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F25" i="5" s="1"/>
  <c r="D24" i="5"/>
  <c r="F24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6" i="5"/>
  <c r="F6" i="5" s="1"/>
  <c r="D5" i="5"/>
  <c r="F5" i="5" s="1"/>
  <c r="D25" i="4"/>
  <c r="F25" i="4" s="1"/>
  <c r="D24" i="4"/>
  <c r="F24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6" i="4"/>
  <c r="F6" i="4" s="1"/>
  <c r="D5" i="4"/>
  <c r="F5" i="4" s="1"/>
  <c r="D25" i="3"/>
  <c r="F25" i="3" s="1"/>
  <c r="D24" i="3"/>
  <c r="F24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6" i="3"/>
  <c r="F6" i="3" s="1"/>
  <c r="D5" i="3"/>
  <c r="F5" i="3" s="1"/>
  <c r="D25" i="2"/>
  <c r="F25" i="2" s="1"/>
  <c r="F24" i="2"/>
  <c r="D24" i="2"/>
  <c r="D21" i="2"/>
  <c r="F21" i="2" s="1"/>
  <c r="F20" i="2"/>
  <c r="D20" i="2"/>
  <c r="D19" i="2"/>
  <c r="F19" i="2" s="1"/>
  <c r="F18" i="2"/>
  <c r="D18" i="2"/>
  <c r="D17" i="2"/>
  <c r="F17" i="2" s="1"/>
  <c r="F16" i="2"/>
  <c r="D16" i="2"/>
  <c r="D14" i="2"/>
  <c r="F14" i="2" s="1"/>
  <c r="F13" i="2"/>
  <c r="D13" i="2"/>
  <c r="D12" i="2"/>
  <c r="F12" i="2" s="1"/>
  <c r="F11" i="2"/>
  <c r="D11" i="2"/>
  <c r="D10" i="2"/>
  <c r="F10" i="2" s="1"/>
  <c r="F9" i="2"/>
  <c r="D9" i="2"/>
  <c r="D8" i="2"/>
  <c r="F8" i="2" s="1"/>
  <c r="D6" i="2"/>
  <c r="D5" i="2"/>
  <c r="F5" i="1" l="1"/>
  <c r="F6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4" i="1"/>
  <c r="F25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4" i="1"/>
  <c r="D25" i="1"/>
</calcChain>
</file>

<file path=xl/sharedStrings.xml><?xml version="1.0" encoding="utf-8"?>
<sst xmlns="http://schemas.openxmlformats.org/spreadsheetml/2006/main" count="155" uniqueCount="31">
  <si>
    <t>Reference</t>
  </si>
  <si>
    <t>5. Effect of Ni on element partiotiong Chabot et al 2007</t>
  </si>
  <si>
    <t>Van Orman</t>
  </si>
  <si>
    <t>Fe-S</t>
  </si>
  <si>
    <t>18. Rai 2013 Fe-Fes</t>
  </si>
  <si>
    <t>Run #</t>
  </si>
  <si>
    <t>SS1</t>
  </si>
  <si>
    <t>SS2</t>
  </si>
  <si>
    <t>SS3</t>
  </si>
  <si>
    <t>SS4</t>
  </si>
  <si>
    <t>SS5</t>
  </si>
  <si>
    <t>SS6</t>
  </si>
  <si>
    <t>A433</t>
  </si>
  <si>
    <t>A435</t>
  </si>
  <si>
    <t>A432</t>
  </si>
  <si>
    <t>A436</t>
  </si>
  <si>
    <t>A434</t>
  </si>
  <si>
    <t>A439</t>
  </si>
  <si>
    <t>A437</t>
  </si>
  <si>
    <t>LO317 22</t>
  </si>
  <si>
    <t>M746 18</t>
  </si>
  <si>
    <t>M747 18</t>
  </si>
  <si>
    <t>PR-331 3.3</t>
  </si>
  <si>
    <t>PR-334 3.3</t>
  </si>
  <si>
    <t>PR-258 3.3</t>
  </si>
  <si>
    <t>1A</t>
  </si>
  <si>
    <t>2A</t>
  </si>
  <si>
    <t>D(Fe)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</si>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</sst>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8"/>
      <color rgb="FF2B2A29"/>
      <name val="Times New Roman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/>
    <xf numFmtId="0" fontId="0" fillId="4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2" fillId="6" borderId="0" xfId="0" applyNumberFormat="1" applyFont="1" applyFill="1" applyAlignment="1">
      <alignment horizontal="center"/>
    </xf>
    <xf numFmtId="0" fontId="2" fillId="0" borderId="0" xfId="0" applyNumberFormat="1" applyFont="1"/>
    <xf numFmtId="0" fontId="3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/>
    <xf numFmtId="0" fontId="2" fillId="8" borderId="0" xfId="0" applyNumberFormat="1" applyFont="1" applyFill="1" applyAlignment="1">
      <alignment horizontal="center"/>
    </xf>
    <xf numFmtId="164" fontId="2" fillId="8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91360454943131"/>
                  <c:y val="-0.73296223388743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3">
                  <c:v>4.6051701859880918</c:v>
                </c:pt>
                <c:pt idx="4">
                  <c:v>3.5065578973199818</c:v>
                </c:pt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A-4BA2-B26A-46D9A220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4655"/>
        <c:axId val="1753794255"/>
      </c:scatterChart>
      <c:valAx>
        <c:axId val="17538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4255"/>
        <c:crosses val="autoZero"/>
        <c:crossBetween val="midCat"/>
      </c:valAx>
      <c:valAx>
        <c:axId val="17537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without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7171296296296296"/>
          <c:w val="0.8323541119860017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Sheet2!$F$2:$F$25</c:f>
              <c:numCache>
                <c:formatCode>General</c:formatCode>
                <c:ptCount val="24"/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C6E-97C6-5AECFFD6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8543"/>
        <c:axId val="1759599391"/>
      </c:scatterChart>
      <c:valAx>
        <c:axId val="17596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8327296587926507"/>
          <c:y val="0.5352194517351998"/>
          <c:w val="0.11672703412073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4</xdr:row>
      <xdr:rowOff>152400</xdr:rowOff>
    </xdr:from>
    <xdr:to>
      <xdr:col>32</xdr:col>
      <xdr:colOff>9525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152400</xdr:rowOff>
    </xdr:from>
    <xdr:to>
      <xdr:col>12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7" sqref="I7"/>
    </sheetView>
  </sheetViews>
  <sheetFormatPr defaultRowHeight="15" x14ac:dyDescent="0.25"/>
  <cols>
    <col min="1" max="1" width="51.140625" customWidth="1"/>
    <col min="3" max="4" width="9.140625" style="17"/>
    <col min="5" max="5" width="9.140625" style="20"/>
    <col min="6" max="6" width="9.140625" style="5"/>
  </cols>
  <sheetData>
    <row r="1" spans="1:6" x14ac:dyDescent="0.25">
      <c r="A1" s="1" t="s">
        <v>0</v>
      </c>
      <c r="B1" s="8" t="s">
        <v>5</v>
      </c>
      <c r="C1" s="14" t="s">
        <v>27</v>
      </c>
      <c r="D1" s="15" t="s">
        <v>28</v>
      </c>
      <c r="E1" s="12" t="s">
        <v>29</v>
      </c>
      <c r="F1" s="3" t="s">
        <v>30</v>
      </c>
    </row>
    <row r="2" spans="1:6" x14ac:dyDescent="0.25">
      <c r="A2" s="2"/>
      <c r="B2" s="9" t="s">
        <v>6</v>
      </c>
      <c r="C2" s="16"/>
      <c r="E2" s="13">
        <v>-1.5226159216311601</v>
      </c>
    </row>
    <row r="3" spans="1:6" x14ac:dyDescent="0.25">
      <c r="A3" s="2"/>
      <c r="B3" s="9" t="s">
        <v>7</v>
      </c>
      <c r="C3" s="16"/>
      <c r="E3" s="13">
        <v>-1.2081043565128728</v>
      </c>
    </row>
    <row r="4" spans="1:6" x14ac:dyDescent="0.25">
      <c r="A4" s="2"/>
      <c r="B4" s="9" t="s">
        <v>8</v>
      </c>
      <c r="C4" s="16"/>
      <c r="E4" s="13">
        <v>-0.94312983301703068</v>
      </c>
    </row>
    <row r="5" spans="1:6" x14ac:dyDescent="0.25">
      <c r="A5" s="2" t="s">
        <v>1</v>
      </c>
      <c r="B5" s="9" t="s">
        <v>9</v>
      </c>
      <c r="C5" s="16">
        <v>0.01</v>
      </c>
      <c r="D5" s="17">
        <f t="shared" ref="D5:D25" si="0">1/C5</f>
        <v>100</v>
      </c>
      <c r="E5" s="13">
        <v>-1.0467909598318792</v>
      </c>
      <c r="F5" s="5">
        <f t="shared" ref="F5:F25" si="1">LN(D5)</f>
        <v>4.6051701859880918</v>
      </c>
    </row>
    <row r="6" spans="1:6" x14ac:dyDescent="0.25">
      <c r="A6" s="2"/>
      <c r="B6" s="9" t="s">
        <v>10</v>
      </c>
      <c r="C6" s="16">
        <v>0.03</v>
      </c>
      <c r="D6" s="17">
        <f t="shared" si="0"/>
        <v>33.333333333333336</v>
      </c>
      <c r="E6" s="13">
        <v>-0.61596508169203468</v>
      </c>
      <c r="F6" s="5">
        <f t="shared" si="1"/>
        <v>3.5065578973199818</v>
      </c>
    </row>
    <row r="7" spans="1:6" x14ac:dyDescent="0.25">
      <c r="A7" s="2"/>
      <c r="B7" s="9" t="s">
        <v>11</v>
      </c>
      <c r="C7" s="16"/>
      <c r="E7" s="13">
        <v>-0.68485624319203664</v>
      </c>
    </row>
    <row r="8" spans="1:6" x14ac:dyDescent="0.25">
      <c r="A8" s="4"/>
      <c r="B8" s="4" t="s">
        <v>12</v>
      </c>
      <c r="C8" s="17">
        <v>1.06</v>
      </c>
      <c r="D8" s="17">
        <f t="shared" si="0"/>
        <v>0.94339622641509424</v>
      </c>
      <c r="E8" s="13">
        <v>-0.10177991224703788</v>
      </c>
      <c r="F8" s="5">
        <f t="shared" si="1"/>
        <v>-5.8268908123975879E-2</v>
      </c>
    </row>
    <row r="9" spans="1:6" x14ac:dyDescent="0.25">
      <c r="A9" s="4">
        <v>7</v>
      </c>
      <c r="B9" s="4" t="s">
        <v>13</v>
      </c>
      <c r="C9" s="17">
        <v>1.08</v>
      </c>
      <c r="D9" s="17">
        <f t="shared" si="0"/>
        <v>0.92592592592592582</v>
      </c>
      <c r="E9" s="13">
        <v>-0.15230345075978424</v>
      </c>
      <c r="F9" s="5">
        <f t="shared" si="1"/>
        <v>-7.6961041136128436E-2</v>
      </c>
    </row>
    <row r="10" spans="1:6" x14ac:dyDescent="0.25">
      <c r="A10" s="4">
        <v>7</v>
      </c>
      <c r="B10" s="4" t="s">
        <v>14</v>
      </c>
      <c r="C10" s="17">
        <v>1.1399999999999999</v>
      </c>
      <c r="D10" s="17">
        <f t="shared" si="0"/>
        <v>0.87719298245614041</v>
      </c>
      <c r="E10" s="13">
        <v>-0.259003346244435</v>
      </c>
      <c r="F10" s="5">
        <f t="shared" si="1"/>
        <v>-0.13102826240640403</v>
      </c>
    </row>
    <row r="11" spans="1:6" x14ac:dyDescent="0.25">
      <c r="A11" s="4"/>
      <c r="B11" s="4" t="s">
        <v>15</v>
      </c>
      <c r="C11" s="17">
        <v>1.2</v>
      </c>
      <c r="D11" s="17">
        <f t="shared" si="0"/>
        <v>0.83333333333333337</v>
      </c>
      <c r="E11" s="13">
        <v>-0.40285867268742243</v>
      </c>
      <c r="F11" s="5">
        <f t="shared" si="1"/>
        <v>-0.18232155679395459</v>
      </c>
    </row>
    <row r="12" spans="1:6" x14ac:dyDescent="0.25">
      <c r="A12" s="4"/>
      <c r="B12" s="4" t="s">
        <v>16</v>
      </c>
      <c r="C12" s="17">
        <v>1.24</v>
      </c>
      <c r="D12" s="17">
        <f t="shared" si="0"/>
        <v>0.80645161290322587</v>
      </c>
      <c r="E12" s="13">
        <v>-0.53086445432624774</v>
      </c>
      <c r="F12" s="5">
        <f t="shared" si="1"/>
        <v>-0.21511137961694543</v>
      </c>
    </row>
    <row r="13" spans="1:6" x14ac:dyDescent="0.25">
      <c r="A13" s="4"/>
      <c r="B13" s="4" t="s">
        <v>17</v>
      </c>
      <c r="C13" s="17">
        <v>1.27</v>
      </c>
      <c r="D13" s="17">
        <f t="shared" si="0"/>
        <v>0.78740157480314954</v>
      </c>
      <c r="E13" s="13">
        <v>-0.6227765222651912</v>
      </c>
      <c r="F13" s="5">
        <f t="shared" si="1"/>
        <v>-0.23901690047049998</v>
      </c>
    </row>
    <row r="14" spans="1:6" x14ac:dyDescent="0.25">
      <c r="A14" s="4"/>
      <c r="B14" s="4" t="s">
        <v>18</v>
      </c>
      <c r="C14" s="17">
        <v>1.33</v>
      </c>
      <c r="D14" s="17">
        <f t="shared" si="0"/>
        <v>0.75187969924812026</v>
      </c>
      <c r="E14" s="13">
        <v>-0.74811899888671074</v>
      </c>
      <c r="F14" s="5">
        <f t="shared" si="1"/>
        <v>-0.28517894223366247</v>
      </c>
    </row>
    <row r="16" spans="1:6" x14ac:dyDescent="0.25">
      <c r="A16" s="6"/>
      <c r="B16" s="10" t="s">
        <v>19</v>
      </c>
      <c r="C16" s="18">
        <v>1.24</v>
      </c>
      <c r="D16" s="17">
        <f t="shared" si="0"/>
        <v>0.80645161290322587</v>
      </c>
      <c r="E16" s="20">
        <v>-0.32431302907909271</v>
      </c>
      <c r="F16" s="5">
        <f t="shared" si="1"/>
        <v>-0.21511137961694543</v>
      </c>
    </row>
    <row r="17" spans="1:6" x14ac:dyDescent="0.25">
      <c r="A17" s="6"/>
      <c r="B17" s="10" t="s">
        <v>20</v>
      </c>
      <c r="C17" s="18">
        <v>1.2250000000000001</v>
      </c>
      <c r="D17" s="17">
        <f t="shared" si="0"/>
        <v>0.81632653061224481</v>
      </c>
      <c r="E17" s="20">
        <v>-0.3031494655853248</v>
      </c>
      <c r="F17" s="5">
        <f t="shared" si="1"/>
        <v>-0.20294084399669043</v>
      </c>
    </row>
    <row r="18" spans="1:6" x14ac:dyDescent="0.25">
      <c r="A18" s="6"/>
      <c r="B18" s="10" t="s">
        <v>21</v>
      </c>
      <c r="C18" s="18">
        <v>1.1599999999999999</v>
      </c>
      <c r="D18" s="17">
        <f t="shared" si="0"/>
        <v>0.86206896551724144</v>
      </c>
      <c r="E18" s="20">
        <v>-0.21253635873865204</v>
      </c>
      <c r="F18" s="5">
        <f t="shared" si="1"/>
        <v>-0.14842000511827322</v>
      </c>
    </row>
    <row r="19" spans="1:6" x14ac:dyDescent="0.25">
      <c r="A19" s="6">
        <v>17</v>
      </c>
      <c r="B19" s="10" t="s">
        <v>22</v>
      </c>
      <c r="C19" s="18">
        <v>1.1850000000000001</v>
      </c>
      <c r="D19" s="17">
        <f t="shared" si="0"/>
        <v>0.8438818565400843</v>
      </c>
      <c r="E19" s="20">
        <v>-0.28147472787744721</v>
      </c>
      <c r="F19" s="5">
        <f t="shared" si="1"/>
        <v>-0.16974277458709461</v>
      </c>
    </row>
    <row r="20" spans="1:6" x14ac:dyDescent="0.25">
      <c r="A20" s="6" t="s">
        <v>2</v>
      </c>
      <c r="B20" s="10" t="s">
        <v>23</v>
      </c>
      <c r="C20" s="18">
        <v>1.306</v>
      </c>
      <c r="D20" s="17">
        <f t="shared" si="0"/>
        <v>0.76569678407350683</v>
      </c>
      <c r="E20" s="20">
        <v>-0.46780823868229987</v>
      </c>
      <c r="F20" s="5">
        <f t="shared" si="1"/>
        <v>-0.2669690308542394</v>
      </c>
    </row>
    <row r="21" spans="1:6" x14ac:dyDescent="0.25">
      <c r="A21" s="6" t="s">
        <v>3</v>
      </c>
      <c r="B21" s="10" t="s">
        <v>24</v>
      </c>
      <c r="C21" s="18">
        <v>1.4159999999999999</v>
      </c>
      <c r="D21" s="17">
        <f t="shared" si="0"/>
        <v>0.70621468926553677</v>
      </c>
      <c r="E21" s="20">
        <v>-0.60304117318126649</v>
      </c>
      <c r="F21" s="5">
        <f t="shared" si="1"/>
        <v>-0.34783599527152798</v>
      </c>
    </row>
    <row r="22" spans="1:6" x14ac:dyDescent="0.25">
      <c r="A22" s="6"/>
      <c r="B22" s="6"/>
    </row>
    <row r="24" spans="1:6" x14ac:dyDescent="0.25">
      <c r="A24" s="7"/>
      <c r="B24" s="11" t="s">
        <v>25</v>
      </c>
      <c r="C24" s="19">
        <v>1.4</v>
      </c>
      <c r="D24" s="17">
        <f t="shared" si="0"/>
        <v>0.7142857142857143</v>
      </c>
      <c r="E24" s="13">
        <v>-1.1895854777584869</v>
      </c>
      <c r="F24" s="5">
        <f t="shared" si="1"/>
        <v>-0.33647223662121289</v>
      </c>
    </row>
    <row r="25" spans="1:6" x14ac:dyDescent="0.25">
      <c r="A25" s="7" t="s">
        <v>4</v>
      </c>
      <c r="B25" s="11" t="s">
        <v>26</v>
      </c>
      <c r="C25" s="19">
        <v>1.4</v>
      </c>
      <c r="D25" s="17">
        <f t="shared" si="0"/>
        <v>0.7142857142857143</v>
      </c>
      <c r="E25" s="13">
        <v>-1.1638092099951463</v>
      </c>
      <c r="F25" s="5">
        <f t="shared" si="1"/>
        <v>-0.33647223662121289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5" sqref="A5"/>
    </sheetView>
  </sheetViews>
  <sheetFormatPr defaultRowHeight="15" x14ac:dyDescent="0.25"/>
  <cols>
    <col min="1" max="1" width="44.28515625" customWidth="1"/>
    <col min="3" max="4" width="9.140625" style="17"/>
    <col min="5" max="5" width="9.140625" style="20"/>
    <col min="6" max="6" width="9.140625" style="5"/>
  </cols>
  <sheetData>
    <row r="1" spans="1:6" x14ac:dyDescent="0.25">
      <c r="A1" s="1" t="s">
        <v>0</v>
      </c>
      <c r="B1" s="8" t="s">
        <v>5</v>
      </c>
      <c r="C1" s="14" t="s">
        <v>27</v>
      </c>
      <c r="D1" s="15" t="s">
        <v>28</v>
      </c>
      <c r="E1" s="12" t="s">
        <v>29</v>
      </c>
      <c r="F1" s="3" t="s">
        <v>30</v>
      </c>
    </row>
    <row r="2" spans="1:6" x14ac:dyDescent="0.25">
      <c r="A2" s="2"/>
      <c r="B2" s="9" t="s">
        <v>6</v>
      </c>
      <c r="C2" s="16"/>
      <c r="E2" s="13">
        <v>-1.5226159216311601</v>
      </c>
    </row>
    <row r="3" spans="1:6" x14ac:dyDescent="0.25">
      <c r="A3" s="2"/>
      <c r="B3" s="9" t="s">
        <v>7</v>
      </c>
      <c r="C3" s="16"/>
      <c r="E3" s="13">
        <v>-1.2081043565128728</v>
      </c>
    </row>
    <row r="4" spans="1:6" x14ac:dyDescent="0.25">
      <c r="A4" s="2"/>
      <c r="B4" s="9" t="s">
        <v>8</v>
      </c>
      <c r="C4" s="16"/>
      <c r="E4" s="13">
        <v>-0.94312983301703068</v>
      </c>
    </row>
    <row r="5" spans="1:6" x14ac:dyDescent="0.25">
      <c r="A5" s="2" t="s">
        <v>1</v>
      </c>
      <c r="B5" s="9" t="s">
        <v>9</v>
      </c>
      <c r="C5" s="16">
        <v>0.01</v>
      </c>
      <c r="D5" s="17">
        <f t="shared" ref="D5:D25" si="0">1/C5</f>
        <v>100</v>
      </c>
      <c r="E5" s="13">
        <v>-1.0467909598318792</v>
      </c>
    </row>
    <row r="6" spans="1:6" x14ac:dyDescent="0.25">
      <c r="A6" s="2"/>
      <c r="B6" s="9" t="s">
        <v>10</v>
      </c>
      <c r="C6" s="16">
        <v>0.03</v>
      </c>
      <c r="D6" s="17">
        <f t="shared" si="0"/>
        <v>33.333333333333336</v>
      </c>
      <c r="E6" s="13">
        <v>-0.61596508169203468</v>
      </c>
    </row>
    <row r="7" spans="1:6" x14ac:dyDescent="0.25">
      <c r="A7" s="2"/>
      <c r="B7" s="9" t="s">
        <v>11</v>
      </c>
      <c r="C7" s="16"/>
      <c r="E7" s="13">
        <v>-0.68485624319203664</v>
      </c>
    </row>
    <row r="8" spans="1:6" x14ac:dyDescent="0.25">
      <c r="A8" s="4"/>
      <c r="B8" s="4" t="s">
        <v>12</v>
      </c>
      <c r="C8" s="17">
        <v>1.06</v>
      </c>
      <c r="D8" s="17">
        <f t="shared" si="0"/>
        <v>0.94339622641509424</v>
      </c>
      <c r="E8" s="13">
        <v>-0.10177991224703788</v>
      </c>
      <c r="F8" s="5">
        <f t="shared" ref="F8:F25" si="1">LN(D8)</f>
        <v>-5.8268908123975879E-2</v>
      </c>
    </row>
    <row r="9" spans="1:6" x14ac:dyDescent="0.25">
      <c r="A9" s="4">
        <v>7</v>
      </c>
      <c r="B9" s="4" t="s">
        <v>13</v>
      </c>
      <c r="C9" s="17">
        <v>1.08</v>
      </c>
      <c r="D9" s="17">
        <f t="shared" si="0"/>
        <v>0.92592592592592582</v>
      </c>
      <c r="E9" s="13">
        <v>-0.15230345075978424</v>
      </c>
      <c r="F9" s="5">
        <f t="shared" si="1"/>
        <v>-7.6961041136128436E-2</v>
      </c>
    </row>
    <row r="10" spans="1:6" x14ac:dyDescent="0.25">
      <c r="A10" s="4">
        <v>7</v>
      </c>
      <c r="B10" s="4" t="s">
        <v>14</v>
      </c>
      <c r="C10" s="17">
        <v>1.1399999999999999</v>
      </c>
      <c r="D10" s="17">
        <f t="shared" si="0"/>
        <v>0.87719298245614041</v>
      </c>
      <c r="E10" s="13">
        <v>-0.259003346244435</v>
      </c>
      <c r="F10" s="5">
        <f t="shared" si="1"/>
        <v>-0.13102826240640403</v>
      </c>
    </row>
    <row r="11" spans="1:6" x14ac:dyDescent="0.25">
      <c r="A11" s="4"/>
      <c r="B11" s="4" t="s">
        <v>15</v>
      </c>
      <c r="C11" s="17">
        <v>1.2</v>
      </c>
      <c r="D11" s="17">
        <f t="shared" si="0"/>
        <v>0.83333333333333337</v>
      </c>
      <c r="E11" s="13">
        <v>-0.40285867268742243</v>
      </c>
      <c r="F11" s="5">
        <f t="shared" si="1"/>
        <v>-0.18232155679395459</v>
      </c>
    </row>
    <row r="12" spans="1:6" x14ac:dyDescent="0.25">
      <c r="A12" s="4"/>
      <c r="B12" s="4" t="s">
        <v>16</v>
      </c>
      <c r="C12" s="17">
        <v>1.24</v>
      </c>
      <c r="D12" s="17">
        <f t="shared" si="0"/>
        <v>0.80645161290322587</v>
      </c>
      <c r="E12" s="13">
        <v>-0.53086445432624774</v>
      </c>
      <c r="F12" s="5">
        <f t="shared" si="1"/>
        <v>-0.21511137961694543</v>
      </c>
    </row>
    <row r="13" spans="1:6" x14ac:dyDescent="0.25">
      <c r="A13" s="4"/>
      <c r="B13" s="4" t="s">
        <v>17</v>
      </c>
      <c r="C13" s="17">
        <v>1.27</v>
      </c>
      <c r="D13" s="17">
        <f t="shared" si="0"/>
        <v>0.78740157480314954</v>
      </c>
      <c r="E13" s="13">
        <v>-0.6227765222651912</v>
      </c>
      <c r="F13" s="5">
        <f t="shared" si="1"/>
        <v>-0.23901690047049998</v>
      </c>
    </row>
    <row r="14" spans="1:6" x14ac:dyDescent="0.25">
      <c r="A14" s="4"/>
      <c r="B14" s="4" t="s">
        <v>18</v>
      </c>
      <c r="C14" s="17">
        <v>1.33</v>
      </c>
      <c r="D14" s="17">
        <f t="shared" si="0"/>
        <v>0.75187969924812026</v>
      </c>
      <c r="E14" s="13">
        <v>-0.74811899888671074</v>
      </c>
      <c r="F14" s="5">
        <f t="shared" si="1"/>
        <v>-0.28517894223366247</v>
      </c>
    </row>
    <row r="16" spans="1:6" x14ac:dyDescent="0.25">
      <c r="A16" s="6"/>
      <c r="B16" s="10" t="s">
        <v>19</v>
      </c>
      <c r="C16" s="18">
        <v>1.24</v>
      </c>
      <c r="D16" s="17">
        <f t="shared" si="0"/>
        <v>0.80645161290322587</v>
      </c>
      <c r="E16" s="20">
        <v>-0.32431302907909271</v>
      </c>
      <c r="F16" s="5">
        <f t="shared" si="1"/>
        <v>-0.21511137961694543</v>
      </c>
    </row>
    <row r="17" spans="1:6" x14ac:dyDescent="0.25">
      <c r="A17" s="6"/>
      <c r="B17" s="10" t="s">
        <v>20</v>
      </c>
      <c r="C17" s="18">
        <v>1.2250000000000001</v>
      </c>
      <c r="D17" s="17">
        <f t="shared" si="0"/>
        <v>0.81632653061224481</v>
      </c>
      <c r="E17" s="20">
        <v>-0.3031494655853248</v>
      </c>
      <c r="F17" s="5">
        <f t="shared" si="1"/>
        <v>-0.20294084399669043</v>
      </c>
    </row>
    <row r="18" spans="1:6" x14ac:dyDescent="0.25">
      <c r="A18" s="6"/>
      <c r="B18" s="10" t="s">
        <v>21</v>
      </c>
      <c r="C18" s="18">
        <v>1.1599999999999999</v>
      </c>
      <c r="D18" s="17">
        <f t="shared" si="0"/>
        <v>0.86206896551724144</v>
      </c>
      <c r="E18" s="20">
        <v>-0.21253635873865204</v>
      </c>
      <c r="F18" s="5">
        <f t="shared" si="1"/>
        <v>-0.14842000511827322</v>
      </c>
    </row>
    <row r="19" spans="1:6" x14ac:dyDescent="0.25">
      <c r="A19" s="6">
        <v>17</v>
      </c>
      <c r="B19" s="10" t="s">
        <v>22</v>
      </c>
      <c r="C19" s="18">
        <v>1.1850000000000001</v>
      </c>
      <c r="D19" s="17">
        <f t="shared" si="0"/>
        <v>0.8438818565400843</v>
      </c>
      <c r="E19" s="20">
        <v>-0.28147472787744721</v>
      </c>
      <c r="F19" s="5">
        <f t="shared" si="1"/>
        <v>-0.16974277458709461</v>
      </c>
    </row>
    <row r="20" spans="1:6" x14ac:dyDescent="0.25">
      <c r="A20" s="6" t="s">
        <v>2</v>
      </c>
      <c r="B20" s="10" t="s">
        <v>23</v>
      </c>
      <c r="C20" s="18">
        <v>1.306</v>
      </c>
      <c r="D20" s="17">
        <f t="shared" si="0"/>
        <v>0.76569678407350683</v>
      </c>
      <c r="E20" s="20">
        <v>-0.46780823868229987</v>
      </c>
      <c r="F20" s="5">
        <f t="shared" si="1"/>
        <v>-0.2669690308542394</v>
      </c>
    </row>
    <row r="21" spans="1:6" x14ac:dyDescent="0.25">
      <c r="A21" s="6" t="s">
        <v>3</v>
      </c>
      <c r="B21" s="10" t="s">
        <v>24</v>
      </c>
      <c r="C21" s="18">
        <v>1.4159999999999999</v>
      </c>
      <c r="D21" s="17">
        <f t="shared" si="0"/>
        <v>0.70621468926553677</v>
      </c>
      <c r="E21" s="20">
        <v>-0.60304117318126649</v>
      </c>
      <c r="F21" s="5">
        <f t="shared" si="1"/>
        <v>-0.34783599527152798</v>
      </c>
    </row>
    <row r="22" spans="1:6" x14ac:dyDescent="0.25">
      <c r="A22" s="6"/>
      <c r="B22" s="6"/>
    </row>
    <row r="24" spans="1:6" x14ac:dyDescent="0.25">
      <c r="A24" s="7"/>
      <c r="B24" s="11" t="s">
        <v>25</v>
      </c>
      <c r="C24" s="19">
        <v>1.4</v>
      </c>
      <c r="D24" s="17">
        <f t="shared" si="0"/>
        <v>0.7142857142857143</v>
      </c>
      <c r="E24" s="13">
        <v>-1.1895854777584869</v>
      </c>
      <c r="F24" s="5">
        <f t="shared" si="1"/>
        <v>-0.33647223662121289</v>
      </c>
    </row>
    <row r="25" spans="1:6" x14ac:dyDescent="0.25">
      <c r="A25" s="7" t="s">
        <v>4</v>
      </c>
      <c r="B25" s="11" t="s">
        <v>26</v>
      </c>
      <c r="C25" s="19">
        <v>1.4</v>
      </c>
      <c r="D25" s="17">
        <f t="shared" si="0"/>
        <v>0.7142857142857143</v>
      </c>
      <c r="E25" s="13">
        <v>-1.1638092099951463</v>
      </c>
      <c r="F25" s="5">
        <f t="shared" si="1"/>
        <v>-0.33647223662121289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15" x14ac:dyDescent="0.25"/>
  <cols>
    <col min="1" max="1" width="27.42578125" customWidth="1"/>
    <col min="3" max="4" width="9.140625" style="17"/>
    <col min="5" max="5" width="9.140625" style="20"/>
    <col min="6" max="6" width="9.140625" style="5"/>
  </cols>
  <sheetData>
    <row r="1" spans="1:6" x14ac:dyDescent="0.25">
      <c r="A1" s="1" t="s">
        <v>0</v>
      </c>
      <c r="B1" s="8" t="s">
        <v>5</v>
      </c>
      <c r="C1" s="14" t="s">
        <v>27</v>
      </c>
      <c r="D1" s="15" t="s">
        <v>28</v>
      </c>
      <c r="E1" s="12" t="s">
        <v>29</v>
      </c>
      <c r="F1" s="3" t="s">
        <v>30</v>
      </c>
    </row>
    <row r="2" spans="1:6" x14ac:dyDescent="0.25">
      <c r="A2" s="2"/>
      <c r="B2" s="9" t="s">
        <v>6</v>
      </c>
      <c r="C2" s="16"/>
      <c r="E2" s="13">
        <v>-1.5226159216311601</v>
      </c>
    </row>
    <row r="3" spans="1:6" x14ac:dyDescent="0.25">
      <c r="A3" s="2"/>
      <c r="B3" s="9" t="s">
        <v>7</v>
      </c>
      <c r="C3" s="16"/>
      <c r="E3" s="13">
        <v>-1.2081043565128728</v>
      </c>
    </row>
    <row r="4" spans="1:6" x14ac:dyDescent="0.25">
      <c r="A4" s="2"/>
      <c r="B4" s="9" t="s">
        <v>8</v>
      </c>
      <c r="C4" s="16"/>
      <c r="E4" s="13">
        <v>-0.94312983301703068</v>
      </c>
    </row>
    <row r="5" spans="1:6" x14ac:dyDescent="0.25">
      <c r="A5" s="2" t="s">
        <v>1</v>
      </c>
      <c r="B5" s="9" t="s">
        <v>9</v>
      </c>
      <c r="C5" s="16">
        <v>0.01</v>
      </c>
      <c r="D5" s="17">
        <f t="shared" ref="D5:D25" si="0">1/C5</f>
        <v>100</v>
      </c>
      <c r="E5" s="13">
        <v>-1.0467909598318792</v>
      </c>
      <c r="F5" s="5">
        <f t="shared" ref="F5:F25" si="1">LN(D5)</f>
        <v>4.6051701859880918</v>
      </c>
    </row>
    <row r="6" spans="1:6" x14ac:dyDescent="0.25">
      <c r="A6" s="2"/>
      <c r="B6" s="9" t="s">
        <v>10</v>
      </c>
      <c r="C6" s="16">
        <v>0.03</v>
      </c>
      <c r="D6" s="17">
        <f t="shared" si="0"/>
        <v>33.333333333333336</v>
      </c>
      <c r="E6" s="13">
        <v>-0.61596508169203468</v>
      </c>
      <c r="F6" s="5">
        <f t="shared" si="1"/>
        <v>3.5065578973199818</v>
      </c>
    </row>
    <row r="7" spans="1:6" x14ac:dyDescent="0.25">
      <c r="A7" s="2"/>
      <c r="B7" s="9" t="s">
        <v>11</v>
      </c>
      <c r="C7" s="16"/>
      <c r="E7" s="13">
        <v>-0.68485624319203664</v>
      </c>
    </row>
    <row r="8" spans="1:6" x14ac:dyDescent="0.25">
      <c r="A8" s="4"/>
      <c r="B8" s="4" t="s">
        <v>12</v>
      </c>
      <c r="C8" s="17">
        <v>1.06</v>
      </c>
      <c r="D8" s="17">
        <f t="shared" si="0"/>
        <v>0.94339622641509424</v>
      </c>
      <c r="E8" s="13">
        <v>-0.10177991224703788</v>
      </c>
      <c r="F8" s="5">
        <f t="shared" si="1"/>
        <v>-5.8268908123975879E-2</v>
      </c>
    </row>
    <row r="9" spans="1:6" x14ac:dyDescent="0.25">
      <c r="A9" s="4">
        <v>7</v>
      </c>
      <c r="B9" s="4" t="s">
        <v>13</v>
      </c>
      <c r="C9" s="17">
        <v>1.08</v>
      </c>
      <c r="D9" s="17">
        <f t="shared" si="0"/>
        <v>0.92592592592592582</v>
      </c>
      <c r="E9" s="13">
        <v>-0.15230345075978424</v>
      </c>
      <c r="F9" s="5">
        <f t="shared" si="1"/>
        <v>-7.6961041136128436E-2</v>
      </c>
    </row>
    <row r="10" spans="1:6" x14ac:dyDescent="0.25">
      <c r="A10" s="4">
        <v>7</v>
      </c>
      <c r="B10" s="4" t="s">
        <v>14</v>
      </c>
      <c r="C10" s="17">
        <v>1.1399999999999999</v>
      </c>
      <c r="D10" s="17">
        <f t="shared" si="0"/>
        <v>0.87719298245614041</v>
      </c>
      <c r="E10" s="13">
        <v>-0.259003346244435</v>
      </c>
      <c r="F10" s="5">
        <f t="shared" si="1"/>
        <v>-0.13102826240640403</v>
      </c>
    </row>
    <row r="11" spans="1:6" x14ac:dyDescent="0.25">
      <c r="A11" s="4"/>
      <c r="B11" s="4" t="s">
        <v>15</v>
      </c>
      <c r="C11" s="17">
        <v>1.2</v>
      </c>
      <c r="D11" s="17">
        <f t="shared" si="0"/>
        <v>0.83333333333333337</v>
      </c>
      <c r="E11" s="13">
        <v>-0.40285867268742243</v>
      </c>
      <c r="F11" s="5">
        <f t="shared" si="1"/>
        <v>-0.18232155679395459</v>
      </c>
    </row>
    <row r="12" spans="1:6" x14ac:dyDescent="0.25">
      <c r="A12" s="4"/>
      <c r="B12" s="4" t="s">
        <v>16</v>
      </c>
      <c r="C12" s="17">
        <v>1.24</v>
      </c>
      <c r="D12" s="17">
        <f t="shared" si="0"/>
        <v>0.80645161290322587</v>
      </c>
      <c r="E12" s="13">
        <v>-0.53086445432624774</v>
      </c>
      <c r="F12" s="5">
        <f t="shared" si="1"/>
        <v>-0.21511137961694543</v>
      </c>
    </row>
    <row r="13" spans="1:6" x14ac:dyDescent="0.25">
      <c r="A13" s="4"/>
      <c r="B13" s="4" t="s">
        <v>17</v>
      </c>
      <c r="C13" s="17">
        <v>1.27</v>
      </c>
      <c r="D13" s="17">
        <f t="shared" si="0"/>
        <v>0.78740157480314954</v>
      </c>
      <c r="E13" s="13">
        <v>-0.6227765222651912</v>
      </c>
      <c r="F13" s="5">
        <f t="shared" si="1"/>
        <v>-0.23901690047049998</v>
      </c>
    </row>
    <row r="14" spans="1:6" x14ac:dyDescent="0.25">
      <c r="A14" s="4"/>
      <c r="B14" s="4" t="s">
        <v>18</v>
      </c>
      <c r="C14" s="17">
        <v>1.33</v>
      </c>
      <c r="D14" s="17">
        <f t="shared" si="0"/>
        <v>0.75187969924812026</v>
      </c>
      <c r="E14" s="13">
        <v>-0.74811899888671074</v>
      </c>
      <c r="F14" s="5">
        <f t="shared" si="1"/>
        <v>-0.28517894223366247</v>
      </c>
    </row>
    <row r="16" spans="1:6" x14ac:dyDescent="0.25">
      <c r="A16" s="6"/>
      <c r="B16" s="10" t="s">
        <v>19</v>
      </c>
      <c r="C16" s="18">
        <v>1.24</v>
      </c>
      <c r="D16" s="17">
        <f t="shared" si="0"/>
        <v>0.80645161290322587</v>
      </c>
      <c r="E16" s="20">
        <v>-0.32431302907909271</v>
      </c>
      <c r="F16" s="5">
        <f t="shared" si="1"/>
        <v>-0.21511137961694543</v>
      </c>
    </row>
    <row r="17" spans="1:6" x14ac:dyDescent="0.25">
      <c r="A17" s="6"/>
      <c r="B17" s="10" t="s">
        <v>20</v>
      </c>
      <c r="C17" s="18">
        <v>1.2250000000000001</v>
      </c>
      <c r="D17" s="17">
        <f t="shared" si="0"/>
        <v>0.81632653061224481</v>
      </c>
      <c r="E17" s="20">
        <v>-0.3031494655853248</v>
      </c>
      <c r="F17" s="5">
        <f t="shared" si="1"/>
        <v>-0.20294084399669043</v>
      </c>
    </row>
    <row r="18" spans="1:6" x14ac:dyDescent="0.25">
      <c r="A18" s="6"/>
      <c r="B18" s="10" t="s">
        <v>21</v>
      </c>
      <c r="C18" s="18">
        <v>1.1599999999999999</v>
      </c>
      <c r="D18" s="17">
        <f t="shared" si="0"/>
        <v>0.86206896551724144</v>
      </c>
      <c r="E18" s="20">
        <v>-0.21253635873865204</v>
      </c>
      <c r="F18" s="5">
        <f t="shared" si="1"/>
        <v>-0.14842000511827322</v>
      </c>
    </row>
    <row r="19" spans="1:6" x14ac:dyDescent="0.25">
      <c r="A19" s="6">
        <v>17</v>
      </c>
      <c r="B19" s="10" t="s">
        <v>22</v>
      </c>
      <c r="C19" s="18">
        <v>1.1850000000000001</v>
      </c>
      <c r="D19" s="17">
        <f t="shared" si="0"/>
        <v>0.8438818565400843</v>
      </c>
      <c r="E19" s="20">
        <v>-0.28147472787744721</v>
      </c>
      <c r="F19" s="5">
        <f t="shared" si="1"/>
        <v>-0.16974277458709461</v>
      </c>
    </row>
    <row r="20" spans="1:6" x14ac:dyDescent="0.25">
      <c r="A20" s="6" t="s">
        <v>2</v>
      </c>
      <c r="B20" s="10" t="s">
        <v>23</v>
      </c>
      <c r="C20" s="18">
        <v>1.306</v>
      </c>
      <c r="D20" s="17">
        <f t="shared" si="0"/>
        <v>0.76569678407350683</v>
      </c>
      <c r="E20" s="20">
        <v>-0.46780823868229987</v>
      </c>
      <c r="F20" s="5">
        <f t="shared" si="1"/>
        <v>-0.2669690308542394</v>
      </c>
    </row>
    <row r="21" spans="1:6" x14ac:dyDescent="0.25">
      <c r="A21" s="6" t="s">
        <v>3</v>
      </c>
      <c r="B21" s="10" t="s">
        <v>24</v>
      </c>
      <c r="C21" s="18">
        <v>1.4159999999999999</v>
      </c>
      <c r="D21" s="17">
        <f t="shared" si="0"/>
        <v>0.70621468926553677</v>
      </c>
      <c r="E21" s="20">
        <v>-0.60304117318126649</v>
      </c>
      <c r="F21" s="5">
        <f t="shared" si="1"/>
        <v>-0.34783599527152798</v>
      </c>
    </row>
    <row r="22" spans="1:6" x14ac:dyDescent="0.25">
      <c r="A22" s="6"/>
      <c r="B22" s="6"/>
    </row>
    <row r="24" spans="1:6" x14ac:dyDescent="0.25">
      <c r="A24" s="7"/>
      <c r="B24" s="11" t="s">
        <v>25</v>
      </c>
      <c r="C24" s="19">
        <v>1.4</v>
      </c>
      <c r="D24" s="17">
        <f t="shared" si="0"/>
        <v>0.7142857142857143</v>
      </c>
      <c r="E24" s="13">
        <v>-1.1895854777584869</v>
      </c>
      <c r="F24" s="5">
        <f t="shared" si="1"/>
        <v>-0.33647223662121289</v>
      </c>
    </row>
    <row r="25" spans="1:6" x14ac:dyDescent="0.25">
      <c r="A25" s="7" t="s">
        <v>4</v>
      </c>
      <c r="B25" s="11" t="s">
        <v>26</v>
      </c>
      <c r="C25" s="19">
        <v>1.4</v>
      </c>
      <c r="D25" s="17">
        <f t="shared" si="0"/>
        <v>0.7142857142857143</v>
      </c>
      <c r="E25" s="13">
        <v>-1.1638092099951463</v>
      </c>
      <c r="F25" s="5">
        <f t="shared" si="1"/>
        <v>-0.33647223662121289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15" x14ac:dyDescent="0.25"/>
  <cols>
    <col min="1" max="1" width="27.42578125" customWidth="1"/>
    <col min="3" max="4" width="9.140625" style="17"/>
    <col min="5" max="5" width="9.140625" style="20"/>
    <col min="6" max="6" width="9.140625" style="5"/>
  </cols>
  <sheetData>
    <row r="1" spans="1:6" x14ac:dyDescent="0.25">
      <c r="A1" s="1" t="s">
        <v>0</v>
      </c>
      <c r="B1" s="8" t="s">
        <v>5</v>
      </c>
      <c r="C1" s="14" t="s">
        <v>27</v>
      </c>
      <c r="D1" s="15" t="s">
        <v>28</v>
      </c>
      <c r="E1" s="12" t="s">
        <v>29</v>
      </c>
      <c r="F1" s="3" t="s">
        <v>30</v>
      </c>
    </row>
    <row r="2" spans="1:6" x14ac:dyDescent="0.25">
      <c r="A2" s="2"/>
      <c r="B2" s="9" t="s">
        <v>6</v>
      </c>
      <c r="C2" s="16"/>
      <c r="E2" s="13">
        <v>-1.5226159216311601</v>
      </c>
    </row>
    <row r="3" spans="1:6" x14ac:dyDescent="0.25">
      <c r="A3" s="2"/>
      <c r="B3" s="9" t="s">
        <v>7</v>
      </c>
      <c r="C3" s="16"/>
      <c r="E3" s="13">
        <v>-1.2081043565128728</v>
      </c>
    </row>
    <row r="4" spans="1:6" x14ac:dyDescent="0.25">
      <c r="A4" s="2"/>
      <c r="B4" s="9" t="s">
        <v>8</v>
      </c>
      <c r="C4" s="16"/>
      <c r="E4" s="13">
        <v>-0.94312983301703068</v>
      </c>
    </row>
    <row r="5" spans="1:6" x14ac:dyDescent="0.25">
      <c r="A5" s="2" t="s">
        <v>1</v>
      </c>
      <c r="B5" s="9" t="s">
        <v>9</v>
      </c>
      <c r="C5" s="16">
        <v>0.01</v>
      </c>
      <c r="D5" s="17">
        <f t="shared" ref="D5:D25" si="0">1/C5</f>
        <v>100</v>
      </c>
      <c r="E5" s="13">
        <v>-1.0467909598318792</v>
      </c>
      <c r="F5" s="5">
        <f t="shared" ref="F5:F25" si="1">LN(D5)</f>
        <v>4.6051701859880918</v>
      </c>
    </row>
    <row r="6" spans="1:6" x14ac:dyDescent="0.25">
      <c r="A6" s="2"/>
      <c r="B6" s="9" t="s">
        <v>10</v>
      </c>
      <c r="C6" s="16">
        <v>0.03</v>
      </c>
      <c r="D6" s="17">
        <f t="shared" si="0"/>
        <v>33.333333333333336</v>
      </c>
      <c r="E6" s="13">
        <v>-0.61596508169203468</v>
      </c>
      <c r="F6" s="5">
        <f t="shared" si="1"/>
        <v>3.5065578973199818</v>
      </c>
    </row>
    <row r="7" spans="1:6" x14ac:dyDescent="0.25">
      <c r="A7" s="2"/>
      <c r="B7" s="9" t="s">
        <v>11</v>
      </c>
      <c r="C7" s="16"/>
      <c r="E7" s="13">
        <v>-0.68485624319203664</v>
      </c>
    </row>
    <row r="8" spans="1:6" x14ac:dyDescent="0.25">
      <c r="A8" s="4"/>
      <c r="B8" s="4" t="s">
        <v>12</v>
      </c>
      <c r="C8" s="17">
        <v>1.06</v>
      </c>
      <c r="D8" s="17">
        <f t="shared" si="0"/>
        <v>0.94339622641509424</v>
      </c>
      <c r="E8" s="13">
        <v>-0.10177991224703788</v>
      </c>
      <c r="F8" s="5">
        <f t="shared" si="1"/>
        <v>-5.8268908123975879E-2</v>
      </c>
    </row>
    <row r="9" spans="1:6" x14ac:dyDescent="0.25">
      <c r="A9" s="4">
        <v>7</v>
      </c>
      <c r="B9" s="4" t="s">
        <v>13</v>
      </c>
      <c r="C9" s="17">
        <v>1.08</v>
      </c>
      <c r="D9" s="17">
        <f t="shared" si="0"/>
        <v>0.92592592592592582</v>
      </c>
      <c r="E9" s="13">
        <v>-0.15230345075978424</v>
      </c>
      <c r="F9" s="5">
        <f t="shared" si="1"/>
        <v>-7.6961041136128436E-2</v>
      </c>
    </row>
    <row r="10" spans="1:6" x14ac:dyDescent="0.25">
      <c r="A10" s="4">
        <v>7</v>
      </c>
      <c r="B10" s="4" t="s">
        <v>14</v>
      </c>
      <c r="C10" s="17">
        <v>1.1399999999999999</v>
      </c>
      <c r="D10" s="17">
        <f t="shared" si="0"/>
        <v>0.87719298245614041</v>
      </c>
      <c r="E10" s="13">
        <v>-0.259003346244435</v>
      </c>
      <c r="F10" s="5">
        <f t="shared" si="1"/>
        <v>-0.13102826240640403</v>
      </c>
    </row>
    <row r="11" spans="1:6" x14ac:dyDescent="0.25">
      <c r="A11" s="4"/>
      <c r="B11" s="4" t="s">
        <v>15</v>
      </c>
      <c r="C11" s="17">
        <v>1.2</v>
      </c>
      <c r="D11" s="17">
        <f t="shared" si="0"/>
        <v>0.83333333333333337</v>
      </c>
      <c r="E11" s="13">
        <v>-0.40285867268742243</v>
      </c>
      <c r="F11" s="5">
        <f t="shared" si="1"/>
        <v>-0.18232155679395459</v>
      </c>
    </row>
    <row r="12" spans="1:6" x14ac:dyDescent="0.25">
      <c r="A12" s="4"/>
      <c r="B12" s="4" t="s">
        <v>16</v>
      </c>
      <c r="C12" s="17">
        <v>1.24</v>
      </c>
      <c r="D12" s="17">
        <f t="shared" si="0"/>
        <v>0.80645161290322587</v>
      </c>
      <c r="E12" s="13">
        <v>-0.53086445432624774</v>
      </c>
      <c r="F12" s="5">
        <f t="shared" si="1"/>
        <v>-0.21511137961694543</v>
      </c>
    </row>
    <row r="13" spans="1:6" x14ac:dyDescent="0.25">
      <c r="A13" s="4"/>
      <c r="B13" s="4" t="s">
        <v>17</v>
      </c>
      <c r="C13" s="17">
        <v>1.27</v>
      </c>
      <c r="D13" s="17">
        <f t="shared" si="0"/>
        <v>0.78740157480314954</v>
      </c>
      <c r="E13" s="13">
        <v>-0.6227765222651912</v>
      </c>
      <c r="F13" s="5">
        <f t="shared" si="1"/>
        <v>-0.23901690047049998</v>
      </c>
    </row>
    <row r="14" spans="1:6" x14ac:dyDescent="0.25">
      <c r="A14" s="4"/>
      <c r="B14" s="4" t="s">
        <v>18</v>
      </c>
      <c r="C14" s="17">
        <v>1.33</v>
      </c>
      <c r="D14" s="17">
        <f t="shared" si="0"/>
        <v>0.75187969924812026</v>
      </c>
      <c r="E14" s="13">
        <v>-0.74811899888671074</v>
      </c>
      <c r="F14" s="5">
        <f t="shared" si="1"/>
        <v>-0.28517894223366247</v>
      </c>
    </row>
    <row r="16" spans="1:6" x14ac:dyDescent="0.25">
      <c r="A16" s="6"/>
      <c r="B16" s="10" t="s">
        <v>19</v>
      </c>
      <c r="C16" s="18">
        <v>1.24</v>
      </c>
      <c r="D16" s="17">
        <f t="shared" si="0"/>
        <v>0.80645161290322587</v>
      </c>
      <c r="E16" s="20">
        <v>-0.32431302907909271</v>
      </c>
      <c r="F16" s="5">
        <f t="shared" si="1"/>
        <v>-0.21511137961694543</v>
      </c>
    </row>
    <row r="17" spans="1:6" x14ac:dyDescent="0.25">
      <c r="A17" s="6"/>
      <c r="B17" s="10" t="s">
        <v>20</v>
      </c>
      <c r="C17" s="18">
        <v>1.2250000000000001</v>
      </c>
      <c r="D17" s="17">
        <f t="shared" si="0"/>
        <v>0.81632653061224481</v>
      </c>
      <c r="E17" s="20">
        <v>-0.3031494655853248</v>
      </c>
      <c r="F17" s="5">
        <f t="shared" si="1"/>
        <v>-0.20294084399669043</v>
      </c>
    </row>
    <row r="18" spans="1:6" x14ac:dyDescent="0.25">
      <c r="A18" s="6"/>
      <c r="B18" s="10" t="s">
        <v>21</v>
      </c>
      <c r="C18" s="18">
        <v>1.1599999999999999</v>
      </c>
      <c r="D18" s="17">
        <f t="shared" si="0"/>
        <v>0.86206896551724144</v>
      </c>
      <c r="E18" s="20">
        <v>-0.21253635873865204</v>
      </c>
      <c r="F18" s="5">
        <f t="shared" si="1"/>
        <v>-0.14842000511827322</v>
      </c>
    </row>
    <row r="19" spans="1:6" x14ac:dyDescent="0.25">
      <c r="A19" s="6">
        <v>17</v>
      </c>
      <c r="B19" s="10" t="s">
        <v>22</v>
      </c>
      <c r="C19" s="18">
        <v>1.1850000000000001</v>
      </c>
      <c r="D19" s="17">
        <f t="shared" si="0"/>
        <v>0.8438818565400843</v>
      </c>
      <c r="E19" s="20">
        <v>-0.28147472787744721</v>
      </c>
      <c r="F19" s="5">
        <f t="shared" si="1"/>
        <v>-0.16974277458709461</v>
      </c>
    </row>
    <row r="20" spans="1:6" x14ac:dyDescent="0.25">
      <c r="A20" s="6" t="s">
        <v>2</v>
      </c>
      <c r="B20" s="10" t="s">
        <v>23</v>
      </c>
      <c r="C20" s="18">
        <v>1.306</v>
      </c>
      <c r="D20" s="17">
        <f t="shared" si="0"/>
        <v>0.76569678407350683</v>
      </c>
      <c r="E20" s="20">
        <v>-0.46780823868229987</v>
      </c>
      <c r="F20" s="5">
        <f t="shared" si="1"/>
        <v>-0.2669690308542394</v>
      </c>
    </row>
    <row r="21" spans="1:6" x14ac:dyDescent="0.25">
      <c r="A21" s="6" t="s">
        <v>3</v>
      </c>
      <c r="B21" s="10" t="s">
        <v>24</v>
      </c>
      <c r="C21" s="18">
        <v>1.4159999999999999</v>
      </c>
      <c r="D21" s="17">
        <f t="shared" si="0"/>
        <v>0.70621468926553677</v>
      </c>
      <c r="E21" s="20">
        <v>-0.60304117318126649</v>
      </c>
      <c r="F21" s="5">
        <f t="shared" si="1"/>
        <v>-0.34783599527152798</v>
      </c>
    </row>
    <row r="22" spans="1:6" x14ac:dyDescent="0.25">
      <c r="A22" s="6"/>
      <c r="B22" s="6"/>
    </row>
    <row r="24" spans="1:6" x14ac:dyDescent="0.25">
      <c r="A24" s="7"/>
      <c r="B24" s="11" t="s">
        <v>25</v>
      </c>
      <c r="C24" s="19">
        <v>1.4</v>
      </c>
      <c r="D24" s="17">
        <f t="shared" si="0"/>
        <v>0.7142857142857143</v>
      </c>
      <c r="E24" s="13">
        <v>-1.1895854777584869</v>
      </c>
      <c r="F24" s="5">
        <f t="shared" si="1"/>
        <v>-0.33647223662121289</v>
      </c>
    </row>
    <row r="25" spans="1:6" x14ac:dyDescent="0.25">
      <c r="A25" s="7" t="s">
        <v>4</v>
      </c>
      <c r="B25" s="11" t="s">
        <v>26</v>
      </c>
      <c r="C25" s="19">
        <v>1.4</v>
      </c>
      <c r="D25" s="17">
        <f t="shared" si="0"/>
        <v>0.7142857142857143</v>
      </c>
      <c r="E25" s="13">
        <v>-1.1638092099951463</v>
      </c>
      <c r="F25" s="5">
        <f t="shared" si="1"/>
        <v>-0.33647223662121289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15" x14ac:dyDescent="0.25"/>
  <cols>
    <col min="1" max="1" width="27.42578125" customWidth="1"/>
    <col min="3" max="4" width="9.140625" style="17"/>
    <col min="5" max="5" width="9.140625" style="20"/>
    <col min="6" max="6" width="9.140625" style="5"/>
  </cols>
  <sheetData>
    <row r="1" spans="1:6" x14ac:dyDescent="0.25">
      <c r="A1" s="1" t="s">
        <v>0</v>
      </c>
      <c r="B1" s="8" t="s">
        <v>5</v>
      </c>
      <c r="C1" s="14" t="s">
        <v>27</v>
      </c>
      <c r="D1" s="15" t="s">
        <v>28</v>
      </c>
      <c r="E1" s="12" t="s">
        <v>29</v>
      </c>
      <c r="F1" s="3" t="s">
        <v>30</v>
      </c>
    </row>
    <row r="2" spans="1:6" x14ac:dyDescent="0.25">
      <c r="A2" s="2"/>
      <c r="B2" s="9" t="s">
        <v>6</v>
      </c>
      <c r="C2" s="16"/>
      <c r="E2" s="13">
        <v>-1.5226159216311601</v>
      </c>
    </row>
    <row r="3" spans="1:6" x14ac:dyDescent="0.25">
      <c r="A3" s="2"/>
      <c r="B3" s="9" t="s">
        <v>7</v>
      </c>
      <c r="C3" s="16"/>
      <c r="E3" s="13">
        <v>-1.2081043565128728</v>
      </c>
    </row>
    <row r="4" spans="1:6" x14ac:dyDescent="0.25">
      <c r="A4" s="2"/>
      <c r="B4" s="9" t="s">
        <v>8</v>
      </c>
      <c r="C4" s="16"/>
      <c r="E4" s="13">
        <v>-0.94312983301703068</v>
      </c>
    </row>
    <row r="5" spans="1:6" x14ac:dyDescent="0.25">
      <c r="A5" s="2" t="s">
        <v>1</v>
      </c>
      <c r="B5" s="9" t="s">
        <v>9</v>
      </c>
      <c r="C5" s="16">
        <v>0.01</v>
      </c>
      <c r="D5" s="17">
        <f t="shared" ref="D5:D25" si="0">1/C5</f>
        <v>100</v>
      </c>
      <c r="E5" s="13">
        <v>-1.0467909598318792</v>
      </c>
      <c r="F5" s="5">
        <f t="shared" ref="F5:F25" si="1">LN(D5)</f>
        <v>4.6051701859880918</v>
      </c>
    </row>
    <row r="6" spans="1:6" x14ac:dyDescent="0.25">
      <c r="A6" s="2"/>
      <c r="B6" s="9" t="s">
        <v>10</v>
      </c>
      <c r="C6" s="16">
        <v>0.03</v>
      </c>
      <c r="D6" s="17">
        <f t="shared" si="0"/>
        <v>33.333333333333336</v>
      </c>
      <c r="E6" s="13">
        <v>-0.61596508169203468</v>
      </c>
      <c r="F6" s="5">
        <f t="shared" si="1"/>
        <v>3.5065578973199818</v>
      </c>
    </row>
    <row r="7" spans="1:6" x14ac:dyDescent="0.25">
      <c r="A7" s="2"/>
      <c r="B7" s="9" t="s">
        <v>11</v>
      </c>
      <c r="C7" s="16"/>
      <c r="E7" s="13">
        <v>-0.68485624319203664</v>
      </c>
    </row>
    <row r="8" spans="1:6" x14ac:dyDescent="0.25">
      <c r="A8" s="4"/>
      <c r="B8" s="4" t="s">
        <v>12</v>
      </c>
      <c r="C8" s="17">
        <v>1.06</v>
      </c>
      <c r="D8" s="17">
        <f t="shared" si="0"/>
        <v>0.94339622641509424</v>
      </c>
      <c r="E8" s="13">
        <v>-0.10177991224703788</v>
      </c>
      <c r="F8" s="5">
        <f t="shared" si="1"/>
        <v>-5.8268908123975879E-2</v>
      </c>
    </row>
    <row r="9" spans="1:6" x14ac:dyDescent="0.25">
      <c r="A9" s="4">
        <v>7</v>
      </c>
      <c r="B9" s="4" t="s">
        <v>13</v>
      </c>
      <c r="C9" s="17">
        <v>1.08</v>
      </c>
      <c r="D9" s="17">
        <f t="shared" si="0"/>
        <v>0.92592592592592582</v>
      </c>
      <c r="E9" s="13">
        <v>-0.15230345075978424</v>
      </c>
      <c r="F9" s="5">
        <f t="shared" si="1"/>
        <v>-7.6961041136128436E-2</v>
      </c>
    </row>
    <row r="10" spans="1:6" x14ac:dyDescent="0.25">
      <c r="A10" s="4">
        <v>7</v>
      </c>
      <c r="B10" s="4" t="s">
        <v>14</v>
      </c>
      <c r="C10" s="17">
        <v>1.1399999999999999</v>
      </c>
      <c r="D10" s="17">
        <f t="shared" si="0"/>
        <v>0.87719298245614041</v>
      </c>
      <c r="E10" s="13">
        <v>-0.259003346244435</v>
      </c>
      <c r="F10" s="5">
        <f t="shared" si="1"/>
        <v>-0.13102826240640403</v>
      </c>
    </row>
    <row r="11" spans="1:6" x14ac:dyDescent="0.25">
      <c r="A11" s="4"/>
      <c r="B11" s="4" t="s">
        <v>15</v>
      </c>
      <c r="C11" s="17">
        <v>1.2</v>
      </c>
      <c r="D11" s="17">
        <f t="shared" si="0"/>
        <v>0.83333333333333337</v>
      </c>
      <c r="E11" s="13">
        <v>-0.40285867268742243</v>
      </c>
      <c r="F11" s="5">
        <f t="shared" si="1"/>
        <v>-0.18232155679395459</v>
      </c>
    </row>
    <row r="12" spans="1:6" x14ac:dyDescent="0.25">
      <c r="A12" s="4"/>
      <c r="B12" s="4" t="s">
        <v>16</v>
      </c>
      <c r="C12" s="17">
        <v>1.24</v>
      </c>
      <c r="D12" s="17">
        <f t="shared" si="0"/>
        <v>0.80645161290322587</v>
      </c>
      <c r="E12" s="13">
        <v>-0.53086445432624774</v>
      </c>
      <c r="F12" s="5">
        <f t="shared" si="1"/>
        <v>-0.21511137961694543</v>
      </c>
    </row>
    <row r="13" spans="1:6" x14ac:dyDescent="0.25">
      <c r="A13" s="4"/>
      <c r="B13" s="4" t="s">
        <v>17</v>
      </c>
      <c r="C13" s="17">
        <v>1.27</v>
      </c>
      <c r="D13" s="17">
        <f t="shared" si="0"/>
        <v>0.78740157480314954</v>
      </c>
      <c r="E13" s="13">
        <v>-0.6227765222651912</v>
      </c>
      <c r="F13" s="5">
        <f t="shared" si="1"/>
        <v>-0.23901690047049998</v>
      </c>
    </row>
    <row r="14" spans="1:6" x14ac:dyDescent="0.25">
      <c r="A14" s="4"/>
      <c r="B14" s="4" t="s">
        <v>18</v>
      </c>
      <c r="C14" s="17">
        <v>1.33</v>
      </c>
      <c r="D14" s="17">
        <f t="shared" si="0"/>
        <v>0.75187969924812026</v>
      </c>
      <c r="E14" s="13">
        <v>-0.74811899888671074</v>
      </c>
      <c r="F14" s="5">
        <f t="shared" si="1"/>
        <v>-0.28517894223366247</v>
      </c>
    </row>
    <row r="16" spans="1:6" x14ac:dyDescent="0.25">
      <c r="A16" s="6"/>
      <c r="B16" s="10" t="s">
        <v>19</v>
      </c>
      <c r="C16" s="18">
        <v>1.24</v>
      </c>
      <c r="D16" s="17">
        <f t="shared" si="0"/>
        <v>0.80645161290322587</v>
      </c>
      <c r="E16" s="20">
        <v>-0.32431302907909271</v>
      </c>
      <c r="F16" s="5">
        <f t="shared" si="1"/>
        <v>-0.21511137961694543</v>
      </c>
    </row>
    <row r="17" spans="1:6" x14ac:dyDescent="0.25">
      <c r="A17" s="6"/>
      <c r="B17" s="10" t="s">
        <v>20</v>
      </c>
      <c r="C17" s="18">
        <v>1.2250000000000001</v>
      </c>
      <c r="D17" s="17">
        <f t="shared" si="0"/>
        <v>0.81632653061224481</v>
      </c>
      <c r="E17" s="20">
        <v>-0.3031494655853248</v>
      </c>
      <c r="F17" s="5">
        <f t="shared" si="1"/>
        <v>-0.20294084399669043</v>
      </c>
    </row>
    <row r="18" spans="1:6" x14ac:dyDescent="0.25">
      <c r="A18" s="6"/>
      <c r="B18" s="10" t="s">
        <v>21</v>
      </c>
      <c r="C18" s="18">
        <v>1.1599999999999999</v>
      </c>
      <c r="D18" s="17">
        <f t="shared" si="0"/>
        <v>0.86206896551724144</v>
      </c>
      <c r="E18" s="20">
        <v>-0.21253635873865204</v>
      </c>
      <c r="F18" s="5">
        <f t="shared" si="1"/>
        <v>-0.14842000511827322</v>
      </c>
    </row>
    <row r="19" spans="1:6" x14ac:dyDescent="0.25">
      <c r="A19" s="6">
        <v>17</v>
      </c>
      <c r="B19" s="10" t="s">
        <v>22</v>
      </c>
      <c r="C19" s="18">
        <v>1.1850000000000001</v>
      </c>
      <c r="D19" s="17">
        <f t="shared" si="0"/>
        <v>0.8438818565400843</v>
      </c>
      <c r="E19" s="20">
        <v>-0.28147472787744721</v>
      </c>
      <c r="F19" s="5">
        <f t="shared" si="1"/>
        <v>-0.16974277458709461</v>
      </c>
    </row>
    <row r="20" spans="1:6" x14ac:dyDescent="0.25">
      <c r="A20" s="6" t="s">
        <v>2</v>
      </c>
      <c r="B20" s="10" t="s">
        <v>23</v>
      </c>
      <c r="C20" s="18">
        <v>1.306</v>
      </c>
      <c r="D20" s="17">
        <f t="shared" si="0"/>
        <v>0.76569678407350683</v>
      </c>
      <c r="E20" s="20">
        <v>-0.46780823868229987</v>
      </c>
      <c r="F20" s="5">
        <f t="shared" si="1"/>
        <v>-0.2669690308542394</v>
      </c>
    </row>
    <row r="21" spans="1:6" x14ac:dyDescent="0.25">
      <c r="A21" s="6" t="s">
        <v>3</v>
      </c>
      <c r="B21" s="10" t="s">
        <v>24</v>
      </c>
      <c r="C21" s="18">
        <v>1.4159999999999999</v>
      </c>
      <c r="D21" s="17">
        <f t="shared" si="0"/>
        <v>0.70621468926553677</v>
      </c>
      <c r="E21" s="20">
        <v>-0.60304117318126649</v>
      </c>
      <c r="F21" s="5">
        <f t="shared" si="1"/>
        <v>-0.34783599527152798</v>
      </c>
    </row>
    <row r="22" spans="1:6" x14ac:dyDescent="0.25">
      <c r="A22" s="6"/>
      <c r="B22" s="6"/>
    </row>
    <row r="24" spans="1:6" x14ac:dyDescent="0.25">
      <c r="A24" s="7"/>
      <c r="B24" s="11" t="s">
        <v>25</v>
      </c>
      <c r="C24" s="19">
        <v>1.4</v>
      </c>
      <c r="D24" s="17">
        <f t="shared" si="0"/>
        <v>0.7142857142857143</v>
      </c>
      <c r="E24" s="13">
        <v>-1.1895854777584869</v>
      </c>
      <c r="F24" s="5">
        <f t="shared" si="1"/>
        <v>-0.33647223662121289</v>
      </c>
    </row>
    <row r="25" spans="1:6" x14ac:dyDescent="0.25">
      <c r="A25" s="7" t="s">
        <v>4</v>
      </c>
      <c r="B25" s="11" t="s">
        <v>26</v>
      </c>
      <c r="C25" s="19">
        <v>1.4</v>
      </c>
      <c r="D25" s="17">
        <f t="shared" si="0"/>
        <v>0.7142857142857143</v>
      </c>
      <c r="E25" s="13">
        <v>-1.1638092099951463</v>
      </c>
      <c r="F25" s="5">
        <f t="shared" si="1"/>
        <v>-0.33647223662121289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2018-05-10T19:50:09Z</dcterms:modified>
</cp:coreProperties>
</file>