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3" i="5" l="1"/>
  <c r="F73" i="5" s="1"/>
  <c r="D72" i="5"/>
  <c r="F72" i="5" s="1"/>
  <c r="D71" i="5"/>
  <c r="F71" i="5" s="1"/>
  <c r="D70" i="5"/>
  <c r="F70" i="5" s="1"/>
  <c r="D69" i="5"/>
  <c r="F69" i="5" s="1"/>
  <c r="D68" i="5"/>
  <c r="F68" i="5" s="1"/>
  <c r="D67" i="5"/>
  <c r="F67" i="5" s="1"/>
  <c r="D66" i="5"/>
  <c r="F66" i="5" s="1"/>
  <c r="D65" i="5"/>
  <c r="F65" i="5" s="1"/>
  <c r="D64" i="5"/>
  <c r="F64" i="5" s="1"/>
  <c r="D59" i="5"/>
  <c r="F59" i="5" s="1"/>
  <c r="D57" i="5"/>
  <c r="F57" i="5" s="1"/>
  <c r="D54" i="5"/>
  <c r="F54" i="5" s="1"/>
  <c r="D52" i="5"/>
  <c r="F52" i="5" s="1"/>
  <c r="D50" i="5"/>
  <c r="F50" i="5" s="1"/>
  <c r="D49" i="5"/>
  <c r="F49" i="5" s="1"/>
  <c r="D48" i="5"/>
  <c r="F48" i="5" s="1"/>
  <c r="D47" i="5"/>
  <c r="F47" i="5" s="1"/>
  <c r="D46" i="5"/>
  <c r="F46" i="5" s="1"/>
  <c r="D45" i="5"/>
  <c r="F45" i="5" s="1"/>
  <c r="D44" i="5"/>
  <c r="F44" i="5" s="1"/>
  <c r="D42" i="5"/>
  <c r="F42" i="5" s="1"/>
  <c r="D41" i="5"/>
  <c r="F41" i="5" s="1"/>
  <c r="D40" i="5"/>
  <c r="F40" i="5" s="1"/>
  <c r="D39" i="5"/>
  <c r="F39" i="5" s="1"/>
  <c r="D37" i="5"/>
  <c r="F37" i="5" s="1"/>
  <c r="D36" i="5"/>
  <c r="F36" i="5" s="1"/>
  <c r="D35" i="5"/>
  <c r="F35" i="5" s="1"/>
  <c r="D32" i="5"/>
  <c r="F32" i="5" s="1"/>
  <c r="D31" i="5"/>
  <c r="F31" i="5" s="1"/>
  <c r="D30" i="5"/>
  <c r="F30" i="5" s="1"/>
  <c r="D29" i="5"/>
  <c r="F29" i="5" s="1"/>
  <c r="D28" i="5"/>
  <c r="F28" i="5" s="1"/>
  <c r="D25" i="5"/>
  <c r="F25" i="5" s="1"/>
  <c r="D24" i="5"/>
  <c r="F24" i="5" s="1"/>
  <c r="D23" i="5"/>
  <c r="F23" i="5" s="1"/>
  <c r="D22" i="5"/>
  <c r="F22" i="5" s="1"/>
  <c r="D21" i="5"/>
  <c r="F21" i="5" s="1"/>
  <c r="D20" i="5"/>
  <c r="F20" i="5" s="1"/>
  <c r="D14" i="5"/>
  <c r="F14" i="5" s="1"/>
  <c r="D13" i="5"/>
  <c r="F13" i="5" s="1"/>
  <c r="D10" i="5"/>
  <c r="F10" i="5" s="1"/>
  <c r="D9" i="5"/>
  <c r="F9" i="5" s="1"/>
  <c r="D8" i="5"/>
  <c r="F8" i="5" s="1"/>
  <c r="D7" i="5"/>
  <c r="F7" i="5" s="1"/>
  <c r="D6" i="5"/>
  <c r="F6" i="5" s="1"/>
  <c r="D5" i="5"/>
  <c r="F5" i="5" s="1"/>
  <c r="D4" i="5"/>
  <c r="F4" i="5" s="1"/>
  <c r="D3" i="5"/>
  <c r="F3" i="5" s="1"/>
  <c r="D2" i="5"/>
  <c r="F2" i="5" s="1"/>
  <c r="D73" i="4"/>
  <c r="F73" i="4" s="1"/>
  <c r="D72" i="4"/>
  <c r="F72" i="4" s="1"/>
  <c r="D71" i="4"/>
  <c r="F71" i="4" s="1"/>
  <c r="D70" i="4"/>
  <c r="F70" i="4" s="1"/>
  <c r="D69" i="4"/>
  <c r="F69" i="4" s="1"/>
  <c r="D68" i="4"/>
  <c r="F68" i="4" s="1"/>
  <c r="D67" i="4"/>
  <c r="F67" i="4" s="1"/>
  <c r="D66" i="4"/>
  <c r="F66" i="4" s="1"/>
  <c r="D65" i="4"/>
  <c r="F65" i="4" s="1"/>
  <c r="D64" i="4"/>
  <c r="F64" i="4" s="1"/>
  <c r="D59" i="4"/>
  <c r="F59" i="4" s="1"/>
  <c r="D57" i="4"/>
  <c r="F57" i="4" s="1"/>
  <c r="D54" i="4"/>
  <c r="F54" i="4" s="1"/>
  <c r="D52" i="4"/>
  <c r="F52" i="4" s="1"/>
  <c r="D50" i="4"/>
  <c r="F50" i="4" s="1"/>
  <c r="D49" i="4"/>
  <c r="F49" i="4" s="1"/>
  <c r="D48" i="4"/>
  <c r="F48" i="4" s="1"/>
  <c r="D47" i="4"/>
  <c r="F47" i="4" s="1"/>
  <c r="D46" i="4"/>
  <c r="F46" i="4" s="1"/>
  <c r="D45" i="4"/>
  <c r="F45" i="4" s="1"/>
  <c r="D44" i="4"/>
  <c r="F44" i="4" s="1"/>
  <c r="D42" i="4"/>
  <c r="F42" i="4" s="1"/>
  <c r="D41" i="4"/>
  <c r="F41" i="4" s="1"/>
  <c r="D40" i="4"/>
  <c r="F40" i="4" s="1"/>
  <c r="D39" i="4"/>
  <c r="F39" i="4" s="1"/>
  <c r="D37" i="4"/>
  <c r="F37" i="4" s="1"/>
  <c r="D36" i="4"/>
  <c r="F36" i="4" s="1"/>
  <c r="D35" i="4"/>
  <c r="F35" i="4" s="1"/>
  <c r="D32" i="4"/>
  <c r="F32" i="4" s="1"/>
  <c r="D31" i="4"/>
  <c r="F31" i="4" s="1"/>
  <c r="D30" i="4"/>
  <c r="F30" i="4" s="1"/>
  <c r="D29" i="4"/>
  <c r="F29" i="4" s="1"/>
  <c r="D28" i="4"/>
  <c r="F28" i="4" s="1"/>
  <c r="D25" i="4"/>
  <c r="F25" i="4" s="1"/>
  <c r="D24" i="4"/>
  <c r="F24" i="4" s="1"/>
  <c r="D23" i="4"/>
  <c r="F23" i="4" s="1"/>
  <c r="D22" i="4"/>
  <c r="F22" i="4" s="1"/>
  <c r="D21" i="4"/>
  <c r="F21" i="4" s="1"/>
  <c r="D20" i="4"/>
  <c r="F20" i="4" s="1"/>
  <c r="D14" i="4"/>
  <c r="F14" i="4" s="1"/>
  <c r="D13" i="4"/>
  <c r="F13" i="4" s="1"/>
  <c r="D10" i="4"/>
  <c r="F10" i="4" s="1"/>
  <c r="D9" i="4"/>
  <c r="F9" i="4" s="1"/>
  <c r="D8" i="4"/>
  <c r="F8" i="4" s="1"/>
  <c r="D7" i="4"/>
  <c r="F7" i="4" s="1"/>
  <c r="D6" i="4"/>
  <c r="F6" i="4" s="1"/>
  <c r="D5" i="4"/>
  <c r="F5" i="4" s="1"/>
  <c r="D4" i="4"/>
  <c r="F4" i="4" s="1"/>
  <c r="D3" i="4"/>
  <c r="F3" i="4" s="1"/>
  <c r="D2" i="4"/>
  <c r="F2" i="4" s="1"/>
  <c r="D73" i="3"/>
  <c r="F73" i="3" s="1"/>
  <c r="D72" i="3"/>
  <c r="F72" i="3" s="1"/>
  <c r="D71" i="3"/>
  <c r="F71" i="3" s="1"/>
  <c r="D70" i="3"/>
  <c r="F70" i="3" s="1"/>
  <c r="D69" i="3"/>
  <c r="F69" i="3" s="1"/>
  <c r="D68" i="3"/>
  <c r="F68" i="3" s="1"/>
  <c r="D67" i="3"/>
  <c r="F67" i="3" s="1"/>
  <c r="D66" i="3"/>
  <c r="F66" i="3" s="1"/>
  <c r="D65" i="3"/>
  <c r="F65" i="3" s="1"/>
  <c r="D64" i="3"/>
  <c r="F64" i="3" s="1"/>
  <c r="D59" i="3"/>
  <c r="F59" i="3" s="1"/>
  <c r="D57" i="3"/>
  <c r="F57" i="3" s="1"/>
  <c r="F54" i="3"/>
  <c r="D54" i="3"/>
  <c r="D52" i="3"/>
  <c r="F52" i="3" s="1"/>
  <c r="F50" i="3"/>
  <c r="D50" i="3"/>
  <c r="D49" i="3"/>
  <c r="F49" i="3" s="1"/>
  <c r="F48" i="3"/>
  <c r="D48" i="3"/>
  <c r="D47" i="3"/>
  <c r="F47" i="3" s="1"/>
  <c r="F46" i="3"/>
  <c r="D46" i="3"/>
  <c r="D45" i="3"/>
  <c r="F45" i="3" s="1"/>
  <c r="F44" i="3"/>
  <c r="D44" i="3"/>
  <c r="D42" i="3"/>
  <c r="F42" i="3" s="1"/>
  <c r="F41" i="3"/>
  <c r="D41" i="3"/>
  <c r="D40" i="3"/>
  <c r="F40" i="3" s="1"/>
  <c r="F39" i="3"/>
  <c r="D39" i="3"/>
  <c r="D37" i="3"/>
  <c r="F37" i="3" s="1"/>
  <c r="F36" i="3"/>
  <c r="D36" i="3"/>
  <c r="D35" i="3"/>
  <c r="F35" i="3" s="1"/>
  <c r="F32" i="3"/>
  <c r="D32" i="3"/>
  <c r="D31" i="3"/>
  <c r="F31" i="3" s="1"/>
  <c r="F30" i="3"/>
  <c r="D30" i="3"/>
  <c r="D29" i="3"/>
  <c r="F29" i="3" s="1"/>
  <c r="F28" i="3"/>
  <c r="D28" i="3"/>
  <c r="D25" i="3"/>
  <c r="F25" i="3" s="1"/>
  <c r="F24" i="3"/>
  <c r="D24" i="3"/>
  <c r="D23" i="3"/>
  <c r="F23" i="3" s="1"/>
  <c r="F22" i="3"/>
  <c r="D22" i="3"/>
  <c r="D21" i="3"/>
  <c r="F21" i="3" s="1"/>
  <c r="F20" i="3"/>
  <c r="D20" i="3"/>
  <c r="D14" i="3"/>
  <c r="F14" i="3" s="1"/>
  <c r="F13" i="3"/>
  <c r="D13" i="3"/>
  <c r="D10" i="3"/>
  <c r="F10" i="3" s="1"/>
  <c r="F9" i="3"/>
  <c r="D9" i="3"/>
  <c r="D8" i="3"/>
  <c r="F8" i="3" s="1"/>
  <c r="F7" i="3"/>
  <c r="D7" i="3"/>
  <c r="D6" i="3"/>
  <c r="F6" i="3" s="1"/>
  <c r="F5" i="3"/>
  <c r="D5" i="3"/>
  <c r="D4" i="3"/>
  <c r="F4" i="3" s="1"/>
  <c r="F3" i="3"/>
  <c r="D3" i="3"/>
  <c r="D2" i="3"/>
  <c r="F2" i="3" s="1"/>
  <c r="D73" i="2"/>
  <c r="F73" i="2" s="1"/>
  <c r="F72" i="2"/>
  <c r="D72" i="2"/>
  <c r="D71" i="2"/>
  <c r="F71" i="2" s="1"/>
  <c r="F70" i="2"/>
  <c r="D70" i="2"/>
  <c r="D69" i="2"/>
  <c r="F69" i="2" s="1"/>
  <c r="F68" i="2"/>
  <c r="D68" i="2"/>
  <c r="D67" i="2"/>
  <c r="F67" i="2" s="1"/>
  <c r="F66" i="2"/>
  <c r="D66" i="2"/>
  <c r="D65" i="2"/>
  <c r="F65" i="2" s="1"/>
  <c r="F64" i="2"/>
  <c r="D64" i="2"/>
  <c r="D59" i="2"/>
  <c r="F59" i="2" s="1"/>
  <c r="F57" i="2"/>
  <c r="D57" i="2"/>
  <c r="D54" i="2"/>
  <c r="F54" i="2" s="1"/>
  <c r="F52" i="2"/>
  <c r="D52" i="2"/>
  <c r="D50" i="2"/>
  <c r="F50" i="2" s="1"/>
  <c r="F49" i="2"/>
  <c r="D49" i="2"/>
  <c r="D48" i="2"/>
  <c r="F48" i="2" s="1"/>
  <c r="F47" i="2"/>
  <c r="D47" i="2"/>
  <c r="D46" i="2"/>
  <c r="F46" i="2" s="1"/>
  <c r="F45" i="2"/>
  <c r="D45" i="2"/>
  <c r="D44" i="2"/>
  <c r="F44" i="2" s="1"/>
  <c r="F42" i="2"/>
  <c r="D42" i="2"/>
  <c r="D41" i="2"/>
  <c r="F41" i="2" s="1"/>
  <c r="F40" i="2"/>
  <c r="D40" i="2"/>
  <c r="D39" i="2"/>
  <c r="F39" i="2" s="1"/>
  <c r="F37" i="2"/>
  <c r="D37" i="2"/>
  <c r="D36" i="2"/>
  <c r="F36" i="2" s="1"/>
  <c r="F35" i="2"/>
  <c r="D35" i="2"/>
  <c r="D32" i="2"/>
  <c r="F32" i="2" s="1"/>
  <c r="F31" i="2"/>
  <c r="D31" i="2"/>
  <c r="D30" i="2"/>
  <c r="F30" i="2" s="1"/>
  <c r="F29" i="2"/>
  <c r="D29" i="2"/>
  <c r="D28" i="2"/>
  <c r="F28" i="2" s="1"/>
  <c r="F25" i="2"/>
  <c r="D25" i="2"/>
  <c r="D24" i="2"/>
  <c r="F24" i="2" s="1"/>
  <c r="F23" i="2"/>
  <c r="D23" i="2"/>
  <c r="D22" i="2"/>
  <c r="F22" i="2" s="1"/>
  <c r="F21" i="2"/>
  <c r="D21" i="2"/>
  <c r="D20" i="2"/>
  <c r="F20" i="2" s="1"/>
  <c r="F14" i="2"/>
  <c r="D14" i="2"/>
  <c r="D13" i="2"/>
  <c r="F13" i="2" s="1"/>
  <c r="F10" i="2"/>
  <c r="D10" i="2"/>
  <c r="D9" i="2"/>
  <c r="F9" i="2" s="1"/>
  <c r="F8" i="2"/>
  <c r="D8" i="2"/>
  <c r="D7" i="2"/>
  <c r="F7" i="2" s="1"/>
  <c r="F6" i="2"/>
  <c r="D6" i="2"/>
  <c r="D5" i="2"/>
  <c r="F5" i="2" s="1"/>
  <c r="F4" i="2"/>
  <c r="D4" i="2"/>
  <c r="D3" i="2"/>
  <c r="F3" i="2" s="1"/>
  <c r="F2" i="2"/>
  <c r="D2" i="2"/>
  <c r="D3" i="1" l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3" i="1"/>
  <c r="F13" i="1" s="1"/>
  <c r="D14" i="1"/>
  <c r="F14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8" i="1"/>
  <c r="F28" i="1" s="1"/>
  <c r="D29" i="1"/>
  <c r="F29" i="1" s="1"/>
  <c r="D30" i="1"/>
  <c r="F30" i="1" s="1"/>
  <c r="D31" i="1"/>
  <c r="F31" i="1" s="1"/>
  <c r="D32" i="1"/>
  <c r="F32" i="1" s="1"/>
  <c r="D35" i="1"/>
  <c r="F35" i="1" s="1"/>
  <c r="D36" i="1"/>
  <c r="F36" i="1" s="1"/>
  <c r="D37" i="1"/>
  <c r="F37" i="1" s="1"/>
  <c r="D47" i="1"/>
  <c r="F47" i="1" s="1"/>
  <c r="D48" i="1"/>
  <c r="F48" i="1" s="1"/>
  <c r="D49" i="1"/>
  <c r="F49" i="1" s="1"/>
  <c r="D50" i="1"/>
  <c r="F50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52" i="1"/>
  <c r="F52" i="1" s="1"/>
  <c r="D54" i="1"/>
  <c r="F54" i="1" s="1"/>
  <c r="D57" i="1"/>
  <c r="F57" i="1" s="1"/>
  <c r="D59" i="1"/>
  <c r="F59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2" i="1"/>
  <c r="F2" i="1" s="1"/>
</calcChain>
</file>

<file path=xl/sharedStrings.xml><?xml version="1.0" encoding="utf-8"?>
<sst xmlns="http://schemas.openxmlformats.org/spreadsheetml/2006/main" count="420" uniqueCount="82">
  <si>
    <t>Reference</t>
  </si>
  <si>
    <t>Corrigan et al</t>
  </si>
  <si>
    <t>Fe-Ni-P</t>
  </si>
  <si>
    <t>5(b)</t>
  </si>
  <si>
    <t>Willis and Goldstein (1982)</t>
  </si>
  <si>
    <t>5©</t>
  </si>
  <si>
    <t>Fe-C(5 Gpa) Chabot et al 2008</t>
  </si>
  <si>
    <t>Test for Henrys law, Chabot 2003</t>
  </si>
  <si>
    <t>Fe-Ni-S-P</t>
  </si>
  <si>
    <t>D(Ga)</t>
  </si>
  <si>
    <t>-</t>
  </si>
  <si>
    <t>Run #</t>
  </si>
  <si>
    <t>D gamm/Liq</t>
  </si>
  <si>
    <t>E11</t>
  </si>
  <si>
    <t>E4</t>
  </si>
  <si>
    <t>E10</t>
  </si>
  <si>
    <t>E8</t>
  </si>
  <si>
    <t>12a</t>
  </si>
  <si>
    <t>12b</t>
  </si>
  <si>
    <t>13a</t>
  </si>
  <si>
    <t>13b</t>
  </si>
  <si>
    <t>SS1</t>
  </si>
  <si>
    <t>SS2</t>
  </si>
  <si>
    <t>SS3</t>
  </si>
  <si>
    <t>SS4</t>
  </si>
  <si>
    <t>SS5</t>
  </si>
  <si>
    <t>SS6</t>
  </si>
  <si>
    <t>NN4</t>
  </si>
  <si>
    <t>NN5</t>
  </si>
  <si>
    <t>NN6</t>
  </si>
  <si>
    <t>NN7</t>
  </si>
  <si>
    <t>NN8</t>
  </si>
  <si>
    <t>NN9</t>
  </si>
  <si>
    <t>DD2</t>
  </si>
  <si>
    <t>DD6</t>
  </si>
  <si>
    <t>DD3</t>
  </si>
  <si>
    <t>DD5</t>
  </si>
  <si>
    <t>A174</t>
  </si>
  <si>
    <t>A168</t>
  </si>
  <si>
    <t>A177</t>
  </si>
  <si>
    <t>A176</t>
  </si>
  <si>
    <t>A433</t>
  </si>
  <si>
    <t>A435</t>
  </si>
  <si>
    <t>A432</t>
  </si>
  <si>
    <t>A436</t>
  </si>
  <si>
    <t>A434</t>
  </si>
  <si>
    <t>A439</t>
  </si>
  <si>
    <t>A437</t>
  </si>
  <si>
    <t>C16</t>
  </si>
  <si>
    <t>C6</t>
  </si>
  <si>
    <t>C15</t>
  </si>
  <si>
    <t>C9</t>
  </si>
  <si>
    <t>C2</t>
  </si>
  <si>
    <t>C13</t>
  </si>
  <si>
    <t>C3</t>
  </si>
  <si>
    <t>C12</t>
  </si>
  <si>
    <t>C4</t>
  </si>
  <si>
    <t>C7</t>
  </si>
  <si>
    <t>E2</t>
  </si>
  <si>
    <t>E7</t>
  </si>
  <si>
    <t>E9</t>
  </si>
  <si>
    <t>E14</t>
  </si>
  <si>
    <t>E15</t>
  </si>
  <si>
    <t>E16</t>
  </si>
  <si>
    <t>E17</t>
  </si>
  <si>
    <t>5. Chabot et al 2007</t>
  </si>
  <si>
    <t>Fe-Ni-S</t>
  </si>
  <si>
    <t>Ni-S</t>
  </si>
  <si>
    <t>1/D</t>
  </si>
  <si>
    <t>Ln Fe domains</t>
  </si>
  <si>
    <t>ln 1/D</t>
  </si>
  <si>
    <t>4(b)</t>
  </si>
  <si>
    <t xml:space="preserve"> Chabot et al 2006 effect of carbon</t>
  </si>
  <si>
    <r>
      <rPr>
        <sz val="11"/>
        <rFont val="DejaVu Serif"/>
        <family val="1"/>
      </rPr>
      <t>P24</t>
    </r>
  </si>
  <si>
    <r>
      <rPr>
        <sz val="11"/>
        <rFont val="DejaVu Serif"/>
        <family val="1"/>
      </rPr>
      <t>P20</t>
    </r>
  </si>
  <si>
    <r>
      <rPr>
        <sz val="11"/>
        <rFont val="DejaVu Serif"/>
        <family val="1"/>
      </rPr>
      <t>P22</t>
    </r>
  </si>
  <si>
    <r>
      <rPr>
        <sz val="11"/>
        <rFont val="DejaVu Serif"/>
        <family val="1"/>
      </rPr>
      <t>P25</t>
    </r>
  </si>
  <si>
    <r>
      <rPr>
        <sz val="11"/>
        <rFont val="DejaVu Serif"/>
        <family val="1"/>
      </rPr>
      <t>P11</t>
    </r>
  </si>
  <si>
    <r>
      <rPr>
        <sz val="11"/>
        <rFont val="DejaVu Serif"/>
        <family val="1"/>
      </rPr>
      <t>P4</t>
    </r>
  </si>
  <si>
    <r>
      <rPr>
        <sz val="11"/>
        <rFont val="DejaVu Serif"/>
        <family val="1"/>
      </rPr>
      <t>P1J</t>
    </r>
  </si>
  <si>
    <r>
      <rPr>
        <sz val="11"/>
        <rFont val="DejaVu Serif"/>
        <family val="1"/>
      </rPr>
      <t>P5J</t>
    </r>
  </si>
  <si>
    <r>
      <rPr>
        <sz val="11"/>
        <rFont val="DejaVu Serif"/>
        <family val="1"/>
      </rPr>
      <t>P6J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</si>
</sst>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Calibri"/>
      <family val="2"/>
    </font>
    <font>
      <sz val="11"/>
      <color theme="1"/>
      <name val="Times New Roman"/>
      <family val="2"/>
    </font>
    <font>
      <sz val="11"/>
      <name val="Times New Roman"/>
      <family val="1"/>
    </font>
    <font>
      <sz val="11"/>
      <name val="DejaVu Serif"/>
    </font>
    <font>
      <sz val="11"/>
      <name val="DejaVu Serif"/>
      <family val="1"/>
    </font>
    <font>
      <sz val="11"/>
      <color rgb="FF000066"/>
      <name val="Times New Roman"/>
      <family val="2"/>
    </font>
    <font>
      <sz val="11"/>
      <name val="Times New Roman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11" borderId="0" xfId="0" applyFont="1" applyFill="1" applyAlignment="1">
      <alignment horizontal="center" wrapText="1"/>
    </xf>
    <xf numFmtId="0" fontId="1" fillId="11" borderId="0" xfId="0" applyFont="1" applyFill="1" applyAlignment="1">
      <alignment horizontal="center"/>
    </xf>
    <xf numFmtId="0" fontId="3" fillId="2" borderId="0" xfId="0" applyNumberFormat="1" applyFont="1" applyFill="1" applyAlignment="1">
      <alignment horizontal="center"/>
    </xf>
    <xf numFmtId="0" fontId="3" fillId="11" borderId="0" xfId="0" applyNumberFormat="1" applyFont="1" applyFill="1" applyAlignment="1">
      <alignment horizontal="center"/>
    </xf>
    <xf numFmtId="0" fontId="0" fillId="11" borderId="0" xfId="0" applyFont="1" applyFill="1" applyAlignment="1">
      <alignment horizontal="center"/>
    </xf>
    <xf numFmtId="0" fontId="4" fillId="12" borderId="0" xfId="0" applyNumberFormat="1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top" wrapText="1"/>
    </xf>
    <xf numFmtId="0" fontId="5" fillId="11" borderId="0" xfId="0" applyFont="1" applyFill="1" applyBorder="1" applyAlignment="1">
      <alignment horizontal="center" vertical="top" wrapText="1"/>
    </xf>
    <xf numFmtId="0" fontId="0" fillId="12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top" wrapText="1"/>
    </xf>
    <xf numFmtId="0" fontId="0" fillId="4" borderId="0" xfId="0" applyFont="1" applyFill="1" applyAlignment="1">
      <alignment horizontal="center"/>
    </xf>
    <xf numFmtId="0" fontId="7" fillId="4" borderId="0" xfId="0" applyNumberFormat="1" applyFont="1" applyFill="1" applyAlignment="1">
      <alignment horizontal="center"/>
    </xf>
    <xf numFmtId="0" fontId="8" fillId="4" borderId="0" xfId="0" applyNumberFormat="1" applyFont="1" applyFill="1" applyAlignment="1">
      <alignment horizontal="center"/>
    </xf>
    <xf numFmtId="0" fontId="8" fillId="11" borderId="0" xfId="0" applyNumberFormat="1" applyFont="1" applyFill="1" applyAlignment="1">
      <alignment horizontal="center"/>
    </xf>
    <xf numFmtId="0" fontId="0" fillId="12" borderId="0" xfId="0" applyFont="1" applyFill="1"/>
    <xf numFmtId="1" fontId="8" fillId="4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 wrapText="1"/>
    </xf>
    <xf numFmtId="0" fontId="0" fillId="11" borderId="0" xfId="0" applyFont="1" applyFill="1" applyAlignment="1">
      <alignment horizontal="center" wrapText="1"/>
    </xf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 wrapText="1"/>
    </xf>
    <xf numFmtId="0" fontId="0" fillId="7" borderId="0" xfId="0" applyFont="1" applyFill="1" applyAlignment="1">
      <alignment horizontal="center" wrapText="1"/>
    </xf>
    <xf numFmtId="0" fontId="0" fillId="8" borderId="0" xfId="0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</a:t>
            </a:r>
          </a:p>
        </c:rich>
      </c:tx>
      <c:layout>
        <c:manualLayout>
          <c:xMode val="edge"/>
          <c:yMode val="edge"/>
          <c:x val="0.88618098824603431"/>
          <c:y val="7.3482442903563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233647160942418E-2"/>
          <c:y val="0.13870052182177828"/>
          <c:w val="0.79921533721328319"/>
          <c:h val="0.83033463248749451"/>
        </c:manualLayout>
      </c:layout>
      <c:scatterChart>
        <c:scatterStyle val="lineMarker"/>
        <c:varyColors val="0"/>
        <c:ser>
          <c:idx val="0"/>
          <c:order val="0"/>
          <c:tx>
            <c:v>All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557545931758527"/>
                  <c:y val="-0.24737751531058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Sheet1!$E$2:$E$75</c:f>
              <c:numCache>
                <c:formatCode>General</c:formatCode>
                <c:ptCount val="74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1">
                  <c:v>-7.4388411510549271E-2</c:v>
                </c:pt>
                <c:pt idx="12">
                  <c:v>-0.10739333180724771</c:v>
                </c:pt>
                <c:pt idx="13">
                  <c:v>-0.15178269387584992</c:v>
                </c:pt>
                <c:pt idx="14">
                  <c:v>-0.25370620172437658</c:v>
                </c:pt>
                <c:pt idx="15">
                  <c:v>-0.13372791419339722</c:v>
                </c:pt>
                <c:pt idx="16">
                  <c:v>-7.4388411510549271E-2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6">
                  <c:v>-0.10177991224703788</c:v>
                </c:pt>
                <c:pt idx="37">
                  <c:v>-0.15230345075978424</c:v>
                </c:pt>
                <c:pt idx="38">
                  <c:v>-0.259003346244435</c:v>
                </c:pt>
                <c:pt idx="39">
                  <c:v>-0.40285867268742243</c:v>
                </c:pt>
                <c:pt idx="40">
                  <c:v>-0.53086445432624774</c:v>
                </c:pt>
                <c:pt idx="41">
                  <c:v>-0.6227765222651912</c:v>
                </c:pt>
                <c:pt idx="42">
                  <c:v>-0.74811899888671074</c:v>
                </c:pt>
                <c:pt idx="45">
                  <c:v>-0.34528172058084855</c:v>
                </c:pt>
                <c:pt idx="46">
                  <c:v>-0.32105053988227406</c:v>
                </c:pt>
                <c:pt idx="47">
                  <c:v>-0.30165409629311157</c:v>
                </c:pt>
                <c:pt idx="48">
                  <c:v>-0.25382839429713666</c:v>
                </c:pt>
                <c:pt idx="50">
                  <c:v>-0.26083025532706333</c:v>
                </c:pt>
                <c:pt idx="51">
                  <c:v>-0.24684046545803742</c:v>
                </c:pt>
                <c:pt idx="52">
                  <c:v>-0.21197298018336719</c:v>
                </c:pt>
                <c:pt idx="53">
                  <c:v>-0.1865085862845425</c:v>
                </c:pt>
                <c:pt idx="54">
                  <c:v>-0.15090755713762774</c:v>
                </c:pt>
                <c:pt idx="55">
                  <c:v>-0.13832137186480942</c:v>
                </c:pt>
                <c:pt idx="56">
                  <c:v>-0.12094245958978551</c:v>
                </c:pt>
                <c:pt idx="57">
                  <c:v>-0.11113470615753909</c:v>
                </c:pt>
                <c:pt idx="58">
                  <c:v>-7.5593547357423629E-2</c:v>
                </c:pt>
                <c:pt idx="59">
                  <c:v>-5.1716683185269667E-2</c:v>
                </c:pt>
                <c:pt idx="61">
                  <c:v>-1.0056981012549846</c:v>
                </c:pt>
                <c:pt idx="62">
                  <c:v>-0.29258279829884465</c:v>
                </c:pt>
                <c:pt idx="63">
                  <c:v>-1.4252420643592532</c:v>
                </c:pt>
                <c:pt idx="64">
                  <c:v>-1.3768981336830493</c:v>
                </c:pt>
                <c:pt idx="65">
                  <c:v>-0.59953088802459731</c:v>
                </c:pt>
                <c:pt idx="66">
                  <c:v>-0.98638764955993763</c:v>
                </c:pt>
                <c:pt idx="67">
                  <c:v>-0.35350073586408354</c:v>
                </c:pt>
                <c:pt idx="68">
                  <c:v>-1.0760111708047901</c:v>
                </c:pt>
                <c:pt idx="69">
                  <c:v>-0.4800077057788566</c:v>
                </c:pt>
                <c:pt idx="70">
                  <c:v>-9.2811035688959653E-2</c:v>
                </c:pt>
                <c:pt idx="71">
                  <c:v>-4.7822023151585437E-2</c:v>
                </c:pt>
                <c:pt idx="72">
                  <c:v>-1.3323593868995454</c:v>
                </c:pt>
                <c:pt idx="73">
                  <c:v>-1.0837377408194213</c:v>
                </c:pt>
              </c:numCache>
            </c:numRef>
          </c:xVal>
          <c:yVal>
            <c:numRef>
              <c:f>Sheet1!$F$2:$F$75</c:f>
              <c:numCache>
                <c:formatCode>General</c:formatCode>
                <c:ptCount val="74"/>
                <c:pt idx="0">
                  <c:v>-0.95551144502743646</c:v>
                </c:pt>
                <c:pt idx="1">
                  <c:v>-0.95551144502743646</c:v>
                </c:pt>
                <c:pt idx="2">
                  <c:v>-0.83290912293510388</c:v>
                </c:pt>
                <c:pt idx="3">
                  <c:v>-0.69314718055994529</c:v>
                </c:pt>
                <c:pt idx="4">
                  <c:v>-0.69314718055994529</c:v>
                </c:pt>
                <c:pt idx="5">
                  <c:v>-0.58778666490211895</c:v>
                </c:pt>
                <c:pt idx="6">
                  <c:v>-0.26236426446749112</c:v>
                </c:pt>
                <c:pt idx="7">
                  <c:v>-0.21511137961694543</c:v>
                </c:pt>
                <c:pt idx="8">
                  <c:v>-9.5310179804324893E-2</c:v>
                </c:pt>
                <c:pt idx="11">
                  <c:v>-2.9558802241544391E-2</c:v>
                </c:pt>
                <c:pt idx="12">
                  <c:v>-0.2776317365982795</c:v>
                </c:pt>
                <c:pt idx="18">
                  <c:v>-3.1354942159291497</c:v>
                </c:pt>
                <c:pt idx="19">
                  <c:v>-3.1354942159291497</c:v>
                </c:pt>
                <c:pt idx="20">
                  <c:v>-3.5553480614894135</c:v>
                </c:pt>
                <c:pt idx="21">
                  <c:v>-2.7725887222397811</c:v>
                </c:pt>
                <c:pt idx="22">
                  <c:v>-1.7047480922384253</c:v>
                </c:pt>
                <c:pt idx="23">
                  <c:v>-1.9315214116032136</c:v>
                </c:pt>
                <c:pt idx="26">
                  <c:v>-4.5325994931532563</c:v>
                </c:pt>
                <c:pt idx="27">
                  <c:v>-2.1282317058492679</c:v>
                </c:pt>
                <c:pt idx="28">
                  <c:v>-1.4816045409242156</c:v>
                </c:pt>
                <c:pt idx="29">
                  <c:v>-0.40546510810816444</c:v>
                </c:pt>
                <c:pt idx="30">
                  <c:v>0.10536051565782635</c:v>
                </c:pt>
                <c:pt idx="33">
                  <c:v>-1.1631508098056809</c:v>
                </c:pt>
                <c:pt idx="34">
                  <c:v>-0.58778666490211895</c:v>
                </c:pt>
                <c:pt idx="35">
                  <c:v>-0.18232155679395459</c:v>
                </c:pt>
                <c:pt idx="36">
                  <c:v>-0.40546510810816444</c:v>
                </c:pt>
                <c:pt idx="37">
                  <c:v>-0.74193734472937733</c:v>
                </c:pt>
                <c:pt idx="38">
                  <c:v>-1.2237754316221157</c:v>
                </c:pt>
                <c:pt idx="39">
                  <c:v>-1.6094379124341003</c:v>
                </c:pt>
                <c:pt idx="40">
                  <c:v>-2.0794415416798357</c:v>
                </c:pt>
                <c:pt idx="41">
                  <c:v>-2.0794415416798357</c:v>
                </c:pt>
                <c:pt idx="42">
                  <c:v>-2.3978952727983707</c:v>
                </c:pt>
                <c:pt idx="45">
                  <c:v>-0.87546873735389985</c:v>
                </c:pt>
                <c:pt idx="46">
                  <c:v>-0.78845736036427017</c:v>
                </c:pt>
                <c:pt idx="47">
                  <c:v>-0.95551144502743646</c:v>
                </c:pt>
                <c:pt idx="48">
                  <c:v>-0.58778666490211895</c:v>
                </c:pt>
                <c:pt idx="50">
                  <c:v>-1.0986122886681098</c:v>
                </c:pt>
                <c:pt idx="52">
                  <c:v>-0.59883650108870412</c:v>
                </c:pt>
                <c:pt idx="55">
                  <c:v>-0.35065687161316927</c:v>
                </c:pt>
                <c:pt idx="57">
                  <c:v>-9.5310179804324893E-2</c:v>
                </c:pt>
                <c:pt idx="62">
                  <c:v>-1.0296194171811581</c:v>
                </c:pt>
                <c:pt idx="63">
                  <c:v>-3.6109179126442243</c:v>
                </c:pt>
                <c:pt idx="64">
                  <c:v>-3.4339872044851463</c:v>
                </c:pt>
                <c:pt idx="65">
                  <c:v>-1.2237754316221157</c:v>
                </c:pt>
                <c:pt idx="66">
                  <c:v>-2.9444389791664407</c:v>
                </c:pt>
                <c:pt idx="67">
                  <c:v>-0.916290731874155</c:v>
                </c:pt>
                <c:pt idx="68">
                  <c:v>-3.1780538303479458</c:v>
                </c:pt>
                <c:pt idx="69">
                  <c:v>-1.0296194171811581</c:v>
                </c:pt>
                <c:pt idx="70">
                  <c:v>-9.5310179804324893E-2</c:v>
                </c:pt>
                <c:pt idx="71">
                  <c:v>8.3381608939051E-2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6-4439-8E9B-6BD2CBF59853}"/>
            </c:ext>
          </c:extLst>
        </c:ser>
        <c:ser>
          <c:idx val="1"/>
          <c:order val="1"/>
          <c:tx>
            <c:v>Fe-Ni-P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Sheet1!$E$2:$E$18</c:f>
              <c:numCache>
                <c:formatCode>General</c:formatCode>
                <c:ptCount val="17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1">
                  <c:v>-7.4388411510549271E-2</c:v>
                </c:pt>
                <c:pt idx="12">
                  <c:v>-0.10739333180724771</c:v>
                </c:pt>
                <c:pt idx="13">
                  <c:v>-0.15178269387584992</c:v>
                </c:pt>
                <c:pt idx="14">
                  <c:v>-0.25370620172437658</c:v>
                </c:pt>
                <c:pt idx="15">
                  <c:v>-0.13372791419339722</c:v>
                </c:pt>
                <c:pt idx="16">
                  <c:v>-7.4388411510549271E-2</c:v>
                </c:pt>
              </c:numCache>
            </c:numRef>
          </c:xVal>
          <c:yVal>
            <c:numRef>
              <c:f>Sheet1!$F$2:$F$18</c:f>
              <c:numCache>
                <c:formatCode>General</c:formatCode>
                <c:ptCount val="17"/>
                <c:pt idx="0">
                  <c:v>-0.95551144502743646</c:v>
                </c:pt>
                <c:pt idx="1">
                  <c:v>-0.95551144502743646</c:v>
                </c:pt>
                <c:pt idx="2">
                  <c:v>-0.83290912293510388</c:v>
                </c:pt>
                <c:pt idx="3">
                  <c:v>-0.69314718055994529</c:v>
                </c:pt>
                <c:pt idx="4">
                  <c:v>-0.69314718055994529</c:v>
                </c:pt>
                <c:pt idx="5">
                  <c:v>-0.58778666490211895</c:v>
                </c:pt>
                <c:pt idx="6">
                  <c:v>-0.26236426446749112</c:v>
                </c:pt>
                <c:pt idx="7">
                  <c:v>-0.21511137961694543</c:v>
                </c:pt>
                <c:pt idx="8">
                  <c:v>-9.5310179804324893E-2</c:v>
                </c:pt>
                <c:pt idx="11">
                  <c:v>-2.9558802241544391E-2</c:v>
                </c:pt>
                <c:pt idx="12">
                  <c:v>-0.2776317365982795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5-441B-8A68-D44667359AEA}"/>
            </c:ext>
          </c:extLst>
        </c:ser>
        <c:ser>
          <c:idx val="2"/>
          <c:order val="2"/>
          <c:tx>
            <c:v>Fe-Ni-S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Sheet1!$E$20:$E$44</c:f>
              <c:numCache>
                <c:formatCode>General</c:formatCode>
                <c:ptCount val="25"/>
                <c:pt idx="0">
                  <c:v>-1.5226159216311601</c:v>
                </c:pt>
                <c:pt idx="1">
                  <c:v>-1.2081043565128728</c:v>
                </c:pt>
                <c:pt idx="2">
                  <c:v>-0.94312983301703068</c:v>
                </c:pt>
                <c:pt idx="3">
                  <c:v>-1.0467909598318792</c:v>
                </c:pt>
                <c:pt idx="4">
                  <c:v>-0.61596508169203468</c:v>
                </c:pt>
                <c:pt idx="5">
                  <c:v>-0.68485624319203664</c:v>
                </c:pt>
                <c:pt idx="7">
                  <c:v>-0.58906272493546774</c:v>
                </c:pt>
                <c:pt idx="8">
                  <c:v>-0.52078248908287794</c:v>
                </c:pt>
                <c:pt idx="9">
                  <c:v>-0.45592566935918699</c:v>
                </c:pt>
                <c:pt idx="10">
                  <c:v>-0.39331269181373657</c:v>
                </c:pt>
                <c:pt idx="11">
                  <c:v>-0.15802032209967576</c:v>
                </c:pt>
                <c:pt idx="12">
                  <c:v>-5.8085616562970808E-2</c:v>
                </c:pt>
                <c:pt idx="14">
                  <c:v>-0.96106955033735497</c:v>
                </c:pt>
                <c:pt idx="15">
                  <c:v>-0.40658799444094224</c:v>
                </c:pt>
                <c:pt idx="16">
                  <c:v>-0.14500983146174279</c:v>
                </c:pt>
                <c:pt idx="17">
                  <c:v>-9.2567003723604532E-2</c:v>
                </c:pt>
                <c:pt idx="18">
                  <c:v>-0.10177991224703788</c:v>
                </c:pt>
                <c:pt idx="19">
                  <c:v>-0.15230345075978424</c:v>
                </c:pt>
                <c:pt idx="20">
                  <c:v>-0.259003346244435</c:v>
                </c:pt>
                <c:pt idx="21">
                  <c:v>-0.40285867268742243</c:v>
                </c:pt>
                <c:pt idx="22">
                  <c:v>-0.53086445432624774</c:v>
                </c:pt>
                <c:pt idx="23">
                  <c:v>-0.6227765222651912</c:v>
                </c:pt>
                <c:pt idx="24">
                  <c:v>-0.74811899888671074</c:v>
                </c:pt>
              </c:numCache>
            </c:numRef>
          </c:xVal>
          <c:yVal>
            <c:numRef>
              <c:f>Sheet1!$F$20:$F$44</c:f>
              <c:numCache>
                <c:formatCode>General</c:formatCode>
                <c:ptCount val="25"/>
                <c:pt idx="0">
                  <c:v>-3.1354942159291497</c:v>
                </c:pt>
                <c:pt idx="1">
                  <c:v>-3.1354942159291497</c:v>
                </c:pt>
                <c:pt idx="2">
                  <c:v>-3.5553480614894135</c:v>
                </c:pt>
                <c:pt idx="3">
                  <c:v>-2.7725887222397811</c:v>
                </c:pt>
                <c:pt idx="4">
                  <c:v>-1.7047480922384253</c:v>
                </c:pt>
                <c:pt idx="5">
                  <c:v>-1.9315214116032136</c:v>
                </c:pt>
                <c:pt idx="8">
                  <c:v>-4.5325994931532563</c:v>
                </c:pt>
                <c:pt idx="9">
                  <c:v>-2.1282317058492679</c:v>
                </c:pt>
                <c:pt idx="10">
                  <c:v>-1.4816045409242156</c:v>
                </c:pt>
                <c:pt idx="11">
                  <c:v>-0.40546510810816444</c:v>
                </c:pt>
                <c:pt idx="12">
                  <c:v>0.10536051565782635</c:v>
                </c:pt>
                <c:pt idx="15">
                  <c:v>-1.1631508098056809</c:v>
                </c:pt>
                <c:pt idx="16">
                  <c:v>-0.58778666490211895</c:v>
                </c:pt>
                <c:pt idx="17">
                  <c:v>-0.18232155679395459</c:v>
                </c:pt>
                <c:pt idx="18">
                  <c:v>-0.40546510810816444</c:v>
                </c:pt>
                <c:pt idx="19">
                  <c:v>-0.74193734472937733</c:v>
                </c:pt>
                <c:pt idx="20">
                  <c:v>-1.2237754316221157</c:v>
                </c:pt>
                <c:pt idx="21">
                  <c:v>-1.6094379124341003</c:v>
                </c:pt>
                <c:pt idx="22">
                  <c:v>-2.0794415416798357</c:v>
                </c:pt>
                <c:pt idx="23">
                  <c:v>-2.0794415416798357</c:v>
                </c:pt>
                <c:pt idx="24">
                  <c:v>-2.3978952727983707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5-441B-8A68-D44667359AEA}"/>
            </c:ext>
          </c:extLst>
        </c:ser>
        <c:ser>
          <c:idx val="3"/>
          <c:order val="3"/>
          <c:tx>
            <c:v>Fe-Ni-C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rgbClr val="7030A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25-441B-8A68-D44667359AEA}"/>
              </c:ext>
            </c:extLst>
          </c:dPt>
          <c:xVal>
            <c:numRef>
              <c:f>Sheet1!$E$47:$E$61</c:f>
              <c:numCache>
                <c:formatCode>General</c:formatCode>
                <c:ptCount val="15"/>
                <c:pt idx="0">
                  <c:v>-0.34528172058084855</c:v>
                </c:pt>
                <c:pt idx="1">
                  <c:v>-0.32105053988227406</c:v>
                </c:pt>
                <c:pt idx="2">
                  <c:v>-0.30165409629311157</c:v>
                </c:pt>
                <c:pt idx="3">
                  <c:v>-0.25382839429713666</c:v>
                </c:pt>
                <c:pt idx="5">
                  <c:v>-0.26083025532706333</c:v>
                </c:pt>
                <c:pt idx="6">
                  <c:v>-0.24684046545803742</c:v>
                </c:pt>
                <c:pt idx="7">
                  <c:v>-0.21197298018336719</c:v>
                </c:pt>
                <c:pt idx="8">
                  <c:v>-0.1865085862845425</c:v>
                </c:pt>
                <c:pt idx="9">
                  <c:v>-0.15090755713762774</c:v>
                </c:pt>
                <c:pt idx="10">
                  <c:v>-0.13832137186480942</c:v>
                </c:pt>
                <c:pt idx="11">
                  <c:v>-0.12094245958978551</c:v>
                </c:pt>
                <c:pt idx="12">
                  <c:v>-0.11113470615753909</c:v>
                </c:pt>
                <c:pt idx="13">
                  <c:v>-7.5593547357423629E-2</c:v>
                </c:pt>
                <c:pt idx="14">
                  <c:v>-5.1716683185269667E-2</c:v>
                </c:pt>
              </c:numCache>
            </c:numRef>
          </c:xVal>
          <c:yVal>
            <c:numRef>
              <c:f>Sheet1!$F$47:$F$61</c:f>
              <c:numCache>
                <c:formatCode>General</c:formatCode>
                <c:ptCount val="15"/>
                <c:pt idx="0">
                  <c:v>-0.87546873735389985</c:v>
                </c:pt>
                <c:pt idx="1">
                  <c:v>-0.78845736036427017</c:v>
                </c:pt>
                <c:pt idx="2">
                  <c:v>-0.95551144502743646</c:v>
                </c:pt>
                <c:pt idx="3">
                  <c:v>-0.58778666490211895</c:v>
                </c:pt>
                <c:pt idx="5">
                  <c:v>-1.0986122886681098</c:v>
                </c:pt>
                <c:pt idx="7">
                  <c:v>-0.59883650108870412</c:v>
                </c:pt>
                <c:pt idx="10">
                  <c:v>-0.35065687161316927</c:v>
                </c:pt>
                <c:pt idx="12">
                  <c:v>-9.5310179804324893E-2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225-441B-8A68-D44667359AEA}"/>
            </c:ext>
          </c:extLst>
        </c:ser>
        <c:ser>
          <c:idx val="4"/>
          <c:order val="4"/>
          <c:tx>
            <c:v>Fe-Ni-S-P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Sheet1!$E$64:$E$75</c:f>
              <c:numCache>
                <c:formatCode>General</c:formatCode>
                <c:ptCount val="12"/>
                <c:pt idx="0">
                  <c:v>-0.29258279829884465</c:v>
                </c:pt>
                <c:pt idx="1">
                  <c:v>-1.4252420643592532</c:v>
                </c:pt>
                <c:pt idx="2">
                  <c:v>-1.3768981336830493</c:v>
                </c:pt>
                <c:pt idx="3">
                  <c:v>-0.59953088802459731</c:v>
                </c:pt>
                <c:pt idx="4">
                  <c:v>-0.98638764955993763</c:v>
                </c:pt>
                <c:pt idx="5">
                  <c:v>-0.35350073586408354</c:v>
                </c:pt>
                <c:pt idx="6">
                  <c:v>-1.0760111708047901</c:v>
                </c:pt>
                <c:pt idx="7">
                  <c:v>-0.4800077057788566</c:v>
                </c:pt>
                <c:pt idx="8">
                  <c:v>-9.2811035688959653E-2</c:v>
                </c:pt>
                <c:pt idx="9">
                  <c:v>-4.7822023151585437E-2</c:v>
                </c:pt>
                <c:pt idx="10">
                  <c:v>-1.3323593868995454</c:v>
                </c:pt>
                <c:pt idx="11">
                  <c:v>-1.0837377408194213</c:v>
                </c:pt>
              </c:numCache>
            </c:numRef>
          </c:xVal>
          <c:yVal>
            <c:numRef>
              <c:f>Sheet1!$F$64:$F$75</c:f>
              <c:numCache>
                <c:formatCode>General</c:formatCode>
                <c:ptCount val="12"/>
                <c:pt idx="0">
                  <c:v>-1.0296194171811581</c:v>
                </c:pt>
                <c:pt idx="1">
                  <c:v>-3.6109179126442243</c:v>
                </c:pt>
                <c:pt idx="2">
                  <c:v>-3.4339872044851463</c:v>
                </c:pt>
                <c:pt idx="3">
                  <c:v>-1.2237754316221157</c:v>
                </c:pt>
                <c:pt idx="4">
                  <c:v>-2.9444389791664407</c:v>
                </c:pt>
                <c:pt idx="5">
                  <c:v>-0.916290731874155</c:v>
                </c:pt>
                <c:pt idx="6">
                  <c:v>-3.1780538303479458</c:v>
                </c:pt>
                <c:pt idx="7">
                  <c:v>-1.0296194171811581</c:v>
                </c:pt>
                <c:pt idx="8">
                  <c:v>-9.5310179804324893E-2</c:v>
                </c:pt>
                <c:pt idx="9">
                  <c:v>8.3381608939051E-2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25-441B-8A68-D44667359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48639"/>
        <c:axId val="1688759039"/>
      </c:scatterChart>
      <c:valAx>
        <c:axId val="1688748639"/>
        <c:scaling>
          <c:orientation val="minMax"/>
          <c:max val="0"/>
          <c:min val="-1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9039"/>
        <c:crosses val="autoZero"/>
        <c:crossBetween val="midCat"/>
      </c:valAx>
      <c:valAx>
        <c:axId val="16887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48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557545931758527"/>
                  <c:y val="-0.24737751531058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Sheet1!$E$2:$E$75</c:f>
              <c:numCache>
                <c:formatCode>General</c:formatCode>
                <c:ptCount val="74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1">
                  <c:v>-7.4388411510549271E-2</c:v>
                </c:pt>
                <c:pt idx="12">
                  <c:v>-0.10739333180724771</c:v>
                </c:pt>
                <c:pt idx="13">
                  <c:v>-0.15178269387584992</c:v>
                </c:pt>
                <c:pt idx="14">
                  <c:v>-0.25370620172437658</c:v>
                </c:pt>
                <c:pt idx="15">
                  <c:v>-0.13372791419339722</c:v>
                </c:pt>
                <c:pt idx="16">
                  <c:v>-7.4388411510549271E-2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6">
                  <c:v>-0.10177991224703788</c:v>
                </c:pt>
                <c:pt idx="37">
                  <c:v>-0.15230345075978424</c:v>
                </c:pt>
                <c:pt idx="38">
                  <c:v>-0.259003346244435</c:v>
                </c:pt>
                <c:pt idx="39">
                  <c:v>-0.40285867268742243</c:v>
                </c:pt>
                <c:pt idx="40">
                  <c:v>-0.53086445432624774</c:v>
                </c:pt>
                <c:pt idx="41">
                  <c:v>-0.6227765222651912</c:v>
                </c:pt>
                <c:pt idx="42">
                  <c:v>-0.74811899888671074</c:v>
                </c:pt>
                <c:pt idx="45">
                  <c:v>-0.34528172058084855</c:v>
                </c:pt>
                <c:pt idx="46">
                  <c:v>-0.32105053988227406</c:v>
                </c:pt>
                <c:pt idx="47">
                  <c:v>-0.30165409629311157</c:v>
                </c:pt>
                <c:pt idx="48">
                  <c:v>-0.25382839429713666</c:v>
                </c:pt>
                <c:pt idx="50">
                  <c:v>-0.26083025532706333</c:v>
                </c:pt>
                <c:pt idx="51">
                  <c:v>-0.24684046545803742</c:v>
                </c:pt>
                <c:pt idx="52">
                  <c:v>-0.21197298018336719</c:v>
                </c:pt>
                <c:pt idx="53">
                  <c:v>-0.1865085862845425</c:v>
                </c:pt>
                <c:pt idx="54">
                  <c:v>-0.15090755713762774</c:v>
                </c:pt>
                <c:pt idx="55">
                  <c:v>-0.13832137186480942</c:v>
                </c:pt>
                <c:pt idx="56">
                  <c:v>-0.12094245958978551</c:v>
                </c:pt>
                <c:pt idx="57">
                  <c:v>-0.11113470615753909</c:v>
                </c:pt>
                <c:pt idx="58">
                  <c:v>-7.5593547357423629E-2</c:v>
                </c:pt>
                <c:pt idx="59">
                  <c:v>-5.1716683185269667E-2</c:v>
                </c:pt>
                <c:pt idx="61">
                  <c:v>-1.0056981012549846</c:v>
                </c:pt>
                <c:pt idx="62">
                  <c:v>-0.29258279829884465</c:v>
                </c:pt>
                <c:pt idx="63">
                  <c:v>-1.4252420643592532</c:v>
                </c:pt>
                <c:pt idx="64">
                  <c:v>-1.3768981336830493</c:v>
                </c:pt>
                <c:pt idx="65">
                  <c:v>-0.59953088802459731</c:v>
                </c:pt>
                <c:pt idx="66">
                  <c:v>-0.98638764955993763</c:v>
                </c:pt>
                <c:pt idx="67">
                  <c:v>-0.35350073586408354</c:v>
                </c:pt>
                <c:pt idx="68">
                  <c:v>-1.0760111708047901</c:v>
                </c:pt>
                <c:pt idx="69">
                  <c:v>-0.4800077057788566</c:v>
                </c:pt>
                <c:pt idx="70">
                  <c:v>-9.2811035688959653E-2</c:v>
                </c:pt>
                <c:pt idx="71">
                  <c:v>-4.7822023151585437E-2</c:v>
                </c:pt>
                <c:pt idx="72">
                  <c:v>-1.3323593868995454</c:v>
                </c:pt>
                <c:pt idx="73">
                  <c:v>-1.0837377408194213</c:v>
                </c:pt>
              </c:numCache>
            </c:numRef>
          </c:xVal>
          <c:yVal>
            <c:numRef>
              <c:f>Sheet1!$F$2:$F$75</c:f>
              <c:numCache>
                <c:formatCode>General</c:formatCode>
                <c:ptCount val="74"/>
                <c:pt idx="0">
                  <c:v>-0.95551144502743646</c:v>
                </c:pt>
                <c:pt idx="1">
                  <c:v>-0.95551144502743646</c:v>
                </c:pt>
                <c:pt idx="2">
                  <c:v>-0.83290912293510388</c:v>
                </c:pt>
                <c:pt idx="3">
                  <c:v>-0.69314718055994529</c:v>
                </c:pt>
                <c:pt idx="4">
                  <c:v>-0.69314718055994529</c:v>
                </c:pt>
                <c:pt idx="5">
                  <c:v>-0.58778666490211895</c:v>
                </c:pt>
                <c:pt idx="6">
                  <c:v>-0.26236426446749112</c:v>
                </c:pt>
                <c:pt idx="7">
                  <c:v>-0.21511137961694543</c:v>
                </c:pt>
                <c:pt idx="8">
                  <c:v>-9.5310179804324893E-2</c:v>
                </c:pt>
                <c:pt idx="11">
                  <c:v>-2.9558802241544391E-2</c:v>
                </c:pt>
                <c:pt idx="12">
                  <c:v>-0.2776317365982795</c:v>
                </c:pt>
                <c:pt idx="18">
                  <c:v>-3.1354942159291497</c:v>
                </c:pt>
                <c:pt idx="19">
                  <c:v>-3.1354942159291497</c:v>
                </c:pt>
                <c:pt idx="20">
                  <c:v>-3.5553480614894135</c:v>
                </c:pt>
                <c:pt idx="21">
                  <c:v>-2.7725887222397811</c:v>
                </c:pt>
                <c:pt idx="22">
                  <c:v>-1.7047480922384253</c:v>
                </c:pt>
                <c:pt idx="23">
                  <c:v>-1.9315214116032136</c:v>
                </c:pt>
                <c:pt idx="26">
                  <c:v>-4.5325994931532563</c:v>
                </c:pt>
                <c:pt idx="27">
                  <c:v>-2.1282317058492679</c:v>
                </c:pt>
                <c:pt idx="28">
                  <c:v>-1.4816045409242156</c:v>
                </c:pt>
                <c:pt idx="29">
                  <c:v>-0.40546510810816444</c:v>
                </c:pt>
                <c:pt idx="30">
                  <c:v>0.10536051565782635</c:v>
                </c:pt>
                <c:pt idx="33">
                  <c:v>-1.1631508098056809</c:v>
                </c:pt>
                <c:pt idx="34">
                  <c:v>-0.58778666490211895</c:v>
                </c:pt>
                <c:pt idx="35">
                  <c:v>-0.18232155679395459</c:v>
                </c:pt>
                <c:pt idx="36">
                  <c:v>-0.40546510810816444</c:v>
                </c:pt>
                <c:pt idx="37">
                  <c:v>-0.74193734472937733</c:v>
                </c:pt>
                <c:pt idx="38">
                  <c:v>-1.2237754316221157</c:v>
                </c:pt>
                <c:pt idx="39">
                  <c:v>-1.6094379124341003</c:v>
                </c:pt>
                <c:pt idx="40">
                  <c:v>-2.0794415416798357</c:v>
                </c:pt>
                <c:pt idx="41">
                  <c:v>-2.0794415416798357</c:v>
                </c:pt>
                <c:pt idx="42">
                  <c:v>-2.3978952727983707</c:v>
                </c:pt>
                <c:pt idx="45">
                  <c:v>-0.87546873735389985</c:v>
                </c:pt>
                <c:pt idx="46">
                  <c:v>-0.78845736036427017</c:v>
                </c:pt>
                <c:pt idx="47">
                  <c:v>-0.95551144502743646</c:v>
                </c:pt>
                <c:pt idx="48">
                  <c:v>-0.58778666490211895</c:v>
                </c:pt>
                <c:pt idx="50">
                  <c:v>-1.0986122886681098</c:v>
                </c:pt>
                <c:pt idx="52">
                  <c:v>-0.59883650108870412</c:v>
                </c:pt>
                <c:pt idx="55">
                  <c:v>-0.35065687161316927</c:v>
                </c:pt>
                <c:pt idx="57">
                  <c:v>-9.5310179804324893E-2</c:v>
                </c:pt>
                <c:pt idx="62">
                  <c:v>-1.0296194171811581</c:v>
                </c:pt>
                <c:pt idx="63">
                  <c:v>-3.6109179126442243</c:v>
                </c:pt>
                <c:pt idx="64">
                  <c:v>-3.4339872044851463</c:v>
                </c:pt>
                <c:pt idx="65">
                  <c:v>-1.2237754316221157</c:v>
                </c:pt>
                <c:pt idx="66">
                  <c:v>-2.9444389791664407</c:v>
                </c:pt>
                <c:pt idx="67">
                  <c:v>-0.916290731874155</c:v>
                </c:pt>
                <c:pt idx="68">
                  <c:v>-3.1780538303479458</c:v>
                </c:pt>
                <c:pt idx="69">
                  <c:v>-1.0296194171811581</c:v>
                </c:pt>
                <c:pt idx="70">
                  <c:v>-9.5310179804324893E-2</c:v>
                </c:pt>
                <c:pt idx="71">
                  <c:v>8.3381608939051E-2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F-405E-ABE1-3029A191F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48639"/>
        <c:axId val="1688759039"/>
      </c:scatterChart>
      <c:valAx>
        <c:axId val="1688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9039"/>
        <c:crosses val="autoZero"/>
        <c:crossBetween val="midCat"/>
      </c:valAx>
      <c:valAx>
        <c:axId val="16887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557545931758527"/>
                  <c:y val="-0.24737751531058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Sheet1!$E$2:$E$75</c:f>
              <c:numCache>
                <c:formatCode>General</c:formatCode>
                <c:ptCount val="74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1">
                  <c:v>-7.4388411510549271E-2</c:v>
                </c:pt>
                <c:pt idx="12">
                  <c:v>-0.10739333180724771</c:v>
                </c:pt>
                <c:pt idx="13">
                  <c:v>-0.15178269387584992</c:v>
                </c:pt>
                <c:pt idx="14">
                  <c:v>-0.25370620172437658</c:v>
                </c:pt>
                <c:pt idx="15">
                  <c:v>-0.13372791419339722</c:v>
                </c:pt>
                <c:pt idx="16">
                  <c:v>-7.4388411510549271E-2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6">
                  <c:v>-0.10177991224703788</c:v>
                </c:pt>
                <c:pt idx="37">
                  <c:v>-0.15230345075978424</c:v>
                </c:pt>
                <c:pt idx="38">
                  <c:v>-0.259003346244435</c:v>
                </c:pt>
                <c:pt idx="39">
                  <c:v>-0.40285867268742243</c:v>
                </c:pt>
                <c:pt idx="40">
                  <c:v>-0.53086445432624774</c:v>
                </c:pt>
                <c:pt idx="41">
                  <c:v>-0.6227765222651912</c:v>
                </c:pt>
                <c:pt idx="42">
                  <c:v>-0.74811899888671074</c:v>
                </c:pt>
                <c:pt idx="45">
                  <c:v>-0.34528172058084855</c:v>
                </c:pt>
                <c:pt idx="46">
                  <c:v>-0.32105053988227406</c:v>
                </c:pt>
                <c:pt idx="47">
                  <c:v>-0.30165409629311157</c:v>
                </c:pt>
                <c:pt idx="48">
                  <c:v>-0.25382839429713666</c:v>
                </c:pt>
                <c:pt idx="50">
                  <c:v>-0.26083025532706333</c:v>
                </c:pt>
                <c:pt idx="51">
                  <c:v>-0.24684046545803742</c:v>
                </c:pt>
                <c:pt idx="52">
                  <c:v>-0.21197298018336719</c:v>
                </c:pt>
                <c:pt idx="53">
                  <c:v>-0.1865085862845425</c:v>
                </c:pt>
                <c:pt idx="54">
                  <c:v>-0.15090755713762774</c:v>
                </c:pt>
                <c:pt idx="55">
                  <c:v>-0.13832137186480942</c:v>
                </c:pt>
                <c:pt idx="56">
                  <c:v>-0.12094245958978551</c:v>
                </c:pt>
                <c:pt idx="57">
                  <c:v>-0.11113470615753909</c:v>
                </c:pt>
                <c:pt idx="58">
                  <c:v>-7.5593547357423629E-2</c:v>
                </c:pt>
                <c:pt idx="59">
                  <c:v>-5.1716683185269667E-2</c:v>
                </c:pt>
                <c:pt idx="61">
                  <c:v>-1.0056981012549846</c:v>
                </c:pt>
                <c:pt idx="62">
                  <c:v>-0.29258279829884465</c:v>
                </c:pt>
                <c:pt idx="63">
                  <c:v>-1.4252420643592532</c:v>
                </c:pt>
                <c:pt idx="64">
                  <c:v>-1.3768981336830493</c:v>
                </c:pt>
                <c:pt idx="65">
                  <c:v>-0.59953088802459731</c:v>
                </c:pt>
                <c:pt idx="66">
                  <c:v>-0.98638764955993763</c:v>
                </c:pt>
                <c:pt idx="67">
                  <c:v>-0.35350073586408354</c:v>
                </c:pt>
                <c:pt idx="68">
                  <c:v>-1.0760111708047901</c:v>
                </c:pt>
                <c:pt idx="69">
                  <c:v>-0.4800077057788566</c:v>
                </c:pt>
                <c:pt idx="70">
                  <c:v>-9.2811035688959653E-2</c:v>
                </c:pt>
                <c:pt idx="71">
                  <c:v>-4.7822023151585437E-2</c:v>
                </c:pt>
                <c:pt idx="72">
                  <c:v>-1.3323593868995454</c:v>
                </c:pt>
                <c:pt idx="73">
                  <c:v>-1.0837377408194213</c:v>
                </c:pt>
              </c:numCache>
            </c:numRef>
          </c:xVal>
          <c:yVal>
            <c:numRef>
              <c:f>Sheet1!$F$2:$F$75</c:f>
              <c:numCache>
                <c:formatCode>General</c:formatCode>
                <c:ptCount val="74"/>
                <c:pt idx="0">
                  <c:v>-0.95551144502743646</c:v>
                </c:pt>
                <c:pt idx="1">
                  <c:v>-0.95551144502743646</c:v>
                </c:pt>
                <c:pt idx="2">
                  <c:v>-0.83290912293510388</c:v>
                </c:pt>
                <c:pt idx="3">
                  <c:v>-0.69314718055994529</c:v>
                </c:pt>
                <c:pt idx="4">
                  <c:v>-0.69314718055994529</c:v>
                </c:pt>
                <c:pt idx="5">
                  <c:v>-0.58778666490211895</c:v>
                </c:pt>
                <c:pt idx="6">
                  <c:v>-0.26236426446749112</c:v>
                </c:pt>
                <c:pt idx="7">
                  <c:v>-0.21511137961694543</c:v>
                </c:pt>
                <c:pt idx="8">
                  <c:v>-9.5310179804324893E-2</c:v>
                </c:pt>
                <c:pt idx="11">
                  <c:v>-2.9558802241544391E-2</c:v>
                </c:pt>
                <c:pt idx="12">
                  <c:v>-0.2776317365982795</c:v>
                </c:pt>
                <c:pt idx="18">
                  <c:v>-3.1354942159291497</c:v>
                </c:pt>
                <c:pt idx="19">
                  <c:v>-3.1354942159291497</c:v>
                </c:pt>
                <c:pt idx="20">
                  <c:v>-3.5553480614894135</c:v>
                </c:pt>
                <c:pt idx="21">
                  <c:v>-2.7725887222397811</c:v>
                </c:pt>
                <c:pt idx="22">
                  <c:v>-1.7047480922384253</c:v>
                </c:pt>
                <c:pt idx="23">
                  <c:v>-1.9315214116032136</c:v>
                </c:pt>
                <c:pt idx="26">
                  <c:v>-4.5325994931532563</c:v>
                </c:pt>
                <c:pt idx="27">
                  <c:v>-2.1282317058492679</c:v>
                </c:pt>
                <c:pt idx="28">
                  <c:v>-1.4816045409242156</c:v>
                </c:pt>
                <c:pt idx="29">
                  <c:v>-0.40546510810816444</c:v>
                </c:pt>
                <c:pt idx="30">
                  <c:v>0.10536051565782635</c:v>
                </c:pt>
                <c:pt idx="33">
                  <c:v>-1.1631508098056809</c:v>
                </c:pt>
                <c:pt idx="34">
                  <c:v>-0.58778666490211895</c:v>
                </c:pt>
                <c:pt idx="35">
                  <c:v>-0.18232155679395459</c:v>
                </c:pt>
                <c:pt idx="36">
                  <c:v>-0.40546510810816444</c:v>
                </c:pt>
                <c:pt idx="37">
                  <c:v>-0.74193734472937733</c:v>
                </c:pt>
                <c:pt idx="38">
                  <c:v>-1.2237754316221157</c:v>
                </c:pt>
                <c:pt idx="39">
                  <c:v>-1.6094379124341003</c:v>
                </c:pt>
                <c:pt idx="40">
                  <c:v>-2.0794415416798357</c:v>
                </c:pt>
                <c:pt idx="41">
                  <c:v>-2.0794415416798357</c:v>
                </c:pt>
                <c:pt idx="42">
                  <c:v>-2.3978952727983707</c:v>
                </c:pt>
                <c:pt idx="45">
                  <c:v>-0.87546873735389985</c:v>
                </c:pt>
                <c:pt idx="46">
                  <c:v>-0.78845736036427017</c:v>
                </c:pt>
                <c:pt idx="47">
                  <c:v>-0.95551144502743646</c:v>
                </c:pt>
                <c:pt idx="48">
                  <c:v>-0.58778666490211895</c:v>
                </c:pt>
                <c:pt idx="50">
                  <c:v>-1.0986122886681098</c:v>
                </c:pt>
                <c:pt idx="52">
                  <c:v>-0.59883650108870412</c:v>
                </c:pt>
                <c:pt idx="55">
                  <c:v>-0.35065687161316927</c:v>
                </c:pt>
                <c:pt idx="57">
                  <c:v>-9.5310179804324893E-2</c:v>
                </c:pt>
                <c:pt idx="62">
                  <c:v>-1.0296194171811581</c:v>
                </c:pt>
                <c:pt idx="63">
                  <c:v>-3.6109179126442243</c:v>
                </c:pt>
                <c:pt idx="64">
                  <c:v>-3.4339872044851463</c:v>
                </c:pt>
                <c:pt idx="65">
                  <c:v>-1.2237754316221157</c:v>
                </c:pt>
                <c:pt idx="66">
                  <c:v>-2.9444389791664407</c:v>
                </c:pt>
                <c:pt idx="67">
                  <c:v>-0.916290731874155</c:v>
                </c:pt>
                <c:pt idx="68">
                  <c:v>-3.1780538303479458</c:v>
                </c:pt>
                <c:pt idx="69">
                  <c:v>-1.0296194171811581</c:v>
                </c:pt>
                <c:pt idx="70">
                  <c:v>-9.5310179804324893E-2</c:v>
                </c:pt>
                <c:pt idx="71">
                  <c:v>8.3381608939051E-2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06-4A5F-B6A4-0CC4A17F8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48639"/>
        <c:axId val="1688759039"/>
      </c:scatterChart>
      <c:valAx>
        <c:axId val="1688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9039"/>
        <c:crosses val="autoZero"/>
        <c:crossBetween val="midCat"/>
      </c:valAx>
      <c:valAx>
        <c:axId val="16887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557545931758527"/>
                  <c:y val="-0.24737751531058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Sheet1!$E$2:$E$75</c:f>
              <c:numCache>
                <c:formatCode>General</c:formatCode>
                <c:ptCount val="74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1">
                  <c:v>-7.4388411510549271E-2</c:v>
                </c:pt>
                <c:pt idx="12">
                  <c:v>-0.10739333180724771</c:v>
                </c:pt>
                <c:pt idx="13">
                  <c:v>-0.15178269387584992</c:v>
                </c:pt>
                <c:pt idx="14">
                  <c:v>-0.25370620172437658</c:v>
                </c:pt>
                <c:pt idx="15">
                  <c:v>-0.13372791419339722</c:v>
                </c:pt>
                <c:pt idx="16">
                  <c:v>-7.4388411510549271E-2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6">
                  <c:v>-0.10177991224703788</c:v>
                </c:pt>
                <c:pt idx="37">
                  <c:v>-0.15230345075978424</c:v>
                </c:pt>
                <c:pt idx="38">
                  <c:v>-0.259003346244435</c:v>
                </c:pt>
                <c:pt idx="39">
                  <c:v>-0.40285867268742243</c:v>
                </c:pt>
                <c:pt idx="40">
                  <c:v>-0.53086445432624774</c:v>
                </c:pt>
                <c:pt idx="41">
                  <c:v>-0.6227765222651912</c:v>
                </c:pt>
                <c:pt idx="42">
                  <c:v>-0.74811899888671074</c:v>
                </c:pt>
                <c:pt idx="45">
                  <c:v>-0.34528172058084855</c:v>
                </c:pt>
                <c:pt idx="46">
                  <c:v>-0.32105053988227406</c:v>
                </c:pt>
                <c:pt idx="47">
                  <c:v>-0.30165409629311157</c:v>
                </c:pt>
                <c:pt idx="48">
                  <c:v>-0.25382839429713666</c:v>
                </c:pt>
                <c:pt idx="50">
                  <c:v>-0.26083025532706333</c:v>
                </c:pt>
                <c:pt idx="51">
                  <c:v>-0.24684046545803742</c:v>
                </c:pt>
                <c:pt idx="52">
                  <c:v>-0.21197298018336719</c:v>
                </c:pt>
                <c:pt idx="53">
                  <c:v>-0.1865085862845425</c:v>
                </c:pt>
                <c:pt idx="54">
                  <c:v>-0.15090755713762774</c:v>
                </c:pt>
                <c:pt idx="55">
                  <c:v>-0.13832137186480942</c:v>
                </c:pt>
                <c:pt idx="56">
                  <c:v>-0.12094245958978551</c:v>
                </c:pt>
                <c:pt idx="57">
                  <c:v>-0.11113470615753909</c:v>
                </c:pt>
                <c:pt idx="58">
                  <c:v>-7.5593547357423629E-2</c:v>
                </c:pt>
                <c:pt idx="59">
                  <c:v>-5.1716683185269667E-2</c:v>
                </c:pt>
                <c:pt idx="61">
                  <c:v>-1.0056981012549846</c:v>
                </c:pt>
                <c:pt idx="62">
                  <c:v>-0.29258279829884465</c:v>
                </c:pt>
                <c:pt idx="63">
                  <c:v>-1.4252420643592532</c:v>
                </c:pt>
                <c:pt idx="64">
                  <c:v>-1.3768981336830493</c:v>
                </c:pt>
                <c:pt idx="65">
                  <c:v>-0.59953088802459731</c:v>
                </c:pt>
                <c:pt idx="66">
                  <c:v>-0.98638764955993763</c:v>
                </c:pt>
                <c:pt idx="67">
                  <c:v>-0.35350073586408354</c:v>
                </c:pt>
                <c:pt idx="68">
                  <c:v>-1.0760111708047901</c:v>
                </c:pt>
                <c:pt idx="69">
                  <c:v>-0.4800077057788566</c:v>
                </c:pt>
                <c:pt idx="70">
                  <c:v>-9.2811035688959653E-2</c:v>
                </c:pt>
                <c:pt idx="71">
                  <c:v>-4.7822023151585437E-2</c:v>
                </c:pt>
                <c:pt idx="72">
                  <c:v>-1.3323593868995454</c:v>
                </c:pt>
                <c:pt idx="73">
                  <c:v>-1.0837377408194213</c:v>
                </c:pt>
              </c:numCache>
            </c:numRef>
          </c:xVal>
          <c:yVal>
            <c:numRef>
              <c:f>Sheet1!$F$2:$F$75</c:f>
              <c:numCache>
                <c:formatCode>General</c:formatCode>
                <c:ptCount val="74"/>
                <c:pt idx="0">
                  <c:v>-0.95551144502743646</c:v>
                </c:pt>
                <c:pt idx="1">
                  <c:v>-0.95551144502743646</c:v>
                </c:pt>
                <c:pt idx="2">
                  <c:v>-0.83290912293510388</c:v>
                </c:pt>
                <c:pt idx="3">
                  <c:v>-0.69314718055994529</c:v>
                </c:pt>
                <c:pt idx="4">
                  <c:v>-0.69314718055994529</c:v>
                </c:pt>
                <c:pt idx="5">
                  <c:v>-0.58778666490211895</c:v>
                </c:pt>
                <c:pt idx="6">
                  <c:v>-0.26236426446749112</c:v>
                </c:pt>
                <c:pt idx="7">
                  <c:v>-0.21511137961694543</c:v>
                </c:pt>
                <c:pt idx="8">
                  <c:v>-9.5310179804324893E-2</c:v>
                </c:pt>
                <c:pt idx="11">
                  <c:v>-2.9558802241544391E-2</c:v>
                </c:pt>
                <c:pt idx="12">
                  <c:v>-0.2776317365982795</c:v>
                </c:pt>
                <c:pt idx="18">
                  <c:v>-3.1354942159291497</c:v>
                </c:pt>
                <c:pt idx="19">
                  <c:v>-3.1354942159291497</c:v>
                </c:pt>
                <c:pt idx="20">
                  <c:v>-3.5553480614894135</c:v>
                </c:pt>
                <c:pt idx="21">
                  <c:v>-2.7725887222397811</c:v>
                </c:pt>
                <c:pt idx="22">
                  <c:v>-1.7047480922384253</c:v>
                </c:pt>
                <c:pt idx="23">
                  <c:v>-1.9315214116032136</c:v>
                </c:pt>
                <c:pt idx="26">
                  <c:v>-4.5325994931532563</c:v>
                </c:pt>
                <c:pt idx="27">
                  <c:v>-2.1282317058492679</c:v>
                </c:pt>
                <c:pt idx="28">
                  <c:v>-1.4816045409242156</c:v>
                </c:pt>
                <c:pt idx="29">
                  <c:v>-0.40546510810816444</c:v>
                </c:pt>
                <c:pt idx="30">
                  <c:v>0.10536051565782635</c:v>
                </c:pt>
                <c:pt idx="33">
                  <c:v>-1.1631508098056809</c:v>
                </c:pt>
                <c:pt idx="34">
                  <c:v>-0.58778666490211895</c:v>
                </c:pt>
                <c:pt idx="35">
                  <c:v>-0.18232155679395459</c:v>
                </c:pt>
                <c:pt idx="36">
                  <c:v>-0.40546510810816444</c:v>
                </c:pt>
                <c:pt idx="37">
                  <c:v>-0.74193734472937733</c:v>
                </c:pt>
                <c:pt idx="38">
                  <c:v>-1.2237754316221157</c:v>
                </c:pt>
                <c:pt idx="39">
                  <c:v>-1.6094379124341003</c:v>
                </c:pt>
                <c:pt idx="40">
                  <c:v>-2.0794415416798357</c:v>
                </c:pt>
                <c:pt idx="41">
                  <c:v>-2.0794415416798357</c:v>
                </c:pt>
                <c:pt idx="42">
                  <c:v>-2.3978952727983707</c:v>
                </c:pt>
                <c:pt idx="45">
                  <c:v>-0.87546873735389985</c:v>
                </c:pt>
                <c:pt idx="46">
                  <c:v>-0.78845736036427017</c:v>
                </c:pt>
                <c:pt idx="47">
                  <c:v>-0.95551144502743646</c:v>
                </c:pt>
                <c:pt idx="48">
                  <c:v>-0.58778666490211895</c:v>
                </c:pt>
                <c:pt idx="50">
                  <c:v>-1.0986122886681098</c:v>
                </c:pt>
                <c:pt idx="52">
                  <c:v>-0.59883650108870412</c:v>
                </c:pt>
                <c:pt idx="55">
                  <c:v>-0.35065687161316927</c:v>
                </c:pt>
                <c:pt idx="57">
                  <c:v>-9.5310179804324893E-2</c:v>
                </c:pt>
                <c:pt idx="62">
                  <c:v>-1.0296194171811581</c:v>
                </c:pt>
                <c:pt idx="63">
                  <c:v>-3.6109179126442243</c:v>
                </c:pt>
                <c:pt idx="64">
                  <c:v>-3.4339872044851463</c:v>
                </c:pt>
                <c:pt idx="65">
                  <c:v>-1.2237754316221157</c:v>
                </c:pt>
                <c:pt idx="66">
                  <c:v>-2.9444389791664407</c:v>
                </c:pt>
                <c:pt idx="67">
                  <c:v>-0.916290731874155</c:v>
                </c:pt>
                <c:pt idx="68">
                  <c:v>-3.1780538303479458</c:v>
                </c:pt>
                <c:pt idx="69">
                  <c:v>-1.0296194171811581</c:v>
                </c:pt>
                <c:pt idx="70">
                  <c:v>-9.5310179804324893E-2</c:v>
                </c:pt>
                <c:pt idx="71">
                  <c:v>8.3381608939051E-2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B8-4448-8F54-2297E0CFF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48639"/>
        <c:axId val="1688759039"/>
      </c:scatterChart>
      <c:valAx>
        <c:axId val="1688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9039"/>
        <c:crosses val="autoZero"/>
        <c:crossBetween val="midCat"/>
      </c:valAx>
      <c:valAx>
        <c:axId val="16887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ln 1/D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557545931758527"/>
                  <c:y val="-0.247377515310586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Sheet1!$E$2:$E$75</c:f>
              <c:numCache>
                <c:formatCode>General</c:formatCode>
                <c:ptCount val="74"/>
                <c:pt idx="0">
                  <c:v>-0.31309181975465983</c:v>
                </c:pt>
                <c:pt idx="1">
                  <c:v>-0.35199992317475925</c:v>
                </c:pt>
                <c:pt idx="2">
                  <c:v>-0.25604793076192922</c:v>
                </c:pt>
                <c:pt idx="3">
                  <c:v>-0.25044644684218675</c:v>
                </c:pt>
                <c:pt idx="4">
                  <c:v>-0.25414602903459477</c:v>
                </c:pt>
                <c:pt idx="5">
                  <c:v>-0.16299231010435855</c:v>
                </c:pt>
                <c:pt idx="6">
                  <c:v>-0.12200507328253608</c:v>
                </c:pt>
                <c:pt idx="7">
                  <c:v>-8.4529547150020548E-2</c:v>
                </c:pt>
                <c:pt idx="8">
                  <c:v>-6.8498192792205453E-2</c:v>
                </c:pt>
                <c:pt idx="11">
                  <c:v>-7.4388411510549271E-2</c:v>
                </c:pt>
                <c:pt idx="12">
                  <c:v>-0.10739333180724771</c:v>
                </c:pt>
                <c:pt idx="13">
                  <c:v>-0.15178269387584992</c:v>
                </c:pt>
                <c:pt idx="14">
                  <c:v>-0.25370620172437658</c:v>
                </c:pt>
                <c:pt idx="15">
                  <c:v>-0.13372791419339722</c:v>
                </c:pt>
                <c:pt idx="16">
                  <c:v>-7.4388411510549271E-2</c:v>
                </c:pt>
                <c:pt idx="18">
                  <c:v>-1.5226159216311601</c:v>
                </c:pt>
                <c:pt idx="19">
                  <c:v>-1.2081043565128728</c:v>
                </c:pt>
                <c:pt idx="20">
                  <c:v>-0.94312983301703068</c:v>
                </c:pt>
                <c:pt idx="21">
                  <c:v>-1.0467909598318792</c:v>
                </c:pt>
                <c:pt idx="22">
                  <c:v>-0.61596508169203468</c:v>
                </c:pt>
                <c:pt idx="23">
                  <c:v>-0.68485624319203664</c:v>
                </c:pt>
                <c:pt idx="25">
                  <c:v>-0.58906272493546774</c:v>
                </c:pt>
                <c:pt idx="26">
                  <c:v>-0.52078248908287794</c:v>
                </c:pt>
                <c:pt idx="27">
                  <c:v>-0.45592566935918699</c:v>
                </c:pt>
                <c:pt idx="28">
                  <c:v>-0.39331269181373657</c:v>
                </c:pt>
                <c:pt idx="29">
                  <c:v>-0.15802032209967576</c:v>
                </c:pt>
                <c:pt idx="30">
                  <c:v>-5.8085616562970808E-2</c:v>
                </c:pt>
                <c:pt idx="32">
                  <c:v>-0.96106955033735497</c:v>
                </c:pt>
                <c:pt idx="33">
                  <c:v>-0.40658799444094224</c:v>
                </c:pt>
                <c:pt idx="34">
                  <c:v>-0.14500983146174279</c:v>
                </c:pt>
                <c:pt idx="35">
                  <c:v>-9.2567003723604532E-2</c:v>
                </c:pt>
                <c:pt idx="36">
                  <c:v>-0.10177991224703788</c:v>
                </c:pt>
                <c:pt idx="37">
                  <c:v>-0.15230345075978424</c:v>
                </c:pt>
                <c:pt idx="38">
                  <c:v>-0.259003346244435</c:v>
                </c:pt>
                <c:pt idx="39">
                  <c:v>-0.40285867268742243</c:v>
                </c:pt>
                <c:pt idx="40">
                  <c:v>-0.53086445432624774</c:v>
                </c:pt>
                <c:pt idx="41">
                  <c:v>-0.6227765222651912</c:v>
                </c:pt>
                <c:pt idx="42">
                  <c:v>-0.74811899888671074</c:v>
                </c:pt>
                <c:pt idx="45">
                  <c:v>-0.34528172058084855</c:v>
                </c:pt>
                <c:pt idx="46">
                  <c:v>-0.32105053988227406</c:v>
                </c:pt>
                <c:pt idx="47">
                  <c:v>-0.30165409629311157</c:v>
                </c:pt>
                <c:pt idx="48">
                  <c:v>-0.25382839429713666</c:v>
                </c:pt>
                <c:pt idx="50">
                  <c:v>-0.26083025532706333</c:v>
                </c:pt>
                <c:pt idx="51">
                  <c:v>-0.24684046545803742</c:v>
                </c:pt>
                <c:pt idx="52">
                  <c:v>-0.21197298018336719</c:v>
                </c:pt>
                <c:pt idx="53">
                  <c:v>-0.1865085862845425</c:v>
                </c:pt>
                <c:pt idx="54">
                  <c:v>-0.15090755713762774</c:v>
                </c:pt>
                <c:pt idx="55">
                  <c:v>-0.13832137186480942</c:v>
                </c:pt>
                <c:pt idx="56">
                  <c:v>-0.12094245958978551</c:v>
                </c:pt>
                <c:pt idx="57">
                  <c:v>-0.11113470615753909</c:v>
                </c:pt>
                <c:pt idx="58">
                  <c:v>-7.5593547357423629E-2</c:v>
                </c:pt>
                <c:pt idx="59">
                  <c:v>-5.1716683185269667E-2</c:v>
                </c:pt>
                <c:pt idx="61">
                  <c:v>-1.0056981012549846</c:v>
                </c:pt>
                <c:pt idx="62">
                  <c:v>-0.29258279829884465</c:v>
                </c:pt>
                <c:pt idx="63">
                  <c:v>-1.4252420643592532</c:v>
                </c:pt>
                <c:pt idx="64">
                  <c:v>-1.3768981336830493</c:v>
                </c:pt>
                <c:pt idx="65">
                  <c:v>-0.59953088802459731</c:v>
                </c:pt>
                <c:pt idx="66">
                  <c:v>-0.98638764955993763</c:v>
                </c:pt>
                <c:pt idx="67">
                  <c:v>-0.35350073586408354</c:v>
                </c:pt>
                <c:pt idx="68">
                  <c:v>-1.0760111708047901</c:v>
                </c:pt>
                <c:pt idx="69">
                  <c:v>-0.4800077057788566</c:v>
                </c:pt>
                <c:pt idx="70">
                  <c:v>-9.2811035688959653E-2</c:v>
                </c:pt>
                <c:pt idx="71">
                  <c:v>-4.7822023151585437E-2</c:v>
                </c:pt>
                <c:pt idx="72">
                  <c:v>-1.3323593868995454</c:v>
                </c:pt>
                <c:pt idx="73">
                  <c:v>-1.0837377408194213</c:v>
                </c:pt>
              </c:numCache>
            </c:numRef>
          </c:xVal>
          <c:yVal>
            <c:numRef>
              <c:f>Sheet1!$F$2:$F$75</c:f>
              <c:numCache>
                <c:formatCode>General</c:formatCode>
                <c:ptCount val="74"/>
                <c:pt idx="0">
                  <c:v>-0.95551144502743646</c:v>
                </c:pt>
                <c:pt idx="1">
                  <c:v>-0.95551144502743646</c:v>
                </c:pt>
                <c:pt idx="2">
                  <c:v>-0.83290912293510388</c:v>
                </c:pt>
                <c:pt idx="3">
                  <c:v>-0.69314718055994529</c:v>
                </c:pt>
                <c:pt idx="4">
                  <c:v>-0.69314718055994529</c:v>
                </c:pt>
                <c:pt idx="5">
                  <c:v>-0.58778666490211895</c:v>
                </c:pt>
                <c:pt idx="6">
                  <c:v>-0.26236426446749112</c:v>
                </c:pt>
                <c:pt idx="7">
                  <c:v>-0.21511137961694543</c:v>
                </c:pt>
                <c:pt idx="8">
                  <c:v>-9.5310179804324893E-2</c:v>
                </c:pt>
                <c:pt idx="11">
                  <c:v>-2.9558802241544391E-2</c:v>
                </c:pt>
                <c:pt idx="12">
                  <c:v>-0.2776317365982795</c:v>
                </c:pt>
                <c:pt idx="18">
                  <c:v>-3.1354942159291497</c:v>
                </c:pt>
                <c:pt idx="19">
                  <c:v>-3.1354942159291497</c:v>
                </c:pt>
                <c:pt idx="20">
                  <c:v>-3.5553480614894135</c:v>
                </c:pt>
                <c:pt idx="21">
                  <c:v>-2.7725887222397811</c:v>
                </c:pt>
                <c:pt idx="22">
                  <c:v>-1.7047480922384253</c:v>
                </c:pt>
                <c:pt idx="23">
                  <c:v>-1.9315214116032136</c:v>
                </c:pt>
                <c:pt idx="26">
                  <c:v>-4.5325994931532563</c:v>
                </c:pt>
                <c:pt idx="27">
                  <c:v>-2.1282317058492679</c:v>
                </c:pt>
                <c:pt idx="28">
                  <c:v>-1.4816045409242156</c:v>
                </c:pt>
                <c:pt idx="29">
                  <c:v>-0.40546510810816444</c:v>
                </c:pt>
                <c:pt idx="30">
                  <c:v>0.10536051565782635</c:v>
                </c:pt>
                <c:pt idx="33">
                  <c:v>-1.1631508098056809</c:v>
                </c:pt>
                <c:pt idx="34">
                  <c:v>-0.58778666490211895</c:v>
                </c:pt>
                <c:pt idx="35">
                  <c:v>-0.18232155679395459</c:v>
                </c:pt>
                <c:pt idx="36">
                  <c:v>-0.40546510810816444</c:v>
                </c:pt>
                <c:pt idx="37">
                  <c:v>-0.74193734472937733</c:v>
                </c:pt>
                <c:pt idx="38">
                  <c:v>-1.2237754316221157</c:v>
                </c:pt>
                <c:pt idx="39">
                  <c:v>-1.6094379124341003</c:v>
                </c:pt>
                <c:pt idx="40">
                  <c:v>-2.0794415416798357</c:v>
                </c:pt>
                <c:pt idx="41">
                  <c:v>-2.0794415416798357</c:v>
                </c:pt>
                <c:pt idx="42">
                  <c:v>-2.3978952727983707</c:v>
                </c:pt>
                <c:pt idx="45">
                  <c:v>-0.87546873735389985</c:v>
                </c:pt>
                <c:pt idx="46">
                  <c:v>-0.78845736036427017</c:v>
                </c:pt>
                <c:pt idx="47">
                  <c:v>-0.95551144502743646</c:v>
                </c:pt>
                <c:pt idx="48">
                  <c:v>-0.58778666490211895</c:v>
                </c:pt>
                <c:pt idx="50">
                  <c:v>-1.0986122886681098</c:v>
                </c:pt>
                <c:pt idx="52">
                  <c:v>-0.59883650108870412</c:v>
                </c:pt>
                <c:pt idx="55">
                  <c:v>-0.35065687161316927</c:v>
                </c:pt>
                <c:pt idx="57">
                  <c:v>-9.5310179804324893E-2</c:v>
                </c:pt>
                <c:pt idx="62">
                  <c:v>-1.0296194171811581</c:v>
                </c:pt>
                <c:pt idx="63">
                  <c:v>-3.6109179126442243</c:v>
                </c:pt>
                <c:pt idx="64">
                  <c:v>-3.4339872044851463</c:v>
                </c:pt>
                <c:pt idx="65">
                  <c:v>-1.2237754316221157</c:v>
                </c:pt>
                <c:pt idx="66">
                  <c:v>-2.9444389791664407</c:v>
                </c:pt>
                <c:pt idx="67">
                  <c:v>-0.916290731874155</c:v>
                </c:pt>
                <c:pt idx="68">
                  <c:v>-3.1780538303479458</c:v>
                </c:pt>
                <c:pt idx="69">
                  <c:v>-1.0296194171811581</c:v>
                </c:pt>
                <c:pt idx="70">
                  <c:v>-9.5310179804324893E-2</c:v>
                </c:pt>
                <c:pt idx="71">
                  <c:v>8.3381608939051E-2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E-4F1D-A204-7AB6A817F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8748639"/>
        <c:axId val="1688759039"/>
      </c:scatterChart>
      <c:valAx>
        <c:axId val="1688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59039"/>
        <c:crosses val="autoZero"/>
        <c:crossBetween val="midCat"/>
      </c:valAx>
      <c:valAx>
        <c:axId val="168875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265043</xdr:colOff>
      <xdr:row>3</xdr:row>
      <xdr:rowOff>124239</xdr:rowOff>
    </xdr:from>
    <xdr:to>
      <xdr:col>12</xdr:col>
      <xdr:colOff>356152</xdr:colOff>
      <xdr:row>17</xdr:row>
      <xdr:rowOff>49695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</xdr:row>
      <xdr:rowOff>152400</xdr:rowOff>
    </xdr:from>
    <xdr:to>
      <xdr:col>14</xdr:col>
      <xdr:colOff>342900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4</xdr:row>
      <xdr:rowOff>152400</xdr:rowOff>
    </xdr:from>
    <xdr:to>
      <xdr:col>8</xdr:col>
      <xdr:colOff>390525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4</xdr:row>
      <xdr:rowOff>152400</xdr:rowOff>
    </xdr:from>
    <xdr:to>
      <xdr:col>8</xdr:col>
      <xdr:colOff>390525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752475</xdr:colOff>
      <xdr:row>4</xdr:row>
      <xdr:rowOff>152400</xdr:rowOff>
    </xdr:from>
    <xdr:to>
      <xdr:col>8</xdr:col>
      <xdr:colOff>390525</xdr:colOff>
      <xdr:row>19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tabSelected="1" topLeftCell="C1" zoomScale="115" zoomScaleNormal="115" workbookViewId="0">
      <selection activeCell="I47" sqref="I47"/>
    </sheetView>
  </sheetViews>
  <sheetFormatPr defaultRowHeight="15"/>
  <cols>
    <col min="1" max="1" width="38.7109375" style="10" customWidth="1"/>
    <col min="2" max="2" width="23" style="10" customWidth="1"/>
    <col min="3" max="3" width="22.7109375" style="7" customWidth="1"/>
    <col min="4" max="4" width="9.140625" style="7"/>
    <col min="5" max="5" width="14.7109375" style="14" customWidth="1"/>
    <col min="6" max="6" width="9.140625" style="9"/>
    <col min="7" max="16384" width="9.140625" style="10"/>
  </cols>
  <sheetData>
    <row r="1" spans="1:6">
      <c r="A1" s="1" t="s">
        <v>0</v>
      </c>
      <c r="B1" s="5" t="s">
        <v>11</v>
      </c>
      <c r="C1" s="6" t="s">
        <v>9</v>
      </c>
      <c r="D1" s="7" t="s">
        <v>68</v>
      </c>
      <c r="E1" s="8" t="s">
        <v>69</v>
      </c>
      <c r="F1" s="9" t="s">
        <v>70</v>
      </c>
    </row>
    <row r="2" spans="1:6">
      <c r="A2" s="11"/>
      <c r="B2" s="12" t="s">
        <v>73</v>
      </c>
      <c r="C2" s="13">
        <v>2.6</v>
      </c>
      <c r="D2" s="7">
        <f>1/C2</f>
        <v>0.38461538461538458</v>
      </c>
      <c r="E2" s="14">
        <v>-0.31309181975465983</v>
      </c>
      <c r="F2" s="9">
        <f>LN(D2)</f>
        <v>-0.95551144502743646</v>
      </c>
    </row>
    <row r="3" spans="1:6">
      <c r="A3" s="11"/>
      <c r="B3" s="12" t="s">
        <v>74</v>
      </c>
      <c r="C3" s="13">
        <v>2.6</v>
      </c>
      <c r="D3" s="7">
        <f t="shared" ref="D3:D71" si="0">1/C3</f>
        <v>0.38461538461538458</v>
      </c>
      <c r="E3" s="14">
        <v>-0.35199992317475925</v>
      </c>
      <c r="F3" s="9">
        <f t="shared" ref="F3:F71" si="1">LN(D3)</f>
        <v>-0.95551144502743646</v>
      </c>
    </row>
    <row r="4" spans="1:6">
      <c r="A4" s="11">
        <v>4</v>
      </c>
      <c r="B4" s="12" t="s">
        <v>75</v>
      </c>
      <c r="C4" s="13">
        <v>2.2999999999999998</v>
      </c>
      <c r="D4" s="7">
        <f t="shared" si="0"/>
        <v>0.43478260869565222</v>
      </c>
      <c r="E4" s="14">
        <v>-0.25604793076192922</v>
      </c>
      <c r="F4" s="9">
        <f t="shared" si="1"/>
        <v>-0.83290912293510388</v>
      </c>
    </row>
    <row r="5" spans="1:6">
      <c r="A5" s="11" t="s">
        <v>1</v>
      </c>
      <c r="B5" s="12" t="s">
        <v>76</v>
      </c>
      <c r="C5" s="13">
        <v>2</v>
      </c>
      <c r="D5" s="7">
        <f t="shared" si="0"/>
        <v>0.5</v>
      </c>
      <c r="E5" s="14">
        <v>-0.25044644684218675</v>
      </c>
      <c r="F5" s="9">
        <f t="shared" si="1"/>
        <v>-0.69314718055994529</v>
      </c>
    </row>
    <row r="6" spans="1:6">
      <c r="A6" s="11" t="s">
        <v>2</v>
      </c>
      <c r="B6" s="12" t="s">
        <v>77</v>
      </c>
      <c r="C6" s="13">
        <v>2</v>
      </c>
      <c r="D6" s="7">
        <f t="shared" si="0"/>
        <v>0.5</v>
      </c>
      <c r="E6" s="14">
        <v>-0.25414602903459477</v>
      </c>
      <c r="F6" s="9">
        <f t="shared" si="1"/>
        <v>-0.69314718055994529</v>
      </c>
    </row>
    <row r="7" spans="1:6">
      <c r="A7" s="11"/>
      <c r="B7" s="12" t="s">
        <v>78</v>
      </c>
      <c r="C7" s="13">
        <v>1.8</v>
      </c>
      <c r="D7" s="7">
        <f t="shared" si="0"/>
        <v>0.55555555555555558</v>
      </c>
      <c r="E7" s="14">
        <v>-0.16299231010435855</v>
      </c>
      <c r="F7" s="9">
        <f t="shared" si="1"/>
        <v>-0.58778666490211895</v>
      </c>
    </row>
    <row r="8" spans="1:6">
      <c r="A8" s="11"/>
      <c r="B8" s="12" t="s">
        <v>79</v>
      </c>
      <c r="C8" s="13">
        <v>1.3</v>
      </c>
      <c r="D8" s="7">
        <f t="shared" si="0"/>
        <v>0.76923076923076916</v>
      </c>
      <c r="E8" s="14">
        <v>-0.12200507328253608</v>
      </c>
      <c r="F8" s="9">
        <f t="shared" si="1"/>
        <v>-0.26236426446749112</v>
      </c>
    </row>
    <row r="9" spans="1:6">
      <c r="A9" s="11"/>
      <c r="B9" s="12" t="s">
        <v>80</v>
      </c>
      <c r="C9" s="13">
        <v>1.24</v>
      </c>
      <c r="D9" s="7">
        <f t="shared" si="0"/>
        <v>0.80645161290322587</v>
      </c>
      <c r="E9" s="14">
        <v>-8.4529547150020548E-2</v>
      </c>
      <c r="F9" s="9">
        <f t="shared" si="1"/>
        <v>-0.21511137961694543</v>
      </c>
    </row>
    <row r="10" spans="1:6">
      <c r="A10" s="11"/>
      <c r="B10" s="12" t="s">
        <v>81</v>
      </c>
      <c r="C10" s="13">
        <v>1.1000000000000001</v>
      </c>
      <c r="D10" s="7">
        <f t="shared" si="0"/>
        <v>0.90909090909090906</v>
      </c>
      <c r="E10" s="14">
        <v>-6.8498192792205453E-2</v>
      </c>
      <c r="F10" s="9">
        <f t="shared" si="1"/>
        <v>-9.5310179804324893E-2</v>
      </c>
    </row>
    <row r="11" spans="1:6">
      <c r="A11" s="11"/>
      <c r="B11" s="15" t="s">
        <v>12</v>
      </c>
      <c r="C11" s="13"/>
    </row>
    <row r="12" spans="1:6">
      <c r="A12" s="16"/>
      <c r="B12" s="16"/>
    </row>
    <row r="13" spans="1:6">
      <c r="A13" s="17" t="s">
        <v>71</v>
      </c>
      <c r="B13" s="18" t="s">
        <v>17</v>
      </c>
      <c r="C13" s="19">
        <v>1.03</v>
      </c>
      <c r="D13" s="7">
        <f t="shared" si="0"/>
        <v>0.970873786407767</v>
      </c>
      <c r="E13" s="20">
        <v>-7.4388411510549271E-2</v>
      </c>
      <c r="F13" s="9">
        <f t="shared" si="1"/>
        <v>-2.9558802241544391E-2</v>
      </c>
    </row>
    <row r="14" spans="1:6">
      <c r="A14" s="17" t="s">
        <v>4</v>
      </c>
      <c r="B14" s="18" t="s">
        <v>18</v>
      </c>
      <c r="C14" s="19">
        <v>1.32</v>
      </c>
      <c r="D14" s="7">
        <f t="shared" si="0"/>
        <v>0.75757575757575757</v>
      </c>
      <c r="E14" s="20">
        <v>-0.10739333180724771</v>
      </c>
      <c r="F14" s="9">
        <f t="shared" si="1"/>
        <v>-0.2776317365982795</v>
      </c>
    </row>
    <row r="15" spans="1:6">
      <c r="A15" s="17"/>
      <c r="B15" s="18" t="s">
        <v>19</v>
      </c>
      <c r="C15" s="19"/>
      <c r="E15" s="20">
        <v>-0.15178269387584992</v>
      </c>
    </row>
    <row r="16" spans="1:6">
      <c r="A16" s="17"/>
      <c r="B16" s="18" t="s">
        <v>20</v>
      </c>
      <c r="C16" s="19"/>
      <c r="E16" s="20">
        <v>-0.25370620172437658</v>
      </c>
    </row>
    <row r="17" spans="1:6">
      <c r="A17" s="17"/>
      <c r="B17" s="21">
        <v>14</v>
      </c>
      <c r="C17" s="19"/>
      <c r="E17" s="20">
        <v>-0.13372791419339722</v>
      </c>
    </row>
    <row r="18" spans="1:6">
      <c r="A18" s="17"/>
      <c r="B18" s="21">
        <v>15</v>
      </c>
      <c r="C18" s="19"/>
      <c r="E18" s="20">
        <v>-7.4388411510549271E-2</v>
      </c>
    </row>
    <row r="19" spans="1:6">
      <c r="A19" s="17"/>
      <c r="B19" s="21"/>
      <c r="C19" s="19"/>
      <c r="E19" s="20"/>
    </row>
    <row r="20" spans="1:6">
      <c r="A20" s="22"/>
      <c r="B20" s="23" t="s">
        <v>21</v>
      </c>
      <c r="C20" s="24">
        <v>23</v>
      </c>
      <c r="D20" s="7">
        <f t="shared" si="0"/>
        <v>4.3478260869565216E-2</v>
      </c>
      <c r="E20" s="14">
        <v>-1.5226159216311601</v>
      </c>
      <c r="F20" s="9">
        <f t="shared" si="1"/>
        <v>-3.1354942159291497</v>
      </c>
    </row>
    <row r="21" spans="1:6">
      <c r="A21" s="22"/>
      <c r="B21" s="23" t="s">
        <v>22</v>
      </c>
      <c r="C21" s="24">
        <v>23</v>
      </c>
      <c r="D21" s="7">
        <f t="shared" si="0"/>
        <v>4.3478260869565216E-2</v>
      </c>
      <c r="E21" s="14">
        <v>-1.2081043565128728</v>
      </c>
      <c r="F21" s="9">
        <f t="shared" si="1"/>
        <v>-3.1354942159291497</v>
      </c>
    </row>
    <row r="22" spans="1:6">
      <c r="A22" s="22"/>
      <c r="B22" s="23" t="s">
        <v>23</v>
      </c>
      <c r="C22" s="24">
        <v>35</v>
      </c>
      <c r="D22" s="7">
        <f t="shared" si="0"/>
        <v>2.8571428571428571E-2</v>
      </c>
      <c r="E22" s="14">
        <v>-0.94312983301703068</v>
      </c>
      <c r="F22" s="9">
        <f t="shared" si="1"/>
        <v>-3.5553480614894135</v>
      </c>
    </row>
    <row r="23" spans="1:6">
      <c r="A23" s="22" t="s">
        <v>65</v>
      </c>
      <c r="B23" s="23" t="s">
        <v>24</v>
      </c>
      <c r="C23" s="24">
        <v>16</v>
      </c>
      <c r="D23" s="7">
        <f t="shared" si="0"/>
        <v>6.25E-2</v>
      </c>
      <c r="E23" s="14">
        <v>-1.0467909598318792</v>
      </c>
      <c r="F23" s="9">
        <f t="shared" si="1"/>
        <v>-2.7725887222397811</v>
      </c>
    </row>
    <row r="24" spans="1:6">
      <c r="A24" s="22" t="s">
        <v>66</v>
      </c>
      <c r="B24" s="23" t="s">
        <v>25</v>
      </c>
      <c r="C24" s="24">
        <v>5.5</v>
      </c>
      <c r="D24" s="7">
        <f t="shared" si="0"/>
        <v>0.18181818181818182</v>
      </c>
      <c r="E24" s="14">
        <v>-0.61596508169203468</v>
      </c>
      <c r="F24" s="9">
        <f t="shared" si="1"/>
        <v>-1.7047480922384253</v>
      </c>
    </row>
    <row r="25" spans="1:6">
      <c r="A25" s="22"/>
      <c r="B25" s="23" t="s">
        <v>26</v>
      </c>
      <c r="C25" s="24">
        <v>6.9</v>
      </c>
      <c r="D25" s="7">
        <f t="shared" si="0"/>
        <v>0.14492753623188406</v>
      </c>
      <c r="E25" s="14">
        <v>-0.68485624319203664</v>
      </c>
      <c r="F25" s="9">
        <f t="shared" si="1"/>
        <v>-1.9315214116032136</v>
      </c>
    </row>
    <row r="26" spans="1:6">
      <c r="A26" s="22"/>
      <c r="B26" s="23"/>
      <c r="C26" s="24"/>
    </row>
    <row r="27" spans="1:6">
      <c r="A27" s="25"/>
      <c r="B27" s="26" t="s">
        <v>27</v>
      </c>
      <c r="C27" s="24"/>
      <c r="E27" s="14">
        <v>-0.58906272493546774</v>
      </c>
    </row>
    <row r="28" spans="1:6">
      <c r="A28" s="25" t="s">
        <v>3</v>
      </c>
      <c r="B28" s="26" t="s">
        <v>28</v>
      </c>
      <c r="C28" s="24">
        <v>93</v>
      </c>
      <c r="D28" s="7">
        <f t="shared" si="0"/>
        <v>1.0752688172043012E-2</v>
      </c>
      <c r="E28" s="14">
        <v>-0.52078248908287794</v>
      </c>
      <c r="F28" s="9">
        <f t="shared" si="1"/>
        <v>-4.5325994931532563</v>
      </c>
    </row>
    <row r="29" spans="1:6">
      <c r="A29" s="25" t="s">
        <v>67</v>
      </c>
      <c r="B29" s="26" t="s">
        <v>29</v>
      </c>
      <c r="C29" s="24">
        <v>8.4</v>
      </c>
      <c r="D29" s="7">
        <f t="shared" si="0"/>
        <v>0.11904761904761904</v>
      </c>
      <c r="E29" s="14">
        <v>-0.45592566935918699</v>
      </c>
      <c r="F29" s="9">
        <f t="shared" si="1"/>
        <v>-2.1282317058492679</v>
      </c>
    </row>
    <row r="30" spans="1:6">
      <c r="A30" s="25"/>
      <c r="B30" s="26" t="s">
        <v>30</v>
      </c>
      <c r="C30" s="24">
        <v>4.4000000000000004</v>
      </c>
      <c r="D30" s="7">
        <f t="shared" si="0"/>
        <v>0.22727272727272727</v>
      </c>
      <c r="E30" s="14">
        <v>-0.39331269181373657</v>
      </c>
      <c r="F30" s="9">
        <f t="shared" si="1"/>
        <v>-1.4816045409242156</v>
      </c>
    </row>
    <row r="31" spans="1:6">
      <c r="A31" s="25"/>
      <c r="B31" s="26" t="s">
        <v>31</v>
      </c>
      <c r="C31" s="24">
        <v>1.5</v>
      </c>
      <c r="D31" s="7">
        <f t="shared" si="0"/>
        <v>0.66666666666666663</v>
      </c>
      <c r="E31" s="14">
        <v>-0.15802032209967576</v>
      </c>
      <c r="F31" s="9">
        <f t="shared" si="1"/>
        <v>-0.40546510810816444</v>
      </c>
    </row>
    <row r="32" spans="1:6">
      <c r="A32" s="25"/>
      <c r="B32" s="26" t="s">
        <v>32</v>
      </c>
      <c r="C32" s="24">
        <v>0.9</v>
      </c>
      <c r="D32" s="7">
        <f t="shared" si="0"/>
        <v>1.1111111111111112</v>
      </c>
      <c r="E32" s="14">
        <v>-5.8085616562970808E-2</v>
      </c>
      <c r="F32" s="9">
        <f t="shared" si="1"/>
        <v>0.10536051565782635</v>
      </c>
    </row>
    <row r="33" spans="1:6">
      <c r="A33" s="25"/>
      <c r="B33" s="26"/>
      <c r="C33" s="24"/>
    </row>
    <row r="34" spans="1:6">
      <c r="A34" s="9" t="s">
        <v>5</v>
      </c>
      <c r="B34" s="27" t="s">
        <v>33</v>
      </c>
      <c r="C34" s="24"/>
      <c r="E34" s="14">
        <v>-0.96106955033735497</v>
      </c>
    </row>
    <row r="35" spans="1:6">
      <c r="A35" s="9"/>
      <c r="B35" s="27" t="s">
        <v>34</v>
      </c>
      <c r="C35" s="24">
        <v>3.2</v>
      </c>
      <c r="D35" s="7">
        <f t="shared" si="0"/>
        <v>0.3125</v>
      </c>
      <c r="E35" s="14">
        <v>-0.40658799444094224</v>
      </c>
      <c r="F35" s="9">
        <f t="shared" si="1"/>
        <v>-1.1631508098056809</v>
      </c>
    </row>
    <row r="36" spans="1:6">
      <c r="A36" s="9"/>
      <c r="B36" s="27" t="s">
        <v>35</v>
      </c>
      <c r="C36" s="24">
        <v>1.8</v>
      </c>
      <c r="D36" s="7">
        <f t="shared" si="0"/>
        <v>0.55555555555555558</v>
      </c>
      <c r="E36" s="14">
        <v>-0.14500983146174279</v>
      </c>
      <c r="F36" s="9">
        <f t="shared" si="1"/>
        <v>-0.58778666490211895</v>
      </c>
    </row>
    <row r="37" spans="1:6">
      <c r="A37" s="9"/>
      <c r="B37" s="27" t="s">
        <v>36</v>
      </c>
      <c r="C37" s="3">
        <v>1.2</v>
      </c>
      <c r="D37" s="7">
        <f t="shared" si="0"/>
        <v>0.83333333333333337</v>
      </c>
      <c r="E37" s="14">
        <v>-9.2567003723604532E-2</v>
      </c>
      <c r="F37" s="9">
        <f t="shared" si="1"/>
        <v>-0.18232155679395459</v>
      </c>
    </row>
    <row r="38" spans="1:6">
      <c r="A38" s="29"/>
      <c r="B38" s="29" t="s">
        <v>41</v>
      </c>
      <c r="C38" s="7">
        <v>1.5</v>
      </c>
      <c r="D38" s="7">
        <f>1/C38</f>
        <v>0.66666666666666663</v>
      </c>
      <c r="E38" s="14">
        <v>-0.10177991224703788</v>
      </c>
      <c r="F38" s="9">
        <f>LN(D38)</f>
        <v>-0.40546510810816444</v>
      </c>
    </row>
    <row r="39" spans="1:6">
      <c r="A39" s="29"/>
      <c r="B39" s="29" t="s">
        <v>42</v>
      </c>
      <c r="C39" s="7">
        <v>2.1</v>
      </c>
      <c r="D39" s="7">
        <f>1/C39</f>
        <v>0.47619047619047616</v>
      </c>
      <c r="E39" s="14">
        <v>-0.15230345075978424</v>
      </c>
      <c r="F39" s="9">
        <f>LN(D39)</f>
        <v>-0.74193734472937733</v>
      </c>
    </row>
    <row r="40" spans="1:6">
      <c r="A40" s="29">
        <v>7</v>
      </c>
      <c r="B40" s="29" t="s">
        <v>43</v>
      </c>
      <c r="C40" s="7">
        <v>3.4</v>
      </c>
      <c r="D40" s="7">
        <f>1/C40</f>
        <v>0.29411764705882354</v>
      </c>
      <c r="E40" s="14">
        <v>-0.259003346244435</v>
      </c>
      <c r="F40" s="9">
        <f>LN(D40)</f>
        <v>-1.2237754316221157</v>
      </c>
    </row>
    <row r="41" spans="1:6">
      <c r="A41" s="29"/>
      <c r="B41" s="29" t="s">
        <v>44</v>
      </c>
      <c r="C41" s="7">
        <v>5</v>
      </c>
      <c r="D41" s="7">
        <f>1/C41</f>
        <v>0.2</v>
      </c>
      <c r="E41" s="14">
        <v>-0.40285867268742243</v>
      </c>
      <c r="F41" s="9">
        <f>LN(D41)</f>
        <v>-1.6094379124341003</v>
      </c>
    </row>
    <row r="42" spans="1:6">
      <c r="A42" s="29"/>
      <c r="B42" s="29" t="s">
        <v>45</v>
      </c>
      <c r="C42" s="7">
        <v>8</v>
      </c>
      <c r="D42" s="7">
        <f>1/C42</f>
        <v>0.125</v>
      </c>
      <c r="E42" s="14">
        <v>-0.53086445432624774</v>
      </c>
      <c r="F42" s="9">
        <f>LN(D42)</f>
        <v>-2.0794415416798357</v>
      </c>
    </row>
    <row r="43" spans="1:6">
      <c r="A43" s="29"/>
      <c r="B43" s="29" t="s">
        <v>46</v>
      </c>
      <c r="C43" s="7">
        <v>8</v>
      </c>
      <c r="D43" s="7">
        <f>1/C43</f>
        <v>0.125</v>
      </c>
      <c r="E43" s="14">
        <v>-0.6227765222651912</v>
      </c>
      <c r="F43" s="9">
        <f>LN(D43)</f>
        <v>-2.0794415416798357</v>
      </c>
    </row>
    <row r="44" spans="1:6">
      <c r="A44" s="29"/>
      <c r="B44" s="29" t="s">
        <v>47</v>
      </c>
      <c r="C44" s="7">
        <v>11</v>
      </c>
      <c r="D44" s="7">
        <f>1/C44</f>
        <v>9.0909090909090912E-2</v>
      </c>
      <c r="E44" s="14">
        <v>-0.74811899888671074</v>
      </c>
      <c r="F44" s="9">
        <f>LN(D44)</f>
        <v>-2.3978952727983707</v>
      </c>
    </row>
    <row r="45" spans="1:6">
      <c r="C45" s="10"/>
      <c r="D45" s="10"/>
      <c r="E45" s="10"/>
      <c r="F45" s="10"/>
    </row>
    <row r="47" spans="1:6">
      <c r="A47" s="28">
        <v>6</v>
      </c>
      <c r="B47" s="28" t="s">
        <v>37</v>
      </c>
      <c r="C47" s="7">
        <v>2.4</v>
      </c>
      <c r="D47" s="7">
        <f>1/C47</f>
        <v>0.41666666666666669</v>
      </c>
      <c r="E47" s="14">
        <v>-0.34528172058084855</v>
      </c>
      <c r="F47" s="9">
        <f>LN(D47)</f>
        <v>-0.87546873735389985</v>
      </c>
    </row>
    <row r="48" spans="1:6">
      <c r="A48" s="28" t="s">
        <v>6</v>
      </c>
      <c r="B48" s="28" t="s">
        <v>38</v>
      </c>
      <c r="C48" s="7">
        <v>2.2000000000000002</v>
      </c>
      <c r="D48" s="7">
        <f>1/C48</f>
        <v>0.45454545454545453</v>
      </c>
      <c r="E48" s="14">
        <v>-0.32105053988227406</v>
      </c>
      <c r="F48" s="9">
        <f>LN(D48)</f>
        <v>-0.78845736036427017</v>
      </c>
    </row>
    <row r="49" spans="1:6">
      <c r="A49" s="28"/>
      <c r="B49" s="28" t="s">
        <v>39</v>
      </c>
      <c r="C49" s="7">
        <v>2.6</v>
      </c>
      <c r="D49" s="7">
        <f>1/C49</f>
        <v>0.38461538461538458</v>
      </c>
      <c r="E49" s="14">
        <v>-0.30165409629311157</v>
      </c>
      <c r="F49" s="9">
        <f>LN(D49)</f>
        <v>-0.95551144502743646</v>
      </c>
    </row>
    <row r="50" spans="1:6">
      <c r="A50" s="28"/>
      <c r="B50" s="28" t="s">
        <v>40</v>
      </c>
      <c r="C50" s="7">
        <v>1.8</v>
      </c>
      <c r="D50" s="7">
        <f>1/C50</f>
        <v>0.55555555555555558</v>
      </c>
      <c r="E50" s="14">
        <v>-0.25382839429713666</v>
      </c>
      <c r="F50" s="9">
        <f>LN(D50)</f>
        <v>-0.58778666490211895</v>
      </c>
    </row>
    <row r="51" spans="1:6">
      <c r="A51" s="28"/>
      <c r="B51" s="28"/>
    </row>
    <row r="52" spans="1:6">
      <c r="A52" s="30" t="s">
        <v>72</v>
      </c>
      <c r="B52" s="30" t="s">
        <v>48</v>
      </c>
      <c r="C52" s="7">
        <v>3</v>
      </c>
      <c r="D52" s="7">
        <f t="shared" si="0"/>
        <v>0.33333333333333331</v>
      </c>
      <c r="E52" s="14">
        <v>-0.26083025532706333</v>
      </c>
      <c r="F52" s="9">
        <f t="shared" si="1"/>
        <v>-1.0986122886681098</v>
      </c>
    </row>
    <row r="53" spans="1:6">
      <c r="A53" s="30"/>
      <c r="B53" s="30" t="s">
        <v>49</v>
      </c>
      <c r="E53" s="14">
        <v>-0.24684046545803742</v>
      </c>
    </row>
    <row r="54" spans="1:6">
      <c r="A54" s="30"/>
      <c r="B54" s="30" t="s">
        <v>50</v>
      </c>
      <c r="C54" s="7">
        <v>1.82</v>
      </c>
      <c r="D54" s="7">
        <f t="shared" si="0"/>
        <v>0.54945054945054939</v>
      </c>
      <c r="E54" s="14">
        <v>-0.21197298018336719</v>
      </c>
      <c r="F54" s="9">
        <f t="shared" si="1"/>
        <v>-0.59883650108870412</v>
      </c>
    </row>
    <row r="55" spans="1:6">
      <c r="A55" s="30">
        <v>15</v>
      </c>
      <c r="B55" s="30" t="s">
        <v>51</v>
      </c>
      <c r="E55" s="14">
        <v>-0.1865085862845425</v>
      </c>
    </row>
    <row r="56" spans="1:6">
      <c r="A56" s="30"/>
      <c r="B56" s="30" t="s">
        <v>52</v>
      </c>
      <c r="E56" s="14">
        <v>-0.15090755713762774</v>
      </c>
    </row>
    <row r="57" spans="1:6">
      <c r="A57" s="30"/>
      <c r="B57" s="30" t="s">
        <v>53</v>
      </c>
      <c r="C57" s="7">
        <v>1.42</v>
      </c>
      <c r="D57" s="7">
        <f t="shared" si="0"/>
        <v>0.70422535211267612</v>
      </c>
      <c r="E57" s="14">
        <v>-0.13832137186480942</v>
      </c>
      <c r="F57" s="9">
        <f t="shared" si="1"/>
        <v>-0.35065687161316927</v>
      </c>
    </row>
    <row r="58" spans="1:6">
      <c r="A58" s="30"/>
      <c r="B58" s="30" t="s">
        <v>54</v>
      </c>
      <c r="E58" s="14">
        <v>-0.12094245958978551</v>
      </c>
    </row>
    <row r="59" spans="1:6">
      <c r="A59" s="30"/>
      <c r="B59" s="30" t="s">
        <v>55</v>
      </c>
      <c r="C59" s="7">
        <v>1.1000000000000001</v>
      </c>
      <c r="D59" s="7">
        <f t="shared" si="0"/>
        <v>0.90909090909090906</v>
      </c>
      <c r="E59" s="14">
        <v>-0.11113470615753909</v>
      </c>
      <c r="F59" s="9">
        <f t="shared" si="1"/>
        <v>-9.5310179804324893E-2</v>
      </c>
    </row>
    <row r="60" spans="1:6">
      <c r="A60" s="30"/>
      <c r="B60" s="30" t="s">
        <v>56</v>
      </c>
      <c r="E60" s="14">
        <v>-7.5593547357423629E-2</v>
      </c>
    </row>
    <row r="61" spans="1:6">
      <c r="A61" s="30"/>
      <c r="B61" s="30" t="s">
        <v>57</v>
      </c>
      <c r="E61" s="14">
        <v>-5.1716683185269667E-2</v>
      </c>
    </row>
    <row r="63" spans="1:6">
      <c r="A63" s="2"/>
      <c r="B63" s="31" t="s">
        <v>58</v>
      </c>
      <c r="C63" s="19" t="s">
        <v>10</v>
      </c>
      <c r="E63" s="14">
        <v>-1.0056981012549846</v>
      </c>
    </row>
    <row r="64" spans="1:6">
      <c r="A64" s="2"/>
      <c r="B64" s="31" t="s">
        <v>58</v>
      </c>
      <c r="C64" s="19">
        <v>2.8</v>
      </c>
      <c r="D64" s="7">
        <f t="shared" si="0"/>
        <v>0.35714285714285715</v>
      </c>
      <c r="E64" s="14">
        <v>-0.29258279829884465</v>
      </c>
      <c r="F64" s="9">
        <f t="shared" si="1"/>
        <v>-1.0296194171811581</v>
      </c>
    </row>
    <row r="65" spans="1:6">
      <c r="A65" s="2"/>
      <c r="B65" s="31" t="s">
        <v>14</v>
      </c>
      <c r="C65" s="19">
        <v>37</v>
      </c>
      <c r="D65" s="7">
        <f t="shared" si="0"/>
        <v>2.7027027027027029E-2</v>
      </c>
      <c r="E65" s="14">
        <v>-1.4252420643592532</v>
      </c>
      <c r="F65" s="9">
        <f t="shared" si="1"/>
        <v>-3.6109179126442243</v>
      </c>
    </row>
    <row r="66" spans="1:6">
      <c r="A66" s="2"/>
      <c r="B66" s="31" t="s">
        <v>59</v>
      </c>
      <c r="C66" s="19">
        <v>31</v>
      </c>
      <c r="D66" s="7">
        <f t="shared" si="0"/>
        <v>3.2258064516129031E-2</v>
      </c>
      <c r="E66" s="14">
        <v>-1.3768981336830493</v>
      </c>
      <c r="F66" s="9">
        <f t="shared" si="1"/>
        <v>-3.4339872044851463</v>
      </c>
    </row>
    <row r="67" spans="1:6">
      <c r="A67" s="2"/>
      <c r="B67" s="31" t="s">
        <v>16</v>
      </c>
      <c r="C67" s="19">
        <v>3.4</v>
      </c>
      <c r="D67" s="7">
        <f t="shared" si="0"/>
        <v>0.29411764705882354</v>
      </c>
      <c r="E67" s="14">
        <v>-0.59953088802459731</v>
      </c>
      <c r="F67" s="9">
        <f t="shared" si="1"/>
        <v>-1.2237754316221157</v>
      </c>
    </row>
    <row r="68" spans="1:6">
      <c r="A68" s="2">
        <v>2</v>
      </c>
      <c r="B68" s="31" t="s">
        <v>60</v>
      </c>
      <c r="C68" s="19">
        <v>19</v>
      </c>
      <c r="D68" s="7">
        <f t="shared" si="0"/>
        <v>5.2631578947368418E-2</v>
      </c>
      <c r="E68" s="14">
        <v>-0.98638764955993763</v>
      </c>
      <c r="F68" s="9">
        <f t="shared" si="1"/>
        <v>-2.9444389791664407</v>
      </c>
    </row>
    <row r="69" spans="1:6">
      <c r="A69" s="2" t="s">
        <v>7</v>
      </c>
      <c r="B69" s="31" t="s">
        <v>60</v>
      </c>
      <c r="C69" s="19">
        <v>2.5</v>
      </c>
      <c r="D69" s="7">
        <f t="shared" si="0"/>
        <v>0.4</v>
      </c>
      <c r="E69" s="14">
        <v>-0.35350073586408354</v>
      </c>
      <c r="F69" s="9">
        <f t="shared" si="1"/>
        <v>-0.916290731874155</v>
      </c>
    </row>
    <row r="70" spans="1:6">
      <c r="A70" s="2" t="s">
        <v>8</v>
      </c>
      <c r="B70" s="31" t="s">
        <v>15</v>
      </c>
      <c r="C70" s="19">
        <v>24</v>
      </c>
      <c r="D70" s="7">
        <f t="shared" si="0"/>
        <v>4.1666666666666664E-2</v>
      </c>
      <c r="E70" s="14">
        <v>-1.0760111708047901</v>
      </c>
      <c r="F70" s="9">
        <f t="shared" si="1"/>
        <v>-3.1780538303479458</v>
      </c>
    </row>
    <row r="71" spans="1:6">
      <c r="A71" s="2"/>
      <c r="B71" s="31" t="s">
        <v>13</v>
      </c>
      <c r="C71" s="19">
        <v>2.8</v>
      </c>
      <c r="D71" s="7">
        <f t="shared" si="0"/>
        <v>0.35714285714285715</v>
      </c>
      <c r="E71" s="14">
        <v>-0.4800077057788566</v>
      </c>
      <c r="F71" s="9">
        <f t="shared" si="1"/>
        <v>-1.0296194171811581</v>
      </c>
    </row>
    <row r="72" spans="1:6">
      <c r="A72" s="2"/>
      <c r="B72" s="31" t="s">
        <v>61</v>
      </c>
      <c r="C72" s="19">
        <v>1.1000000000000001</v>
      </c>
      <c r="D72" s="7">
        <f t="shared" ref="D72:D73" si="2">1/C72</f>
        <v>0.90909090909090906</v>
      </c>
      <c r="E72" s="14">
        <v>-9.2811035688959653E-2</v>
      </c>
      <c r="F72" s="9">
        <f t="shared" ref="F72:F73" si="3">LN(D72)</f>
        <v>-9.5310179804324893E-2</v>
      </c>
    </row>
    <row r="73" spans="1:6">
      <c r="A73" s="2"/>
      <c r="B73" s="31" t="s">
        <v>62</v>
      </c>
      <c r="C73" s="19">
        <v>0.92</v>
      </c>
      <c r="D73" s="7">
        <f t="shared" si="2"/>
        <v>1.0869565217391304</v>
      </c>
      <c r="E73" s="14">
        <v>-4.7822023151585437E-2</v>
      </c>
      <c r="F73" s="9">
        <f t="shared" si="3"/>
        <v>8.3381608939051E-2</v>
      </c>
    </row>
    <row r="74" spans="1:6">
      <c r="A74" s="2"/>
      <c r="B74" s="31" t="s">
        <v>63</v>
      </c>
      <c r="C74" s="4"/>
      <c r="E74" s="14">
        <v>-1.3323593868995454</v>
      </c>
    </row>
    <row r="75" spans="1:6">
      <c r="A75" s="2"/>
      <c r="B75" s="31" t="s">
        <v>64</v>
      </c>
      <c r="C75" s="4"/>
      <c r="E75" s="14">
        <v>-1.0837377408194213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sqref="A1:XFD1048576"/>
    </sheetView>
  </sheetViews>
  <sheetFormatPr defaultRowHeight="15"/>
  <cols>
    <col min="1" max="1" width="27.42578125" style="10" customWidth="1"/>
    <col min="2" max="2" width="23" style="10" customWidth="1"/>
    <col min="3" max="3" width="22.7109375" style="7" customWidth="1"/>
    <col min="4" max="4" width="9.140625" style="7"/>
    <col min="5" max="5" width="14.7109375" style="14" customWidth="1"/>
    <col min="6" max="6" width="9.140625" style="9"/>
    <col min="7" max="16384" width="9.140625" style="10"/>
  </cols>
  <sheetData>
    <row r="1" spans="1:6">
      <c r="A1" s="1" t="s">
        <v>0</v>
      </c>
      <c r="B1" s="5" t="s">
        <v>11</v>
      </c>
      <c r="C1" s="6" t="s">
        <v>9</v>
      </c>
      <c r="D1" s="7" t="s">
        <v>68</v>
      </c>
      <c r="E1" s="8" t="s">
        <v>69</v>
      </c>
      <c r="F1" s="9" t="s">
        <v>70</v>
      </c>
    </row>
    <row r="2" spans="1:6">
      <c r="A2" s="11"/>
      <c r="B2" s="12" t="s">
        <v>73</v>
      </c>
      <c r="C2" s="13">
        <v>2.6</v>
      </c>
      <c r="D2" s="7">
        <f>1/C2</f>
        <v>0.38461538461538458</v>
      </c>
      <c r="E2" s="14">
        <v>-0.31309181975465983</v>
      </c>
      <c r="F2" s="9">
        <f>LN(D2)</f>
        <v>-0.95551144502743646</v>
      </c>
    </row>
    <row r="3" spans="1:6">
      <c r="A3" s="11"/>
      <c r="B3" s="12" t="s">
        <v>74</v>
      </c>
      <c r="C3" s="13">
        <v>2.6</v>
      </c>
      <c r="D3" s="7">
        <f t="shared" ref="D3:D71" si="0">1/C3</f>
        <v>0.38461538461538458</v>
      </c>
      <c r="E3" s="14">
        <v>-0.35199992317475925</v>
      </c>
      <c r="F3" s="9">
        <f t="shared" ref="F3:F71" si="1">LN(D3)</f>
        <v>-0.95551144502743646</v>
      </c>
    </row>
    <row r="4" spans="1:6">
      <c r="A4" s="11">
        <v>4</v>
      </c>
      <c r="B4" s="12" t="s">
        <v>75</v>
      </c>
      <c r="C4" s="13">
        <v>2.2999999999999998</v>
      </c>
      <c r="D4" s="7">
        <f t="shared" si="0"/>
        <v>0.43478260869565222</v>
      </c>
      <c r="E4" s="14">
        <v>-0.25604793076192922</v>
      </c>
      <c r="F4" s="9">
        <f t="shared" si="1"/>
        <v>-0.83290912293510388</v>
      </c>
    </row>
    <row r="5" spans="1:6">
      <c r="A5" s="11" t="s">
        <v>1</v>
      </c>
      <c r="B5" s="12" t="s">
        <v>76</v>
      </c>
      <c r="C5" s="13">
        <v>2</v>
      </c>
      <c r="D5" s="7">
        <f t="shared" si="0"/>
        <v>0.5</v>
      </c>
      <c r="E5" s="14">
        <v>-0.25044644684218675</v>
      </c>
      <c r="F5" s="9">
        <f t="shared" si="1"/>
        <v>-0.69314718055994529</v>
      </c>
    </row>
    <row r="6" spans="1:6">
      <c r="A6" s="11" t="s">
        <v>2</v>
      </c>
      <c r="B6" s="12" t="s">
        <v>77</v>
      </c>
      <c r="C6" s="13">
        <v>2</v>
      </c>
      <c r="D6" s="7">
        <f t="shared" si="0"/>
        <v>0.5</v>
      </c>
      <c r="E6" s="14">
        <v>-0.25414602903459477</v>
      </c>
      <c r="F6" s="9">
        <f t="shared" si="1"/>
        <v>-0.69314718055994529</v>
      </c>
    </row>
    <row r="7" spans="1:6">
      <c r="A7" s="11"/>
      <c r="B7" s="12" t="s">
        <v>78</v>
      </c>
      <c r="C7" s="13">
        <v>1.8</v>
      </c>
      <c r="D7" s="7">
        <f t="shared" si="0"/>
        <v>0.55555555555555558</v>
      </c>
      <c r="E7" s="14">
        <v>-0.16299231010435855</v>
      </c>
      <c r="F7" s="9">
        <f t="shared" si="1"/>
        <v>-0.58778666490211895</v>
      </c>
    </row>
    <row r="8" spans="1:6">
      <c r="A8" s="11"/>
      <c r="B8" s="12" t="s">
        <v>79</v>
      </c>
      <c r="C8" s="13">
        <v>1.3</v>
      </c>
      <c r="D8" s="7">
        <f t="shared" si="0"/>
        <v>0.76923076923076916</v>
      </c>
      <c r="E8" s="14">
        <v>-0.12200507328253608</v>
      </c>
      <c r="F8" s="9">
        <f t="shared" si="1"/>
        <v>-0.26236426446749112</v>
      </c>
    </row>
    <row r="9" spans="1:6">
      <c r="A9" s="11"/>
      <c r="B9" s="12" t="s">
        <v>80</v>
      </c>
      <c r="C9" s="13">
        <v>1.24</v>
      </c>
      <c r="D9" s="7">
        <f t="shared" si="0"/>
        <v>0.80645161290322587</v>
      </c>
      <c r="E9" s="14">
        <v>-8.4529547150020548E-2</v>
      </c>
      <c r="F9" s="9">
        <f t="shared" si="1"/>
        <v>-0.21511137961694543</v>
      </c>
    </row>
    <row r="10" spans="1:6">
      <c r="A10" s="11"/>
      <c r="B10" s="12" t="s">
        <v>81</v>
      </c>
      <c r="C10" s="13">
        <v>1.1000000000000001</v>
      </c>
      <c r="D10" s="7">
        <f t="shared" si="0"/>
        <v>0.90909090909090906</v>
      </c>
      <c r="E10" s="14">
        <v>-6.8498192792205453E-2</v>
      </c>
      <c r="F10" s="9">
        <f t="shared" si="1"/>
        <v>-9.5310179804324893E-2</v>
      </c>
    </row>
    <row r="11" spans="1:6">
      <c r="A11" s="11"/>
      <c r="B11" s="15" t="s">
        <v>12</v>
      </c>
      <c r="C11" s="13"/>
    </row>
    <row r="12" spans="1:6">
      <c r="A12" s="16"/>
      <c r="B12" s="16"/>
    </row>
    <row r="13" spans="1:6">
      <c r="A13" s="17" t="s">
        <v>71</v>
      </c>
      <c r="B13" s="18" t="s">
        <v>17</v>
      </c>
      <c r="C13" s="19">
        <v>1.03</v>
      </c>
      <c r="D13" s="7">
        <f t="shared" si="0"/>
        <v>0.970873786407767</v>
      </c>
      <c r="E13" s="20">
        <v>-7.4388411510549271E-2</v>
      </c>
      <c r="F13" s="9">
        <f t="shared" si="1"/>
        <v>-2.9558802241544391E-2</v>
      </c>
    </row>
    <row r="14" spans="1:6">
      <c r="A14" s="17" t="s">
        <v>4</v>
      </c>
      <c r="B14" s="18" t="s">
        <v>18</v>
      </c>
      <c r="C14" s="19">
        <v>1.32</v>
      </c>
      <c r="D14" s="7">
        <f t="shared" si="0"/>
        <v>0.75757575757575757</v>
      </c>
      <c r="E14" s="20">
        <v>-0.10739333180724771</v>
      </c>
      <c r="F14" s="9">
        <f t="shared" si="1"/>
        <v>-0.2776317365982795</v>
      </c>
    </row>
    <row r="15" spans="1:6">
      <c r="A15" s="17"/>
      <c r="B15" s="18" t="s">
        <v>19</v>
      </c>
      <c r="C15" s="19"/>
      <c r="E15" s="20">
        <v>-0.15178269387584992</v>
      </c>
    </row>
    <row r="16" spans="1:6">
      <c r="A16" s="17"/>
      <c r="B16" s="18" t="s">
        <v>20</v>
      </c>
      <c r="C16" s="19"/>
      <c r="E16" s="20">
        <v>-0.25370620172437658</v>
      </c>
    </row>
    <row r="17" spans="1:6">
      <c r="A17" s="17"/>
      <c r="B17" s="21">
        <v>14</v>
      </c>
      <c r="C17" s="19"/>
      <c r="E17" s="20">
        <v>-0.13372791419339722</v>
      </c>
    </row>
    <row r="18" spans="1:6">
      <c r="A18" s="17"/>
      <c r="B18" s="21">
        <v>15</v>
      </c>
      <c r="C18" s="19"/>
      <c r="E18" s="20">
        <v>-7.4388411510549271E-2</v>
      </c>
    </row>
    <row r="19" spans="1:6">
      <c r="A19" s="17"/>
      <c r="B19" s="21"/>
      <c r="C19" s="19"/>
      <c r="E19" s="20"/>
    </row>
    <row r="20" spans="1:6">
      <c r="A20" s="22"/>
      <c r="B20" s="23" t="s">
        <v>21</v>
      </c>
      <c r="C20" s="24">
        <v>23</v>
      </c>
      <c r="D20" s="7">
        <f t="shared" si="0"/>
        <v>4.3478260869565216E-2</v>
      </c>
      <c r="E20" s="14">
        <v>-1.5226159216311601</v>
      </c>
      <c r="F20" s="9">
        <f t="shared" si="1"/>
        <v>-3.1354942159291497</v>
      </c>
    </row>
    <row r="21" spans="1:6">
      <c r="A21" s="22"/>
      <c r="B21" s="23" t="s">
        <v>22</v>
      </c>
      <c r="C21" s="24">
        <v>23</v>
      </c>
      <c r="D21" s="7">
        <f t="shared" si="0"/>
        <v>4.3478260869565216E-2</v>
      </c>
      <c r="E21" s="14">
        <v>-1.2081043565128728</v>
      </c>
      <c r="F21" s="9">
        <f t="shared" si="1"/>
        <v>-3.1354942159291497</v>
      </c>
    </row>
    <row r="22" spans="1:6">
      <c r="A22" s="22"/>
      <c r="B22" s="23" t="s">
        <v>23</v>
      </c>
      <c r="C22" s="24">
        <v>35</v>
      </c>
      <c r="D22" s="7">
        <f t="shared" si="0"/>
        <v>2.8571428571428571E-2</v>
      </c>
      <c r="E22" s="14">
        <v>-0.94312983301703068</v>
      </c>
      <c r="F22" s="9">
        <f t="shared" si="1"/>
        <v>-3.5553480614894135</v>
      </c>
    </row>
    <row r="23" spans="1:6">
      <c r="A23" s="22" t="s">
        <v>65</v>
      </c>
      <c r="B23" s="23" t="s">
        <v>24</v>
      </c>
      <c r="C23" s="24">
        <v>16</v>
      </c>
      <c r="D23" s="7">
        <f t="shared" si="0"/>
        <v>6.25E-2</v>
      </c>
      <c r="E23" s="14">
        <v>-1.0467909598318792</v>
      </c>
      <c r="F23" s="9">
        <f t="shared" si="1"/>
        <v>-2.7725887222397811</v>
      </c>
    </row>
    <row r="24" spans="1:6">
      <c r="A24" s="22" t="s">
        <v>66</v>
      </c>
      <c r="B24" s="23" t="s">
        <v>25</v>
      </c>
      <c r="C24" s="24">
        <v>5.5</v>
      </c>
      <c r="D24" s="7">
        <f t="shared" si="0"/>
        <v>0.18181818181818182</v>
      </c>
      <c r="E24" s="14">
        <v>-0.61596508169203468</v>
      </c>
      <c r="F24" s="9">
        <f t="shared" si="1"/>
        <v>-1.7047480922384253</v>
      </c>
    </row>
    <row r="25" spans="1:6">
      <c r="A25" s="22"/>
      <c r="B25" s="23" t="s">
        <v>26</v>
      </c>
      <c r="C25" s="24">
        <v>6.9</v>
      </c>
      <c r="D25" s="7">
        <f t="shared" si="0"/>
        <v>0.14492753623188406</v>
      </c>
      <c r="E25" s="14">
        <v>-0.68485624319203664</v>
      </c>
      <c r="F25" s="9">
        <f t="shared" si="1"/>
        <v>-1.9315214116032136</v>
      </c>
    </row>
    <row r="26" spans="1:6">
      <c r="A26" s="22"/>
      <c r="B26" s="23"/>
      <c r="C26" s="24"/>
    </row>
    <row r="27" spans="1:6">
      <c r="A27" s="25"/>
      <c r="B27" s="26" t="s">
        <v>27</v>
      </c>
      <c r="C27" s="24"/>
      <c r="E27" s="14">
        <v>-0.58906272493546774</v>
      </c>
    </row>
    <row r="28" spans="1:6">
      <c r="A28" s="25" t="s">
        <v>3</v>
      </c>
      <c r="B28" s="26" t="s">
        <v>28</v>
      </c>
      <c r="C28" s="24">
        <v>93</v>
      </c>
      <c r="D28" s="7">
        <f t="shared" si="0"/>
        <v>1.0752688172043012E-2</v>
      </c>
      <c r="E28" s="14">
        <v>-0.52078248908287794</v>
      </c>
      <c r="F28" s="9">
        <f t="shared" si="1"/>
        <v>-4.5325994931532563</v>
      </c>
    </row>
    <row r="29" spans="1:6">
      <c r="A29" s="25" t="s">
        <v>67</v>
      </c>
      <c r="B29" s="26" t="s">
        <v>29</v>
      </c>
      <c r="C29" s="24">
        <v>8.4</v>
      </c>
      <c r="D29" s="7">
        <f t="shared" si="0"/>
        <v>0.11904761904761904</v>
      </c>
      <c r="E29" s="14">
        <v>-0.45592566935918699</v>
      </c>
      <c r="F29" s="9">
        <f t="shared" si="1"/>
        <v>-2.1282317058492679</v>
      </c>
    </row>
    <row r="30" spans="1:6">
      <c r="A30" s="25"/>
      <c r="B30" s="26" t="s">
        <v>30</v>
      </c>
      <c r="C30" s="24">
        <v>4.4000000000000004</v>
      </c>
      <c r="D30" s="7">
        <f t="shared" si="0"/>
        <v>0.22727272727272727</v>
      </c>
      <c r="E30" s="14">
        <v>-0.39331269181373657</v>
      </c>
      <c r="F30" s="9">
        <f t="shared" si="1"/>
        <v>-1.4816045409242156</v>
      </c>
    </row>
    <row r="31" spans="1:6">
      <c r="A31" s="25"/>
      <c r="B31" s="26" t="s">
        <v>31</v>
      </c>
      <c r="C31" s="24">
        <v>1.5</v>
      </c>
      <c r="D31" s="7">
        <f t="shared" si="0"/>
        <v>0.66666666666666663</v>
      </c>
      <c r="E31" s="14">
        <v>-0.15802032209967576</v>
      </c>
      <c r="F31" s="9">
        <f t="shared" si="1"/>
        <v>-0.40546510810816444</v>
      </c>
    </row>
    <row r="32" spans="1:6">
      <c r="A32" s="25"/>
      <c r="B32" s="26" t="s">
        <v>32</v>
      </c>
      <c r="C32" s="24">
        <v>0.9</v>
      </c>
      <c r="D32" s="7">
        <f t="shared" si="0"/>
        <v>1.1111111111111112</v>
      </c>
      <c r="E32" s="14">
        <v>-5.8085616562970808E-2</v>
      </c>
      <c r="F32" s="9">
        <f t="shared" si="1"/>
        <v>0.10536051565782635</v>
      </c>
    </row>
    <row r="33" spans="1:6">
      <c r="A33" s="25"/>
      <c r="B33" s="26"/>
      <c r="C33" s="24"/>
    </row>
    <row r="34" spans="1:6">
      <c r="A34" s="9" t="s">
        <v>5</v>
      </c>
      <c r="B34" s="27" t="s">
        <v>33</v>
      </c>
      <c r="C34" s="24"/>
      <c r="E34" s="14">
        <v>-0.96106955033735497</v>
      </c>
    </row>
    <row r="35" spans="1:6">
      <c r="A35" s="9"/>
      <c r="B35" s="27" t="s">
        <v>34</v>
      </c>
      <c r="C35" s="24">
        <v>3.2</v>
      </c>
      <c r="D35" s="7">
        <f t="shared" si="0"/>
        <v>0.3125</v>
      </c>
      <c r="E35" s="14">
        <v>-0.40658799444094224</v>
      </c>
      <c r="F35" s="9">
        <f t="shared" si="1"/>
        <v>-1.1631508098056809</v>
      </c>
    </row>
    <row r="36" spans="1:6">
      <c r="A36" s="9"/>
      <c r="B36" s="27" t="s">
        <v>35</v>
      </c>
      <c r="C36" s="24">
        <v>1.8</v>
      </c>
      <c r="D36" s="7">
        <f t="shared" si="0"/>
        <v>0.55555555555555558</v>
      </c>
      <c r="E36" s="14">
        <v>-0.14500983146174279</v>
      </c>
      <c r="F36" s="9">
        <f t="shared" si="1"/>
        <v>-0.58778666490211895</v>
      </c>
    </row>
    <row r="37" spans="1:6">
      <c r="A37" s="9"/>
      <c r="B37" s="27" t="s">
        <v>36</v>
      </c>
      <c r="C37" s="3">
        <v>1.2</v>
      </c>
      <c r="D37" s="7">
        <f t="shared" si="0"/>
        <v>0.83333333333333337</v>
      </c>
      <c r="E37" s="14">
        <v>-9.2567003723604532E-2</v>
      </c>
      <c r="F37" s="9">
        <f t="shared" si="1"/>
        <v>-0.18232155679395459</v>
      </c>
    </row>
    <row r="39" spans="1:6">
      <c r="A39" s="28">
        <v>6</v>
      </c>
      <c r="B39" s="28" t="s">
        <v>37</v>
      </c>
      <c r="C39" s="7">
        <v>2.4</v>
      </c>
      <c r="D39" s="7">
        <f t="shared" si="0"/>
        <v>0.41666666666666669</v>
      </c>
      <c r="E39" s="14">
        <v>-0.34528172058084855</v>
      </c>
      <c r="F39" s="9">
        <f t="shared" si="1"/>
        <v>-0.87546873735389985</v>
      </c>
    </row>
    <row r="40" spans="1:6">
      <c r="A40" s="28" t="s">
        <v>6</v>
      </c>
      <c r="B40" s="28" t="s">
        <v>38</v>
      </c>
      <c r="C40" s="7">
        <v>2.2000000000000002</v>
      </c>
      <c r="D40" s="7">
        <f t="shared" si="0"/>
        <v>0.45454545454545453</v>
      </c>
      <c r="E40" s="14">
        <v>-0.32105053988227406</v>
      </c>
      <c r="F40" s="9">
        <f t="shared" si="1"/>
        <v>-0.78845736036427017</v>
      </c>
    </row>
    <row r="41" spans="1:6">
      <c r="A41" s="28"/>
      <c r="B41" s="28" t="s">
        <v>39</v>
      </c>
      <c r="C41" s="7">
        <v>2.6</v>
      </c>
      <c r="D41" s="7">
        <f t="shared" si="0"/>
        <v>0.38461538461538458</v>
      </c>
      <c r="E41" s="14">
        <v>-0.30165409629311157</v>
      </c>
      <c r="F41" s="9">
        <f t="shared" si="1"/>
        <v>-0.95551144502743646</v>
      </c>
    </row>
    <row r="42" spans="1:6">
      <c r="A42" s="28"/>
      <c r="B42" s="28" t="s">
        <v>40</v>
      </c>
      <c r="C42" s="7">
        <v>1.8</v>
      </c>
      <c r="D42" s="7">
        <f t="shared" si="0"/>
        <v>0.55555555555555558</v>
      </c>
      <c r="E42" s="14">
        <v>-0.25382839429713666</v>
      </c>
      <c r="F42" s="9">
        <f t="shared" si="1"/>
        <v>-0.58778666490211895</v>
      </c>
    </row>
    <row r="43" spans="1:6">
      <c r="A43" s="28"/>
      <c r="B43" s="28"/>
    </row>
    <row r="44" spans="1:6">
      <c r="A44" s="29"/>
      <c r="B44" s="29" t="s">
        <v>41</v>
      </c>
      <c r="C44" s="7">
        <v>1.5</v>
      </c>
      <c r="D44" s="7">
        <f t="shared" si="0"/>
        <v>0.66666666666666663</v>
      </c>
      <c r="E44" s="14">
        <v>-0.10177991224703788</v>
      </c>
      <c r="F44" s="9">
        <f t="shared" si="1"/>
        <v>-0.40546510810816444</v>
      </c>
    </row>
    <row r="45" spans="1:6">
      <c r="A45" s="29"/>
      <c r="B45" s="29" t="s">
        <v>42</v>
      </c>
      <c r="C45" s="7">
        <v>2.1</v>
      </c>
      <c r="D45" s="7">
        <f t="shared" si="0"/>
        <v>0.47619047619047616</v>
      </c>
      <c r="E45" s="14">
        <v>-0.15230345075978424</v>
      </c>
      <c r="F45" s="9">
        <f t="shared" si="1"/>
        <v>-0.74193734472937733</v>
      </c>
    </row>
    <row r="46" spans="1:6">
      <c r="A46" s="29">
        <v>7</v>
      </c>
      <c r="B46" s="29" t="s">
        <v>43</v>
      </c>
      <c r="C46" s="7">
        <v>3.4</v>
      </c>
      <c r="D46" s="7">
        <f t="shared" si="0"/>
        <v>0.29411764705882354</v>
      </c>
      <c r="E46" s="14">
        <v>-0.259003346244435</v>
      </c>
      <c r="F46" s="9">
        <f t="shared" si="1"/>
        <v>-1.2237754316221157</v>
      </c>
    </row>
    <row r="47" spans="1:6">
      <c r="A47" s="29"/>
      <c r="B47" s="29" t="s">
        <v>44</v>
      </c>
      <c r="C47" s="7">
        <v>5</v>
      </c>
      <c r="D47" s="7">
        <f t="shared" si="0"/>
        <v>0.2</v>
      </c>
      <c r="E47" s="14">
        <v>-0.40285867268742243</v>
      </c>
      <c r="F47" s="9">
        <f t="shared" si="1"/>
        <v>-1.6094379124341003</v>
      </c>
    </row>
    <row r="48" spans="1:6">
      <c r="A48" s="29"/>
      <c r="B48" s="29" t="s">
        <v>45</v>
      </c>
      <c r="C48" s="7">
        <v>8</v>
      </c>
      <c r="D48" s="7">
        <f t="shared" si="0"/>
        <v>0.125</v>
      </c>
      <c r="E48" s="14">
        <v>-0.53086445432624774</v>
      </c>
      <c r="F48" s="9">
        <f t="shared" si="1"/>
        <v>-2.0794415416798357</v>
      </c>
    </row>
    <row r="49" spans="1:6">
      <c r="A49" s="29"/>
      <c r="B49" s="29" t="s">
        <v>46</v>
      </c>
      <c r="C49" s="7">
        <v>8</v>
      </c>
      <c r="D49" s="7">
        <f t="shared" si="0"/>
        <v>0.125</v>
      </c>
      <c r="E49" s="14">
        <v>-0.6227765222651912</v>
      </c>
      <c r="F49" s="9">
        <f t="shared" si="1"/>
        <v>-2.0794415416798357</v>
      </c>
    </row>
    <row r="50" spans="1:6">
      <c r="A50" s="29"/>
      <c r="B50" s="29" t="s">
        <v>47</v>
      </c>
      <c r="C50" s="7">
        <v>11</v>
      </c>
      <c r="D50" s="7">
        <f t="shared" si="0"/>
        <v>9.0909090909090912E-2</v>
      </c>
      <c r="E50" s="14">
        <v>-0.74811899888671074</v>
      </c>
      <c r="F50" s="9">
        <f t="shared" si="1"/>
        <v>-2.3978952727983707</v>
      </c>
    </row>
    <row r="51" spans="1:6">
      <c r="A51" s="29"/>
      <c r="B51" s="29"/>
    </row>
    <row r="52" spans="1:6">
      <c r="A52" s="30" t="s">
        <v>72</v>
      </c>
      <c r="B52" s="30" t="s">
        <v>48</v>
      </c>
      <c r="C52" s="7">
        <v>3</v>
      </c>
      <c r="D52" s="7">
        <f t="shared" si="0"/>
        <v>0.33333333333333331</v>
      </c>
      <c r="E52" s="14">
        <v>-0.26083025532706333</v>
      </c>
      <c r="F52" s="9">
        <f t="shared" si="1"/>
        <v>-1.0986122886681098</v>
      </c>
    </row>
    <row r="53" spans="1:6">
      <c r="A53" s="30"/>
      <c r="B53" s="30" t="s">
        <v>49</v>
      </c>
      <c r="E53" s="14">
        <v>-0.24684046545803742</v>
      </c>
    </row>
    <row r="54" spans="1:6">
      <c r="A54" s="30"/>
      <c r="B54" s="30" t="s">
        <v>50</v>
      </c>
      <c r="C54" s="7">
        <v>1.82</v>
      </c>
      <c r="D54" s="7">
        <f t="shared" si="0"/>
        <v>0.54945054945054939</v>
      </c>
      <c r="E54" s="14">
        <v>-0.21197298018336719</v>
      </c>
      <c r="F54" s="9">
        <f t="shared" si="1"/>
        <v>-0.59883650108870412</v>
      </c>
    </row>
    <row r="55" spans="1:6">
      <c r="A55" s="30">
        <v>15</v>
      </c>
      <c r="B55" s="30" t="s">
        <v>51</v>
      </c>
      <c r="E55" s="14">
        <v>-0.1865085862845425</v>
      </c>
    </row>
    <row r="56" spans="1:6">
      <c r="A56" s="30"/>
      <c r="B56" s="30" t="s">
        <v>52</v>
      </c>
      <c r="E56" s="14">
        <v>-0.15090755713762774</v>
      </c>
    </row>
    <row r="57" spans="1:6">
      <c r="A57" s="30"/>
      <c r="B57" s="30" t="s">
        <v>53</v>
      </c>
      <c r="C57" s="7">
        <v>1.42</v>
      </c>
      <c r="D57" s="7">
        <f t="shared" si="0"/>
        <v>0.70422535211267612</v>
      </c>
      <c r="E57" s="14">
        <v>-0.13832137186480942</v>
      </c>
      <c r="F57" s="9">
        <f t="shared" si="1"/>
        <v>-0.35065687161316927</v>
      </c>
    </row>
    <row r="58" spans="1:6">
      <c r="A58" s="30"/>
      <c r="B58" s="30" t="s">
        <v>54</v>
      </c>
      <c r="E58" s="14">
        <v>-0.12094245958978551</v>
      </c>
    </row>
    <row r="59" spans="1:6">
      <c r="A59" s="30"/>
      <c r="B59" s="30" t="s">
        <v>55</v>
      </c>
      <c r="C59" s="7">
        <v>1.1000000000000001</v>
      </c>
      <c r="D59" s="7">
        <f t="shared" si="0"/>
        <v>0.90909090909090906</v>
      </c>
      <c r="E59" s="14">
        <v>-0.11113470615753909</v>
      </c>
      <c r="F59" s="9">
        <f t="shared" si="1"/>
        <v>-9.5310179804324893E-2</v>
      </c>
    </row>
    <row r="60" spans="1:6">
      <c r="A60" s="30"/>
      <c r="B60" s="30" t="s">
        <v>56</v>
      </c>
      <c r="E60" s="14">
        <v>-7.5593547357423629E-2</v>
      </c>
    </row>
    <row r="61" spans="1:6">
      <c r="A61" s="30"/>
      <c r="B61" s="30" t="s">
        <v>57</v>
      </c>
      <c r="E61" s="14">
        <v>-5.1716683185269667E-2</v>
      </c>
    </row>
    <row r="63" spans="1:6">
      <c r="A63" s="2"/>
      <c r="B63" s="31" t="s">
        <v>58</v>
      </c>
      <c r="C63" s="19" t="s">
        <v>10</v>
      </c>
      <c r="E63" s="14">
        <v>-1.0056981012549846</v>
      </c>
    </row>
    <row r="64" spans="1:6">
      <c r="A64" s="2"/>
      <c r="B64" s="31" t="s">
        <v>58</v>
      </c>
      <c r="C64" s="19">
        <v>2.8</v>
      </c>
      <c r="D64" s="7">
        <f t="shared" si="0"/>
        <v>0.35714285714285715</v>
      </c>
      <c r="E64" s="14">
        <v>-0.29258279829884465</v>
      </c>
      <c r="F64" s="9">
        <f t="shared" si="1"/>
        <v>-1.0296194171811581</v>
      </c>
    </row>
    <row r="65" spans="1:6">
      <c r="A65" s="2"/>
      <c r="B65" s="31" t="s">
        <v>14</v>
      </c>
      <c r="C65" s="19">
        <v>37</v>
      </c>
      <c r="D65" s="7">
        <f t="shared" si="0"/>
        <v>2.7027027027027029E-2</v>
      </c>
      <c r="E65" s="14">
        <v>-1.4252420643592532</v>
      </c>
      <c r="F65" s="9">
        <f t="shared" si="1"/>
        <v>-3.6109179126442243</v>
      </c>
    </row>
    <row r="66" spans="1:6">
      <c r="A66" s="2"/>
      <c r="B66" s="31" t="s">
        <v>59</v>
      </c>
      <c r="C66" s="19">
        <v>31</v>
      </c>
      <c r="D66" s="7">
        <f t="shared" si="0"/>
        <v>3.2258064516129031E-2</v>
      </c>
      <c r="E66" s="14">
        <v>-1.3768981336830493</v>
      </c>
      <c r="F66" s="9">
        <f t="shared" si="1"/>
        <v>-3.4339872044851463</v>
      </c>
    </row>
    <row r="67" spans="1:6">
      <c r="A67" s="2"/>
      <c r="B67" s="31" t="s">
        <v>16</v>
      </c>
      <c r="C67" s="19">
        <v>3.4</v>
      </c>
      <c r="D67" s="7">
        <f t="shared" si="0"/>
        <v>0.29411764705882354</v>
      </c>
      <c r="E67" s="14">
        <v>-0.59953088802459731</v>
      </c>
      <c r="F67" s="9">
        <f t="shared" si="1"/>
        <v>-1.2237754316221157</v>
      </c>
    </row>
    <row r="68" spans="1:6">
      <c r="A68" s="2">
        <v>2</v>
      </c>
      <c r="B68" s="31" t="s">
        <v>60</v>
      </c>
      <c r="C68" s="19">
        <v>19</v>
      </c>
      <c r="D68" s="7">
        <f t="shared" si="0"/>
        <v>5.2631578947368418E-2</v>
      </c>
      <c r="E68" s="14">
        <v>-0.98638764955993763</v>
      </c>
      <c r="F68" s="9">
        <f t="shared" si="1"/>
        <v>-2.9444389791664407</v>
      </c>
    </row>
    <row r="69" spans="1:6">
      <c r="A69" s="2" t="s">
        <v>7</v>
      </c>
      <c r="B69" s="31" t="s">
        <v>60</v>
      </c>
      <c r="C69" s="19">
        <v>2.5</v>
      </c>
      <c r="D69" s="7">
        <f t="shared" si="0"/>
        <v>0.4</v>
      </c>
      <c r="E69" s="14">
        <v>-0.35350073586408354</v>
      </c>
      <c r="F69" s="9">
        <f t="shared" si="1"/>
        <v>-0.916290731874155</v>
      </c>
    </row>
    <row r="70" spans="1:6">
      <c r="A70" s="2" t="s">
        <v>8</v>
      </c>
      <c r="B70" s="31" t="s">
        <v>15</v>
      </c>
      <c r="C70" s="19">
        <v>24</v>
      </c>
      <c r="D70" s="7">
        <f t="shared" si="0"/>
        <v>4.1666666666666664E-2</v>
      </c>
      <c r="E70" s="14">
        <v>-1.0760111708047901</v>
      </c>
      <c r="F70" s="9">
        <f t="shared" si="1"/>
        <v>-3.1780538303479458</v>
      </c>
    </row>
    <row r="71" spans="1:6">
      <c r="A71" s="2"/>
      <c r="B71" s="31" t="s">
        <v>13</v>
      </c>
      <c r="C71" s="19">
        <v>2.8</v>
      </c>
      <c r="D71" s="7">
        <f t="shared" si="0"/>
        <v>0.35714285714285715</v>
      </c>
      <c r="E71" s="14">
        <v>-0.4800077057788566</v>
      </c>
      <c r="F71" s="9">
        <f t="shared" si="1"/>
        <v>-1.0296194171811581</v>
      </c>
    </row>
    <row r="72" spans="1:6">
      <c r="A72" s="2"/>
      <c r="B72" s="31" t="s">
        <v>61</v>
      </c>
      <c r="C72" s="19">
        <v>1.1000000000000001</v>
      </c>
      <c r="D72" s="7">
        <f t="shared" ref="D72:D73" si="2">1/C72</f>
        <v>0.90909090909090906</v>
      </c>
      <c r="E72" s="14">
        <v>-9.2811035688959653E-2</v>
      </c>
      <c r="F72" s="9">
        <f t="shared" ref="F72:F73" si="3">LN(D72)</f>
        <v>-9.5310179804324893E-2</v>
      </c>
    </row>
    <row r="73" spans="1:6">
      <c r="A73" s="2"/>
      <c r="B73" s="31" t="s">
        <v>62</v>
      </c>
      <c r="C73" s="19">
        <v>0.92</v>
      </c>
      <c r="D73" s="7">
        <f t="shared" si="2"/>
        <v>1.0869565217391304</v>
      </c>
      <c r="E73" s="14">
        <v>-4.7822023151585437E-2</v>
      </c>
      <c r="F73" s="9">
        <f t="shared" si="3"/>
        <v>8.3381608939051E-2</v>
      </c>
    </row>
    <row r="74" spans="1:6">
      <c r="A74" s="2"/>
      <c r="B74" s="31" t="s">
        <v>63</v>
      </c>
      <c r="C74" s="4"/>
      <c r="E74" s="14">
        <v>-1.3323593868995454</v>
      </c>
    </row>
    <row r="75" spans="1:6">
      <c r="A75" s="2"/>
      <c r="B75" s="31" t="s">
        <v>64</v>
      </c>
      <c r="C75" s="4"/>
      <c r="E75" s="14">
        <v>-1.0837377408194213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sqref="A1:XFD1048576"/>
    </sheetView>
  </sheetViews>
  <sheetFormatPr defaultRowHeight="15"/>
  <cols>
    <col min="1" max="1" width="27.42578125" style="10" customWidth="1"/>
    <col min="2" max="2" width="23" style="10" customWidth="1"/>
    <col min="3" max="3" width="22.7109375" style="7" customWidth="1"/>
    <col min="4" max="4" width="9.140625" style="7"/>
    <col min="5" max="5" width="14.7109375" style="14" customWidth="1"/>
    <col min="6" max="6" width="9.140625" style="9"/>
    <col min="7" max="16384" width="9.140625" style="10"/>
  </cols>
  <sheetData>
    <row r="1" spans="1:6">
      <c r="A1" s="1" t="s">
        <v>0</v>
      </c>
      <c r="B1" s="5" t="s">
        <v>11</v>
      </c>
      <c r="C1" s="6" t="s">
        <v>9</v>
      </c>
      <c r="D1" s="7" t="s">
        <v>68</v>
      </c>
      <c r="E1" s="8" t="s">
        <v>69</v>
      </c>
      <c r="F1" s="9" t="s">
        <v>70</v>
      </c>
    </row>
    <row r="2" spans="1:6">
      <c r="A2" s="11"/>
      <c r="B2" s="12" t="s">
        <v>73</v>
      </c>
      <c r="C2" s="13">
        <v>2.6</v>
      </c>
      <c r="D2" s="7">
        <f>1/C2</f>
        <v>0.38461538461538458</v>
      </c>
      <c r="E2" s="14">
        <v>-0.31309181975465983</v>
      </c>
      <c r="F2" s="9">
        <f>LN(D2)</f>
        <v>-0.95551144502743646</v>
      </c>
    </row>
    <row r="3" spans="1:6">
      <c r="A3" s="11"/>
      <c r="B3" s="12" t="s">
        <v>74</v>
      </c>
      <c r="C3" s="13">
        <v>2.6</v>
      </c>
      <c r="D3" s="7">
        <f t="shared" ref="D3:D71" si="0">1/C3</f>
        <v>0.38461538461538458</v>
      </c>
      <c r="E3" s="14">
        <v>-0.35199992317475925</v>
      </c>
      <c r="F3" s="9">
        <f t="shared" ref="F3:F71" si="1">LN(D3)</f>
        <v>-0.95551144502743646</v>
      </c>
    </row>
    <row r="4" spans="1:6">
      <c r="A4" s="11">
        <v>4</v>
      </c>
      <c r="B4" s="12" t="s">
        <v>75</v>
      </c>
      <c r="C4" s="13">
        <v>2.2999999999999998</v>
      </c>
      <c r="D4" s="7">
        <f t="shared" si="0"/>
        <v>0.43478260869565222</v>
      </c>
      <c r="E4" s="14">
        <v>-0.25604793076192922</v>
      </c>
      <c r="F4" s="9">
        <f t="shared" si="1"/>
        <v>-0.83290912293510388</v>
      </c>
    </row>
    <row r="5" spans="1:6">
      <c r="A5" s="11" t="s">
        <v>1</v>
      </c>
      <c r="B5" s="12" t="s">
        <v>76</v>
      </c>
      <c r="C5" s="13">
        <v>2</v>
      </c>
      <c r="D5" s="7">
        <f t="shared" si="0"/>
        <v>0.5</v>
      </c>
      <c r="E5" s="14">
        <v>-0.25044644684218675</v>
      </c>
      <c r="F5" s="9">
        <f t="shared" si="1"/>
        <v>-0.69314718055994529</v>
      </c>
    </row>
    <row r="6" spans="1:6">
      <c r="A6" s="11" t="s">
        <v>2</v>
      </c>
      <c r="B6" s="12" t="s">
        <v>77</v>
      </c>
      <c r="C6" s="13">
        <v>2</v>
      </c>
      <c r="D6" s="7">
        <f t="shared" si="0"/>
        <v>0.5</v>
      </c>
      <c r="E6" s="14">
        <v>-0.25414602903459477</v>
      </c>
      <c r="F6" s="9">
        <f t="shared" si="1"/>
        <v>-0.69314718055994529</v>
      </c>
    </row>
    <row r="7" spans="1:6">
      <c r="A7" s="11"/>
      <c r="B7" s="12" t="s">
        <v>78</v>
      </c>
      <c r="C7" s="13">
        <v>1.8</v>
      </c>
      <c r="D7" s="7">
        <f t="shared" si="0"/>
        <v>0.55555555555555558</v>
      </c>
      <c r="E7" s="14">
        <v>-0.16299231010435855</v>
      </c>
      <c r="F7" s="9">
        <f t="shared" si="1"/>
        <v>-0.58778666490211895</v>
      </c>
    </row>
    <row r="8" spans="1:6">
      <c r="A8" s="11"/>
      <c r="B8" s="12" t="s">
        <v>79</v>
      </c>
      <c r="C8" s="13">
        <v>1.3</v>
      </c>
      <c r="D8" s="7">
        <f t="shared" si="0"/>
        <v>0.76923076923076916</v>
      </c>
      <c r="E8" s="14">
        <v>-0.12200507328253608</v>
      </c>
      <c r="F8" s="9">
        <f t="shared" si="1"/>
        <v>-0.26236426446749112</v>
      </c>
    </row>
    <row r="9" spans="1:6">
      <c r="A9" s="11"/>
      <c r="B9" s="12" t="s">
        <v>80</v>
      </c>
      <c r="C9" s="13">
        <v>1.24</v>
      </c>
      <c r="D9" s="7">
        <f t="shared" si="0"/>
        <v>0.80645161290322587</v>
      </c>
      <c r="E9" s="14">
        <v>-8.4529547150020548E-2</v>
      </c>
      <c r="F9" s="9">
        <f t="shared" si="1"/>
        <v>-0.21511137961694543</v>
      </c>
    </row>
    <row r="10" spans="1:6">
      <c r="A10" s="11"/>
      <c r="B10" s="12" t="s">
        <v>81</v>
      </c>
      <c r="C10" s="13">
        <v>1.1000000000000001</v>
      </c>
      <c r="D10" s="7">
        <f t="shared" si="0"/>
        <v>0.90909090909090906</v>
      </c>
      <c r="E10" s="14">
        <v>-6.8498192792205453E-2</v>
      </c>
      <c r="F10" s="9">
        <f t="shared" si="1"/>
        <v>-9.5310179804324893E-2</v>
      </c>
    </row>
    <row r="11" spans="1:6">
      <c r="A11" s="11"/>
      <c r="B11" s="15" t="s">
        <v>12</v>
      </c>
      <c r="C11" s="13"/>
    </row>
    <row r="12" spans="1:6">
      <c r="A12" s="16"/>
      <c r="B12" s="16"/>
    </row>
    <row r="13" spans="1:6">
      <c r="A13" s="17" t="s">
        <v>71</v>
      </c>
      <c r="B13" s="18" t="s">
        <v>17</v>
      </c>
      <c r="C13" s="19">
        <v>1.03</v>
      </c>
      <c r="D13" s="7">
        <f t="shared" si="0"/>
        <v>0.970873786407767</v>
      </c>
      <c r="E13" s="20">
        <v>-7.4388411510549271E-2</v>
      </c>
      <c r="F13" s="9">
        <f t="shared" si="1"/>
        <v>-2.9558802241544391E-2</v>
      </c>
    </row>
    <row r="14" spans="1:6">
      <c r="A14" s="17" t="s">
        <v>4</v>
      </c>
      <c r="B14" s="18" t="s">
        <v>18</v>
      </c>
      <c r="C14" s="19">
        <v>1.32</v>
      </c>
      <c r="D14" s="7">
        <f t="shared" si="0"/>
        <v>0.75757575757575757</v>
      </c>
      <c r="E14" s="20">
        <v>-0.10739333180724771</v>
      </c>
      <c r="F14" s="9">
        <f t="shared" si="1"/>
        <v>-0.2776317365982795</v>
      </c>
    </row>
    <row r="15" spans="1:6">
      <c r="A15" s="17"/>
      <c r="B15" s="18" t="s">
        <v>19</v>
      </c>
      <c r="C15" s="19"/>
      <c r="E15" s="20">
        <v>-0.15178269387584992</v>
      </c>
    </row>
    <row r="16" spans="1:6">
      <c r="A16" s="17"/>
      <c r="B16" s="18" t="s">
        <v>20</v>
      </c>
      <c r="C16" s="19"/>
      <c r="E16" s="20">
        <v>-0.25370620172437658</v>
      </c>
    </row>
    <row r="17" spans="1:6">
      <c r="A17" s="17"/>
      <c r="B17" s="21">
        <v>14</v>
      </c>
      <c r="C17" s="19"/>
      <c r="E17" s="20">
        <v>-0.13372791419339722</v>
      </c>
    </row>
    <row r="18" spans="1:6">
      <c r="A18" s="17"/>
      <c r="B18" s="21">
        <v>15</v>
      </c>
      <c r="C18" s="19"/>
      <c r="E18" s="20">
        <v>-7.4388411510549271E-2</v>
      </c>
    </row>
    <row r="19" spans="1:6">
      <c r="A19" s="17"/>
      <c r="B19" s="21"/>
      <c r="C19" s="19"/>
      <c r="E19" s="20"/>
    </row>
    <row r="20" spans="1:6">
      <c r="A20" s="22"/>
      <c r="B20" s="23" t="s">
        <v>21</v>
      </c>
      <c r="C20" s="24">
        <v>23</v>
      </c>
      <c r="D20" s="7">
        <f t="shared" si="0"/>
        <v>4.3478260869565216E-2</v>
      </c>
      <c r="E20" s="14">
        <v>-1.5226159216311601</v>
      </c>
      <c r="F20" s="9">
        <f t="shared" si="1"/>
        <v>-3.1354942159291497</v>
      </c>
    </row>
    <row r="21" spans="1:6">
      <c r="A21" s="22"/>
      <c r="B21" s="23" t="s">
        <v>22</v>
      </c>
      <c r="C21" s="24">
        <v>23</v>
      </c>
      <c r="D21" s="7">
        <f t="shared" si="0"/>
        <v>4.3478260869565216E-2</v>
      </c>
      <c r="E21" s="14">
        <v>-1.2081043565128728</v>
      </c>
      <c r="F21" s="9">
        <f t="shared" si="1"/>
        <v>-3.1354942159291497</v>
      </c>
    </row>
    <row r="22" spans="1:6">
      <c r="A22" s="22"/>
      <c r="B22" s="23" t="s">
        <v>23</v>
      </c>
      <c r="C22" s="24">
        <v>35</v>
      </c>
      <c r="D22" s="7">
        <f t="shared" si="0"/>
        <v>2.8571428571428571E-2</v>
      </c>
      <c r="E22" s="14">
        <v>-0.94312983301703068</v>
      </c>
      <c r="F22" s="9">
        <f t="shared" si="1"/>
        <v>-3.5553480614894135</v>
      </c>
    </row>
    <row r="23" spans="1:6">
      <c r="A23" s="22" t="s">
        <v>65</v>
      </c>
      <c r="B23" s="23" t="s">
        <v>24</v>
      </c>
      <c r="C23" s="24">
        <v>16</v>
      </c>
      <c r="D23" s="7">
        <f t="shared" si="0"/>
        <v>6.25E-2</v>
      </c>
      <c r="E23" s="14">
        <v>-1.0467909598318792</v>
      </c>
      <c r="F23" s="9">
        <f t="shared" si="1"/>
        <v>-2.7725887222397811</v>
      </c>
    </row>
    <row r="24" spans="1:6">
      <c r="A24" s="22" t="s">
        <v>66</v>
      </c>
      <c r="B24" s="23" t="s">
        <v>25</v>
      </c>
      <c r="C24" s="24">
        <v>5.5</v>
      </c>
      <c r="D24" s="7">
        <f t="shared" si="0"/>
        <v>0.18181818181818182</v>
      </c>
      <c r="E24" s="14">
        <v>-0.61596508169203468</v>
      </c>
      <c r="F24" s="9">
        <f t="shared" si="1"/>
        <v>-1.7047480922384253</v>
      </c>
    </row>
    <row r="25" spans="1:6">
      <c r="A25" s="22"/>
      <c r="B25" s="23" t="s">
        <v>26</v>
      </c>
      <c r="C25" s="24">
        <v>6.9</v>
      </c>
      <c r="D25" s="7">
        <f t="shared" si="0"/>
        <v>0.14492753623188406</v>
      </c>
      <c r="E25" s="14">
        <v>-0.68485624319203664</v>
      </c>
      <c r="F25" s="9">
        <f t="shared" si="1"/>
        <v>-1.9315214116032136</v>
      </c>
    </row>
    <row r="26" spans="1:6">
      <c r="A26" s="22"/>
      <c r="B26" s="23"/>
      <c r="C26" s="24"/>
    </row>
    <row r="27" spans="1:6">
      <c r="A27" s="25"/>
      <c r="B27" s="26" t="s">
        <v>27</v>
      </c>
      <c r="C27" s="24"/>
      <c r="E27" s="14">
        <v>-0.58906272493546774</v>
      </c>
    </row>
    <row r="28" spans="1:6">
      <c r="A28" s="25" t="s">
        <v>3</v>
      </c>
      <c r="B28" s="26" t="s">
        <v>28</v>
      </c>
      <c r="C28" s="24">
        <v>93</v>
      </c>
      <c r="D28" s="7">
        <f t="shared" si="0"/>
        <v>1.0752688172043012E-2</v>
      </c>
      <c r="E28" s="14">
        <v>-0.52078248908287794</v>
      </c>
      <c r="F28" s="9">
        <f t="shared" si="1"/>
        <v>-4.5325994931532563</v>
      </c>
    </row>
    <row r="29" spans="1:6">
      <c r="A29" s="25" t="s">
        <v>67</v>
      </c>
      <c r="B29" s="26" t="s">
        <v>29</v>
      </c>
      <c r="C29" s="24">
        <v>8.4</v>
      </c>
      <c r="D29" s="7">
        <f t="shared" si="0"/>
        <v>0.11904761904761904</v>
      </c>
      <c r="E29" s="14">
        <v>-0.45592566935918699</v>
      </c>
      <c r="F29" s="9">
        <f t="shared" si="1"/>
        <v>-2.1282317058492679</v>
      </c>
    </row>
    <row r="30" spans="1:6">
      <c r="A30" s="25"/>
      <c r="B30" s="26" t="s">
        <v>30</v>
      </c>
      <c r="C30" s="24">
        <v>4.4000000000000004</v>
      </c>
      <c r="D30" s="7">
        <f t="shared" si="0"/>
        <v>0.22727272727272727</v>
      </c>
      <c r="E30" s="14">
        <v>-0.39331269181373657</v>
      </c>
      <c r="F30" s="9">
        <f t="shared" si="1"/>
        <v>-1.4816045409242156</v>
      </c>
    </row>
    <row r="31" spans="1:6">
      <c r="A31" s="25"/>
      <c r="B31" s="26" t="s">
        <v>31</v>
      </c>
      <c r="C31" s="24">
        <v>1.5</v>
      </c>
      <c r="D31" s="7">
        <f t="shared" si="0"/>
        <v>0.66666666666666663</v>
      </c>
      <c r="E31" s="14">
        <v>-0.15802032209967576</v>
      </c>
      <c r="F31" s="9">
        <f t="shared" si="1"/>
        <v>-0.40546510810816444</v>
      </c>
    </row>
    <row r="32" spans="1:6">
      <c r="A32" s="25"/>
      <c r="B32" s="26" t="s">
        <v>32</v>
      </c>
      <c r="C32" s="24">
        <v>0.9</v>
      </c>
      <c r="D32" s="7">
        <f t="shared" si="0"/>
        <v>1.1111111111111112</v>
      </c>
      <c r="E32" s="14">
        <v>-5.8085616562970808E-2</v>
      </c>
      <c r="F32" s="9">
        <f t="shared" si="1"/>
        <v>0.10536051565782635</v>
      </c>
    </row>
    <row r="33" spans="1:6">
      <c r="A33" s="25"/>
      <c r="B33" s="26"/>
      <c r="C33" s="24"/>
    </row>
    <row r="34" spans="1:6">
      <c r="A34" s="9" t="s">
        <v>5</v>
      </c>
      <c r="B34" s="27" t="s">
        <v>33</v>
      </c>
      <c r="C34" s="24"/>
      <c r="E34" s="14">
        <v>-0.96106955033735497</v>
      </c>
    </row>
    <row r="35" spans="1:6">
      <c r="A35" s="9"/>
      <c r="B35" s="27" t="s">
        <v>34</v>
      </c>
      <c r="C35" s="24">
        <v>3.2</v>
      </c>
      <c r="D35" s="7">
        <f t="shared" si="0"/>
        <v>0.3125</v>
      </c>
      <c r="E35" s="14">
        <v>-0.40658799444094224</v>
      </c>
      <c r="F35" s="9">
        <f t="shared" si="1"/>
        <v>-1.1631508098056809</v>
      </c>
    </row>
    <row r="36" spans="1:6">
      <c r="A36" s="9"/>
      <c r="B36" s="27" t="s">
        <v>35</v>
      </c>
      <c r="C36" s="24">
        <v>1.8</v>
      </c>
      <c r="D36" s="7">
        <f t="shared" si="0"/>
        <v>0.55555555555555558</v>
      </c>
      <c r="E36" s="14">
        <v>-0.14500983146174279</v>
      </c>
      <c r="F36" s="9">
        <f t="shared" si="1"/>
        <v>-0.58778666490211895</v>
      </c>
    </row>
    <row r="37" spans="1:6">
      <c r="A37" s="9"/>
      <c r="B37" s="27" t="s">
        <v>36</v>
      </c>
      <c r="C37" s="3">
        <v>1.2</v>
      </c>
      <c r="D37" s="7">
        <f t="shared" si="0"/>
        <v>0.83333333333333337</v>
      </c>
      <c r="E37" s="14">
        <v>-9.2567003723604532E-2</v>
      </c>
      <c r="F37" s="9">
        <f t="shared" si="1"/>
        <v>-0.18232155679395459</v>
      </c>
    </row>
    <row r="39" spans="1:6">
      <c r="A39" s="28">
        <v>6</v>
      </c>
      <c r="B39" s="28" t="s">
        <v>37</v>
      </c>
      <c r="C39" s="7">
        <v>2.4</v>
      </c>
      <c r="D39" s="7">
        <f t="shared" si="0"/>
        <v>0.41666666666666669</v>
      </c>
      <c r="E39" s="14">
        <v>-0.34528172058084855</v>
      </c>
      <c r="F39" s="9">
        <f t="shared" si="1"/>
        <v>-0.87546873735389985</v>
      </c>
    </row>
    <row r="40" spans="1:6">
      <c r="A40" s="28" t="s">
        <v>6</v>
      </c>
      <c r="B40" s="28" t="s">
        <v>38</v>
      </c>
      <c r="C40" s="7">
        <v>2.2000000000000002</v>
      </c>
      <c r="D40" s="7">
        <f t="shared" si="0"/>
        <v>0.45454545454545453</v>
      </c>
      <c r="E40" s="14">
        <v>-0.32105053988227406</v>
      </c>
      <c r="F40" s="9">
        <f t="shared" si="1"/>
        <v>-0.78845736036427017</v>
      </c>
    </row>
    <row r="41" spans="1:6">
      <c r="A41" s="28"/>
      <c r="B41" s="28" t="s">
        <v>39</v>
      </c>
      <c r="C41" s="7">
        <v>2.6</v>
      </c>
      <c r="D41" s="7">
        <f t="shared" si="0"/>
        <v>0.38461538461538458</v>
      </c>
      <c r="E41" s="14">
        <v>-0.30165409629311157</v>
      </c>
      <c r="F41" s="9">
        <f t="shared" si="1"/>
        <v>-0.95551144502743646</v>
      </c>
    </row>
    <row r="42" spans="1:6">
      <c r="A42" s="28"/>
      <c r="B42" s="28" t="s">
        <v>40</v>
      </c>
      <c r="C42" s="7">
        <v>1.8</v>
      </c>
      <c r="D42" s="7">
        <f t="shared" si="0"/>
        <v>0.55555555555555558</v>
      </c>
      <c r="E42" s="14">
        <v>-0.25382839429713666</v>
      </c>
      <c r="F42" s="9">
        <f t="shared" si="1"/>
        <v>-0.58778666490211895</v>
      </c>
    </row>
    <row r="43" spans="1:6">
      <c r="A43" s="28"/>
      <c r="B43" s="28"/>
    </row>
    <row r="44" spans="1:6">
      <c r="A44" s="29"/>
      <c r="B44" s="29" t="s">
        <v>41</v>
      </c>
      <c r="C44" s="7">
        <v>1.5</v>
      </c>
      <c r="D44" s="7">
        <f t="shared" si="0"/>
        <v>0.66666666666666663</v>
      </c>
      <c r="E44" s="14">
        <v>-0.10177991224703788</v>
      </c>
      <c r="F44" s="9">
        <f t="shared" si="1"/>
        <v>-0.40546510810816444</v>
      </c>
    </row>
    <row r="45" spans="1:6">
      <c r="A45" s="29"/>
      <c r="B45" s="29" t="s">
        <v>42</v>
      </c>
      <c r="C45" s="7">
        <v>2.1</v>
      </c>
      <c r="D45" s="7">
        <f t="shared" si="0"/>
        <v>0.47619047619047616</v>
      </c>
      <c r="E45" s="14">
        <v>-0.15230345075978424</v>
      </c>
      <c r="F45" s="9">
        <f t="shared" si="1"/>
        <v>-0.74193734472937733</v>
      </c>
    </row>
    <row r="46" spans="1:6">
      <c r="A46" s="29">
        <v>7</v>
      </c>
      <c r="B46" s="29" t="s">
        <v>43</v>
      </c>
      <c r="C46" s="7">
        <v>3.4</v>
      </c>
      <c r="D46" s="7">
        <f t="shared" si="0"/>
        <v>0.29411764705882354</v>
      </c>
      <c r="E46" s="14">
        <v>-0.259003346244435</v>
      </c>
      <c r="F46" s="9">
        <f t="shared" si="1"/>
        <v>-1.2237754316221157</v>
      </c>
    </row>
    <row r="47" spans="1:6">
      <c r="A47" s="29"/>
      <c r="B47" s="29" t="s">
        <v>44</v>
      </c>
      <c r="C47" s="7">
        <v>5</v>
      </c>
      <c r="D47" s="7">
        <f t="shared" si="0"/>
        <v>0.2</v>
      </c>
      <c r="E47" s="14">
        <v>-0.40285867268742243</v>
      </c>
      <c r="F47" s="9">
        <f t="shared" si="1"/>
        <v>-1.6094379124341003</v>
      </c>
    </row>
    <row r="48" spans="1:6">
      <c r="A48" s="29"/>
      <c r="B48" s="29" t="s">
        <v>45</v>
      </c>
      <c r="C48" s="7">
        <v>8</v>
      </c>
      <c r="D48" s="7">
        <f t="shared" si="0"/>
        <v>0.125</v>
      </c>
      <c r="E48" s="14">
        <v>-0.53086445432624774</v>
      </c>
      <c r="F48" s="9">
        <f t="shared" si="1"/>
        <v>-2.0794415416798357</v>
      </c>
    </row>
    <row r="49" spans="1:6">
      <c r="A49" s="29"/>
      <c r="B49" s="29" t="s">
        <v>46</v>
      </c>
      <c r="C49" s="7">
        <v>8</v>
      </c>
      <c r="D49" s="7">
        <f t="shared" si="0"/>
        <v>0.125</v>
      </c>
      <c r="E49" s="14">
        <v>-0.6227765222651912</v>
      </c>
      <c r="F49" s="9">
        <f t="shared" si="1"/>
        <v>-2.0794415416798357</v>
      </c>
    </row>
    <row r="50" spans="1:6">
      <c r="A50" s="29"/>
      <c r="B50" s="29" t="s">
        <v>47</v>
      </c>
      <c r="C50" s="7">
        <v>11</v>
      </c>
      <c r="D50" s="7">
        <f t="shared" si="0"/>
        <v>9.0909090909090912E-2</v>
      </c>
      <c r="E50" s="14">
        <v>-0.74811899888671074</v>
      </c>
      <c r="F50" s="9">
        <f t="shared" si="1"/>
        <v>-2.3978952727983707</v>
      </c>
    </row>
    <row r="51" spans="1:6">
      <c r="A51" s="29"/>
      <c r="B51" s="29"/>
    </row>
    <row r="52" spans="1:6">
      <c r="A52" s="30" t="s">
        <v>72</v>
      </c>
      <c r="B52" s="30" t="s">
        <v>48</v>
      </c>
      <c r="C52" s="7">
        <v>3</v>
      </c>
      <c r="D52" s="7">
        <f t="shared" si="0"/>
        <v>0.33333333333333331</v>
      </c>
      <c r="E52" s="14">
        <v>-0.26083025532706333</v>
      </c>
      <c r="F52" s="9">
        <f t="shared" si="1"/>
        <v>-1.0986122886681098</v>
      </c>
    </row>
    <row r="53" spans="1:6">
      <c r="A53" s="30"/>
      <c r="B53" s="30" t="s">
        <v>49</v>
      </c>
      <c r="E53" s="14">
        <v>-0.24684046545803742</v>
      </c>
    </row>
    <row r="54" spans="1:6">
      <c r="A54" s="30"/>
      <c r="B54" s="30" t="s">
        <v>50</v>
      </c>
      <c r="C54" s="7">
        <v>1.82</v>
      </c>
      <c r="D54" s="7">
        <f t="shared" si="0"/>
        <v>0.54945054945054939</v>
      </c>
      <c r="E54" s="14">
        <v>-0.21197298018336719</v>
      </c>
      <c r="F54" s="9">
        <f t="shared" si="1"/>
        <v>-0.59883650108870412</v>
      </c>
    </row>
    <row r="55" spans="1:6">
      <c r="A55" s="30">
        <v>15</v>
      </c>
      <c r="B55" s="30" t="s">
        <v>51</v>
      </c>
      <c r="E55" s="14">
        <v>-0.1865085862845425</v>
      </c>
    </row>
    <row r="56" spans="1:6">
      <c r="A56" s="30"/>
      <c r="B56" s="30" t="s">
        <v>52</v>
      </c>
      <c r="E56" s="14">
        <v>-0.15090755713762774</v>
      </c>
    </row>
    <row r="57" spans="1:6">
      <c r="A57" s="30"/>
      <c r="B57" s="30" t="s">
        <v>53</v>
      </c>
      <c r="C57" s="7">
        <v>1.42</v>
      </c>
      <c r="D57" s="7">
        <f t="shared" si="0"/>
        <v>0.70422535211267612</v>
      </c>
      <c r="E57" s="14">
        <v>-0.13832137186480942</v>
      </c>
      <c r="F57" s="9">
        <f t="shared" si="1"/>
        <v>-0.35065687161316927</v>
      </c>
    </row>
    <row r="58" spans="1:6">
      <c r="A58" s="30"/>
      <c r="B58" s="30" t="s">
        <v>54</v>
      </c>
      <c r="E58" s="14">
        <v>-0.12094245958978551</v>
      </c>
    </row>
    <row r="59" spans="1:6">
      <c r="A59" s="30"/>
      <c r="B59" s="30" t="s">
        <v>55</v>
      </c>
      <c r="C59" s="7">
        <v>1.1000000000000001</v>
      </c>
      <c r="D59" s="7">
        <f t="shared" si="0"/>
        <v>0.90909090909090906</v>
      </c>
      <c r="E59" s="14">
        <v>-0.11113470615753909</v>
      </c>
      <c r="F59" s="9">
        <f t="shared" si="1"/>
        <v>-9.5310179804324893E-2</v>
      </c>
    </row>
    <row r="60" spans="1:6">
      <c r="A60" s="30"/>
      <c r="B60" s="30" t="s">
        <v>56</v>
      </c>
      <c r="E60" s="14">
        <v>-7.5593547357423629E-2</v>
      </c>
    </row>
    <row r="61" spans="1:6">
      <c r="A61" s="30"/>
      <c r="B61" s="30" t="s">
        <v>57</v>
      </c>
      <c r="E61" s="14">
        <v>-5.1716683185269667E-2</v>
      </c>
    </row>
    <row r="63" spans="1:6">
      <c r="A63" s="2"/>
      <c r="B63" s="31" t="s">
        <v>58</v>
      </c>
      <c r="C63" s="19" t="s">
        <v>10</v>
      </c>
      <c r="E63" s="14">
        <v>-1.0056981012549846</v>
      </c>
    </row>
    <row r="64" spans="1:6">
      <c r="A64" s="2"/>
      <c r="B64" s="31" t="s">
        <v>58</v>
      </c>
      <c r="C64" s="19">
        <v>2.8</v>
      </c>
      <c r="D64" s="7">
        <f t="shared" si="0"/>
        <v>0.35714285714285715</v>
      </c>
      <c r="E64" s="14">
        <v>-0.29258279829884465</v>
      </c>
      <c r="F64" s="9">
        <f t="shared" si="1"/>
        <v>-1.0296194171811581</v>
      </c>
    </row>
    <row r="65" spans="1:6">
      <c r="A65" s="2"/>
      <c r="B65" s="31" t="s">
        <v>14</v>
      </c>
      <c r="C65" s="19">
        <v>37</v>
      </c>
      <c r="D65" s="7">
        <f t="shared" si="0"/>
        <v>2.7027027027027029E-2</v>
      </c>
      <c r="E65" s="14">
        <v>-1.4252420643592532</v>
      </c>
      <c r="F65" s="9">
        <f t="shared" si="1"/>
        <v>-3.6109179126442243</v>
      </c>
    </row>
    <row r="66" spans="1:6">
      <c r="A66" s="2"/>
      <c r="B66" s="31" t="s">
        <v>59</v>
      </c>
      <c r="C66" s="19">
        <v>31</v>
      </c>
      <c r="D66" s="7">
        <f t="shared" si="0"/>
        <v>3.2258064516129031E-2</v>
      </c>
      <c r="E66" s="14">
        <v>-1.3768981336830493</v>
      </c>
      <c r="F66" s="9">
        <f t="shared" si="1"/>
        <v>-3.4339872044851463</v>
      </c>
    </row>
    <row r="67" spans="1:6">
      <c r="A67" s="2"/>
      <c r="B67" s="31" t="s">
        <v>16</v>
      </c>
      <c r="C67" s="19">
        <v>3.4</v>
      </c>
      <c r="D67" s="7">
        <f t="shared" si="0"/>
        <v>0.29411764705882354</v>
      </c>
      <c r="E67" s="14">
        <v>-0.59953088802459731</v>
      </c>
      <c r="F67" s="9">
        <f t="shared" si="1"/>
        <v>-1.2237754316221157</v>
      </c>
    </row>
    <row r="68" spans="1:6">
      <c r="A68" s="2">
        <v>2</v>
      </c>
      <c r="B68" s="31" t="s">
        <v>60</v>
      </c>
      <c r="C68" s="19">
        <v>19</v>
      </c>
      <c r="D68" s="7">
        <f t="shared" si="0"/>
        <v>5.2631578947368418E-2</v>
      </c>
      <c r="E68" s="14">
        <v>-0.98638764955993763</v>
      </c>
      <c r="F68" s="9">
        <f t="shared" si="1"/>
        <v>-2.9444389791664407</v>
      </c>
    </row>
    <row r="69" spans="1:6">
      <c r="A69" s="2" t="s">
        <v>7</v>
      </c>
      <c r="B69" s="31" t="s">
        <v>60</v>
      </c>
      <c r="C69" s="19">
        <v>2.5</v>
      </c>
      <c r="D69" s="7">
        <f t="shared" si="0"/>
        <v>0.4</v>
      </c>
      <c r="E69" s="14">
        <v>-0.35350073586408354</v>
      </c>
      <c r="F69" s="9">
        <f t="shared" si="1"/>
        <v>-0.916290731874155</v>
      </c>
    </row>
    <row r="70" spans="1:6">
      <c r="A70" s="2" t="s">
        <v>8</v>
      </c>
      <c r="B70" s="31" t="s">
        <v>15</v>
      </c>
      <c r="C70" s="19">
        <v>24</v>
      </c>
      <c r="D70" s="7">
        <f t="shared" si="0"/>
        <v>4.1666666666666664E-2</v>
      </c>
      <c r="E70" s="14">
        <v>-1.0760111708047901</v>
      </c>
      <c r="F70" s="9">
        <f t="shared" si="1"/>
        <v>-3.1780538303479458</v>
      </c>
    </row>
    <row r="71" spans="1:6">
      <c r="A71" s="2"/>
      <c r="B71" s="31" t="s">
        <v>13</v>
      </c>
      <c r="C71" s="19">
        <v>2.8</v>
      </c>
      <c r="D71" s="7">
        <f t="shared" si="0"/>
        <v>0.35714285714285715</v>
      </c>
      <c r="E71" s="14">
        <v>-0.4800077057788566</v>
      </c>
      <c r="F71" s="9">
        <f t="shared" si="1"/>
        <v>-1.0296194171811581</v>
      </c>
    </row>
    <row r="72" spans="1:6">
      <c r="A72" s="2"/>
      <c r="B72" s="31" t="s">
        <v>61</v>
      </c>
      <c r="C72" s="19">
        <v>1.1000000000000001</v>
      </c>
      <c r="D72" s="7">
        <f t="shared" ref="D72:D73" si="2">1/C72</f>
        <v>0.90909090909090906</v>
      </c>
      <c r="E72" s="14">
        <v>-9.2811035688959653E-2</v>
      </c>
      <c r="F72" s="9">
        <f t="shared" ref="F72:F73" si="3">LN(D72)</f>
        <v>-9.5310179804324893E-2</v>
      </c>
    </row>
    <row r="73" spans="1:6">
      <c r="A73" s="2"/>
      <c r="B73" s="31" t="s">
        <v>62</v>
      </c>
      <c r="C73" s="19">
        <v>0.92</v>
      </c>
      <c r="D73" s="7">
        <f t="shared" si="2"/>
        <v>1.0869565217391304</v>
      </c>
      <c r="E73" s="14">
        <v>-4.7822023151585437E-2</v>
      </c>
      <c r="F73" s="9">
        <f t="shared" si="3"/>
        <v>8.3381608939051E-2</v>
      </c>
    </row>
    <row r="74" spans="1:6">
      <c r="A74" s="2"/>
      <c r="B74" s="31" t="s">
        <v>63</v>
      </c>
      <c r="C74" s="4"/>
      <c r="E74" s="14">
        <v>-1.3323593868995454</v>
      </c>
    </row>
    <row r="75" spans="1:6">
      <c r="A75" s="2"/>
      <c r="B75" s="31" t="s">
        <v>64</v>
      </c>
      <c r="C75" s="4"/>
      <c r="E75" s="14">
        <v>-1.0837377408194213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sqref="A1:XFD1048576"/>
    </sheetView>
  </sheetViews>
  <sheetFormatPr defaultRowHeight="15"/>
  <cols>
    <col min="1" max="1" width="27.42578125" style="10" customWidth="1"/>
    <col min="2" max="2" width="23" style="10" customWidth="1"/>
    <col min="3" max="3" width="22.7109375" style="7" customWidth="1"/>
    <col min="4" max="4" width="9.140625" style="7"/>
    <col min="5" max="5" width="14.7109375" style="14" customWidth="1"/>
    <col min="6" max="6" width="9.140625" style="9"/>
    <col min="7" max="16384" width="9.140625" style="10"/>
  </cols>
  <sheetData>
    <row r="1" spans="1:6">
      <c r="A1" s="1" t="s">
        <v>0</v>
      </c>
      <c r="B1" s="5" t="s">
        <v>11</v>
      </c>
      <c r="C1" s="6" t="s">
        <v>9</v>
      </c>
      <c r="D1" s="7" t="s">
        <v>68</v>
      </c>
      <c r="E1" s="8" t="s">
        <v>69</v>
      </c>
      <c r="F1" s="9" t="s">
        <v>70</v>
      </c>
    </row>
    <row r="2" spans="1:6">
      <c r="A2" s="11"/>
      <c r="B2" s="12" t="s">
        <v>73</v>
      </c>
      <c r="C2" s="13">
        <v>2.6</v>
      </c>
      <c r="D2" s="7">
        <f>1/C2</f>
        <v>0.38461538461538458</v>
      </c>
      <c r="E2" s="14">
        <v>-0.31309181975465983</v>
      </c>
      <c r="F2" s="9">
        <f>LN(D2)</f>
        <v>-0.95551144502743646</v>
      </c>
    </row>
    <row r="3" spans="1:6">
      <c r="A3" s="11"/>
      <c r="B3" s="12" t="s">
        <v>74</v>
      </c>
      <c r="C3" s="13">
        <v>2.6</v>
      </c>
      <c r="D3" s="7">
        <f t="shared" ref="D3:D71" si="0">1/C3</f>
        <v>0.38461538461538458</v>
      </c>
      <c r="E3" s="14">
        <v>-0.35199992317475925</v>
      </c>
      <c r="F3" s="9">
        <f t="shared" ref="F3:F71" si="1">LN(D3)</f>
        <v>-0.95551144502743646</v>
      </c>
    </row>
    <row r="4" spans="1:6">
      <c r="A4" s="11">
        <v>4</v>
      </c>
      <c r="B4" s="12" t="s">
        <v>75</v>
      </c>
      <c r="C4" s="13">
        <v>2.2999999999999998</v>
      </c>
      <c r="D4" s="7">
        <f t="shared" si="0"/>
        <v>0.43478260869565222</v>
      </c>
      <c r="E4" s="14">
        <v>-0.25604793076192922</v>
      </c>
      <c r="F4" s="9">
        <f t="shared" si="1"/>
        <v>-0.83290912293510388</v>
      </c>
    </row>
    <row r="5" spans="1:6">
      <c r="A5" s="11" t="s">
        <v>1</v>
      </c>
      <c r="B5" s="12" t="s">
        <v>76</v>
      </c>
      <c r="C5" s="13">
        <v>2</v>
      </c>
      <c r="D5" s="7">
        <f t="shared" si="0"/>
        <v>0.5</v>
      </c>
      <c r="E5" s="14">
        <v>-0.25044644684218675</v>
      </c>
      <c r="F5" s="9">
        <f t="shared" si="1"/>
        <v>-0.69314718055994529</v>
      </c>
    </row>
    <row r="6" spans="1:6">
      <c r="A6" s="11" t="s">
        <v>2</v>
      </c>
      <c r="B6" s="12" t="s">
        <v>77</v>
      </c>
      <c r="C6" s="13">
        <v>2</v>
      </c>
      <c r="D6" s="7">
        <f t="shared" si="0"/>
        <v>0.5</v>
      </c>
      <c r="E6" s="14">
        <v>-0.25414602903459477</v>
      </c>
      <c r="F6" s="9">
        <f t="shared" si="1"/>
        <v>-0.69314718055994529</v>
      </c>
    </row>
    <row r="7" spans="1:6">
      <c r="A7" s="11"/>
      <c r="B7" s="12" t="s">
        <v>78</v>
      </c>
      <c r="C7" s="13">
        <v>1.8</v>
      </c>
      <c r="D7" s="7">
        <f t="shared" si="0"/>
        <v>0.55555555555555558</v>
      </c>
      <c r="E7" s="14">
        <v>-0.16299231010435855</v>
      </c>
      <c r="F7" s="9">
        <f t="shared" si="1"/>
        <v>-0.58778666490211895</v>
      </c>
    </row>
    <row r="8" spans="1:6">
      <c r="A8" s="11"/>
      <c r="B8" s="12" t="s">
        <v>79</v>
      </c>
      <c r="C8" s="13">
        <v>1.3</v>
      </c>
      <c r="D8" s="7">
        <f t="shared" si="0"/>
        <v>0.76923076923076916</v>
      </c>
      <c r="E8" s="14">
        <v>-0.12200507328253608</v>
      </c>
      <c r="F8" s="9">
        <f t="shared" si="1"/>
        <v>-0.26236426446749112</v>
      </c>
    </row>
    <row r="9" spans="1:6">
      <c r="A9" s="11"/>
      <c r="B9" s="12" t="s">
        <v>80</v>
      </c>
      <c r="C9" s="13">
        <v>1.24</v>
      </c>
      <c r="D9" s="7">
        <f t="shared" si="0"/>
        <v>0.80645161290322587</v>
      </c>
      <c r="E9" s="14">
        <v>-8.4529547150020548E-2</v>
      </c>
      <c r="F9" s="9">
        <f t="shared" si="1"/>
        <v>-0.21511137961694543</v>
      </c>
    </row>
    <row r="10" spans="1:6">
      <c r="A10" s="11"/>
      <c r="B10" s="12" t="s">
        <v>81</v>
      </c>
      <c r="C10" s="13">
        <v>1.1000000000000001</v>
      </c>
      <c r="D10" s="7">
        <f t="shared" si="0"/>
        <v>0.90909090909090906</v>
      </c>
      <c r="E10" s="14">
        <v>-6.8498192792205453E-2</v>
      </c>
      <c r="F10" s="9">
        <f t="shared" si="1"/>
        <v>-9.5310179804324893E-2</v>
      </c>
    </row>
    <row r="11" spans="1:6">
      <c r="A11" s="11"/>
      <c r="B11" s="15" t="s">
        <v>12</v>
      </c>
      <c r="C11" s="13"/>
    </row>
    <row r="12" spans="1:6">
      <c r="A12" s="16"/>
      <c r="B12" s="16"/>
    </row>
    <row r="13" spans="1:6">
      <c r="A13" s="17" t="s">
        <v>71</v>
      </c>
      <c r="B13" s="18" t="s">
        <v>17</v>
      </c>
      <c r="C13" s="19">
        <v>1.03</v>
      </c>
      <c r="D13" s="7">
        <f t="shared" si="0"/>
        <v>0.970873786407767</v>
      </c>
      <c r="E13" s="20">
        <v>-7.4388411510549271E-2</v>
      </c>
      <c r="F13" s="9">
        <f t="shared" si="1"/>
        <v>-2.9558802241544391E-2</v>
      </c>
    </row>
    <row r="14" spans="1:6">
      <c r="A14" s="17" t="s">
        <v>4</v>
      </c>
      <c r="B14" s="18" t="s">
        <v>18</v>
      </c>
      <c r="C14" s="19">
        <v>1.32</v>
      </c>
      <c r="D14" s="7">
        <f t="shared" si="0"/>
        <v>0.75757575757575757</v>
      </c>
      <c r="E14" s="20">
        <v>-0.10739333180724771</v>
      </c>
      <c r="F14" s="9">
        <f t="shared" si="1"/>
        <v>-0.2776317365982795</v>
      </c>
    </row>
    <row r="15" spans="1:6">
      <c r="A15" s="17"/>
      <c r="B15" s="18" t="s">
        <v>19</v>
      </c>
      <c r="C15" s="19"/>
      <c r="E15" s="20">
        <v>-0.15178269387584992</v>
      </c>
    </row>
    <row r="16" spans="1:6">
      <c r="A16" s="17"/>
      <c r="B16" s="18" t="s">
        <v>20</v>
      </c>
      <c r="C16" s="19"/>
      <c r="E16" s="20">
        <v>-0.25370620172437658</v>
      </c>
    </row>
    <row r="17" spans="1:6">
      <c r="A17" s="17"/>
      <c r="B17" s="21">
        <v>14</v>
      </c>
      <c r="C17" s="19"/>
      <c r="E17" s="20">
        <v>-0.13372791419339722</v>
      </c>
    </row>
    <row r="18" spans="1:6">
      <c r="A18" s="17"/>
      <c r="B18" s="21">
        <v>15</v>
      </c>
      <c r="C18" s="19"/>
      <c r="E18" s="20">
        <v>-7.4388411510549271E-2</v>
      </c>
    </row>
    <row r="19" spans="1:6">
      <c r="A19" s="17"/>
      <c r="B19" s="21"/>
      <c r="C19" s="19"/>
      <c r="E19" s="20"/>
    </row>
    <row r="20" spans="1:6">
      <c r="A20" s="22"/>
      <c r="B20" s="23" t="s">
        <v>21</v>
      </c>
      <c r="C20" s="24">
        <v>23</v>
      </c>
      <c r="D20" s="7">
        <f t="shared" si="0"/>
        <v>4.3478260869565216E-2</v>
      </c>
      <c r="E20" s="14">
        <v>-1.5226159216311601</v>
      </c>
      <c r="F20" s="9">
        <f t="shared" si="1"/>
        <v>-3.1354942159291497</v>
      </c>
    </row>
    <row r="21" spans="1:6">
      <c r="A21" s="22"/>
      <c r="B21" s="23" t="s">
        <v>22</v>
      </c>
      <c r="C21" s="24">
        <v>23</v>
      </c>
      <c r="D21" s="7">
        <f t="shared" si="0"/>
        <v>4.3478260869565216E-2</v>
      </c>
      <c r="E21" s="14">
        <v>-1.2081043565128728</v>
      </c>
      <c r="F21" s="9">
        <f t="shared" si="1"/>
        <v>-3.1354942159291497</v>
      </c>
    </row>
    <row r="22" spans="1:6">
      <c r="A22" s="22"/>
      <c r="B22" s="23" t="s">
        <v>23</v>
      </c>
      <c r="C22" s="24">
        <v>35</v>
      </c>
      <c r="D22" s="7">
        <f t="shared" si="0"/>
        <v>2.8571428571428571E-2</v>
      </c>
      <c r="E22" s="14">
        <v>-0.94312983301703068</v>
      </c>
      <c r="F22" s="9">
        <f t="shared" si="1"/>
        <v>-3.5553480614894135</v>
      </c>
    </row>
    <row r="23" spans="1:6">
      <c r="A23" s="22" t="s">
        <v>65</v>
      </c>
      <c r="B23" s="23" t="s">
        <v>24</v>
      </c>
      <c r="C23" s="24">
        <v>16</v>
      </c>
      <c r="D23" s="7">
        <f t="shared" si="0"/>
        <v>6.25E-2</v>
      </c>
      <c r="E23" s="14">
        <v>-1.0467909598318792</v>
      </c>
      <c r="F23" s="9">
        <f t="shared" si="1"/>
        <v>-2.7725887222397811</v>
      </c>
    </row>
    <row r="24" spans="1:6">
      <c r="A24" s="22" t="s">
        <v>66</v>
      </c>
      <c r="B24" s="23" t="s">
        <v>25</v>
      </c>
      <c r="C24" s="24">
        <v>5.5</v>
      </c>
      <c r="D24" s="7">
        <f t="shared" si="0"/>
        <v>0.18181818181818182</v>
      </c>
      <c r="E24" s="14">
        <v>-0.61596508169203468</v>
      </c>
      <c r="F24" s="9">
        <f t="shared" si="1"/>
        <v>-1.7047480922384253</v>
      </c>
    </row>
    <row r="25" spans="1:6">
      <c r="A25" s="22"/>
      <c r="B25" s="23" t="s">
        <v>26</v>
      </c>
      <c r="C25" s="24">
        <v>6.9</v>
      </c>
      <c r="D25" s="7">
        <f t="shared" si="0"/>
        <v>0.14492753623188406</v>
      </c>
      <c r="E25" s="14">
        <v>-0.68485624319203664</v>
      </c>
      <c r="F25" s="9">
        <f t="shared" si="1"/>
        <v>-1.9315214116032136</v>
      </c>
    </row>
    <row r="26" spans="1:6">
      <c r="A26" s="22"/>
      <c r="B26" s="23"/>
      <c r="C26" s="24"/>
    </row>
    <row r="27" spans="1:6">
      <c r="A27" s="25"/>
      <c r="B27" s="26" t="s">
        <v>27</v>
      </c>
      <c r="C27" s="24"/>
      <c r="E27" s="14">
        <v>-0.58906272493546774</v>
      </c>
    </row>
    <row r="28" spans="1:6">
      <c r="A28" s="25" t="s">
        <v>3</v>
      </c>
      <c r="B28" s="26" t="s">
        <v>28</v>
      </c>
      <c r="C28" s="24">
        <v>93</v>
      </c>
      <c r="D28" s="7">
        <f t="shared" si="0"/>
        <v>1.0752688172043012E-2</v>
      </c>
      <c r="E28" s="14">
        <v>-0.52078248908287794</v>
      </c>
      <c r="F28" s="9">
        <f t="shared" si="1"/>
        <v>-4.5325994931532563</v>
      </c>
    </row>
    <row r="29" spans="1:6">
      <c r="A29" s="25" t="s">
        <v>67</v>
      </c>
      <c r="B29" s="26" t="s">
        <v>29</v>
      </c>
      <c r="C29" s="24">
        <v>8.4</v>
      </c>
      <c r="D29" s="7">
        <f t="shared" si="0"/>
        <v>0.11904761904761904</v>
      </c>
      <c r="E29" s="14">
        <v>-0.45592566935918699</v>
      </c>
      <c r="F29" s="9">
        <f t="shared" si="1"/>
        <v>-2.1282317058492679</v>
      </c>
    </row>
    <row r="30" spans="1:6">
      <c r="A30" s="25"/>
      <c r="B30" s="26" t="s">
        <v>30</v>
      </c>
      <c r="C30" s="24">
        <v>4.4000000000000004</v>
      </c>
      <c r="D30" s="7">
        <f t="shared" si="0"/>
        <v>0.22727272727272727</v>
      </c>
      <c r="E30" s="14">
        <v>-0.39331269181373657</v>
      </c>
      <c r="F30" s="9">
        <f t="shared" si="1"/>
        <v>-1.4816045409242156</v>
      </c>
    </row>
    <row r="31" spans="1:6">
      <c r="A31" s="25"/>
      <c r="B31" s="26" t="s">
        <v>31</v>
      </c>
      <c r="C31" s="24">
        <v>1.5</v>
      </c>
      <c r="D31" s="7">
        <f t="shared" si="0"/>
        <v>0.66666666666666663</v>
      </c>
      <c r="E31" s="14">
        <v>-0.15802032209967576</v>
      </c>
      <c r="F31" s="9">
        <f t="shared" si="1"/>
        <v>-0.40546510810816444</v>
      </c>
    </row>
    <row r="32" spans="1:6">
      <c r="A32" s="25"/>
      <c r="B32" s="26" t="s">
        <v>32</v>
      </c>
      <c r="C32" s="24">
        <v>0.9</v>
      </c>
      <c r="D32" s="7">
        <f t="shared" si="0"/>
        <v>1.1111111111111112</v>
      </c>
      <c r="E32" s="14">
        <v>-5.8085616562970808E-2</v>
      </c>
      <c r="F32" s="9">
        <f t="shared" si="1"/>
        <v>0.10536051565782635</v>
      </c>
    </row>
    <row r="33" spans="1:6">
      <c r="A33" s="25"/>
      <c r="B33" s="26"/>
      <c r="C33" s="24"/>
    </row>
    <row r="34" spans="1:6">
      <c r="A34" s="9" t="s">
        <v>5</v>
      </c>
      <c r="B34" s="27" t="s">
        <v>33</v>
      </c>
      <c r="C34" s="24"/>
      <c r="E34" s="14">
        <v>-0.96106955033735497</v>
      </c>
    </row>
    <row r="35" spans="1:6">
      <c r="A35" s="9"/>
      <c r="B35" s="27" t="s">
        <v>34</v>
      </c>
      <c r="C35" s="24">
        <v>3.2</v>
      </c>
      <c r="D35" s="7">
        <f t="shared" si="0"/>
        <v>0.3125</v>
      </c>
      <c r="E35" s="14">
        <v>-0.40658799444094224</v>
      </c>
      <c r="F35" s="9">
        <f t="shared" si="1"/>
        <v>-1.1631508098056809</v>
      </c>
    </row>
    <row r="36" spans="1:6">
      <c r="A36" s="9"/>
      <c r="B36" s="27" t="s">
        <v>35</v>
      </c>
      <c r="C36" s="24">
        <v>1.8</v>
      </c>
      <c r="D36" s="7">
        <f t="shared" si="0"/>
        <v>0.55555555555555558</v>
      </c>
      <c r="E36" s="14">
        <v>-0.14500983146174279</v>
      </c>
      <c r="F36" s="9">
        <f t="shared" si="1"/>
        <v>-0.58778666490211895</v>
      </c>
    </row>
    <row r="37" spans="1:6">
      <c r="A37" s="9"/>
      <c r="B37" s="27" t="s">
        <v>36</v>
      </c>
      <c r="C37" s="3">
        <v>1.2</v>
      </c>
      <c r="D37" s="7">
        <f t="shared" si="0"/>
        <v>0.83333333333333337</v>
      </c>
      <c r="E37" s="14">
        <v>-9.2567003723604532E-2</v>
      </c>
      <c r="F37" s="9">
        <f t="shared" si="1"/>
        <v>-0.18232155679395459</v>
      </c>
    </row>
    <row r="39" spans="1:6">
      <c r="A39" s="28">
        <v>6</v>
      </c>
      <c r="B39" s="28" t="s">
        <v>37</v>
      </c>
      <c r="C39" s="7">
        <v>2.4</v>
      </c>
      <c r="D39" s="7">
        <f t="shared" si="0"/>
        <v>0.41666666666666669</v>
      </c>
      <c r="E39" s="14">
        <v>-0.34528172058084855</v>
      </c>
      <c r="F39" s="9">
        <f t="shared" si="1"/>
        <v>-0.87546873735389985</v>
      </c>
    </row>
    <row r="40" spans="1:6">
      <c r="A40" s="28" t="s">
        <v>6</v>
      </c>
      <c r="B40" s="28" t="s">
        <v>38</v>
      </c>
      <c r="C40" s="7">
        <v>2.2000000000000002</v>
      </c>
      <c r="D40" s="7">
        <f t="shared" si="0"/>
        <v>0.45454545454545453</v>
      </c>
      <c r="E40" s="14">
        <v>-0.32105053988227406</v>
      </c>
      <c r="F40" s="9">
        <f t="shared" si="1"/>
        <v>-0.78845736036427017</v>
      </c>
    </row>
    <row r="41" spans="1:6">
      <c r="A41" s="28"/>
      <c r="B41" s="28" t="s">
        <v>39</v>
      </c>
      <c r="C41" s="7">
        <v>2.6</v>
      </c>
      <c r="D41" s="7">
        <f t="shared" si="0"/>
        <v>0.38461538461538458</v>
      </c>
      <c r="E41" s="14">
        <v>-0.30165409629311157</v>
      </c>
      <c r="F41" s="9">
        <f t="shared" si="1"/>
        <v>-0.95551144502743646</v>
      </c>
    </row>
    <row r="42" spans="1:6">
      <c r="A42" s="28"/>
      <c r="B42" s="28" t="s">
        <v>40</v>
      </c>
      <c r="C42" s="7">
        <v>1.8</v>
      </c>
      <c r="D42" s="7">
        <f t="shared" si="0"/>
        <v>0.55555555555555558</v>
      </c>
      <c r="E42" s="14">
        <v>-0.25382839429713666</v>
      </c>
      <c r="F42" s="9">
        <f t="shared" si="1"/>
        <v>-0.58778666490211895</v>
      </c>
    </row>
    <row r="43" spans="1:6">
      <c r="A43" s="28"/>
      <c r="B43" s="28"/>
    </row>
    <row r="44" spans="1:6">
      <c r="A44" s="29"/>
      <c r="B44" s="29" t="s">
        <v>41</v>
      </c>
      <c r="C44" s="7">
        <v>1.5</v>
      </c>
      <c r="D44" s="7">
        <f t="shared" si="0"/>
        <v>0.66666666666666663</v>
      </c>
      <c r="E44" s="14">
        <v>-0.10177991224703788</v>
      </c>
      <c r="F44" s="9">
        <f t="shared" si="1"/>
        <v>-0.40546510810816444</v>
      </c>
    </row>
    <row r="45" spans="1:6">
      <c r="A45" s="29"/>
      <c r="B45" s="29" t="s">
        <v>42</v>
      </c>
      <c r="C45" s="7">
        <v>2.1</v>
      </c>
      <c r="D45" s="7">
        <f t="shared" si="0"/>
        <v>0.47619047619047616</v>
      </c>
      <c r="E45" s="14">
        <v>-0.15230345075978424</v>
      </c>
      <c r="F45" s="9">
        <f t="shared" si="1"/>
        <v>-0.74193734472937733</v>
      </c>
    </row>
    <row r="46" spans="1:6">
      <c r="A46" s="29">
        <v>7</v>
      </c>
      <c r="B46" s="29" t="s">
        <v>43</v>
      </c>
      <c r="C46" s="7">
        <v>3.4</v>
      </c>
      <c r="D46" s="7">
        <f t="shared" si="0"/>
        <v>0.29411764705882354</v>
      </c>
      <c r="E46" s="14">
        <v>-0.259003346244435</v>
      </c>
      <c r="F46" s="9">
        <f t="shared" si="1"/>
        <v>-1.2237754316221157</v>
      </c>
    </row>
    <row r="47" spans="1:6">
      <c r="A47" s="29"/>
      <c r="B47" s="29" t="s">
        <v>44</v>
      </c>
      <c r="C47" s="7">
        <v>5</v>
      </c>
      <c r="D47" s="7">
        <f t="shared" si="0"/>
        <v>0.2</v>
      </c>
      <c r="E47" s="14">
        <v>-0.40285867268742243</v>
      </c>
      <c r="F47" s="9">
        <f t="shared" si="1"/>
        <v>-1.6094379124341003</v>
      </c>
    </row>
    <row r="48" spans="1:6">
      <c r="A48" s="29"/>
      <c r="B48" s="29" t="s">
        <v>45</v>
      </c>
      <c r="C48" s="7">
        <v>8</v>
      </c>
      <c r="D48" s="7">
        <f t="shared" si="0"/>
        <v>0.125</v>
      </c>
      <c r="E48" s="14">
        <v>-0.53086445432624774</v>
      </c>
      <c r="F48" s="9">
        <f t="shared" si="1"/>
        <v>-2.0794415416798357</v>
      </c>
    </row>
    <row r="49" spans="1:6">
      <c r="A49" s="29"/>
      <c r="B49" s="29" t="s">
        <v>46</v>
      </c>
      <c r="C49" s="7">
        <v>8</v>
      </c>
      <c r="D49" s="7">
        <f t="shared" si="0"/>
        <v>0.125</v>
      </c>
      <c r="E49" s="14">
        <v>-0.6227765222651912</v>
      </c>
      <c r="F49" s="9">
        <f t="shared" si="1"/>
        <v>-2.0794415416798357</v>
      </c>
    </row>
    <row r="50" spans="1:6">
      <c r="A50" s="29"/>
      <c r="B50" s="29" t="s">
        <v>47</v>
      </c>
      <c r="C50" s="7">
        <v>11</v>
      </c>
      <c r="D50" s="7">
        <f t="shared" si="0"/>
        <v>9.0909090909090912E-2</v>
      </c>
      <c r="E50" s="14">
        <v>-0.74811899888671074</v>
      </c>
      <c r="F50" s="9">
        <f t="shared" si="1"/>
        <v>-2.3978952727983707</v>
      </c>
    </row>
    <row r="51" spans="1:6">
      <c r="A51" s="29"/>
      <c r="B51" s="29"/>
    </row>
    <row r="52" spans="1:6">
      <c r="A52" s="30" t="s">
        <v>72</v>
      </c>
      <c r="B52" s="30" t="s">
        <v>48</v>
      </c>
      <c r="C52" s="7">
        <v>3</v>
      </c>
      <c r="D52" s="7">
        <f t="shared" si="0"/>
        <v>0.33333333333333331</v>
      </c>
      <c r="E52" s="14">
        <v>-0.26083025532706333</v>
      </c>
      <c r="F52" s="9">
        <f t="shared" si="1"/>
        <v>-1.0986122886681098</v>
      </c>
    </row>
    <row r="53" spans="1:6">
      <c r="A53" s="30"/>
      <c r="B53" s="30" t="s">
        <v>49</v>
      </c>
      <c r="E53" s="14">
        <v>-0.24684046545803742</v>
      </c>
    </row>
    <row r="54" spans="1:6">
      <c r="A54" s="30"/>
      <c r="B54" s="30" t="s">
        <v>50</v>
      </c>
      <c r="C54" s="7">
        <v>1.82</v>
      </c>
      <c r="D54" s="7">
        <f t="shared" si="0"/>
        <v>0.54945054945054939</v>
      </c>
      <c r="E54" s="14">
        <v>-0.21197298018336719</v>
      </c>
      <c r="F54" s="9">
        <f t="shared" si="1"/>
        <v>-0.59883650108870412</v>
      </c>
    </row>
    <row r="55" spans="1:6">
      <c r="A55" s="30">
        <v>15</v>
      </c>
      <c r="B55" s="30" t="s">
        <v>51</v>
      </c>
      <c r="E55" s="14">
        <v>-0.1865085862845425</v>
      </c>
    </row>
    <row r="56" spans="1:6">
      <c r="A56" s="30"/>
      <c r="B56" s="30" t="s">
        <v>52</v>
      </c>
      <c r="E56" s="14">
        <v>-0.15090755713762774</v>
      </c>
    </row>
    <row r="57" spans="1:6">
      <c r="A57" s="30"/>
      <c r="B57" s="30" t="s">
        <v>53</v>
      </c>
      <c r="C57" s="7">
        <v>1.42</v>
      </c>
      <c r="D57" s="7">
        <f t="shared" si="0"/>
        <v>0.70422535211267612</v>
      </c>
      <c r="E57" s="14">
        <v>-0.13832137186480942</v>
      </c>
      <c r="F57" s="9">
        <f t="shared" si="1"/>
        <v>-0.35065687161316927</v>
      </c>
    </row>
    <row r="58" spans="1:6">
      <c r="A58" s="30"/>
      <c r="B58" s="30" t="s">
        <v>54</v>
      </c>
      <c r="E58" s="14">
        <v>-0.12094245958978551</v>
      </c>
    </row>
    <row r="59" spans="1:6">
      <c r="A59" s="30"/>
      <c r="B59" s="30" t="s">
        <v>55</v>
      </c>
      <c r="C59" s="7">
        <v>1.1000000000000001</v>
      </c>
      <c r="D59" s="7">
        <f t="shared" si="0"/>
        <v>0.90909090909090906</v>
      </c>
      <c r="E59" s="14">
        <v>-0.11113470615753909</v>
      </c>
      <c r="F59" s="9">
        <f t="shared" si="1"/>
        <v>-9.5310179804324893E-2</v>
      </c>
    </row>
    <row r="60" spans="1:6">
      <c r="A60" s="30"/>
      <c r="B60" s="30" t="s">
        <v>56</v>
      </c>
      <c r="E60" s="14">
        <v>-7.5593547357423629E-2</v>
      </c>
    </row>
    <row r="61" spans="1:6">
      <c r="A61" s="30"/>
      <c r="B61" s="30" t="s">
        <v>57</v>
      </c>
      <c r="E61" s="14">
        <v>-5.1716683185269667E-2</v>
      </c>
    </row>
    <row r="63" spans="1:6">
      <c r="A63" s="2"/>
      <c r="B63" s="31" t="s">
        <v>58</v>
      </c>
      <c r="C63" s="19" t="s">
        <v>10</v>
      </c>
      <c r="E63" s="14">
        <v>-1.0056981012549846</v>
      </c>
    </row>
    <row r="64" spans="1:6">
      <c r="A64" s="2"/>
      <c r="B64" s="31" t="s">
        <v>58</v>
      </c>
      <c r="C64" s="19">
        <v>2.8</v>
      </c>
      <c r="D64" s="7">
        <f t="shared" si="0"/>
        <v>0.35714285714285715</v>
      </c>
      <c r="E64" s="14">
        <v>-0.29258279829884465</v>
      </c>
      <c r="F64" s="9">
        <f t="shared" si="1"/>
        <v>-1.0296194171811581</v>
      </c>
    </row>
    <row r="65" spans="1:6">
      <c r="A65" s="2"/>
      <c r="B65" s="31" t="s">
        <v>14</v>
      </c>
      <c r="C65" s="19">
        <v>37</v>
      </c>
      <c r="D65" s="7">
        <f t="shared" si="0"/>
        <v>2.7027027027027029E-2</v>
      </c>
      <c r="E65" s="14">
        <v>-1.4252420643592532</v>
      </c>
      <c r="F65" s="9">
        <f t="shared" si="1"/>
        <v>-3.6109179126442243</v>
      </c>
    </row>
    <row r="66" spans="1:6">
      <c r="A66" s="2"/>
      <c r="B66" s="31" t="s">
        <v>59</v>
      </c>
      <c r="C66" s="19">
        <v>31</v>
      </c>
      <c r="D66" s="7">
        <f t="shared" si="0"/>
        <v>3.2258064516129031E-2</v>
      </c>
      <c r="E66" s="14">
        <v>-1.3768981336830493</v>
      </c>
      <c r="F66" s="9">
        <f t="shared" si="1"/>
        <v>-3.4339872044851463</v>
      </c>
    </row>
    <row r="67" spans="1:6">
      <c r="A67" s="2"/>
      <c r="B67" s="31" t="s">
        <v>16</v>
      </c>
      <c r="C67" s="19">
        <v>3.4</v>
      </c>
      <c r="D67" s="7">
        <f t="shared" si="0"/>
        <v>0.29411764705882354</v>
      </c>
      <c r="E67" s="14">
        <v>-0.59953088802459731</v>
      </c>
      <c r="F67" s="9">
        <f t="shared" si="1"/>
        <v>-1.2237754316221157</v>
      </c>
    </row>
    <row r="68" spans="1:6">
      <c r="A68" s="2">
        <v>2</v>
      </c>
      <c r="B68" s="31" t="s">
        <v>60</v>
      </c>
      <c r="C68" s="19">
        <v>19</v>
      </c>
      <c r="D68" s="7">
        <f t="shared" si="0"/>
        <v>5.2631578947368418E-2</v>
      </c>
      <c r="E68" s="14">
        <v>-0.98638764955993763</v>
      </c>
      <c r="F68" s="9">
        <f t="shared" si="1"/>
        <v>-2.9444389791664407</v>
      </c>
    </row>
    <row r="69" spans="1:6">
      <c r="A69" s="2" t="s">
        <v>7</v>
      </c>
      <c r="B69" s="31" t="s">
        <v>60</v>
      </c>
      <c r="C69" s="19">
        <v>2.5</v>
      </c>
      <c r="D69" s="7">
        <f t="shared" si="0"/>
        <v>0.4</v>
      </c>
      <c r="E69" s="14">
        <v>-0.35350073586408354</v>
      </c>
      <c r="F69" s="9">
        <f t="shared" si="1"/>
        <v>-0.916290731874155</v>
      </c>
    </row>
    <row r="70" spans="1:6">
      <c r="A70" s="2" t="s">
        <v>8</v>
      </c>
      <c r="B70" s="31" t="s">
        <v>15</v>
      </c>
      <c r="C70" s="19">
        <v>24</v>
      </c>
      <c r="D70" s="7">
        <f t="shared" si="0"/>
        <v>4.1666666666666664E-2</v>
      </c>
      <c r="E70" s="14">
        <v>-1.0760111708047901</v>
      </c>
      <c r="F70" s="9">
        <f t="shared" si="1"/>
        <v>-3.1780538303479458</v>
      </c>
    </row>
    <row r="71" spans="1:6">
      <c r="A71" s="2"/>
      <c r="B71" s="31" t="s">
        <v>13</v>
      </c>
      <c r="C71" s="19">
        <v>2.8</v>
      </c>
      <c r="D71" s="7">
        <f t="shared" si="0"/>
        <v>0.35714285714285715</v>
      </c>
      <c r="E71" s="14">
        <v>-0.4800077057788566</v>
      </c>
      <c r="F71" s="9">
        <f t="shared" si="1"/>
        <v>-1.0296194171811581</v>
      </c>
    </row>
    <row r="72" spans="1:6">
      <c r="A72" s="2"/>
      <c r="B72" s="31" t="s">
        <v>61</v>
      </c>
      <c r="C72" s="19">
        <v>1.1000000000000001</v>
      </c>
      <c r="D72" s="7">
        <f t="shared" ref="D72:D73" si="2">1/C72</f>
        <v>0.90909090909090906</v>
      </c>
      <c r="E72" s="14">
        <v>-9.2811035688959653E-2</v>
      </c>
      <c r="F72" s="9">
        <f t="shared" ref="F72:F73" si="3">LN(D72)</f>
        <v>-9.5310179804324893E-2</v>
      </c>
    </row>
    <row r="73" spans="1:6">
      <c r="A73" s="2"/>
      <c r="B73" s="31" t="s">
        <v>62</v>
      </c>
      <c r="C73" s="19">
        <v>0.92</v>
      </c>
      <c r="D73" s="7">
        <f t="shared" si="2"/>
        <v>1.0869565217391304</v>
      </c>
      <c r="E73" s="14">
        <v>-4.7822023151585437E-2</v>
      </c>
      <c r="F73" s="9">
        <f t="shared" si="3"/>
        <v>8.3381608939051E-2</v>
      </c>
    </row>
    <row r="74" spans="1:6">
      <c r="A74" s="2"/>
      <c r="B74" s="31" t="s">
        <v>63</v>
      </c>
      <c r="C74" s="4"/>
      <c r="E74" s="14">
        <v>-1.3323593868995454</v>
      </c>
    </row>
    <row r="75" spans="1:6">
      <c r="A75" s="2"/>
      <c r="B75" s="31" t="s">
        <v>64</v>
      </c>
      <c r="C75" s="4"/>
      <c r="E75" s="14">
        <v>-1.0837377408194213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sqref="A1:XFD1048576"/>
    </sheetView>
  </sheetViews>
  <sheetFormatPr defaultRowHeight="15"/>
  <cols>
    <col min="1" max="1" width="27.42578125" style="10" customWidth="1"/>
    <col min="2" max="2" width="23" style="10" customWidth="1"/>
    <col min="3" max="3" width="22.7109375" style="7" customWidth="1"/>
    <col min="4" max="4" width="9.140625" style="7"/>
    <col min="5" max="5" width="14.7109375" style="14" customWidth="1"/>
    <col min="6" max="6" width="9.140625" style="9"/>
    <col min="7" max="16384" width="9.140625" style="10"/>
  </cols>
  <sheetData>
    <row r="1" spans="1:6">
      <c r="A1" s="1" t="s">
        <v>0</v>
      </c>
      <c r="B1" s="5" t="s">
        <v>11</v>
      </c>
      <c r="C1" s="6" t="s">
        <v>9</v>
      </c>
      <c r="D1" s="7" t="s">
        <v>68</v>
      </c>
      <c r="E1" s="8" t="s">
        <v>69</v>
      </c>
      <c r="F1" s="9" t="s">
        <v>70</v>
      </c>
    </row>
    <row r="2" spans="1:6">
      <c r="A2" s="11"/>
      <c r="B2" s="12" t="s">
        <v>73</v>
      </c>
      <c r="C2" s="13">
        <v>2.6</v>
      </c>
      <c r="D2" s="7">
        <f>1/C2</f>
        <v>0.38461538461538458</v>
      </c>
      <c r="E2" s="14">
        <v>-0.31309181975465983</v>
      </c>
      <c r="F2" s="9">
        <f>LN(D2)</f>
        <v>-0.95551144502743646</v>
      </c>
    </row>
    <row r="3" spans="1:6">
      <c r="A3" s="11"/>
      <c r="B3" s="12" t="s">
        <v>74</v>
      </c>
      <c r="C3" s="13">
        <v>2.6</v>
      </c>
      <c r="D3" s="7">
        <f t="shared" ref="D3:D71" si="0">1/C3</f>
        <v>0.38461538461538458</v>
      </c>
      <c r="E3" s="14">
        <v>-0.35199992317475925</v>
      </c>
      <c r="F3" s="9">
        <f t="shared" ref="F3:F71" si="1">LN(D3)</f>
        <v>-0.95551144502743646</v>
      </c>
    </row>
    <row r="4" spans="1:6">
      <c r="A4" s="11">
        <v>4</v>
      </c>
      <c r="B4" s="12" t="s">
        <v>75</v>
      </c>
      <c r="C4" s="13">
        <v>2.2999999999999998</v>
      </c>
      <c r="D4" s="7">
        <f t="shared" si="0"/>
        <v>0.43478260869565222</v>
      </c>
      <c r="E4" s="14">
        <v>-0.25604793076192922</v>
      </c>
      <c r="F4" s="9">
        <f t="shared" si="1"/>
        <v>-0.83290912293510388</v>
      </c>
    </row>
    <row r="5" spans="1:6">
      <c r="A5" s="11" t="s">
        <v>1</v>
      </c>
      <c r="B5" s="12" t="s">
        <v>76</v>
      </c>
      <c r="C5" s="13">
        <v>2</v>
      </c>
      <c r="D5" s="7">
        <f t="shared" si="0"/>
        <v>0.5</v>
      </c>
      <c r="E5" s="14">
        <v>-0.25044644684218675</v>
      </c>
      <c r="F5" s="9">
        <f t="shared" si="1"/>
        <v>-0.69314718055994529</v>
      </c>
    </row>
    <row r="6" spans="1:6">
      <c r="A6" s="11" t="s">
        <v>2</v>
      </c>
      <c r="B6" s="12" t="s">
        <v>77</v>
      </c>
      <c r="C6" s="13">
        <v>2</v>
      </c>
      <c r="D6" s="7">
        <f t="shared" si="0"/>
        <v>0.5</v>
      </c>
      <c r="E6" s="14">
        <v>-0.25414602903459477</v>
      </c>
      <c r="F6" s="9">
        <f t="shared" si="1"/>
        <v>-0.69314718055994529</v>
      </c>
    </row>
    <row r="7" spans="1:6">
      <c r="A7" s="11"/>
      <c r="B7" s="12" t="s">
        <v>78</v>
      </c>
      <c r="C7" s="13">
        <v>1.8</v>
      </c>
      <c r="D7" s="7">
        <f t="shared" si="0"/>
        <v>0.55555555555555558</v>
      </c>
      <c r="E7" s="14">
        <v>-0.16299231010435855</v>
      </c>
      <c r="F7" s="9">
        <f t="shared" si="1"/>
        <v>-0.58778666490211895</v>
      </c>
    </row>
    <row r="8" spans="1:6">
      <c r="A8" s="11"/>
      <c r="B8" s="12" t="s">
        <v>79</v>
      </c>
      <c r="C8" s="13">
        <v>1.3</v>
      </c>
      <c r="D8" s="7">
        <f t="shared" si="0"/>
        <v>0.76923076923076916</v>
      </c>
      <c r="E8" s="14">
        <v>-0.12200507328253608</v>
      </c>
      <c r="F8" s="9">
        <f t="shared" si="1"/>
        <v>-0.26236426446749112</v>
      </c>
    </row>
    <row r="9" spans="1:6">
      <c r="A9" s="11"/>
      <c r="B9" s="12" t="s">
        <v>80</v>
      </c>
      <c r="C9" s="13">
        <v>1.24</v>
      </c>
      <c r="D9" s="7">
        <f t="shared" si="0"/>
        <v>0.80645161290322587</v>
      </c>
      <c r="E9" s="14">
        <v>-8.4529547150020548E-2</v>
      </c>
      <c r="F9" s="9">
        <f t="shared" si="1"/>
        <v>-0.21511137961694543</v>
      </c>
    </row>
    <row r="10" spans="1:6">
      <c r="A10" s="11"/>
      <c r="B10" s="12" t="s">
        <v>81</v>
      </c>
      <c r="C10" s="13">
        <v>1.1000000000000001</v>
      </c>
      <c r="D10" s="7">
        <f t="shared" si="0"/>
        <v>0.90909090909090906</v>
      </c>
      <c r="E10" s="14">
        <v>-6.8498192792205453E-2</v>
      </c>
      <c r="F10" s="9">
        <f t="shared" si="1"/>
        <v>-9.5310179804324893E-2</v>
      </c>
    </row>
    <row r="11" spans="1:6">
      <c r="A11" s="11"/>
      <c r="B11" s="15" t="s">
        <v>12</v>
      </c>
      <c r="C11" s="13"/>
    </row>
    <row r="12" spans="1:6">
      <c r="A12" s="16"/>
      <c r="B12" s="16"/>
    </row>
    <row r="13" spans="1:6">
      <c r="A13" s="17" t="s">
        <v>71</v>
      </c>
      <c r="B13" s="18" t="s">
        <v>17</v>
      </c>
      <c r="C13" s="19">
        <v>1.03</v>
      </c>
      <c r="D13" s="7">
        <f t="shared" si="0"/>
        <v>0.970873786407767</v>
      </c>
      <c r="E13" s="20">
        <v>-7.4388411510549271E-2</v>
      </c>
      <c r="F13" s="9">
        <f t="shared" si="1"/>
        <v>-2.9558802241544391E-2</v>
      </c>
    </row>
    <row r="14" spans="1:6">
      <c r="A14" s="17" t="s">
        <v>4</v>
      </c>
      <c r="B14" s="18" t="s">
        <v>18</v>
      </c>
      <c r="C14" s="19">
        <v>1.32</v>
      </c>
      <c r="D14" s="7">
        <f t="shared" si="0"/>
        <v>0.75757575757575757</v>
      </c>
      <c r="E14" s="20">
        <v>-0.10739333180724771</v>
      </c>
      <c r="F14" s="9">
        <f t="shared" si="1"/>
        <v>-0.2776317365982795</v>
      </c>
    </row>
    <row r="15" spans="1:6">
      <c r="A15" s="17"/>
      <c r="B15" s="18" t="s">
        <v>19</v>
      </c>
      <c r="C15" s="19"/>
      <c r="E15" s="20">
        <v>-0.15178269387584992</v>
      </c>
    </row>
    <row r="16" spans="1:6">
      <c r="A16" s="17"/>
      <c r="B16" s="18" t="s">
        <v>20</v>
      </c>
      <c r="C16" s="19"/>
      <c r="E16" s="20">
        <v>-0.25370620172437658</v>
      </c>
    </row>
    <row r="17" spans="1:6">
      <c r="A17" s="17"/>
      <c r="B17" s="21">
        <v>14</v>
      </c>
      <c r="C17" s="19"/>
      <c r="E17" s="20">
        <v>-0.13372791419339722</v>
      </c>
    </row>
    <row r="18" spans="1:6">
      <c r="A18" s="17"/>
      <c r="B18" s="21">
        <v>15</v>
      </c>
      <c r="C18" s="19"/>
      <c r="E18" s="20">
        <v>-7.4388411510549271E-2</v>
      </c>
    </row>
    <row r="19" spans="1:6">
      <c r="A19" s="17"/>
      <c r="B19" s="21"/>
      <c r="C19" s="19"/>
      <c r="E19" s="20"/>
    </row>
    <row r="20" spans="1:6">
      <c r="A20" s="22"/>
      <c r="B20" s="23" t="s">
        <v>21</v>
      </c>
      <c r="C20" s="24">
        <v>23</v>
      </c>
      <c r="D20" s="7">
        <f t="shared" si="0"/>
        <v>4.3478260869565216E-2</v>
      </c>
      <c r="E20" s="14">
        <v>-1.5226159216311601</v>
      </c>
      <c r="F20" s="9">
        <f t="shared" si="1"/>
        <v>-3.1354942159291497</v>
      </c>
    </row>
    <row r="21" spans="1:6">
      <c r="A21" s="22"/>
      <c r="B21" s="23" t="s">
        <v>22</v>
      </c>
      <c r="C21" s="24">
        <v>23</v>
      </c>
      <c r="D21" s="7">
        <f t="shared" si="0"/>
        <v>4.3478260869565216E-2</v>
      </c>
      <c r="E21" s="14">
        <v>-1.2081043565128728</v>
      </c>
      <c r="F21" s="9">
        <f t="shared" si="1"/>
        <v>-3.1354942159291497</v>
      </c>
    </row>
    <row r="22" spans="1:6">
      <c r="A22" s="22"/>
      <c r="B22" s="23" t="s">
        <v>23</v>
      </c>
      <c r="C22" s="24">
        <v>35</v>
      </c>
      <c r="D22" s="7">
        <f t="shared" si="0"/>
        <v>2.8571428571428571E-2</v>
      </c>
      <c r="E22" s="14">
        <v>-0.94312983301703068</v>
      </c>
      <c r="F22" s="9">
        <f t="shared" si="1"/>
        <v>-3.5553480614894135</v>
      </c>
    </row>
    <row r="23" spans="1:6">
      <c r="A23" s="22" t="s">
        <v>65</v>
      </c>
      <c r="B23" s="23" t="s">
        <v>24</v>
      </c>
      <c r="C23" s="24">
        <v>16</v>
      </c>
      <c r="D23" s="7">
        <f t="shared" si="0"/>
        <v>6.25E-2</v>
      </c>
      <c r="E23" s="14">
        <v>-1.0467909598318792</v>
      </c>
      <c r="F23" s="9">
        <f t="shared" si="1"/>
        <v>-2.7725887222397811</v>
      </c>
    </row>
    <row r="24" spans="1:6">
      <c r="A24" s="22" t="s">
        <v>66</v>
      </c>
      <c r="B24" s="23" t="s">
        <v>25</v>
      </c>
      <c r="C24" s="24">
        <v>5.5</v>
      </c>
      <c r="D24" s="7">
        <f t="shared" si="0"/>
        <v>0.18181818181818182</v>
      </c>
      <c r="E24" s="14">
        <v>-0.61596508169203468</v>
      </c>
      <c r="F24" s="9">
        <f t="shared" si="1"/>
        <v>-1.7047480922384253</v>
      </c>
    </row>
    <row r="25" spans="1:6">
      <c r="A25" s="22"/>
      <c r="B25" s="23" t="s">
        <v>26</v>
      </c>
      <c r="C25" s="24">
        <v>6.9</v>
      </c>
      <c r="D25" s="7">
        <f t="shared" si="0"/>
        <v>0.14492753623188406</v>
      </c>
      <c r="E25" s="14">
        <v>-0.68485624319203664</v>
      </c>
      <c r="F25" s="9">
        <f t="shared" si="1"/>
        <v>-1.9315214116032136</v>
      </c>
    </row>
    <row r="26" spans="1:6">
      <c r="A26" s="22"/>
      <c r="B26" s="23"/>
      <c r="C26" s="24"/>
    </row>
    <row r="27" spans="1:6">
      <c r="A27" s="25"/>
      <c r="B27" s="26" t="s">
        <v>27</v>
      </c>
      <c r="C27" s="24"/>
      <c r="E27" s="14">
        <v>-0.58906272493546774</v>
      </c>
    </row>
    <row r="28" spans="1:6">
      <c r="A28" s="25" t="s">
        <v>3</v>
      </c>
      <c r="B28" s="26" t="s">
        <v>28</v>
      </c>
      <c r="C28" s="24">
        <v>93</v>
      </c>
      <c r="D28" s="7">
        <f t="shared" si="0"/>
        <v>1.0752688172043012E-2</v>
      </c>
      <c r="E28" s="14">
        <v>-0.52078248908287794</v>
      </c>
      <c r="F28" s="9">
        <f t="shared" si="1"/>
        <v>-4.5325994931532563</v>
      </c>
    </row>
    <row r="29" spans="1:6">
      <c r="A29" s="25" t="s">
        <v>67</v>
      </c>
      <c r="B29" s="26" t="s">
        <v>29</v>
      </c>
      <c r="C29" s="24">
        <v>8.4</v>
      </c>
      <c r="D29" s="7">
        <f t="shared" si="0"/>
        <v>0.11904761904761904</v>
      </c>
      <c r="E29" s="14">
        <v>-0.45592566935918699</v>
      </c>
      <c r="F29" s="9">
        <f t="shared" si="1"/>
        <v>-2.1282317058492679</v>
      </c>
    </row>
    <row r="30" spans="1:6">
      <c r="A30" s="25"/>
      <c r="B30" s="26" t="s">
        <v>30</v>
      </c>
      <c r="C30" s="24">
        <v>4.4000000000000004</v>
      </c>
      <c r="D30" s="7">
        <f t="shared" si="0"/>
        <v>0.22727272727272727</v>
      </c>
      <c r="E30" s="14">
        <v>-0.39331269181373657</v>
      </c>
      <c r="F30" s="9">
        <f t="shared" si="1"/>
        <v>-1.4816045409242156</v>
      </c>
    </row>
    <row r="31" spans="1:6">
      <c r="A31" s="25"/>
      <c r="B31" s="26" t="s">
        <v>31</v>
      </c>
      <c r="C31" s="24">
        <v>1.5</v>
      </c>
      <c r="D31" s="7">
        <f t="shared" si="0"/>
        <v>0.66666666666666663</v>
      </c>
      <c r="E31" s="14">
        <v>-0.15802032209967576</v>
      </c>
      <c r="F31" s="9">
        <f t="shared" si="1"/>
        <v>-0.40546510810816444</v>
      </c>
    </row>
    <row r="32" spans="1:6">
      <c r="A32" s="25"/>
      <c r="B32" s="26" t="s">
        <v>32</v>
      </c>
      <c r="C32" s="24">
        <v>0.9</v>
      </c>
      <c r="D32" s="7">
        <f t="shared" si="0"/>
        <v>1.1111111111111112</v>
      </c>
      <c r="E32" s="14">
        <v>-5.8085616562970808E-2</v>
      </c>
      <c r="F32" s="9">
        <f t="shared" si="1"/>
        <v>0.10536051565782635</v>
      </c>
    </row>
    <row r="33" spans="1:6">
      <c r="A33" s="25"/>
      <c r="B33" s="26"/>
      <c r="C33" s="24"/>
    </row>
    <row r="34" spans="1:6">
      <c r="A34" s="9" t="s">
        <v>5</v>
      </c>
      <c r="B34" s="27" t="s">
        <v>33</v>
      </c>
      <c r="C34" s="24"/>
      <c r="E34" s="14">
        <v>-0.96106955033735497</v>
      </c>
    </row>
    <row r="35" spans="1:6">
      <c r="A35" s="9"/>
      <c r="B35" s="27" t="s">
        <v>34</v>
      </c>
      <c r="C35" s="24">
        <v>3.2</v>
      </c>
      <c r="D35" s="7">
        <f t="shared" si="0"/>
        <v>0.3125</v>
      </c>
      <c r="E35" s="14">
        <v>-0.40658799444094224</v>
      </c>
      <c r="F35" s="9">
        <f t="shared" si="1"/>
        <v>-1.1631508098056809</v>
      </c>
    </row>
    <row r="36" spans="1:6">
      <c r="A36" s="9"/>
      <c r="B36" s="27" t="s">
        <v>35</v>
      </c>
      <c r="C36" s="24">
        <v>1.8</v>
      </c>
      <c r="D36" s="7">
        <f t="shared" si="0"/>
        <v>0.55555555555555558</v>
      </c>
      <c r="E36" s="14">
        <v>-0.14500983146174279</v>
      </c>
      <c r="F36" s="9">
        <f t="shared" si="1"/>
        <v>-0.58778666490211895</v>
      </c>
    </row>
    <row r="37" spans="1:6">
      <c r="A37" s="9"/>
      <c r="B37" s="27" t="s">
        <v>36</v>
      </c>
      <c r="C37" s="3">
        <v>1.2</v>
      </c>
      <c r="D37" s="7">
        <f t="shared" si="0"/>
        <v>0.83333333333333337</v>
      </c>
      <c r="E37" s="14">
        <v>-9.2567003723604532E-2</v>
      </c>
      <c r="F37" s="9">
        <f t="shared" si="1"/>
        <v>-0.18232155679395459</v>
      </c>
    </row>
    <row r="39" spans="1:6">
      <c r="A39" s="28">
        <v>6</v>
      </c>
      <c r="B39" s="28" t="s">
        <v>37</v>
      </c>
      <c r="C39" s="7">
        <v>2.4</v>
      </c>
      <c r="D39" s="7">
        <f t="shared" si="0"/>
        <v>0.41666666666666669</v>
      </c>
      <c r="E39" s="14">
        <v>-0.34528172058084855</v>
      </c>
      <c r="F39" s="9">
        <f t="shared" si="1"/>
        <v>-0.87546873735389985</v>
      </c>
    </row>
    <row r="40" spans="1:6">
      <c r="A40" s="28" t="s">
        <v>6</v>
      </c>
      <c r="B40" s="28" t="s">
        <v>38</v>
      </c>
      <c r="C40" s="7">
        <v>2.2000000000000002</v>
      </c>
      <c r="D40" s="7">
        <f t="shared" si="0"/>
        <v>0.45454545454545453</v>
      </c>
      <c r="E40" s="14">
        <v>-0.32105053988227406</v>
      </c>
      <c r="F40" s="9">
        <f t="shared" si="1"/>
        <v>-0.78845736036427017</v>
      </c>
    </row>
    <row r="41" spans="1:6">
      <c r="A41" s="28"/>
      <c r="B41" s="28" t="s">
        <v>39</v>
      </c>
      <c r="C41" s="7">
        <v>2.6</v>
      </c>
      <c r="D41" s="7">
        <f t="shared" si="0"/>
        <v>0.38461538461538458</v>
      </c>
      <c r="E41" s="14">
        <v>-0.30165409629311157</v>
      </c>
      <c r="F41" s="9">
        <f t="shared" si="1"/>
        <v>-0.95551144502743646</v>
      </c>
    </row>
    <row r="42" spans="1:6">
      <c r="A42" s="28"/>
      <c r="B42" s="28" t="s">
        <v>40</v>
      </c>
      <c r="C42" s="7">
        <v>1.8</v>
      </c>
      <c r="D42" s="7">
        <f t="shared" si="0"/>
        <v>0.55555555555555558</v>
      </c>
      <c r="E42" s="14">
        <v>-0.25382839429713666</v>
      </c>
      <c r="F42" s="9">
        <f t="shared" si="1"/>
        <v>-0.58778666490211895</v>
      </c>
    </row>
    <row r="43" spans="1:6">
      <c r="A43" s="28"/>
      <c r="B43" s="28"/>
    </row>
    <row r="44" spans="1:6">
      <c r="A44" s="29"/>
      <c r="B44" s="29" t="s">
        <v>41</v>
      </c>
      <c r="C44" s="7">
        <v>1.5</v>
      </c>
      <c r="D44" s="7">
        <f t="shared" si="0"/>
        <v>0.66666666666666663</v>
      </c>
      <c r="E44" s="14">
        <v>-0.10177991224703788</v>
      </c>
      <c r="F44" s="9">
        <f t="shared" si="1"/>
        <v>-0.40546510810816444</v>
      </c>
    </row>
    <row r="45" spans="1:6">
      <c r="A45" s="29"/>
      <c r="B45" s="29" t="s">
        <v>42</v>
      </c>
      <c r="C45" s="7">
        <v>2.1</v>
      </c>
      <c r="D45" s="7">
        <f t="shared" si="0"/>
        <v>0.47619047619047616</v>
      </c>
      <c r="E45" s="14">
        <v>-0.15230345075978424</v>
      </c>
      <c r="F45" s="9">
        <f t="shared" si="1"/>
        <v>-0.74193734472937733</v>
      </c>
    </row>
    <row r="46" spans="1:6">
      <c r="A46" s="29">
        <v>7</v>
      </c>
      <c r="B46" s="29" t="s">
        <v>43</v>
      </c>
      <c r="C46" s="7">
        <v>3.4</v>
      </c>
      <c r="D46" s="7">
        <f t="shared" si="0"/>
        <v>0.29411764705882354</v>
      </c>
      <c r="E46" s="14">
        <v>-0.259003346244435</v>
      </c>
      <c r="F46" s="9">
        <f t="shared" si="1"/>
        <v>-1.2237754316221157</v>
      </c>
    </row>
    <row r="47" spans="1:6">
      <c r="A47" s="29"/>
      <c r="B47" s="29" t="s">
        <v>44</v>
      </c>
      <c r="C47" s="7">
        <v>5</v>
      </c>
      <c r="D47" s="7">
        <f t="shared" si="0"/>
        <v>0.2</v>
      </c>
      <c r="E47" s="14">
        <v>-0.40285867268742243</v>
      </c>
      <c r="F47" s="9">
        <f t="shared" si="1"/>
        <v>-1.6094379124341003</v>
      </c>
    </row>
    <row r="48" spans="1:6">
      <c r="A48" s="29"/>
      <c r="B48" s="29" t="s">
        <v>45</v>
      </c>
      <c r="C48" s="7">
        <v>8</v>
      </c>
      <c r="D48" s="7">
        <f t="shared" si="0"/>
        <v>0.125</v>
      </c>
      <c r="E48" s="14">
        <v>-0.53086445432624774</v>
      </c>
      <c r="F48" s="9">
        <f t="shared" si="1"/>
        <v>-2.0794415416798357</v>
      </c>
    </row>
    <row r="49" spans="1:6">
      <c r="A49" s="29"/>
      <c r="B49" s="29" t="s">
        <v>46</v>
      </c>
      <c r="C49" s="7">
        <v>8</v>
      </c>
      <c r="D49" s="7">
        <f t="shared" si="0"/>
        <v>0.125</v>
      </c>
      <c r="E49" s="14">
        <v>-0.6227765222651912</v>
      </c>
      <c r="F49" s="9">
        <f t="shared" si="1"/>
        <v>-2.0794415416798357</v>
      </c>
    </row>
    <row r="50" spans="1:6">
      <c r="A50" s="29"/>
      <c r="B50" s="29" t="s">
        <v>47</v>
      </c>
      <c r="C50" s="7">
        <v>11</v>
      </c>
      <c r="D50" s="7">
        <f t="shared" si="0"/>
        <v>9.0909090909090912E-2</v>
      </c>
      <c r="E50" s="14">
        <v>-0.74811899888671074</v>
      </c>
      <c r="F50" s="9">
        <f t="shared" si="1"/>
        <v>-2.3978952727983707</v>
      </c>
    </row>
    <row r="51" spans="1:6">
      <c r="A51" s="29"/>
      <c r="B51" s="29"/>
    </row>
    <row r="52" spans="1:6">
      <c r="A52" s="30" t="s">
        <v>72</v>
      </c>
      <c r="B52" s="30" t="s">
        <v>48</v>
      </c>
      <c r="C52" s="7">
        <v>3</v>
      </c>
      <c r="D52" s="7">
        <f t="shared" si="0"/>
        <v>0.33333333333333331</v>
      </c>
      <c r="E52" s="14">
        <v>-0.26083025532706333</v>
      </c>
      <c r="F52" s="9">
        <f t="shared" si="1"/>
        <v>-1.0986122886681098</v>
      </c>
    </row>
    <row r="53" spans="1:6">
      <c r="A53" s="30"/>
      <c r="B53" s="30" t="s">
        <v>49</v>
      </c>
      <c r="E53" s="14">
        <v>-0.24684046545803742</v>
      </c>
    </row>
    <row r="54" spans="1:6">
      <c r="A54" s="30"/>
      <c r="B54" s="30" t="s">
        <v>50</v>
      </c>
      <c r="C54" s="7">
        <v>1.82</v>
      </c>
      <c r="D54" s="7">
        <f t="shared" si="0"/>
        <v>0.54945054945054939</v>
      </c>
      <c r="E54" s="14">
        <v>-0.21197298018336719</v>
      </c>
      <c r="F54" s="9">
        <f t="shared" si="1"/>
        <v>-0.59883650108870412</v>
      </c>
    </row>
    <row r="55" spans="1:6">
      <c r="A55" s="30">
        <v>15</v>
      </c>
      <c r="B55" s="30" t="s">
        <v>51</v>
      </c>
      <c r="E55" s="14">
        <v>-0.1865085862845425</v>
      </c>
    </row>
    <row r="56" spans="1:6">
      <c r="A56" s="30"/>
      <c r="B56" s="30" t="s">
        <v>52</v>
      </c>
      <c r="E56" s="14">
        <v>-0.15090755713762774</v>
      </c>
    </row>
    <row r="57" spans="1:6">
      <c r="A57" s="30"/>
      <c r="B57" s="30" t="s">
        <v>53</v>
      </c>
      <c r="C57" s="7">
        <v>1.42</v>
      </c>
      <c r="D57" s="7">
        <f t="shared" si="0"/>
        <v>0.70422535211267612</v>
      </c>
      <c r="E57" s="14">
        <v>-0.13832137186480942</v>
      </c>
      <c r="F57" s="9">
        <f t="shared" si="1"/>
        <v>-0.35065687161316927</v>
      </c>
    </row>
    <row r="58" spans="1:6">
      <c r="A58" s="30"/>
      <c r="B58" s="30" t="s">
        <v>54</v>
      </c>
      <c r="E58" s="14">
        <v>-0.12094245958978551</v>
      </c>
    </row>
    <row r="59" spans="1:6">
      <c r="A59" s="30"/>
      <c r="B59" s="30" t="s">
        <v>55</v>
      </c>
      <c r="C59" s="7">
        <v>1.1000000000000001</v>
      </c>
      <c r="D59" s="7">
        <f t="shared" si="0"/>
        <v>0.90909090909090906</v>
      </c>
      <c r="E59" s="14">
        <v>-0.11113470615753909</v>
      </c>
      <c r="F59" s="9">
        <f t="shared" si="1"/>
        <v>-9.5310179804324893E-2</v>
      </c>
    </row>
    <row r="60" spans="1:6">
      <c r="A60" s="30"/>
      <c r="B60" s="30" t="s">
        <v>56</v>
      </c>
      <c r="E60" s="14">
        <v>-7.5593547357423629E-2</v>
      </c>
    </row>
    <row r="61" spans="1:6">
      <c r="A61" s="30"/>
      <c r="B61" s="30" t="s">
        <v>57</v>
      </c>
      <c r="E61" s="14">
        <v>-5.1716683185269667E-2</v>
      </c>
    </row>
    <row r="63" spans="1:6">
      <c r="A63" s="2"/>
      <c r="B63" s="31" t="s">
        <v>58</v>
      </c>
      <c r="C63" s="19" t="s">
        <v>10</v>
      </c>
      <c r="E63" s="14">
        <v>-1.0056981012549846</v>
      </c>
    </row>
    <row r="64" spans="1:6">
      <c r="A64" s="2"/>
      <c r="B64" s="31" t="s">
        <v>58</v>
      </c>
      <c r="C64" s="19">
        <v>2.8</v>
      </c>
      <c r="D64" s="7">
        <f t="shared" si="0"/>
        <v>0.35714285714285715</v>
      </c>
      <c r="E64" s="14">
        <v>-0.29258279829884465</v>
      </c>
      <c r="F64" s="9">
        <f t="shared" si="1"/>
        <v>-1.0296194171811581</v>
      </c>
    </row>
    <row r="65" spans="1:6">
      <c r="A65" s="2"/>
      <c r="B65" s="31" t="s">
        <v>14</v>
      </c>
      <c r="C65" s="19">
        <v>37</v>
      </c>
      <c r="D65" s="7">
        <f t="shared" si="0"/>
        <v>2.7027027027027029E-2</v>
      </c>
      <c r="E65" s="14">
        <v>-1.4252420643592532</v>
      </c>
      <c r="F65" s="9">
        <f t="shared" si="1"/>
        <v>-3.6109179126442243</v>
      </c>
    </row>
    <row r="66" spans="1:6">
      <c r="A66" s="2"/>
      <c r="B66" s="31" t="s">
        <v>59</v>
      </c>
      <c r="C66" s="19">
        <v>31</v>
      </c>
      <c r="D66" s="7">
        <f t="shared" si="0"/>
        <v>3.2258064516129031E-2</v>
      </c>
      <c r="E66" s="14">
        <v>-1.3768981336830493</v>
      </c>
      <c r="F66" s="9">
        <f t="shared" si="1"/>
        <v>-3.4339872044851463</v>
      </c>
    </row>
    <row r="67" spans="1:6">
      <c r="A67" s="2"/>
      <c r="B67" s="31" t="s">
        <v>16</v>
      </c>
      <c r="C67" s="19">
        <v>3.4</v>
      </c>
      <c r="D67" s="7">
        <f t="shared" si="0"/>
        <v>0.29411764705882354</v>
      </c>
      <c r="E67" s="14">
        <v>-0.59953088802459731</v>
      </c>
      <c r="F67" s="9">
        <f t="shared" si="1"/>
        <v>-1.2237754316221157</v>
      </c>
    </row>
    <row r="68" spans="1:6">
      <c r="A68" s="2">
        <v>2</v>
      </c>
      <c r="B68" s="31" t="s">
        <v>60</v>
      </c>
      <c r="C68" s="19">
        <v>19</v>
      </c>
      <c r="D68" s="7">
        <f t="shared" si="0"/>
        <v>5.2631578947368418E-2</v>
      </c>
      <c r="E68" s="14">
        <v>-0.98638764955993763</v>
      </c>
      <c r="F68" s="9">
        <f t="shared" si="1"/>
        <v>-2.9444389791664407</v>
      </c>
    </row>
    <row r="69" spans="1:6">
      <c r="A69" s="2" t="s">
        <v>7</v>
      </c>
      <c r="B69" s="31" t="s">
        <v>60</v>
      </c>
      <c r="C69" s="19">
        <v>2.5</v>
      </c>
      <c r="D69" s="7">
        <f t="shared" si="0"/>
        <v>0.4</v>
      </c>
      <c r="E69" s="14">
        <v>-0.35350073586408354</v>
      </c>
      <c r="F69" s="9">
        <f t="shared" si="1"/>
        <v>-0.916290731874155</v>
      </c>
    </row>
    <row r="70" spans="1:6">
      <c r="A70" s="2" t="s">
        <v>8</v>
      </c>
      <c r="B70" s="31" t="s">
        <v>15</v>
      </c>
      <c r="C70" s="19">
        <v>24</v>
      </c>
      <c r="D70" s="7">
        <f t="shared" si="0"/>
        <v>4.1666666666666664E-2</v>
      </c>
      <c r="E70" s="14">
        <v>-1.0760111708047901</v>
      </c>
      <c r="F70" s="9">
        <f t="shared" si="1"/>
        <v>-3.1780538303479458</v>
      </c>
    </row>
    <row r="71" spans="1:6">
      <c r="A71" s="2"/>
      <c r="B71" s="31" t="s">
        <v>13</v>
      </c>
      <c r="C71" s="19">
        <v>2.8</v>
      </c>
      <c r="D71" s="7">
        <f t="shared" si="0"/>
        <v>0.35714285714285715</v>
      </c>
      <c r="E71" s="14">
        <v>-0.4800077057788566</v>
      </c>
      <c r="F71" s="9">
        <f t="shared" si="1"/>
        <v>-1.0296194171811581</v>
      </c>
    </row>
    <row r="72" spans="1:6">
      <c r="A72" s="2"/>
      <c r="B72" s="31" t="s">
        <v>61</v>
      </c>
      <c r="C72" s="19">
        <v>1.1000000000000001</v>
      </c>
      <c r="D72" s="7">
        <f t="shared" ref="D72:D73" si="2">1/C72</f>
        <v>0.90909090909090906</v>
      </c>
      <c r="E72" s="14">
        <v>-9.2811035688959653E-2</v>
      </c>
      <c r="F72" s="9">
        <f t="shared" ref="F72:F73" si="3">LN(D72)</f>
        <v>-9.5310179804324893E-2</v>
      </c>
    </row>
    <row r="73" spans="1:6">
      <c r="A73" s="2"/>
      <c r="B73" s="31" t="s">
        <v>62</v>
      </c>
      <c r="C73" s="19">
        <v>0.92</v>
      </c>
      <c r="D73" s="7">
        <f t="shared" si="2"/>
        <v>1.0869565217391304</v>
      </c>
      <c r="E73" s="14">
        <v>-4.7822023151585437E-2</v>
      </c>
      <c r="F73" s="9">
        <f t="shared" si="3"/>
        <v>8.3381608939051E-2</v>
      </c>
    </row>
    <row r="74" spans="1:6">
      <c r="A74" s="2"/>
      <c r="B74" s="31" t="s">
        <v>63</v>
      </c>
      <c r="C74" s="4"/>
      <c r="E74" s="14">
        <v>-1.3323593868995454</v>
      </c>
    </row>
    <row r="75" spans="1:6">
      <c r="A75" s="2"/>
      <c r="B75" s="31" t="s">
        <v>64</v>
      </c>
      <c r="C75" s="4"/>
      <c r="E75" s="14">
        <v>-1.0837377408194213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2018-05-10T20:07:56Z</dcterms:modified>
</cp:coreProperties>
</file>