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5" l="1"/>
  <c r="D108" i="5"/>
  <c r="D107" i="5"/>
  <c r="F107" i="5" s="1"/>
  <c r="F106" i="5"/>
  <c r="D106" i="5"/>
  <c r="D105" i="5"/>
  <c r="F105" i="5" s="1"/>
  <c r="F104" i="5"/>
  <c r="D104" i="5"/>
  <c r="D103" i="5"/>
  <c r="F103" i="5" s="1"/>
  <c r="F102" i="5"/>
  <c r="D102" i="5"/>
  <c r="D101" i="5"/>
  <c r="F101" i="5" s="1"/>
  <c r="F100" i="5"/>
  <c r="D100" i="5"/>
  <c r="D99" i="5"/>
  <c r="F99" i="5" s="1"/>
  <c r="F98" i="5"/>
  <c r="D98" i="5"/>
  <c r="D97" i="5"/>
  <c r="F97" i="5" s="1"/>
  <c r="F95" i="5"/>
  <c r="D95" i="5"/>
  <c r="D94" i="5"/>
  <c r="F94" i="5" s="1"/>
  <c r="F93" i="5"/>
  <c r="D93" i="5"/>
  <c r="D92" i="5"/>
  <c r="F92" i="5" s="1"/>
  <c r="F91" i="5"/>
  <c r="D91" i="5"/>
  <c r="D90" i="5"/>
  <c r="F90" i="5" s="1"/>
  <c r="F81" i="5"/>
  <c r="D81" i="5"/>
  <c r="D80" i="5"/>
  <c r="F80" i="5" s="1"/>
  <c r="F79" i="5"/>
  <c r="D79" i="5"/>
  <c r="D77" i="5"/>
  <c r="F77" i="5" s="1"/>
  <c r="F76" i="5"/>
  <c r="D76" i="5"/>
  <c r="D75" i="5"/>
  <c r="F75" i="5" s="1"/>
  <c r="F74" i="5"/>
  <c r="D74" i="5"/>
  <c r="D73" i="5"/>
  <c r="F73" i="5" s="1"/>
  <c r="F72" i="5"/>
  <c r="D72" i="5"/>
  <c r="D71" i="5"/>
  <c r="F71" i="5" s="1"/>
  <c r="F70" i="5"/>
  <c r="D70" i="5"/>
  <c r="D69" i="5"/>
  <c r="F69" i="5" s="1"/>
  <c r="F68" i="5"/>
  <c r="D68" i="5"/>
  <c r="D66" i="5"/>
  <c r="F66" i="5" s="1"/>
  <c r="F65" i="5"/>
  <c r="D65" i="5"/>
  <c r="D64" i="5"/>
  <c r="F64" i="5" s="1"/>
  <c r="F63" i="5"/>
  <c r="D63" i="5"/>
  <c r="D62" i="5"/>
  <c r="F62" i="5" s="1"/>
  <c r="F60" i="5"/>
  <c r="D60" i="5"/>
  <c r="D59" i="5"/>
  <c r="F59" i="5" s="1"/>
  <c r="F58" i="5"/>
  <c r="D58" i="5"/>
  <c r="D57" i="5"/>
  <c r="F57" i="5" s="1"/>
  <c r="F55" i="5"/>
  <c r="D55" i="5"/>
  <c r="D54" i="5"/>
  <c r="F54" i="5" s="1"/>
  <c r="F52" i="5"/>
  <c r="D52" i="5"/>
  <c r="D51" i="5"/>
  <c r="F51" i="5" s="1"/>
  <c r="F50" i="5"/>
  <c r="D50" i="5"/>
  <c r="D49" i="5"/>
  <c r="F49" i="5" s="1"/>
  <c r="F47" i="5"/>
  <c r="D47" i="5"/>
  <c r="D46" i="5"/>
  <c r="F46" i="5" s="1"/>
  <c r="F45" i="5"/>
  <c r="D45" i="5"/>
  <c r="D42" i="5"/>
  <c r="F42" i="5" s="1"/>
  <c r="F41" i="5"/>
  <c r="D41" i="5"/>
  <c r="D40" i="5"/>
  <c r="F40" i="5" s="1"/>
  <c r="F39" i="5"/>
  <c r="D39" i="5"/>
  <c r="D38" i="5"/>
  <c r="F38" i="5" s="1"/>
  <c r="F37" i="5"/>
  <c r="D37" i="5"/>
  <c r="D35" i="5"/>
  <c r="F35" i="5" s="1"/>
  <c r="F34" i="5"/>
  <c r="D34" i="5"/>
  <c r="D33" i="5"/>
  <c r="F33" i="5" s="1"/>
  <c r="F32" i="5"/>
  <c r="D32" i="5"/>
  <c r="D31" i="5"/>
  <c r="F31" i="5" s="1"/>
  <c r="F30" i="5"/>
  <c r="D30" i="5"/>
  <c r="D26" i="5"/>
  <c r="F26" i="5" s="1"/>
  <c r="F22" i="5"/>
  <c r="D22" i="5"/>
  <c r="D19" i="5"/>
  <c r="F19" i="5" s="1"/>
  <c r="F17" i="5"/>
  <c r="D17" i="5"/>
  <c r="D16" i="5"/>
  <c r="F16" i="5" s="1"/>
  <c r="F10" i="5"/>
  <c r="D10" i="5"/>
  <c r="D9" i="5"/>
  <c r="F9" i="5" s="1"/>
  <c r="F7" i="5"/>
  <c r="D7" i="5"/>
  <c r="D6" i="5"/>
  <c r="F6" i="5" s="1"/>
  <c r="F5" i="5"/>
  <c r="D5" i="5"/>
  <c r="D3" i="5"/>
  <c r="F3" i="5" s="1"/>
  <c r="F2" i="5"/>
  <c r="D2" i="5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5" i="4"/>
  <c r="F95" i="4" s="1"/>
  <c r="D94" i="4"/>
  <c r="F94" i="4" s="1"/>
  <c r="D93" i="4"/>
  <c r="F93" i="4" s="1"/>
  <c r="D92" i="4"/>
  <c r="F92" i="4" s="1"/>
  <c r="D91" i="4"/>
  <c r="F91" i="4" s="1"/>
  <c r="D90" i="4"/>
  <c r="F90" i="4" s="1"/>
  <c r="D81" i="4"/>
  <c r="F81" i="4" s="1"/>
  <c r="D80" i="4"/>
  <c r="F80" i="4" s="1"/>
  <c r="D79" i="4"/>
  <c r="F79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6" i="4"/>
  <c r="F66" i="4" s="1"/>
  <c r="D65" i="4"/>
  <c r="F65" i="4" s="1"/>
  <c r="D64" i="4"/>
  <c r="F64" i="4" s="1"/>
  <c r="D63" i="4"/>
  <c r="F63" i="4" s="1"/>
  <c r="D62" i="4"/>
  <c r="F62" i="4" s="1"/>
  <c r="D60" i="4"/>
  <c r="F60" i="4" s="1"/>
  <c r="D59" i="4"/>
  <c r="F59" i="4" s="1"/>
  <c r="D58" i="4"/>
  <c r="F58" i="4" s="1"/>
  <c r="D57" i="4"/>
  <c r="F57" i="4" s="1"/>
  <c r="D55" i="4"/>
  <c r="F55" i="4" s="1"/>
  <c r="D54" i="4"/>
  <c r="F54" i="4" s="1"/>
  <c r="D52" i="4"/>
  <c r="F52" i="4" s="1"/>
  <c r="D51" i="4"/>
  <c r="F51" i="4" s="1"/>
  <c r="D50" i="4"/>
  <c r="F50" i="4" s="1"/>
  <c r="D49" i="4"/>
  <c r="F49" i="4" s="1"/>
  <c r="D47" i="4"/>
  <c r="F47" i="4" s="1"/>
  <c r="D46" i="4"/>
  <c r="F46" i="4" s="1"/>
  <c r="D45" i="4"/>
  <c r="F45" i="4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6" i="4"/>
  <c r="F26" i="4" s="1"/>
  <c r="D22" i="4"/>
  <c r="F22" i="4" s="1"/>
  <c r="D19" i="4"/>
  <c r="F19" i="4" s="1"/>
  <c r="D17" i="4"/>
  <c r="F17" i="4" s="1"/>
  <c r="D16" i="4"/>
  <c r="F16" i="4" s="1"/>
  <c r="D10" i="4"/>
  <c r="F10" i="4" s="1"/>
  <c r="D9" i="4"/>
  <c r="F9" i="4" s="1"/>
  <c r="D7" i="4"/>
  <c r="F7" i="4" s="1"/>
  <c r="D6" i="4"/>
  <c r="F6" i="4" s="1"/>
  <c r="D5" i="4"/>
  <c r="F5" i="4" s="1"/>
  <c r="D3" i="4"/>
  <c r="F3" i="4" s="1"/>
  <c r="D2" i="4"/>
  <c r="F2" i="4" s="1"/>
  <c r="D108" i="3"/>
  <c r="F108" i="3" s="1"/>
  <c r="D107" i="3"/>
  <c r="F107" i="3" s="1"/>
  <c r="D106" i="3"/>
  <c r="F106" i="3" s="1"/>
  <c r="D105" i="3"/>
  <c r="F105" i="3" s="1"/>
  <c r="D104" i="3"/>
  <c r="F104" i="3" s="1"/>
  <c r="D103" i="3"/>
  <c r="F103" i="3" s="1"/>
  <c r="D102" i="3"/>
  <c r="F102" i="3" s="1"/>
  <c r="D101" i="3"/>
  <c r="F101" i="3" s="1"/>
  <c r="D100" i="3"/>
  <c r="F100" i="3" s="1"/>
  <c r="D99" i="3"/>
  <c r="F99" i="3" s="1"/>
  <c r="D98" i="3"/>
  <c r="F98" i="3" s="1"/>
  <c r="D97" i="3"/>
  <c r="F97" i="3" s="1"/>
  <c r="D95" i="3"/>
  <c r="F95" i="3" s="1"/>
  <c r="D94" i="3"/>
  <c r="F94" i="3" s="1"/>
  <c r="D93" i="3"/>
  <c r="F93" i="3" s="1"/>
  <c r="D92" i="3"/>
  <c r="F92" i="3" s="1"/>
  <c r="D91" i="3"/>
  <c r="F91" i="3" s="1"/>
  <c r="D90" i="3"/>
  <c r="F90" i="3" s="1"/>
  <c r="D81" i="3"/>
  <c r="F81" i="3" s="1"/>
  <c r="D80" i="3"/>
  <c r="F80" i="3" s="1"/>
  <c r="D79" i="3"/>
  <c r="F79" i="3" s="1"/>
  <c r="D77" i="3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6" i="3"/>
  <c r="F66" i="3" s="1"/>
  <c r="D65" i="3"/>
  <c r="F65" i="3" s="1"/>
  <c r="D64" i="3"/>
  <c r="F64" i="3" s="1"/>
  <c r="D63" i="3"/>
  <c r="F63" i="3" s="1"/>
  <c r="D62" i="3"/>
  <c r="F62" i="3" s="1"/>
  <c r="D60" i="3"/>
  <c r="F60" i="3" s="1"/>
  <c r="D59" i="3"/>
  <c r="F59" i="3" s="1"/>
  <c r="D58" i="3"/>
  <c r="F58" i="3" s="1"/>
  <c r="D57" i="3"/>
  <c r="F57" i="3" s="1"/>
  <c r="D55" i="3"/>
  <c r="F55" i="3" s="1"/>
  <c r="D54" i="3"/>
  <c r="F54" i="3" s="1"/>
  <c r="D52" i="3"/>
  <c r="F52" i="3" s="1"/>
  <c r="D51" i="3"/>
  <c r="F51" i="3" s="1"/>
  <c r="D50" i="3"/>
  <c r="F50" i="3" s="1"/>
  <c r="D49" i="3"/>
  <c r="F49" i="3" s="1"/>
  <c r="D47" i="3"/>
  <c r="F47" i="3" s="1"/>
  <c r="D46" i="3"/>
  <c r="F46" i="3" s="1"/>
  <c r="D45" i="3"/>
  <c r="F45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6" i="3"/>
  <c r="F26" i="3" s="1"/>
  <c r="D22" i="3"/>
  <c r="F22" i="3" s="1"/>
  <c r="D19" i="3"/>
  <c r="F19" i="3" s="1"/>
  <c r="D17" i="3"/>
  <c r="F17" i="3" s="1"/>
  <c r="D16" i="3"/>
  <c r="F16" i="3" s="1"/>
  <c r="D10" i="3"/>
  <c r="F10" i="3" s="1"/>
  <c r="D9" i="3"/>
  <c r="F9" i="3" s="1"/>
  <c r="D7" i="3"/>
  <c r="F7" i="3" s="1"/>
  <c r="D6" i="3"/>
  <c r="F6" i="3" s="1"/>
  <c r="D5" i="3"/>
  <c r="F5" i="3" s="1"/>
  <c r="D3" i="3"/>
  <c r="F3" i="3" s="1"/>
  <c r="D2" i="3"/>
  <c r="F2" i="3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1" i="2"/>
  <c r="F81" i="2" s="1"/>
  <c r="D80" i="2"/>
  <c r="F80" i="2" s="1"/>
  <c r="D79" i="2"/>
  <c r="F79" i="2" s="1"/>
  <c r="D77" i="2"/>
  <c r="F77" i="2" s="1"/>
  <c r="D76" i="2"/>
  <c r="F76" i="2" s="1"/>
  <c r="F75" i="2"/>
  <c r="D75" i="2"/>
  <c r="D74" i="2"/>
  <c r="F74" i="2" s="1"/>
  <c r="F73" i="2"/>
  <c r="D73" i="2"/>
  <c r="D72" i="2"/>
  <c r="F72" i="2" s="1"/>
  <c r="F71" i="2"/>
  <c r="D71" i="2"/>
  <c r="D70" i="2"/>
  <c r="F70" i="2" s="1"/>
  <c r="F69" i="2"/>
  <c r="D69" i="2"/>
  <c r="D68" i="2"/>
  <c r="F68" i="2" s="1"/>
  <c r="F66" i="2"/>
  <c r="D66" i="2"/>
  <c r="D65" i="2"/>
  <c r="F65" i="2" s="1"/>
  <c r="F64" i="2"/>
  <c r="D64" i="2"/>
  <c r="D63" i="2"/>
  <c r="F63" i="2" s="1"/>
  <c r="F62" i="2"/>
  <c r="D62" i="2"/>
  <c r="D60" i="2"/>
  <c r="F60" i="2" s="1"/>
  <c r="F59" i="2"/>
  <c r="D59" i="2"/>
  <c r="D58" i="2"/>
  <c r="F58" i="2" s="1"/>
  <c r="F57" i="2"/>
  <c r="D57" i="2"/>
  <c r="D55" i="2"/>
  <c r="F55" i="2" s="1"/>
  <c r="F54" i="2"/>
  <c r="D54" i="2"/>
  <c r="D52" i="2"/>
  <c r="F52" i="2" s="1"/>
  <c r="F51" i="2"/>
  <c r="D51" i="2"/>
  <c r="D50" i="2"/>
  <c r="F50" i="2" s="1"/>
  <c r="F49" i="2"/>
  <c r="D49" i="2"/>
  <c r="D47" i="2"/>
  <c r="F47" i="2" s="1"/>
  <c r="F46" i="2"/>
  <c r="D46" i="2"/>
  <c r="D45" i="2"/>
  <c r="F45" i="2" s="1"/>
  <c r="F42" i="2"/>
  <c r="D42" i="2"/>
  <c r="D41" i="2"/>
  <c r="F41" i="2" s="1"/>
  <c r="F40" i="2"/>
  <c r="D40" i="2"/>
  <c r="D39" i="2"/>
  <c r="F39" i="2" s="1"/>
  <c r="F38" i="2"/>
  <c r="D38" i="2"/>
  <c r="D37" i="2"/>
  <c r="F37" i="2" s="1"/>
  <c r="F35" i="2"/>
  <c r="D35" i="2"/>
  <c r="D34" i="2"/>
  <c r="F34" i="2" s="1"/>
  <c r="F33" i="2"/>
  <c r="D33" i="2"/>
  <c r="D32" i="2"/>
  <c r="F32" i="2" s="1"/>
  <c r="F31" i="2"/>
  <c r="D31" i="2"/>
  <c r="D30" i="2"/>
  <c r="F30" i="2" s="1"/>
  <c r="F26" i="2"/>
  <c r="D26" i="2"/>
  <c r="D22" i="2"/>
  <c r="F22" i="2" s="1"/>
  <c r="F19" i="2"/>
  <c r="D19" i="2"/>
  <c r="D17" i="2"/>
  <c r="F17" i="2" s="1"/>
  <c r="F16" i="2"/>
  <c r="D16" i="2"/>
  <c r="D10" i="2"/>
  <c r="F10" i="2" s="1"/>
  <c r="F9" i="2"/>
  <c r="D9" i="2"/>
  <c r="D7" i="2"/>
  <c r="F7" i="2" s="1"/>
  <c r="F6" i="2"/>
  <c r="D6" i="2"/>
  <c r="D5" i="2"/>
  <c r="F5" i="2" s="1"/>
  <c r="F3" i="2"/>
  <c r="D3" i="2"/>
  <c r="D2" i="2"/>
  <c r="F2" i="2" s="1"/>
  <c r="D3" i="1" l="1"/>
  <c r="F3" i="1" s="1"/>
  <c r="D5" i="1"/>
  <c r="F5" i="1" s="1"/>
  <c r="D6" i="1"/>
  <c r="F6" i="1" s="1"/>
  <c r="D7" i="1"/>
  <c r="F7" i="1" s="1"/>
  <c r="D9" i="1"/>
  <c r="F9" i="1" s="1"/>
  <c r="D10" i="1"/>
  <c r="F10" i="1" s="1"/>
  <c r="D16" i="1"/>
  <c r="F16" i="1" s="1"/>
  <c r="D17" i="1"/>
  <c r="F17" i="1" s="1"/>
  <c r="D19" i="1"/>
  <c r="F19" i="1" s="1"/>
  <c r="D22" i="1"/>
  <c r="F22" i="1" s="1"/>
  <c r="D27" i="1"/>
  <c r="F27" i="1" s="1"/>
  <c r="D28" i="1"/>
  <c r="F28" i="1" s="1"/>
  <c r="D29" i="1"/>
  <c r="D30" i="1"/>
  <c r="F30" i="1" s="1"/>
  <c r="D31" i="1"/>
  <c r="F31" i="1" s="1"/>
  <c r="D32" i="1"/>
  <c r="F32" i="1" s="1"/>
  <c r="D34" i="1"/>
  <c r="D35" i="1"/>
  <c r="D36" i="1"/>
  <c r="F36" i="1" s="1"/>
  <c r="D37" i="1"/>
  <c r="F37" i="1" s="1"/>
  <c r="D38" i="1"/>
  <c r="F38" i="1" s="1"/>
  <c r="D39" i="1"/>
  <c r="F39" i="1" s="1"/>
  <c r="D42" i="1"/>
  <c r="F42" i="1" s="1"/>
  <c r="D43" i="1"/>
  <c r="F43" i="1" s="1"/>
  <c r="D44" i="1"/>
  <c r="F44" i="1" s="1"/>
  <c r="D69" i="1"/>
  <c r="F69" i="1" s="1"/>
  <c r="D70" i="1"/>
  <c r="F70" i="1" s="1"/>
  <c r="D71" i="1"/>
  <c r="F71" i="1" s="1"/>
  <c r="D72" i="1"/>
  <c r="F72" i="1" s="1"/>
  <c r="D45" i="1"/>
  <c r="F45" i="1" s="1"/>
  <c r="D46" i="1"/>
  <c r="F46" i="1" s="1"/>
  <c r="D48" i="1"/>
  <c r="F48" i="1" s="1"/>
  <c r="D49" i="1"/>
  <c r="F49" i="1" s="1"/>
  <c r="D50" i="1"/>
  <c r="F50" i="1" s="1"/>
  <c r="D51" i="1"/>
  <c r="F51" i="1" s="1"/>
  <c r="D53" i="1"/>
  <c r="F53" i="1" s="1"/>
  <c r="D54" i="1"/>
  <c r="F54" i="1" s="1"/>
  <c r="D55" i="1"/>
  <c r="F55" i="1" s="1"/>
  <c r="D56" i="1"/>
  <c r="F56" i="1" s="1"/>
  <c r="D57" i="1"/>
  <c r="F57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2" i="1"/>
  <c r="F2" i="1" s="1"/>
</calcChain>
</file>

<file path=xl/sharedStrings.xml><?xml version="1.0" encoding="utf-8"?>
<sst xmlns="http://schemas.openxmlformats.org/spreadsheetml/2006/main" count="565" uniqueCount="107">
  <si>
    <t>Reference</t>
  </si>
  <si>
    <t>Corrigan et al</t>
  </si>
  <si>
    <t>Fe-Ni-P</t>
  </si>
  <si>
    <t>5(b)</t>
  </si>
  <si>
    <t>Willis and Goldstein (1982)</t>
  </si>
  <si>
    <t>5©</t>
  </si>
  <si>
    <t>Malvin et al. (1986)</t>
  </si>
  <si>
    <t>Jones and Malvin (1990)</t>
  </si>
  <si>
    <t>5. Effect of Ni on element partiotiong Chabot et al 2007</t>
  </si>
  <si>
    <t>Fe-C(5 Gpa) Chabot et al 2008</t>
  </si>
  <si>
    <t>9. Hayden 2011 Fe-S-C</t>
  </si>
  <si>
    <t xml:space="preserve"> 15. Chabot et al 2006 effect of carbon</t>
  </si>
  <si>
    <t>Test for Henrys law, Chabot 2003</t>
  </si>
  <si>
    <t>Fe-Ni-S-P</t>
  </si>
  <si>
    <t>2(b)</t>
  </si>
  <si>
    <t>Fe-Ni-S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</si>
  <si>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</si>
  <si>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</si>
  <si>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</si>
  <si>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</si>
  <si>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</si>
  <si>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</si>
  <si>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</si>
  <si>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</si>
  <si>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</si>
  <si>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</si>
  <si>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E11</t>
  </si>
  <si>
    <t>E4</t>
  </si>
  <si>
    <t>E10</t>
  </si>
  <si>
    <t>E8</t>
  </si>
  <si>
    <t>12a</t>
  </si>
  <si>
    <t>12b</t>
  </si>
  <si>
    <t>13a</t>
  </si>
  <si>
    <t>13b</t>
  </si>
  <si>
    <t>23C</t>
  </si>
  <si>
    <t>23E</t>
  </si>
  <si>
    <t>23G</t>
  </si>
  <si>
    <t>23B</t>
  </si>
  <si>
    <t>23D</t>
  </si>
  <si>
    <t>23F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</si>
  <si>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</si>
  <si>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</si>
  <si>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</si>
  <si>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</si>
  <si>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</si>
  <si>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</si>
  <si>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</si>
  <si>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</si>
  <si>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</si>
  <si>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</si>
  <si>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</si>
  <si>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</si>
  <si>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</si>
  <si>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</si>
  <si>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</si>
  <si>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</si>
  <si>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</si>
  <si>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</si>
  <si>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</si>
  <si>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</si>
  <si>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</si>
  <si>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</si>
  <si>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</si>
  <si>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</si>
  <si>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</si>
  <si>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</si>
  <si>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</si>
  <si>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</si>
  <si>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</si>
  <si>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</si>
  <si>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</si>
  <si>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</si>
  <si>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</si>
  <si>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</si>
  <si>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</si>
  <si>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</si>
  <si>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</si>
  <si>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</si>
  <si>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</si>
  <si>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</si>
  <si>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</si>
  <si>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</si>
  <si>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E2</t>
  </si>
  <si>
    <t>E7</t>
  </si>
  <si>
    <t>E9</t>
  </si>
  <si>
    <t>E14</t>
  </si>
  <si>
    <t>E15</t>
  </si>
  <si>
    <t>E16</t>
  </si>
  <si>
    <t>E17</t>
  </si>
  <si>
    <t>H2</t>
  </si>
  <si>
    <t>H3</t>
  </si>
  <si>
    <t>H4</t>
  </si>
  <si>
    <t>H5</t>
  </si>
  <si>
    <t>H6</t>
  </si>
  <si>
    <t>H8</t>
  </si>
  <si>
    <t>H10</t>
  </si>
  <si>
    <t>H11_1</t>
  </si>
  <si>
    <t>H11_2</t>
  </si>
  <si>
    <t>H11_3</t>
  </si>
  <si>
    <t>H11_4</t>
  </si>
  <si>
    <t>H11_5</t>
  </si>
  <si>
    <t>D(Ir)</t>
  </si>
  <si>
    <t>1/D</t>
  </si>
  <si>
    <t>Ln Fe domains</t>
  </si>
  <si>
    <t>ln 1/D</t>
  </si>
  <si>
    <t>4(b)</t>
  </si>
  <si>
    <t>4©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</si>
</sst>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66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4" fillId="7" borderId="1" xfId="0" applyFont="1" applyFill="1" applyBorder="1" applyAlignment="1">
      <alignment horizontal="center" vertical="top"/>
    </xf>
    <xf numFmtId="0" fontId="5" fillId="11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4" fillId="7" borderId="0" xfId="0" applyFont="1" applyFill="1" applyBorder="1" applyAlignment="1">
      <alignment horizontal="center" vertical="top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7" borderId="0" xfId="0" applyFill="1"/>
    <xf numFmtId="0" fontId="1" fillId="12" borderId="0" xfId="0" applyNumberFormat="1" applyFont="1" applyFill="1" applyAlignment="1">
      <alignment horizontal="center"/>
    </xf>
    <xf numFmtId="0" fontId="3" fillId="12" borderId="0" xfId="0" applyFont="1" applyFill="1" applyBorder="1" applyAlignment="1">
      <alignment horizontal="center" vertical="top" wrapText="1"/>
    </xf>
    <xf numFmtId="0" fontId="4" fillId="12" borderId="0" xfId="0" applyFont="1" applyFill="1" applyBorder="1" applyAlignment="1">
      <alignment horizontal="center" wrapText="1"/>
    </xf>
    <xf numFmtId="0" fontId="1" fillId="12" borderId="0" xfId="0" applyFont="1" applyFill="1" applyAlignment="1">
      <alignment horizontal="center"/>
    </xf>
    <xf numFmtId="0" fontId="3" fillId="12" borderId="0" xfId="0" applyNumberFormat="1" applyFont="1" applyFill="1" applyAlignment="1">
      <alignment horizontal="center"/>
    </xf>
    <xf numFmtId="2" fontId="3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4" fillId="12" borderId="0" xfId="0" applyFont="1" applyFill="1" applyBorder="1" applyAlignment="1">
      <alignment horizontal="center" vertical="top"/>
    </xf>
    <xf numFmtId="0" fontId="7" fillId="13" borderId="0" xfId="0" applyFont="1" applyFill="1" applyAlignment="1">
      <alignment horizontal="center"/>
    </xf>
    <xf numFmtId="0" fontId="7" fillId="13" borderId="0" xfId="0" applyNumberFormat="1" applyFont="1" applyFill="1" applyAlignment="1">
      <alignment horizontal="center"/>
    </xf>
    <xf numFmtId="0" fontId="6" fillId="13" borderId="0" xfId="0" applyFont="1" applyFill="1"/>
    <xf numFmtId="0" fontId="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4" fillId="13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layout>
        <c:manualLayout>
          <c:xMode val="edge"/>
          <c:yMode val="edge"/>
          <c:x val="0.88459692621189046"/>
          <c:y val="5.5700624493911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15298107658295E-2"/>
          <c:y val="3.5126206321472654E-2"/>
          <c:w val="0.81626644586994213"/>
          <c:h val="0.9265796143389635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83962445736489"/>
                  <c:y val="0.10241047741904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Sheet1!$E$2:$E$95</c:f>
              <c:numCache>
                <c:formatCode>General</c:formatCode>
                <c:ptCount val="9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5">
                  <c:v>-1.5226159216311601</c:v>
                </c:pt>
                <c:pt idx="26">
                  <c:v>-1.2081043565128728</c:v>
                </c:pt>
                <c:pt idx="27">
                  <c:v>-0.94312983301703068</c:v>
                </c:pt>
                <c:pt idx="28">
                  <c:v>-1.0467909598318792</c:v>
                </c:pt>
                <c:pt idx="29">
                  <c:v>-0.61596508169203468</c:v>
                </c:pt>
                <c:pt idx="30">
                  <c:v>-0.68485624319203664</c:v>
                </c:pt>
                <c:pt idx="32">
                  <c:v>-0.58906272493546774</c:v>
                </c:pt>
                <c:pt idx="33">
                  <c:v>-0.52078248908287794</c:v>
                </c:pt>
                <c:pt idx="34">
                  <c:v>-0.45592566935918699</c:v>
                </c:pt>
                <c:pt idx="35">
                  <c:v>-0.39331269181373657</c:v>
                </c:pt>
                <c:pt idx="36">
                  <c:v>-0.15802032209967576</c:v>
                </c:pt>
                <c:pt idx="37">
                  <c:v>-5.8085616562970808E-2</c:v>
                </c:pt>
                <c:pt idx="39">
                  <c:v>-0.96106955033735497</c:v>
                </c:pt>
                <c:pt idx="40">
                  <c:v>-0.40658799444094224</c:v>
                </c:pt>
                <c:pt idx="41">
                  <c:v>-0.14500983146174279</c:v>
                </c:pt>
                <c:pt idx="42">
                  <c:v>-9.2567003723604532E-2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  <c:pt idx="51">
                  <c:v>0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5">
                  <c:v>-5.6934736337477133E-3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7">
                  <c:v>-0.34528172058084899</c:v>
                </c:pt>
                <c:pt idx="68">
                  <c:v>-0.32105053988227406</c:v>
                </c:pt>
                <c:pt idx="69">
                  <c:v>-0.30165409629311157</c:v>
                </c:pt>
                <c:pt idx="70">
                  <c:v>-0.25382839429713666</c:v>
                </c:pt>
                <c:pt idx="73">
                  <c:v>-0.98638764955993763</c:v>
                </c:pt>
                <c:pt idx="74">
                  <c:v>-0.35350073586408354</c:v>
                </c:pt>
                <c:pt idx="75">
                  <c:v>-1.0760111708047901</c:v>
                </c:pt>
                <c:pt idx="76">
                  <c:v>-0.4800077057788566</c:v>
                </c:pt>
                <c:pt idx="77">
                  <c:v>-9.2811035688959653E-2</c:v>
                </c:pt>
                <c:pt idx="78">
                  <c:v>-4.7822023151585437E-2</c:v>
                </c:pt>
                <c:pt idx="79">
                  <c:v>-1.3323593868995454</c:v>
                </c:pt>
                <c:pt idx="80">
                  <c:v>-1.0837377408194213</c:v>
                </c:pt>
                <c:pt idx="82">
                  <c:v>-3.4363799357466911E-2</c:v>
                </c:pt>
                <c:pt idx="83">
                  <c:v>-3.4739932751206945E-2</c:v>
                </c:pt>
                <c:pt idx="84">
                  <c:v>-5.0112512191652352E-2</c:v>
                </c:pt>
                <c:pt idx="85">
                  <c:v>-4.0445164331665173E-2</c:v>
                </c:pt>
                <c:pt idx="86">
                  <c:v>-5.21322476877202E-2</c:v>
                </c:pt>
                <c:pt idx="87">
                  <c:v>-3.0820963232655769E-2</c:v>
                </c:pt>
                <c:pt idx="88">
                  <c:v>-3.6396265627694248E-2</c:v>
                </c:pt>
                <c:pt idx="89">
                  <c:v>-0.7422394755395334</c:v>
                </c:pt>
                <c:pt idx="90">
                  <c:v>-0.85614356273798609</c:v>
                </c:pt>
                <c:pt idx="91">
                  <c:v>-0.74032840808646949</c:v>
                </c:pt>
                <c:pt idx="92">
                  <c:v>-0.67252444219346519</c:v>
                </c:pt>
                <c:pt idx="93">
                  <c:v>-0.79256019848265058</c:v>
                </c:pt>
              </c:numCache>
            </c:numRef>
          </c:xVal>
          <c:yVal>
            <c:numRef>
              <c:f>Sheet1!$F$2:$F$95</c:f>
              <c:numCache>
                <c:formatCode>General</c:formatCode>
                <c:ptCount val="94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5">
                  <c:v>-6.363028103540465</c:v>
                </c:pt>
                <c:pt idx="26">
                  <c:v>-6.633318433280377</c:v>
                </c:pt>
                <c:pt idx="28">
                  <c:v>-5.4806389233419912</c:v>
                </c:pt>
                <c:pt idx="29">
                  <c:v>-4.836281906951478</c:v>
                </c:pt>
                <c:pt idx="30">
                  <c:v>-4.7449321283632502</c:v>
                </c:pt>
                <c:pt idx="34">
                  <c:v>-4.499809670330265</c:v>
                </c:pt>
                <c:pt idx="35">
                  <c:v>-3.4339872044851463</c:v>
                </c:pt>
                <c:pt idx="36">
                  <c:v>-1.9459101490553135</c:v>
                </c:pt>
                <c:pt idx="37">
                  <c:v>-0.99325177301028345</c:v>
                </c:pt>
                <c:pt idx="40">
                  <c:v>-3.2188758248682006</c:v>
                </c:pt>
                <c:pt idx="41">
                  <c:v>-2.3025850929940455</c:v>
                </c:pt>
                <c:pt idx="42">
                  <c:v>-1.6094379124341003</c:v>
                </c:pt>
                <c:pt idx="43">
                  <c:v>-0.74193734472937733</c:v>
                </c:pt>
                <c:pt idx="44">
                  <c:v>-1.3350010667323402</c:v>
                </c:pt>
                <c:pt idx="46">
                  <c:v>-2.4849066497880004</c:v>
                </c:pt>
                <c:pt idx="47">
                  <c:v>-2.9957322735539909</c:v>
                </c:pt>
                <c:pt idx="48">
                  <c:v>-3.6109179126442243</c:v>
                </c:pt>
                <c:pt idx="49">
                  <c:v>-3.4011973816621555</c:v>
                </c:pt>
                <c:pt idx="51">
                  <c:v>-4.7874917427820458</c:v>
                </c:pt>
                <c:pt idx="52">
                  <c:v>-6.5072777123850116</c:v>
                </c:pt>
                <c:pt idx="53">
                  <c:v>-6.9939329752231894</c:v>
                </c:pt>
                <c:pt idx="54">
                  <c:v>-8.6995147482101913</c:v>
                </c:pt>
                <c:pt idx="55">
                  <c:v>-7.5496091651545321</c:v>
                </c:pt>
                <c:pt idx="57">
                  <c:v>-2.6390573296152589</c:v>
                </c:pt>
                <c:pt idx="58">
                  <c:v>-1.5260563034950492</c:v>
                </c:pt>
                <c:pt idx="59">
                  <c:v>-1.3350010667323402</c:v>
                </c:pt>
                <c:pt idx="60">
                  <c:v>-1.1314021114911006</c:v>
                </c:pt>
                <c:pt idx="61">
                  <c:v>-0.95551144502743646</c:v>
                </c:pt>
                <c:pt idx="62">
                  <c:v>-1.1314021114911006</c:v>
                </c:pt>
                <c:pt idx="63">
                  <c:v>-0.74193734472937733</c:v>
                </c:pt>
                <c:pt idx="64">
                  <c:v>-0.916290731874155</c:v>
                </c:pt>
                <c:pt idx="65">
                  <c:v>-0.78845736036427017</c:v>
                </c:pt>
                <c:pt idx="66">
                  <c:v>-0.64185388617239481</c:v>
                </c:pt>
                <c:pt idx="67">
                  <c:v>-1.3609765531356006</c:v>
                </c:pt>
                <c:pt idx="68">
                  <c:v>-1.410986973710262</c:v>
                </c:pt>
                <c:pt idx="69">
                  <c:v>-1.3609765531356006</c:v>
                </c:pt>
                <c:pt idx="70">
                  <c:v>-1.3083328196501789</c:v>
                </c:pt>
                <c:pt idx="75">
                  <c:v>-6.0637852086876078</c:v>
                </c:pt>
                <c:pt idx="76">
                  <c:v>-2.890371757896165</c:v>
                </c:pt>
                <c:pt idx="77">
                  <c:v>-1.0647107369924282</c:v>
                </c:pt>
                <c:pt idx="78">
                  <c:v>-0.64185388617239481</c:v>
                </c:pt>
                <c:pt idx="79">
                  <c:v>-6.522092798170152</c:v>
                </c:pt>
                <c:pt idx="80">
                  <c:v>-6.3801225368997656</c:v>
                </c:pt>
                <c:pt idx="82">
                  <c:v>-0.47000362924573558</c:v>
                </c:pt>
                <c:pt idx="83">
                  <c:v>-0.53062825106217038</c:v>
                </c:pt>
                <c:pt idx="84">
                  <c:v>-0.47000362924573558</c:v>
                </c:pt>
                <c:pt idx="85">
                  <c:v>-0.69314718055994529</c:v>
                </c:pt>
                <c:pt idx="86">
                  <c:v>-0.53062825106217038</c:v>
                </c:pt>
                <c:pt idx="87">
                  <c:v>-0.53062825106217038</c:v>
                </c:pt>
                <c:pt idx="88">
                  <c:v>-0.58778666490211895</c:v>
                </c:pt>
                <c:pt idx="89">
                  <c:v>-3.7612001156935624</c:v>
                </c:pt>
                <c:pt idx="90">
                  <c:v>-4.3567088266895917</c:v>
                </c:pt>
                <c:pt idx="91">
                  <c:v>-4.0604430105464191</c:v>
                </c:pt>
                <c:pt idx="92">
                  <c:v>-3.8286413964890951</c:v>
                </c:pt>
                <c:pt idx="93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7-4591-9134-2BB47BEFACB6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Sheet1!$E$2:$E$25</c:f>
              <c:numCache>
                <c:formatCode>General</c:formatCode>
                <c:ptCount val="2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812-93E0-50441DBDF47A}"/>
            </c:ext>
          </c:extLst>
        </c:ser>
        <c:ser>
          <c:idx val="2"/>
          <c:order val="2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Sheet1!$E$27:$E$51</c:f>
              <c:numCache>
                <c:formatCode>General</c:formatCode>
                <c:ptCount val="25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8">
                  <c:v>-0.10177991224703788</c:v>
                </c:pt>
                <c:pt idx="19">
                  <c:v>-0.15230345075978424</c:v>
                </c:pt>
                <c:pt idx="20">
                  <c:v>-0.259003346244435</c:v>
                </c:pt>
                <c:pt idx="21">
                  <c:v>-0.40285867268742243</c:v>
                </c:pt>
                <c:pt idx="22">
                  <c:v>-0.53086445432624774</c:v>
                </c:pt>
                <c:pt idx="23">
                  <c:v>-0.6227765222651912</c:v>
                </c:pt>
                <c:pt idx="24">
                  <c:v>-0.74811899888671074</c:v>
                </c:pt>
              </c:numCache>
            </c:numRef>
          </c:xVal>
          <c:yVal>
            <c:numRef>
              <c:f>Sheet1!$F$27:$F$51</c:f>
              <c:numCache>
                <c:formatCode>General</c:formatCode>
                <c:ptCount val="25"/>
                <c:pt idx="0">
                  <c:v>-6.363028103540465</c:v>
                </c:pt>
                <c:pt idx="1">
                  <c:v>-6.633318433280377</c:v>
                </c:pt>
                <c:pt idx="3">
                  <c:v>-5.4806389233419912</c:v>
                </c:pt>
                <c:pt idx="4">
                  <c:v>-4.836281906951478</c:v>
                </c:pt>
                <c:pt idx="5">
                  <c:v>-4.7449321283632502</c:v>
                </c:pt>
                <c:pt idx="9">
                  <c:v>-4.499809670330265</c:v>
                </c:pt>
                <c:pt idx="10">
                  <c:v>-3.4339872044851463</c:v>
                </c:pt>
                <c:pt idx="11">
                  <c:v>-1.9459101490553135</c:v>
                </c:pt>
                <c:pt idx="12">
                  <c:v>-0.99325177301028345</c:v>
                </c:pt>
                <c:pt idx="15">
                  <c:v>-3.2188758248682006</c:v>
                </c:pt>
                <c:pt idx="16">
                  <c:v>-2.3025850929940455</c:v>
                </c:pt>
                <c:pt idx="17">
                  <c:v>-1.6094379124341003</c:v>
                </c:pt>
                <c:pt idx="18">
                  <c:v>-0.74193734472937733</c:v>
                </c:pt>
                <c:pt idx="19">
                  <c:v>-1.3350010667323402</c:v>
                </c:pt>
                <c:pt idx="21">
                  <c:v>-2.4849066497880004</c:v>
                </c:pt>
                <c:pt idx="22">
                  <c:v>-2.9957322735539909</c:v>
                </c:pt>
                <c:pt idx="23">
                  <c:v>-3.6109179126442243</c:v>
                </c:pt>
                <c:pt idx="24">
                  <c:v>-3.4011973816621555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8-4812-93E0-50441DBDF47A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Sheet1!$F$54:$F$57</c:f>
              <c:numCache>
                <c:formatCode>General</c:formatCode>
                <c:ptCount val="4"/>
                <c:pt idx="0">
                  <c:v>-6.5072777123850116</c:v>
                </c:pt>
                <c:pt idx="1">
                  <c:v>-6.9939329752231894</c:v>
                </c:pt>
                <c:pt idx="2">
                  <c:v>-8.6995147482101913</c:v>
                </c:pt>
                <c:pt idx="3">
                  <c:v>-7.5496091651545321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48-4812-93E0-50441DBDF47A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Sheet1!$E$59:$E$72</c:f>
              <c:numCache>
                <c:formatCode>General</c:formatCode>
                <c:ptCount val="14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0">
                  <c:v>-0.34528172058084899</c:v>
                </c:pt>
                <c:pt idx="11">
                  <c:v>-0.32105053988227406</c:v>
                </c:pt>
                <c:pt idx="12">
                  <c:v>-0.30165409629311157</c:v>
                </c:pt>
                <c:pt idx="13">
                  <c:v>-0.25382839429713666</c:v>
                </c:pt>
              </c:numCache>
            </c:numRef>
          </c:xVal>
          <c:yVal>
            <c:numRef>
              <c:f>Sheet1!$F$59:$F$72</c:f>
              <c:numCache>
                <c:formatCode>General</c:formatCode>
                <c:ptCount val="14"/>
                <c:pt idx="0">
                  <c:v>-2.6390573296152589</c:v>
                </c:pt>
                <c:pt idx="1">
                  <c:v>-1.5260563034950492</c:v>
                </c:pt>
                <c:pt idx="2">
                  <c:v>-1.3350010667323402</c:v>
                </c:pt>
                <c:pt idx="3">
                  <c:v>-1.1314021114911006</c:v>
                </c:pt>
                <c:pt idx="4">
                  <c:v>-0.95551144502743646</c:v>
                </c:pt>
                <c:pt idx="5">
                  <c:v>-1.1314021114911006</c:v>
                </c:pt>
                <c:pt idx="6">
                  <c:v>-0.74193734472937733</c:v>
                </c:pt>
                <c:pt idx="7">
                  <c:v>-0.916290731874155</c:v>
                </c:pt>
                <c:pt idx="8">
                  <c:v>-0.78845736036427017</c:v>
                </c:pt>
                <c:pt idx="9">
                  <c:v>-0.64185388617239481</c:v>
                </c:pt>
                <c:pt idx="10">
                  <c:v>-1.3609765531356006</c:v>
                </c:pt>
                <c:pt idx="11">
                  <c:v>-1.410986973710262</c:v>
                </c:pt>
                <c:pt idx="12">
                  <c:v>-1.3609765531356006</c:v>
                </c:pt>
                <c:pt idx="13">
                  <c:v>-1.3083328196501789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8-4812-93E0-50441DBDF47A}"/>
            </c:ext>
          </c:extLst>
        </c:ser>
        <c:ser>
          <c:idx val="5"/>
          <c:order val="5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Sheet1!$E$77:$E$95</c:f>
              <c:numCache>
                <c:formatCode>General</c:formatCode>
                <c:ptCount val="19"/>
                <c:pt idx="0">
                  <c:v>-1.0760111708047901</c:v>
                </c:pt>
                <c:pt idx="1">
                  <c:v>-0.4800077057788566</c:v>
                </c:pt>
                <c:pt idx="2">
                  <c:v>-9.2811035688959653E-2</c:v>
                </c:pt>
                <c:pt idx="3">
                  <c:v>-4.7822023151585437E-2</c:v>
                </c:pt>
                <c:pt idx="4">
                  <c:v>-1.3323593868995454</c:v>
                </c:pt>
                <c:pt idx="5">
                  <c:v>-1.0837377408194213</c:v>
                </c:pt>
                <c:pt idx="7">
                  <c:v>-3.4363799357466911E-2</c:v>
                </c:pt>
                <c:pt idx="8">
                  <c:v>-3.4739932751206945E-2</c:v>
                </c:pt>
                <c:pt idx="9">
                  <c:v>-5.0112512191652352E-2</c:v>
                </c:pt>
                <c:pt idx="10">
                  <c:v>-4.0445164331665173E-2</c:v>
                </c:pt>
                <c:pt idx="11">
                  <c:v>-5.21322476877202E-2</c:v>
                </c:pt>
                <c:pt idx="12">
                  <c:v>-3.0820963232655769E-2</c:v>
                </c:pt>
                <c:pt idx="13">
                  <c:v>-3.6396265627694248E-2</c:v>
                </c:pt>
                <c:pt idx="14">
                  <c:v>-0.7422394755395334</c:v>
                </c:pt>
                <c:pt idx="15">
                  <c:v>-0.85614356273798609</c:v>
                </c:pt>
                <c:pt idx="16">
                  <c:v>-0.74032840808646949</c:v>
                </c:pt>
                <c:pt idx="17">
                  <c:v>-0.67252444219346519</c:v>
                </c:pt>
                <c:pt idx="18">
                  <c:v>-0.79256019848265058</c:v>
                </c:pt>
              </c:numCache>
            </c:numRef>
          </c:xVal>
          <c:yVal>
            <c:numRef>
              <c:f>Sheet1!$F$77:$F$95</c:f>
              <c:numCache>
                <c:formatCode>General</c:formatCode>
                <c:ptCount val="19"/>
                <c:pt idx="0">
                  <c:v>-6.0637852086876078</c:v>
                </c:pt>
                <c:pt idx="1">
                  <c:v>-2.890371757896165</c:v>
                </c:pt>
                <c:pt idx="2">
                  <c:v>-1.0647107369924282</c:v>
                </c:pt>
                <c:pt idx="3">
                  <c:v>-0.64185388617239481</c:v>
                </c:pt>
                <c:pt idx="4">
                  <c:v>-6.522092798170152</c:v>
                </c:pt>
                <c:pt idx="5">
                  <c:v>-6.3801225368997656</c:v>
                </c:pt>
                <c:pt idx="7">
                  <c:v>-0.47000362924573558</c:v>
                </c:pt>
                <c:pt idx="8">
                  <c:v>-0.53062825106217038</c:v>
                </c:pt>
                <c:pt idx="9">
                  <c:v>-0.47000362924573558</c:v>
                </c:pt>
                <c:pt idx="10">
                  <c:v>-0.69314718055994529</c:v>
                </c:pt>
                <c:pt idx="11">
                  <c:v>-0.53062825106217038</c:v>
                </c:pt>
                <c:pt idx="12">
                  <c:v>-0.53062825106217038</c:v>
                </c:pt>
                <c:pt idx="13">
                  <c:v>-0.58778666490211895</c:v>
                </c:pt>
                <c:pt idx="14">
                  <c:v>-3.7612001156935624</c:v>
                </c:pt>
                <c:pt idx="15">
                  <c:v>-4.3567088266895917</c:v>
                </c:pt>
                <c:pt idx="16">
                  <c:v>-4.0604430105464191</c:v>
                </c:pt>
                <c:pt idx="17">
                  <c:v>-3.8286413964890951</c:v>
                </c:pt>
                <c:pt idx="18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8-4812-93E0-50441DBD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  <c:min val="-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Sheet1!$E$2:$E$95</c:f>
              <c:numCache>
                <c:formatCode>General</c:formatCode>
                <c:ptCount val="9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5">
                  <c:v>-1.5226159216311601</c:v>
                </c:pt>
                <c:pt idx="26">
                  <c:v>-1.2081043565128728</c:v>
                </c:pt>
                <c:pt idx="27">
                  <c:v>-0.94312983301703068</c:v>
                </c:pt>
                <c:pt idx="28">
                  <c:v>-1.0467909598318792</c:v>
                </c:pt>
                <c:pt idx="29">
                  <c:v>-0.61596508169203468</c:v>
                </c:pt>
                <c:pt idx="30">
                  <c:v>-0.68485624319203664</c:v>
                </c:pt>
                <c:pt idx="32">
                  <c:v>-0.58906272493546774</c:v>
                </c:pt>
                <c:pt idx="33">
                  <c:v>-0.52078248908287794</c:v>
                </c:pt>
                <c:pt idx="34">
                  <c:v>-0.45592566935918699</c:v>
                </c:pt>
                <c:pt idx="35">
                  <c:v>-0.39331269181373657</c:v>
                </c:pt>
                <c:pt idx="36">
                  <c:v>-0.15802032209967576</c:v>
                </c:pt>
                <c:pt idx="37">
                  <c:v>-5.8085616562970808E-2</c:v>
                </c:pt>
                <c:pt idx="39">
                  <c:v>-0.96106955033735497</c:v>
                </c:pt>
                <c:pt idx="40">
                  <c:v>-0.40658799444094224</c:v>
                </c:pt>
                <c:pt idx="41">
                  <c:v>-0.14500983146174279</c:v>
                </c:pt>
                <c:pt idx="42">
                  <c:v>-9.2567003723604532E-2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  <c:pt idx="51">
                  <c:v>0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5">
                  <c:v>-5.6934736337477133E-3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7">
                  <c:v>-0.34528172058084899</c:v>
                </c:pt>
                <c:pt idx="68">
                  <c:v>-0.32105053988227406</c:v>
                </c:pt>
                <c:pt idx="69">
                  <c:v>-0.30165409629311157</c:v>
                </c:pt>
                <c:pt idx="70">
                  <c:v>-0.25382839429713666</c:v>
                </c:pt>
                <c:pt idx="73">
                  <c:v>-0.98638764955993763</c:v>
                </c:pt>
                <c:pt idx="74">
                  <c:v>-0.35350073586408354</c:v>
                </c:pt>
                <c:pt idx="75">
                  <c:v>-1.0760111708047901</c:v>
                </c:pt>
                <c:pt idx="76">
                  <c:v>-0.4800077057788566</c:v>
                </c:pt>
                <c:pt idx="77">
                  <c:v>-9.2811035688959653E-2</c:v>
                </c:pt>
                <c:pt idx="78">
                  <c:v>-4.7822023151585437E-2</c:v>
                </c:pt>
                <c:pt idx="79">
                  <c:v>-1.3323593868995454</c:v>
                </c:pt>
                <c:pt idx="80">
                  <c:v>-1.0837377408194213</c:v>
                </c:pt>
                <c:pt idx="82">
                  <c:v>-3.4363799357466911E-2</c:v>
                </c:pt>
                <c:pt idx="83">
                  <c:v>-3.4739932751206945E-2</c:v>
                </c:pt>
                <c:pt idx="84">
                  <c:v>-5.0112512191652352E-2</c:v>
                </c:pt>
                <c:pt idx="85">
                  <c:v>-4.0445164331665173E-2</c:v>
                </c:pt>
                <c:pt idx="86">
                  <c:v>-5.21322476877202E-2</c:v>
                </c:pt>
                <c:pt idx="87">
                  <c:v>-3.0820963232655769E-2</c:v>
                </c:pt>
                <c:pt idx="88">
                  <c:v>-3.6396265627694248E-2</c:v>
                </c:pt>
                <c:pt idx="89">
                  <c:v>-0.7422394755395334</c:v>
                </c:pt>
                <c:pt idx="90">
                  <c:v>-0.85614356273798609</c:v>
                </c:pt>
                <c:pt idx="91">
                  <c:v>-0.74032840808646949</c:v>
                </c:pt>
                <c:pt idx="92">
                  <c:v>-0.67252444219346519</c:v>
                </c:pt>
                <c:pt idx="93">
                  <c:v>-0.79256019848265058</c:v>
                </c:pt>
              </c:numCache>
            </c:numRef>
          </c:xVal>
          <c:yVal>
            <c:numRef>
              <c:f>Sheet1!$F$2:$F$95</c:f>
              <c:numCache>
                <c:formatCode>General</c:formatCode>
                <c:ptCount val="94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5">
                  <c:v>-6.363028103540465</c:v>
                </c:pt>
                <c:pt idx="26">
                  <c:v>-6.633318433280377</c:v>
                </c:pt>
                <c:pt idx="28">
                  <c:v>-5.4806389233419912</c:v>
                </c:pt>
                <c:pt idx="29">
                  <c:v>-4.836281906951478</c:v>
                </c:pt>
                <c:pt idx="30">
                  <c:v>-4.7449321283632502</c:v>
                </c:pt>
                <c:pt idx="34">
                  <c:v>-4.499809670330265</c:v>
                </c:pt>
                <c:pt idx="35">
                  <c:v>-3.4339872044851463</c:v>
                </c:pt>
                <c:pt idx="36">
                  <c:v>-1.9459101490553135</c:v>
                </c:pt>
                <c:pt idx="37">
                  <c:v>-0.99325177301028345</c:v>
                </c:pt>
                <c:pt idx="40">
                  <c:v>-3.2188758248682006</c:v>
                </c:pt>
                <c:pt idx="41">
                  <c:v>-2.3025850929940455</c:v>
                </c:pt>
                <c:pt idx="42">
                  <c:v>-1.6094379124341003</c:v>
                </c:pt>
                <c:pt idx="43">
                  <c:v>-0.74193734472937733</c:v>
                </c:pt>
                <c:pt idx="44">
                  <c:v>-1.3350010667323402</c:v>
                </c:pt>
                <c:pt idx="46">
                  <c:v>-2.4849066497880004</c:v>
                </c:pt>
                <c:pt idx="47">
                  <c:v>-2.9957322735539909</c:v>
                </c:pt>
                <c:pt idx="48">
                  <c:v>-3.6109179126442243</c:v>
                </c:pt>
                <c:pt idx="49">
                  <c:v>-3.4011973816621555</c:v>
                </c:pt>
                <c:pt idx="51">
                  <c:v>-4.7874917427820458</c:v>
                </c:pt>
                <c:pt idx="52">
                  <c:v>-6.5072777123850116</c:v>
                </c:pt>
                <c:pt idx="53">
                  <c:v>-6.9939329752231894</c:v>
                </c:pt>
                <c:pt idx="54">
                  <c:v>-8.6995147482101913</c:v>
                </c:pt>
                <c:pt idx="55">
                  <c:v>-7.5496091651545321</c:v>
                </c:pt>
                <c:pt idx="57">
                  <c:v>-2.6390573296152589</c:v>
                </c:pt>
                <c:pt idx="58">
                  <c:v>-1.5260563034950492</c:v>
                </c:pt>
                <c:pt idx="59">
                  <c:v>-1.3350010667323402</c:v>
                </c:pt>
                <c:pt idx="60">
                  <c:v>-1.1314021114911006</c:v>
                </c:pt>
                <c:pt idx="61">
                  <c:v>-0.95551144502743646</c:v>
                </c:pt>
                <c:pt idx="62">
                  <c:v>-1.1314021114911006</c:v>
                </c:pt>
                <c:pt idx="63">
                  <c:v>-0.74193734472937733</c:v>
                </c:pt>
                <c:pt idx="64">
                  <c:v>-0.916290731874155</c:v>
                </c:pt>
                <c:pt idx="65">
                  <c:v>-0.78845736036427017</c:v>
                </c:pt>
                <c:pt idx="66">
                  <c:v>-0.64185388617239481</c:v>
                </c:pt>
                <c:pt idx="67">
                  <c:v>-1.3609765531356006</c:v>
                </c:pt>
                <c:pt idx="68">
                  <c:v>-1.410986973710262</c:v>
                </c:pt>
                <c:pt idx="69">
                  <c:v>-1.3609765531356006</c:v>
                </c:pt>
                <c:pt idx="70">
                  <c:v>-1.3083328196501789</c:v>
                </c:pt>
                <c:pt idx="75">
                  <c:v>-6.0637852086876078</c:v>
                </c:pt>
                <c:pt idx="76">
                  <c:v>-2.890371757896165</c:v>
                </c:pt>
                <c:pt idx="77">
                  <c:v>-1.0647107369924282</c:v>
                </c:pt>
                <c:pt idx="78">
                  <c:v>-0.64185388617239481</c:v>
                </c:pt>
                <c:pt idx="79">
                  <c:v>-6.522092798170152</c:v>
                </c:pt>
                <c:pt idx="80">
                  <c:v>-6.3801225368997656</c:v>
                </c:pt>
                <c:pt idx="82">
                  <c:v>-0.47000362924573558</c:v>
                </c:pt>
                <c:pt idx="83">
                  <c:v>-0.53062825106217038</c:v>
                </c:pt>
                <c:pt idx="84">
                  <c:v>-0.47000362924573558</c:v>
                </c:pt>
                <c:pt idx="85">
                  <c:v>-0.69314718055994529</c:v>
                </c:pt>
                <c:pt idx="86">
                  <c:v>-0.53062825106217038</c:v>
                </c:pt>
                <c:pt idx="87">
                  <c:v>-0.53062825106217038</c:v>
                </c:pt>
                <c:pt idx="88">
                  <c:v>-0.58778666490211895</c:v>
                </c:pt>
                <c:pt idx="89">
                  <c:v>-3.7612001156935624</c:v>
                </c:pt>
                <c:pt idx="90">
                  <c:v>-4.3567088266895917</c:v>
                </c:pt>
                <c:pt idx="91">
                  <c:v>-4.0604430105464191</c:v>
                </c:pt>
                <c:pt idx="92">
                  <c:v>-3.8286413964890951</c:v>
                </c:pt>
                <c:pt idx="93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0-4BA2-9659-BBBE7F11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Sheet1!$E$2:$E$95</c:f>
              <c:numCache>
                <c:formatCode>General</c:formatCode>
                <c:ptCount val="9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5">
                  <c:v>-1.5226159216311601</c:v>
                </c:pt>
                <c:pt idx="26">
                  <c:v>-1.2081043565128728</c:v>
                </c:pt>
                <c:pt idx="27">
                  <c:v>-0.94312983301703068</c:v>
                </c:pt>
                <c:pt idx="28">
                  <c:v>-1.0467909598318792</c:v>
                </c:pt>
                <c:pt idx="29">
                  <c:v>-0.61596508169203468</c:v>
                </c:pt>
                <c:pt idx="30">
                  <c:v>-0.68485624319203664</c:v>
                </c:pt>
                <c:pt idx="32">
                  <c:v>-0.58906272493546774</c:v>
                </c:pt>
                <c:pt idx="33">
                  <c:v>-0.52078248908287794</c:v>
                </c:pt>
                <c:pt idx="34">
                  <c:v>-0.45592566935918699</c:v>
                </c:pt>
                <c:pt idx="35">
                  <c:v>-0.39331269181373657</c:v>
                </c:pt>
                <c:pt idx="36">
                  <c:v>-0.15802032209967576</c:v>
                </c:pt>
                <c:pt idx="37">
                  <c:v>-5.8085616562970808E-2</c:v>
                </c:pt>
                <c:pt idx="39">
                  <c:v>-0.96106955033735497</c:v>
                </c:pt>
                <c:pt idx="40">
                  <c:v>-0.40658799444094224</c:v>
                </c:pt>
                <c:pt idx="41">
                  <c:v>-0.14500983146174279</c:v>
                </c:pt>
                <c:pt idx="42">
                  <c:v>-9.2567003723604532E-2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  <c:pt idx="51">
                  <c:v>0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5">
                  <c:v>-5.6934736337477133E-3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7">
                  <c:v>-0.34528172058084899</c:v>
                </c:pt>
                <c:pt idx="68">
                  <c:v>-0.32105053988227406</c:v>
                </c:pt>
                <c:pt idx="69">
                  <c:v>-0.30165409629311157</c:v>
                </c:pt>
                <c:pt idx="70">
                  <c:v>-0.25382839429713666</c:v>
                </c:pt>
                <c:pt idx="73">
                  <c:v>-0.98638764955993763</c:v>
                </c:pt>
                <c:pt idx="74">
                  <c:v>-0.35350073586408354</c:v>
                </c:pt>
                <c:pt idx="75">
                  <c:v>-1.0760111708047901</c:v>
                </c:pt>
                <c:pt idx="76">
                  <c:v>-0.4800077057788566</c:v>
                </c:pt>
                <c:pt idx="77">
                  <c:v>-9.2811035688959653E-2</c:v>
                </c:pt>
                <c:pt idx="78">
                  <c:v>-4.7822023151585437E-2</c:v>
                </c:pt>
                <c:pt idx="79">
                  <c:v>-1.3323593868995454</c:v>
                </c:pt>
                <c:pt idx="80">
                  <c:v>-1.0837377408194213</c:v>
                </c:pt>
                <c:pt idx="82">
                  <c:v>-3.4363799357466911E-2</c:v>
                </c:pt>
                <c:pt idx="83">
                  <c:v>-3.4739932751206945E-2</c:v>
                </c:pt>
                <c:pt idx="84">
                  <c:v>-5.0112512191652352E-2</c:v>
                </c:pt>
                <c:pt idx="85">
                  <c:v>-4.0445164331665173E-2</c:v>
                </c:pt>
                <c:pt idx="86">
                  <c:v>-5.21322476877202E-2</c:v>
                </c:pt>
                <c:pt idx="87">
                  <c:v>-3.0820963232655769E-2</c:v>
                </c:pt>
                <c:pt idx="88">
                  <c:v>-3.6396265627694248E-2</c:v>
                </c:pt>
                <c:pt idx="89">
                  <c:v>-0.7422394755395334</c:v>
                </c:pt>
                <c:pt idx="90">
                  <c:v>-0.85614356273798609</c:v>
                </c:pt>
                <c:pt idx="91">
                  <c:v>-0.74032840808646949</c:v>
                </c:pt>
                <c:pt idx="92">
                  <c:v>-0.67252444219346519</c:v>
                </c:pt>
                <c:pt idx="93">
                  <c:v>-0.79256019848265058</c:v>
                </c:pt>
              </c:numCache>
            </c:numRef>
          </c:xVal>
          <c:yVal>
            <c:numRef>
              <c:f>Sheet1!$F$2:$F$95</c:f>
              <c:numCache>
                <c:formatCode>General</c:formatCode>
                <c:ptCount val="94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5">
                  <c:v>-6.363028103540465</c:v>
                </c:pt>
                <c:pt idx="26">
                  <c:v>-6.633318433280377</c:v>
                </c:pt>
                <c:pt idx="28">
                  <c:v>-5.4806389233419912</c:v>
                </c:pt>
                <c:pt idx="29">
                  <c:v>-4.836281906951478</c:v>
                </c:pt>
                <c:pt idx="30">
                  <c:v>-4.7449321283632502</c:v>
                </c:pt>
                <c:pt idx="34">
                  <c:v>-4.499809670330265</c:v>
                </c:pt>
                <c:pt idx="35">
                  <c:v>-3.4339872044851463</c:v>
                </c:pt>
                <c:pt idx="36">
                  <c:v>-1.9459101490553135</c:v>
                </c:pt>
                <c:pt idx="37">
                  <c:v>-0.99325177301028345</c:v>
                </c:pt>
                <c:pt idx="40">
                  <c:v>-3.2188758248682006</c:v>
                </c:pt>
                <c:pt idx="41">
                  <c:v>-2.3025850929940455</c:v>
                </c:pt>
                <c:pt idx="42">
                  <c:v>-1.6094379124341003</c:v>
                </c:pt>
                <c:pt idx="43">
                  <c:v>-0.74193734472937733</c:v>
                </c:pt>
                <c:pt idx="44">
                  <c:v>-1.3350010667323402</c:v>
                </c:pt>
                <c:pt idx="46">
                  <c:v>-2.4849066497880004</c:v>
                </c:pt>
                <c:pt idx="47">
                  <c:v>-2.9957322735539909</c:v>
                </c:pt>
                <c:pt idx="48">
                  <c:v>-3.6109179126442243</c:v>
                </c:pt>
                <c:pt idx="49">
                  <c:v>-3.4011973816621555</c:v>
                </c:pt>
                <c:pt idx="51">
                  <c:v>-4.7874917427820458</c:v>
                </c:pt>
                <c:pt idx="52">
                  <c:v>-6.5072777123850116</c:v>
                </c:pt>
                <c:pt idx="53">
                  <c:v>-6.9939329752231894</c:v>
                </c:pt>
                <c:pt idx="54">
                  <c:v>-8.6995147482101913</c:v>
                </c:pt>
                <c:pt idx="55">
                  <c:v>-7.5496091651545321</c:v>
                </c:pt>
                <c:pt idx="57">
                  <c:v>-2.6390573296152589</c:v>
                </c:pt>
                <c:pt idx="58">
                  <c:v>-1.5260563034950492</c:v>
                </c:pt>
                <c:pt idx="59">
                  <c:v>-1.3350010667323402</c:v>
                </c:pt>
                <c:pt idx="60">
                  <c:v>-1.1314021114911006</c:v>
                </c:pt>
                <c:pt idx="61">
                  <c:v>-0.95551144502743646</c:v>
                </c:pt>
                <c:pt idx="62">
                  <c:v>-1.1314021114911006</c:v>
                </c:pt>
                <c:pt idx="63">
                  <c:v>-0.74193734472937733</c:v>
                </c:pt>
                <c:pt idx="64">
                  <c:v>-0.916290731874155</c:v>
                </c:pt>
                <c:pt idx="65">
                  <c:v>-0.78845736036427017</c:v>
                </c:pt>
                <c:pt idx="66">
                  <c:v>-0.64185388617239481</c:v>
                </c:pt>
                <c:pt idx="67">
                  <c:v>-1.3609765531356006</c:v>
                </c:pt>
                <c:pt idx="68">
                  <c:v>-1.410986973710262</c:v>
                </c:pt>
                <c:pt idx="69">
                  <c:v>-1.3609765531356006</c:v>
                </c:pt>
                <c:pt idx="70">
                  <c:v>-1.3083328196501789</c:v>
                </c:pt>
                <c:pt idx="75">
                  <c:v>-6.0637852086876078</c:v>
                </c:pt>
                <c:pt idx="76">
                  <c:v>-2.890371757896165</c:v>
                </c:pt>
                <c:pt idx="77">
                  <c:v>-1.0647107369924282</c:v>
                </c:pt>
                <c:pt idx="78">
                  <c:v>-0.64185388617239481</c:v>
                </c:pt>
                <c:pt idx="79">
                  <c:v>-6.522092798170152</c:v>
                </c:pt>
                <c:pt idx="80">
                  <c:v>-6.3801225368997656</c:v>
                </c:pt>
                <c:pt idx="82">
                  <c:v>-0.47000362924573558</c:v>
                </c:pt>
                <c:pt idx="83">
                  <c:v>-0.53062825106217038</c:v>
                </c:pt>
                <c:pt idx="84">
                  <c:v>-0.47000362924573558</c:v>
                </c:pt>
                <c:pt idx="85">
                  <c:v>-0.69314718055994529</c:v>
                </c:pt>
                <c:pt idx="86">
                  <c:v>-0.53062825106217038</c:v>
                </c:pt>
                <c:pt idx="87">
                  <c:v>-0.53062825106217038</c:v>
                </c:pt>
                <c:pt idx="88">
                  <c:v>-0.58778666490211895</c:v>
                </c:pt>
                <c:pt idx="89">
                  <c:v>-3.7612001156935624</c:v>
                </c:pt>
                <c:pt idx="90">
                  <c:v>-4.3567088266895917</c:v>
                </c:pt>
                <c:pt idx="91">
                  <c:v>-4.0604430105464191</c:v>
                </c:pt>
                <c:pt idx="92">
                  <c:v>-3.8286413964890951</c:v>
                </c:pt>
                <c:pt idx="93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2-4FBA-87B8-8AE1C170B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Sheet1!$E$2:$E$95</c:f>
              <c:numCache>
                <c:formatCode>General</c:formatCode>
                <c:ptCount val="9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5">
                  <c:v>-1.5226159216311601</c:v>
                </c:pt>
                <c:pt idx="26">
                  <c:v>-1.2081043565128728</c:v>
                </c:pt>
                <c:pt idx="27">
                  <c:v>-0.94312983301703068</c:v>
                </c:pt>
                <c:pt idx="28">
                  <c:v>-1.0467909598318792</c:v>
                </c:pt>
                <c:pt idx="29">
                  <c:v>-0.61596508169203468</c:v>
                </c:pt>
                <c:pt idx="30">
                  <c:v>-0.68485624319203664</c:v>
                </c:pt>
                <c:pt idx="32">
                  <c:v>-0.58906272493546774</c:v>
                </c:pt>
                <c:pt idx="33">
                  <c:v>-0.52078248908287794</c:v>
                </c:pt>
                <c:pt idx="34">
                  <c:v>-0.45592566935918699</c:v>
                </c:pt>
                <c:pt idx="35">
                  <c:v>-0.39331269181373657</c:v>
                </c:pt>
                <c:pt idx="36">
                  <c:v>-0.15802032209967576</c:v>
                </c:pt>
                <c:pt idx="37">
                  <c:v>-5.8085616562970808E-2</c:v>
                </c:pt>
                <c:pt idx="39">
                  <c:v>-0.96106955033735497</c:v>
                </c:pt>
                <c:pt idx="40">
                  <c:v>-0.40658799444094224</c:v>
                </c:pt>
                <c:pt idx="41">
                  <c:v>-0.14500983146174279</c:v>
                </c:pt>
                <c:pt idx="42">
                  <c:v>-9.2567003723604532E-2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  <c:pt idx="51">
                  <c:v>0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5">
                  <c:v>-5.6934736337477133E-3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7">
                  <c:v>-0.34528172058084899</c:v>
                </c:pt>
                <c:pt idx="68">
                  <c:v>-0.32105053988227406</c:v>
                </c:pt>
                <c:pt idx="69">
                  <c:v>-0.30165409629311157</c:v>
                </c:pt>
                <c:pt idx="70">
                  <c:v>-0.25382839429713666</c:v>
                </c:pt>
                <c:pt idx="73">
                  <c:v>-0.98638764955993763</c:v>
                </c:pt>
                <c:pt idx="74">
                  <c:v>-0.35350073586408354</c:v>
                </c:pt>
                <c:pt idx="75">
                  <c:v>-1.0760111708047901</c:v>
                </c:pt>
                <c:pt idx="76">
                  <c:v>-0.4800077057788566</c:v>
                </c:pt>
                <c:pt idx="77">
                  <c:v>-9.2811035688959653E-2</c:v>
                </c:pt>
                <c:pt idx="78">
                  <c:v>-4.7822023151585437E-2</c:v>
                </c:pt>
                <c:pt idx="79">
                  <c:v>-1.3323593868995454</c:v>
                </c:pt>
                <c:pt idx="80">
                  <c:v>-1.0837377408194213</c:v>
                </c:pt>
                <c:pt idx="82">
                  <c:v>-3.4363799357466911E-2</c:v>
                </c:pt>
                <c:pt idx="83">
                  <c:v>-3.4739932751206945E-2</c:v>
                </c:pt>
                <c:pt idx="84">
                  <c:v>-5.0112512191652352E-2</c:v>
                </c:pt>
                <c:pt idx="85">
                  <c:v>-4.0445164331665173E-2</c:v>
                </c:pt>
                <c:pt idx="86">
                  <c:v>-5.21322476877202E-2</c:v>
                </c:pt>
                <c:pt idx="87">
                  <c:v>-3.0820963232655769E-2</c:v>
                </c:pt>
                <c:pt idx="88">
                  <c:v>-3.6396265627694248E-2</c:v>
                </c:pt>
                <c:pt idx="89">
                  <c:v>-0.7422394755395334</c:v>
                </c:pt>
                <c:pt idx="90">
                  <c:v>-0.85614356273798609</c:v>
                </c:pt>
                <c:pt idx="91">
                  <c:v>-0.74032840808646949</c:v>
                </c:pt>
                <c:pt idx="92">
                  <c:v>-0.67252444219346519</c:v>
                </c:pt>
                <c:pt idx="93">
                  <c:v>-0.79256019848265058</c:v>
                </c:pt>
              </c:numCache>
            </c:numRef>
          </c:xVal>
          <c:yVal>
            <c:numRef>
              <c:f>Sheet1!$F$2:$F$95</c:f>
              <c:numCache>
                <c:formatCode>General</c:formatCode>
                <c:ptCount val="94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5">
                  <c:v>-6.363028103540465</c:v>
                </c:pt>
                <c:pt idx="26">
                  <c:v>-6.633318433280377</c:v>
                </c:pt>
                <c:pt idx="28">
                  <c:v>-5.4806389233419912</c:v>
                </c:pt>
                <c:pt idx="29">
                  <c:v>-4.836281906951478</c:v>
                </c:pt>
                <c:pt idx="30">
                  <c:v>-4.7449321283632502</c:v>
                </c:pt>
                <c:pt idx="34">
                  <c:v>-4.499809670330265</c:v>
                </c:pt>
                <c:pt idx="35">
                  <c:v>-3.4339872044851463</c:v>
                </c:pt>
                <c:pt idx="36">
                  <c:v>-1.9459101490553135</c:v>
                </c:pt>
                <c:pt idx="37">
                  <c:v>-0.99325177301028345</c:v>
                </c:pt>
                <c:pt idx="40">
                  <c:v>-3.2188758248682006</c:v>
                </c:pt>
                <c:pt idx="41">
                  <c:v>-2.3025850929940455</c:v>
                </c:pt>
                <c:pt idx="42">
                  <c:v>-1.6094379124341003</c:v>
                </c:pt>
                <c:pt idx="43">
                  <c:v>-0.74193734472937733</c:v>
                </c:pt>
                <c:pt idx="44">
                  <c:v>-1.3350010667323402</c:v>
                </c:pt>
                <c:pt idx="46">
                  <c:v>-2.4849066497880004</c:v>
                </c:pt>
                <c:pt idx="47">
                  <c:v>-2.9957322735539909</c:v>
                </c:pt>
                <c:pt idx="48">
                  <c:v>-3.6109179126442243</c:v>
                </c:pt>
                <c:pt idx="49">
                  <c:v>-3.4011973816621555</c:v>
                </c:pt>
                <c:pt idx="51">
                  <c:v>-4.7874917427820458</c:v>
                </c:pt>
                <c:pt idx="52">
                  <c:v>-6.5072777123850116</c:v>
                </c:pt>
                <c:pt idx="53">
                  <c:v>-6.9939329752231894</c:v>
                </c:pt>
                <c:pt idx="54">
                  <c:v>-8.6995147482101913</c:v>
                </c:pt>
                <c:pt idx="55">
                  <c:v>-7.5496091651545321</c:v>
                </c:pt>
                <c:pt idx="57">
                  <c:v>-2.6390573296152589</c:v>
                </c:pt>
                <c:pt idx="58">
                  <c:v>-1.5260563034950492</c:v>
                </c:pt>
                <c:pt idx="59">
                  <c:v>-1.3350010667323402</c:v>
                </c:pt>
                <c:pt idx="60">
                  <c:v>-1.1314021114911006</c:v>
                </c:pt>
                <c:pt idx="61">
                  <c:v>-0.95551144502743646</c:v>
                </c:pt>
                <c:pt idx="62">
                  <c:v>-1.1314021114911006</c:v>
                </c:pt>
                <c:pt idx="63">
                  <c:v>-0.74193734472937733</c:v>
                </c:pt>
                <c:pt idx="64">
                  <c:v>-0.916290731874155</c:v>
                </c:pt>
                <c:pt idx="65">
                  <c:v>-0.78845736036427017</c:v>
                </c:pt>
                <c:pt idx="66">
                  <c:v>-0.64185388617239481</c:v>
                </c:pt>
                <c:pt idx="67">
                  <c:v>-1.3609765531356006</c:v>
                </c:pt>
                <c:pt idx="68">
                  <c:v>-1.410986973710262</c:v>
                </c:pt>
                <c:pt idx="69">
                  <c:v>-1.3609765531356006</c:v>
                </c:pt>
                <c:pt idx="70">
                  <c:v>-1.3083328196501789</c:v>
                </c:pt>
                <c:pt idx="75">
                  <c:v>-6.0637852086876078</c:v>
                </c:pt>
                <c:pt idx="76">
                  <c:v>-2.890371757896165</c:v>
                </c:pt>
                <c:pt idx="77">
                  <c:v>-1.0647107369924282</c:v>
                </c:pt>
                <c:pt idx="78">
                  <c:v>-0.64185388617239481</c:v>
                </c:pt>
                <c:pt idx="79">
                  <c:v>-6.522092798170152</c:v>
                </c:pt>
                <c:pt idx="80">
                  <c:v>-6.3801225368997656</c:v>
                </c:pt>
                <c:pt idx="82">
                  <c:v>-0.47000362924573558</c:v>
                </c:pt>
                <c:pt idx="83">
                  <c:v>-0.53062825106217038</c:v>
                </c:pt>
                <c:pt idx="84">
                  <c:v>-0.47000362924573558</c:v>
                </c:pt>
                <c:pt idx="85">
                  <c:v>-0.69314718055994529</c:v>
                </c:pt>
                <c:pt idx="86">
                  <c:v>-0.53062825106217038</c:v>
                </c:pt>
                <c:pt idx="87">
                  <c:v>-0.53062825106217038</c:v>
                </c:pt>
                <c:pt idx="88">
                  <c:v>-0.58778666490211895</c:v>
                </c:pt>
                <c:pt idx="89">
                  <c:v>-3.7612001156935624</c:v>
                </c:pt>
                <c:pt idx="90">
                  <c:v>-4.3567088266895917</c:v>
                </c:pt>
                <c:pt idx="91">
                  <c:v>-4.0604430105464191</c:v>
                </c:pt>
                <c:pt idx="92">
                  <c:v>-3.8286413964890951</c:v>
                </c:pt>
                <c:pt idx="93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474C-AF34-E54D0583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5309711286089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Sheet1!$E$2:$E$95</c:f>
              <c:numCache>
                <c:formatCode>General</c:formatCode>
                <c:ptCount val="94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5">
                  <c:v>-1.5226159216311601</c:v>
                </c:pt>
                <c:pt idx="26">
                  <c:v>-1.2081043565128728</c:v>
                </c:pt>
                <c:pt idx="27">
                  <c:v>-0.94312983301703068</c:v>
                </c:pt>
                <c:pt idx="28">
                  <c:v>-1.0467909598318792</c:v>
                </c:pt>
                <c:pt idx="29">
                  <c:v>-0.61596508169203468</c:v>
                </c:pt>
                <c:pt idx="30">
                  <c:v>-0.68485624319203664</c:v>
                </c:pt>
                <c:pt idx="32">
                  <c:v>-0.58906272493546774</c:v>
                </c:pt>
                <c:pt idx="33">
                  <c:v>-0.52078248908287794</c:v>
                </c:pt>
                <c:pt idx="34">
                  <c:v>-0.45592566935918699</c:v>
                </c:pt>
                <c:pt idx="35">
                  <c:v>-0.39331269181373657</c:v>
                </c:pt>
                <c:pt idx="36">
                  <c:v>-0.15802032209967576</c:v>
                </c:pt>
                <c:pt idx="37">
                  <c:v>-5.8085616562970808E-2</c:v>
                </c:pt>
                <c:pt idx="39">
                  <c:v>-0.96106955033735497</c:v>
                </c:pt>
                <c:pt idx="40">
                  <c:v>-0.40658799444094224</c:v>
                </c:pt>
                <c:pt idx="41">
                  <c:v>-0.14500983146174279</c:v>
                </c:pt>
                <c:pt idx="42">
                  <c:v>-9.2567003723604532E-2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  <c:pt idx="51">
                  <c:v>0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5">
                  <c:v>-5.6934736337477133E-3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7">
                  <c:v>-0.34528172058084899</c:v>
                </c:pt>
                <c:pt idx="68">
                  <c:v>-0.32105053988227406</c:v>
                </c:pt>
                <c:pt idx="69">
                  <c:v>-0.30165409629311157</c:v>
                </c:pt>
                <c:pt idx="70">
                  <c:v>-0.25382839429713666</c:v>
                </c:pt>
                <c:pt idx="73">
                  <c:v>-0.98638764955993763</c:v>
                </c:pt>
                <c:pt idx="74">
                  <c:v>-0.35350073586408354</c:v>
                </c:pt>
                <c:pt idx="75">
                  <c:v>-1.0760111708047901</c:v>
                </c:pt>
                <c:pt idx="76">
                  <c:v>-0.4800077057788566</c:v>
                </c:pt>
                <c:pt idx="77">
                  <c:v>-9.2811035688959653E-2</c:v>
                </c:pt>
                <c:pt idx="78">
                  <c:v>-4.7822023151585437E-2</c:v>
                </c:pt>
                <c:pt idx="79">
                  <c:v>-1.3323593868995454</c:v>
                </c:pt>
                <c:pt idx="80">
                  <c:v>-1.0837377408194213</c:v>
                </c:pt>
                <c:pt idx="82">
                  <c:v>-3.4363799357466911E-2</c:v>
                </c:pt>
                <c:pt idx="83">
                  <c:v>-3.4739932751206945E-2</c:v>
                </c:pt>
                <c:pt idx="84">
                  <c:v>-5.0112512191652352E-2</c:v>
                </c:pt>
                <c:pt idx="85">
                  <c:v>-4.0445164331665173E-2</c:v>
                </c:pt>
                <c:pt idx="86">
                  <c:v>-5.21322476877202E-2</c:v>
                </c:pt>
                <c:pt idx="87">
                  <c:v>-3.0820963232655769E-2</c:v>
                </c:pt>
                <c:pt idx="88">
                  <c:v>-3.6396265627694248E-2</c:v>
                </c:pt>
                <c:pt idx="89">
                  <c:v>-0.7422394755395334</c:v>
                </c:pt>
                <c:pt idx="90">
                  <c:v>-0.85614356273798609</c:v>
                </c:pt>
                <c:pt idx="91">
                  <c:v>-0.74032840808646949</c:v>
                </c:pt>
                <c:pt idx="92">
                  <c:v>-0.67252444219346519</c:v>
                </c:pt>
                <c:pt idx="93">
                  <c:v>-0.79256019848265058</c:v>
                </c:pt>
              </c:numCache>
            </c:numRef>
          </c:xVal>
          <c:yVal>
            <c:numRef>
              <c:f>Sheet1!$F$2:$F$95</c:f>
              <c:numCache>
                <c:formatCode>General</c:formatCode>
                <c:ptCount val="94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5">
                  <c:v>-6.363028103540465</c:v>
                </c:pt>
                <c:pt idx="26">
                  <c:v>-6.633318433280377</c:v>
                </c:pt>
                <c:pt idx="28">
                  <c:v>-5.4806389233419912</c:v>
                </c:pt>
                <c:pt idx="29">
                  <c:v>-4.836281906951478</c:v>
                </c:pt>
                <c:pt idx="30">
                  <c:v>-4.7449321283632502</c:v>
                </c:pt>
                <c:pt idx="34">
                  <c:v>-4.499809670330265</c:v>
                </c:pt>
                <c:pt idx="35">
                  <c:v>-3.4339872044851463</c:v>
                </c:pt>
                <c:pt idx="36">
                  <c:v>-1.9459101490553135</c:v>
                </c:pt>
                <c:pt idx="37">
                  <c:v>-0.99325177301028345</c:v>
                </c:pt>
                <c:pt idx="40">
                  <c:v>-3.2188758248682006</c:v>
                </c:pt>
                <c:pt idx="41">
                  <c:v>-2.3025850929940455</c:v>
                </c:pt>
                <c:pt idx="42">
                  <c:v>-1.6094379124341003</c:v>
                </c:pt>
                <c:pt idx="43">
                  <c:v>-0.74193734472937733</c:v>
                </c:pt>
                <c:pt idx="44">
                  <c:v>-1.3350010667323402</c:v>
                </c:pt>
                <c:pt idx="46">
                  <c:v>-2.4849066497880004</c:v>
                </c:pt>
                <c:pt idx="47">
                  <c:v>-2.9957322735539909</c:v>
                </c:pt>
                <c:pt idx="48">
                  <c:v>-3.6109179126442243</c:v>
                </c:pt>
                <c:pt idx="49">
                  <c:v>-3.4011973816621555</c:v>
                </c:pt>
                <c:pt idx="51">
                  <c:v>-4.7874917427820458</c:v>
                </c:pt>
                <c:pt idx="52">
                  <c:v>-6.5072777123850116</c:v>
                </c:pt>
                <c:pt idx="53">
                  <c:v>-6.9939329752231894</c:v>
                </c:pt>
                <c:pt idx="54">
                  <c:v>-8.6995147482101913</c:v>
                </c:pt>
                <c:pt idx="55">
                  <c:v>-7.5496091651545321</c:v>
                </c:pt>
                <c:pt idx="57">
                  <c:v>-2.6390573296152589</c:v>
                </c:pt>
                <c:pt idx="58">
                  <c:v>-1.5260563034950492</c:v>
                </c:pt>
                <c:pt idx="59">
                  <c:v>-1.3350010667323402</c:v>
                </c:pt>
                <c:pt idx="60">
                  <c:v>-1.1314021114911006</c:v>
                </c:pt>
                <c:pt idx="61">
                  <c:v>-0.95551144502743646</c:v>
                </c:pt>
                <c:pt idx="62">
                  <c:v>-1.1314021114911006</c:v>
                </c:pt>
                <c:pt idx="63">
                  <c:v>-0.74193734472937733</c:v>
                </c:pt>
                <c:pt idx="64">
                  <c:v>-0.916290731874155</c:v>
                </c:pt>
                <c:pt idx="65">
                  <c:v>-0.78845736036427017</c:v>
                </c:pt>
                <c:pt idx="66">
                  <c:v>-0.64185388617239481</c:v>
                </c:pt>
                <c:pt idx="67">
                  <c:v>-1.3609765531356006</c:v>
                </c:pt>
                <c:pt idx="68">
                  <c:v>-1.410986973710262</c:v>
                </c:pt>
                <c:pt idx="69">
                  <c:v>-1.3609765531356006</c:v>
                </c:pt>
                <c:pt idx="70">
                  <c:v>-1.3083328196501789</c:v>
                </c:pt>
                <c:pt idx="75">
                  <c:v>-6.0637852086876078</c:v>
                </c:pt>
                <c:pt idx="76">
                  <c:v>-2.890371757896165</c:v>
                </c:pt>
                <c:pt idx="77">
                  <c:v>-1.0647107369924282</c:v>
                </c:pt>
                <c:pt idx="78">
                  <c:v>-0.64185388617239481</c:v>
                </c:pt>
                <c:pt idx="79">
                  <c:v>-6.522092798170152</c:v>
                </c:pt>
                <c:pt idx="80">
                  <c:v>-6.3801225368997656</c:v>
                </c:pt>
                <c:pt idx="82">
                  <c:v>-0.47000362924573558</c:v>
                </c:pt>
                <c:pt idx="83">
                  <c:v>-0.53062825106217038</c:v>
                </c:pt>
                <c:pt idx="84">
                  <c:v>-0.47000362924573558</c:v>
                </c:pt>
                <c:pt idx="85">
                  <c:v>-0.69314718055994529</c:v>
                </c:pt>
                <c:pt idx="86">
                  <c:v>-0.53062825106217038</c:v>
                </c:pt>
                <c:pt idx="87">
                  <c:v>-0.53062825106217038</c:v>
                </c:pt>
                <c:pt idx="88">
                  <c:v>-0.58778666490211895</c:v>
                </c:pt>
                <c:pt idx="89">
                  <c:v>-3.7612001156935624</c:v>
                </c:pt>
                <c:pt idx="90">
                  <c:v>-4.3567088266895917</c:v>
                </c:pt>
                <c:pt idx="91">
                  <c:v>-4.0604430105464191</c:v>
                </c:pt>
                <c:pt idx="92">
                  <c:v>-3.8286413964890951</c:v>
                </c:pt>
                <c:pt idx="93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B-474D-A31B-9791C3E9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197224</xdr:colOff>
      <xdr:row>4</xdr:row>
      <xdr:rowOff>12327</xdr:rowOff>
    </xdr:from>
    <xdr:to>
      <xdr:col>11</xdr:col>
      <xdr:colOff>111499</xdr:colOff>
      <xdr:row>23</xdr:row>
      <xdr:rowOff>40901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19050</xdr:rowOff>
    </xdr:from>
    <xdr:to>
      <xdr:col>14</xdr:col>
      <xdr:colOff>66675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152400</xdr:rowOff>
    </xdr:from>
    <xdr:to>
      <xdr:col>10</xdr:col>
      <xdr:colOff>66675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152400</xdr:rowOff>
    </xdr:from>
    <xdr:to>
      <xdr:col>10</xdr:col>
      <xdr:colOff>66675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152400</xdr:rowOff>
    </xdr:from>
    <xdr:to>
      <xdr:col>10</xdr:col>
      <xdr:colOff>66675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zoomScale="85" zoomScaleNormal="85" workbookViewId="0">
      <selection activeCell="F29" sqref="F29"/>
    </sheetView>
  </sheetViews>
  <sheetFormatPr defaultRowHeight="15" x14ac:dyDescent="0.25"/>
  <cols>
    <col min="1" max="1" width="52" style="2" customWidth="1"/>
    <col min="2" max="2" width="9.140625" style="2"/>
    <col min="3" max="3" width="9.140625" style="34"/>
    <col min="4" max="4" width="9.140625" style="29"/>
    <col min="5" max="5" width="13.140625" style="26" customWidth="1"/>
    <col min="6" max="6" width="9.140625" style="30"/>
  </cols>
  <sheetData>
    <row r="1" spans="1:6" x14ac:dyDescent="0.25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25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25">
      <c r="A3" s="3"/>
      <c r="B3" s="14" t="s">
        <v>18</v>
      </c>
      <c r="C3" s="32">
        <v>8</v>
      </c>
      <c r="D3" s="29">
        <f t="shared" ref="D3:D57" si="0">1/C3</f>
        <v>0.125</v>
      </c>
      <c r="E3" s="25">
        <v>-0.35199992317475925</v>
      </c>
      <c r="F3" s="30">
        <f t="shared" ref="F3:F57" si="1">LN(D3)</f>
        <v>-2.0794415416798357</v>
      </c>
    </row>
    <row r="4" spans="1:6" x14ac:dyDescent="0.25">
      <c r="A4" s="3">
        <v>4</v>
      </c>
      <c r="B4" s="14" t="s">
        <v>19</v>
      </c>
      <c r="C4" s="33"/>
      <c r="E4" s="25">
        <v>-0.25604793076192922</v>
      </c>
    </row>
    <row r="5" spans="1:6" x14ac:dyDescent="0.25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25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25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25">
      <c r="A8" s="3"/>
      <c r="B8" s="14" t="s">
        <v>23</v>
      </c>
      <c r="C8" s="33"/>
      <c r="E8" s="25">
        <v>-0.12200507328253608</v>
      </c>
    </row>
    <row r="9" spans="1:6" x14ac:dyDescent="0.25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25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25">
      <c r="A11" s="4"/>
      <c r="B11" s="4"/>
    </row>
    <row r="12" spans="1:6" x14ac:dyDescent="0.25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25">
      <c r="A13" s="5" t="s">
        <v>4</v>
      </c>
      <c r="B13" s="15" t="s">
        <v>31</v>
      </c>
      <c r="C13" s="35"/>
      <c r="E13" s="26">
        <v>-0.10739333180724771</v>
      </c>
    </row>
    <row r="14" spans="1:6" x14ac:dyDescent="0.25">
      <c r="A14" s="5"/>
      <c r="B14" s="15" t="s">
        <v>32</v>
      </c>
      <c r="C14" s="35"/>
      <c r="E14" s="26">
        <v>-0.15178269387584992</v>
      </c>
    </row>
    <row r="15" spans="1:6" x14ac:dyDescent="0.25">
      <c r="A15" s="5"/>
      <c r="B15" s="15" t="s">
        <v>33</v>
      </c>
      <c r="C15" s="35"/>
      <c r="E15" s="26">
        <v>-0.25370620172437658</v>
      </c>
    </row>
    <row r="16" spans="1:6" x14ac:dyDescent="0.25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25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25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25">
      <c r="A20" s="6"/>
      <c r="B20" s="17" t="s">
        <v>35</v>
      </c>
      <c r="E20" s="26">
        <v>-0.18747855290367077</v>
      </c>
    </row>
    <row r="21" spans="1:6" x14ac:dyDescent="0.25">
      <c r="A21" s="6" t="s">
        <v>106</v>
      </c>
      <c r="B21" s="17" t="s">
        <v>36</v>
      </c>
      <c r="E21" s="26">
        <v>-0.1689219971475707</v>
      </c>
    </row>
    <row r="22" spans="1:6" x14ac:dyDescent="0.25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25">
      <c r="A23" s="3" t="s">
        <v>2</v>
      </c>
      <c r="B23" s="17" t="s">
        <v>38</v>
      </c>
      <c r="E23" s="26">
        <v>-9.9948168020349254E-2</v>
      </c>
    </row>
    <row r="24" spans="1:6" x14ac:dyDescent="0.25">
      <c r="A24" s="6"/>
      <c r="B24" s="17" t="s">
        <v>39</v>
      </c>
      <c r="E24" s="26">
        <v>-0.10550501388797449</v>
      </c>
    </row>
    <row r="26" spans="1:6" s="45" customFormat="1" x14ac:dyDescent="0.25">
      <c r="A26" s="44"/>
      <c r="B26" s="44"/>
      <c r="C26" s="44"/>
    </row>
    <row r="27" spans="1:6" x14ac:dyDescent="0.25">
      <c r="A27" s="7"/>
      <c r="B27" s="19" t="s">
        <v>40</v>
      </c>
      <c r="C27" s="37">
        <v>580</v>
      </c>
      <c r="D27" s="29">
        <f t="shared" si="0"/>
        <v>1.7241379310344827E-3</v>
      </c>
      <c r="E27" s="25">
        <v>-1.5226159216311601</v>
      </c>
      <c r="F27" s="30">
        <f t="shared" si="1"/>
        <v>-6.363028103540465</v>
      </c>
    </row>
    <row r="28" spans="1:6" x14ac:dyDescent="0.25">
      <c r="A28" s="7"/>
      <c r="B28" s="19" t="s">
        <v>41</v>
      </c>
      <c r="C28" s="37">
        <v>760</v>
      </c>
      <c r="D28" s="29">
        <f t="shared" si="0"/>
        <v>1.3157894736842105E-3</v>
      </c>
      <c r="E28" s="25">
        <v>-1.2081043565128728</v>
      </c>
      <c r="F28" s="30">
        <f t="shared" si="1"/>
        <v>-6.633318433280377</v>
      </c>
    </row>
    <row r="29" spans="1:6" x14ac:dyDescent="0.25">
      <c r="A29" s="7"/>
      <c r="B29" s="19" t="s">
        <v>42</v>
      </c>
      <c r="C29" s="37">
        <v>870</v>
      </c>
      <c r="D29" s="29">
        <f t="shared" si="0"/>
        <v>1.1494252873563218E-3</v>
      </c>
      <c r="E29" s="25">
        <v>-0.94312983301703068</v>
      </c>
    </row>
    <row r="30" spans="1:6" x14ac:dyDescent="0.25">
      <c r="A30" s="7" t="s">
        <v>8</v>
      </c>
      <c r="B30" s="19" t="s">
        <v>43</v>
      </c>
      <c r="C30" s="37">
        <v>240</v>
      </c>
      <c r="D30" s="29">
        <f t="shared" si="0"/>
        <v>4.1666666666666666E-3</v>
      </c>
      <c r="E30" s="25">
        <v>-1.0467909598318792</v>
      </c>
      <c r="F30" s="30">
        <f t="shared" si="1"/>
        <v>-5.4806389233419912</v>
      </c>
    </row>
    <row r="31" spans="1:6" x14ac:dyDescent="0.25">
      <c r="A31" s="7"/>
      <c r="B31" s="19" t="s">
        <v>44</v>
      </c>
      <c r="C31" s="37">
        <v>126</v>
      </c>
      <c r="D31" s="29">
        <f t="shared" si="0"/>
        <v>7.9365079365079361E-3</v>
      </c>
      <c r="E31" s="25">
        <v>-0.61596508169203468</v>
      </c>
      <c r="F31" s="30">
        <f t="shared" si="1"/>
        <v>-4.836281906951478</v>
      </c>
    </row>
    <row r="32" spans="1:6" x14ac:dyDescent="0.25">
      <c r="A32" s="7"/>
      <c r="B32" s="19" t="s">
        <v>45</v>
      </c>
      <c r="C32" s="37">
        <v>115</v>
      </c>
      <c r="D32" s="29">
        <f t="shared" si="0"/>
        <v>8.6956521739130436E-3</v>
      </c>
      <c r="E32" s="25">
        <v>-0.68485624319203664</v>
      </c>
      <c r="F32" s="30">
        <f t="shared" si="1"/>
        <v>-4.7449321283632502</v>
      </c>
    </row>
    <row r="33" spans="1:12" x14ac:dyDescent="0.25">
      <c r="A33" s="7"/>
      <c r="B33" s="19"/>
      <c r="C33" s="37"/>
      <c r="E33" s="25"/>
    </row>
    <row r="34" spans="1:12" x14ac:dyDescent="0.25">
      <c r="A34" s="8"/>
      <c r="B34" s="20" t="s">
        <v>46</v>
      </c>
      <c r="C34" s="37">
        <v>1900</v>
      </c>
      <c r="D34" s="29">
        <f t="shared" si="0"/>
        <v>5.263157894736842E-4</v>
      </c>
      <c r="E34" s="25">
        <v>-0.58906272493546774</v>
      </c>
    </row>
    <row r="35" spans="1:12" x14ac:dyDescent="0.25">
      <c r="A35" s="8" t="s">
        <v>3</v>
      </c>
      <c r="B35" s="20" t="s">
        <v>47</v>
      </c>
      <c r="C35" s="37">
        <v>260</v>
      </c>
      <c r="D35" s="29">
        <f t="shared" si="0"/>
        <v>3.8461538461538464E-3</v>
      </c>
      <c r="E35" s="25">
        <v>-0.52078248908287794</v>
      </c>
    </row>
    <row r="36" spans="1:12" x14ac:dyDescent="0.25">
      <c r="A36" s="8"/>
      <c r="B36" s="20" t="s">
        <v>48</v>
      </c>
      <c r="C36" s="37">
        <v>90</v>
      </c>
      <c r="D36" s="29">
        <f t="shared" si="0"/>
        <v>1.1111111111111112E-2</v>
      </c>
      <c r="E36" s="25">
        <v>-0.45592566935918699</v>
      </c>
      <c r="F36" s="30">
        <f t="shared" si="1"/>
        <v>-4.499809670330265</v>
      </c>
    </row>
    <row r="37" spans="1:12" x14ac:dyDescent="0.25">
      <c r="A37" s="8"/>
      <c r="B37" s="20" t="s">
        <v>49</v>
      </c>
      <c r="C37" s="37">
        <v>31</v>
      </c>
      <c r="D37" s="29">
        <f t="shared" si="0"/>
        <v>3.2258064516129031E-2</v>
      </c>
      <c r="E37" s="25">
        <v>-0.39331269181373657</v>
      </c>
      <c r="F37" s="30">
        <f t="shared" si="1"/>
        <v>-3.4339872044851463</v>
      </c>
    </row>
    <row r="38" spans="1:12" x14ac:dyDescent="0.25">
      <c r="A38" s="8"/>
      <c r="B38" s="20" t="s">
        <v>50</v>
      </c>
      <c r="C38" s="37">
        <v>7</v>
      </c>
      <c r="D38" s="29">
        <f t="shared" si="0"/>
        <v>0.14285714285714285</v>
      </c>
      <c r="E38" s="25">
        <v>-0.15802032209967576</v>
      </c>
      <c r="F38" s="30">
        <f t="shared" si="1"/>
        <v>-1.9459101490553135</v>
      </c>
    </row>
    <row r="39" spans="1:12" x14ac:dyDescent="0.25">
      <c r="A39" s="8"/>
      <c r="B39" s="20" t="s">
        <v>51</v>
      </c>
      <c r="C39" s="37">
        <v>2.7</v>
      </c>
      <c r="D39" s="29">
        <f t="shared" si="0"/>
        <v>0.37037037037037035</v>
      </c>
      <c r="E39" s="25">
        <v>-5.8085616562970808E-2</v>
      </c>
      <c r="F39" s="30">
        <f t="shared" si="1"/>
        <v>-0.99325177301028345</v>
      </c>
    </row>
    <row r="40" spans="1:12" x14ac:dyDescent="0.25">
      <c r="A40" s="8"/>
      <c r="B40" s="20"/>
      <c r="C40" s="37"/>
      <c r="E40" s="25"/>
    </row>
    <row r="41" spans="1:12" x14ac:dyDescent="0.25">
      <c r="A41" s="9" t="s">
        <v>5</v>
      </c>
      <c r="B41" s="21" t="s">
        <v>52</v>
      </c>
      <c r="C41" s="37"/>
      <c r="E41" s="25">
        <v>-0.96106955033735497</v>
      </c>
    </row>
    <row r="42" spans="1:12" x14ac:dyDescent="0.25">
      <c r="A42" s="9"/>
      <c r="B42" s="21" t="s">
        <v>53</v>
      </c>
      <c r="C42" s="37">
        <v>25</v>
      </c>
      <c r="D42" s="29">
        <f t="shared" si="0"/>
        <v>0.04</v>
      </c>
      <c r="E42" s="25">
        <v>-0.40658799444094224</v>
      </c>
      <c r="F42" s="30">
        <f t="shared" si="1"/>
        <v>-3.2188758248682006</v>
      </c>
    </row>
    <row r="43" spans="1:12" x14ac:dyDescent="0.25">
      <c r="A43" s="9"/>
      <c r="B43" s="21" t="s">
        <v>54</v>
      </c>
      <c r="C43" s="38">
        <v>10</v>
      </c>
      <c r="D43" s="29">
        <f t="shared" si="0"/>
        <v>0.1</v>
      </c>
      <c r="E43" s="25">
        <v>-0.14500983146174279</v>
      </c>
      <c r="F43" s="30">
        <f t="shared" si="1"/>
        <v>-2.3025850929940455</v>
      </c>
    </row>
    <row r="44" spans="1:12" x14ac:dyDescent="0.25">
      <c r="A44" s="9"/>
      <c r="B44" s="21" t="s">
        <v>55</v>
      </c>
      <c r="C44" s="37">
        <v>5</v>
      </c>
      <c r="D44" s="29">
        <f t="shared" si="0"/>
        <v>0.2</v>
      </c>
      <c r="E44" s="25">
        <v>-9.2567003723604532E-2</v>
      </c>
      <c r="F44" s="30">
        <f t="shared" si="1"/>
        <v>-1.6094379124341003</v>
      </c>
    </row>
    <row r="45" spans="1:12" x14ac:dyDescent="0.25">
      <c r="A45" s="11"/>
      <c r="B45" s="11" t="s">
        <v>60</v>
      </c>
      <c r="C45" s="34">
        <v>2.1</v>
      </c>
      <c r="D45" s="29">
        <f t="shared" si="0"/>
        <v>0.47619047619047616</v>
      </c>
      <c r="E45" s="25">
        <v>-0.10177991224703788</v>
      </c>
      <c r="F45" s="30">
        <f t="shared" si="1"/>
        <v>-0.74193734472937733</v>
      </c>
      <c r="G45" s="2"/>
      <c r="H45" s="2"/>
      <c r="I45" s="34"/>
      <c r="J45" s="29"/>
      <c r="K45" s="25"/>
      <c r="L45" s="30"/>
    </row>
    <row r="46" spans="1:12" x14ac:dyDescent="0.25">
      <c r="A46" s="11">
        <v>7</v>
      </c>
      <c r="B46" s="11" t="s">
        <v>61</v>
      </c>
      <c r="C46" s="34">
        <v>3.8</v>
      </c>
      <c r="D46" s="29">
        <f t="shared" si="0"/>
        <v>0.26315789473684209</v>
      </c>
      <c r="E46" s="25">
        <v>-0.15230345075978424</v>
      </c>
      <c r="F46" s="30">
        <f t="shared" si="1"/>
        <v>-1.3350010667323402</v>
      </c>
    </row>
    <row r="47" spans="1:12" x14ac:dyDescent="0.25">
      <c r="A47" s="11">
        <v>7</v>
      </c>
      <c r="B47" s="11" t="s">
        <v>62</v>
      </c>
      <c r="E47" s="25">
        <v>-0.259003346244435</v>
      </c>
    </row>
    <row r="48" spans="1:12" x14ac:dyDescent="0.25">
      <c r="A48" s="11"/>
      <c r="B48" s="11" t="s">
        <v>63</v>
      </c>
      <c r="C48" s="34">
        <v>12</v>
      </c>
      <c r="D48" s="29">
        <f t="shared" si="0"/>
        <v>8.3333333333333329E-2</v>
      </c>
      <c r="E48" s="25">
        <v>-0.40285867268742243</v>
      </c>
      <c r="F48" s="30">
        <f t="shared" si="1"/>
        <v>-2.4849066497880004</v>
      </c>
    </row>
    <row r="49" spans="1:6" x14ac:dyDescent="0.25">
      <c r="A49" s="11"/>
      <c r="B49" s="11" t="s">
        <v>64</v>
      </c>
      <c r="C49" s="34">
        <v>20</v>
      </c>
      <c r="D49" s="29">
        <f t="shared" si="0"/>
        <v>0.05</v>
      </c>
      <c r="E49" s="25">
        <v>-0.53086445432624774</v>
      </c>
      <c r="F49" s="30">
        <f t="shared" si="1"/>
        <v>-2.9957322735539909</v>
      </c>
    </row>
    <row r="50" spans="1:6" x14ac:dyDescent="0.25">
      <c r="A50" s="11"/>
      <c r="B50" s="11" t="s">
        <v>65</v>
      </c>
      <c r="C50" s="34">
        <v>37</v>
      </c>
      <c r="D50" s="29">
        <f t="shared" si="0"/>
        <v>2.7027027027027029E-2</v>
      </c>
      <c r="E50" s="25">
        <v>-0.6227765222651912</v>
      </c>
      <c r="F50" s="30">
        <f t="shared" si="1"/>
        <v>-3.6109179126442243</v>
      </c>
    </row>
    <row r="51" spans="1:6" x14ac:dyDescent="0.25">
      <c r="A51" s="11"/>
      <c r="B51" s="11" t="s">
        <v>66</v>
      </c>
      <c r="C51" s="34">
        <v>30</v>
      </c>
      <c r="D51" s="29">
        <f t="shared" si="0"/>
        <v>3.3333333333333333E-2</v>
      </c>
      <c r="E51" s="25">
        <v>-0.74811899888671074</v>
      </c>
      <c r="F51" s="30">
        <f t="shared" si="1"/>
        <v>-3.4011973816621555</v>
      </c>
    </row>
    <row r="52" spans="1:6" s="45" customFormat="1" x14ac:dyDescent="0.25">
      <c r="A52" s="44"/>
      <c r="B52" s="44"/>
      <c r="C52" s="44"/>
      <c r="E52" s="46"/>
    </row>
    <row r="53" spans="1:6" x14ac:dyDescent="0.25">
      <c r="A53" s="9"/>
      <c r="B53" s="22" t="s">
        <v>67</v>
      </c>
      <c r="C53" s="39">
        <v>120</v>
      </c>
      <c r="D53" s="29">
        <f t="shared" si="0"/>
        <v>8.3333333333333332E-3</v>
      </c>
      <c r="E53" s="25">
        <v>0</v>
      </c>
      <c r="F53" s="30">
        <f t="shared" si="1"/>
        <v>-4.7874917427820458</v>
      </c>
    </row>
    <row r="54" spans="1:6" x14ac:dyDescent="0.25">
      <c r="A54" s="9" t="s">
        <v>10</v>
      </c>
      <c r="B54" s="22" t="s">
        <v>68</v>
      </c>
      <c r="C54" s="39">
        <v>670</v>
      </c>
      <c r="D54" s="29">
        <f t="shared" si="0"/>
        <v>1.4925373134328358E-3</v>
      </c>
      <c r="E54" s="25">
        <v>-2.0019040820113601</v>
      </c>
      <c r="F54" s="30">
        <f t="shared" si="1"/>
        <v>-6.5072777123850116</v>
      </c>
    </row>
    <row r="55" spans="1:6" x14ac:dyDescent="0.25">
      <c r="A55" s="9"/>
      <c r="B55" s="22" t="s">
        <v>69</v>
      </c>
      <c r="C55" s="39">
        <v>1090</v>
      </c>
      <c r="D55" s="29">
        <f t="shared" si="0"/>
        <v>9.1743119266055051E-4</v>
      </c>
      <c r="E55" s="25">
        <v>-1.8595433707294524</v>
      </c>
      <c r="F55" s="30">
        <f t="shared" si="1"/>
        <v>-6.9939329752231894</v>
      </c>
    </row>
    <row r="56" spans="1:6" x14ac:dyDescent="0.25">
      <c r="A56" s="9"/>
      <c r="B56" s="22" t="s">
        <v>70</v>
      </c>
      <c r="C56" s="39">
        <v>6000</v>
      </c>
      <c r="D56" s="29">
        <f t="shared" si="0"/>
        <v>1.6666666666666666E-4</v>
      </c>
      <c r="E56" s="25">
        <v>-1.7213643877406237</v>
      </c>
      <c r="F56" s="30">
        <f t="shared" si="1"/>
        <v>-8.6995147482101913</v>
      </c>
    </row>
    <row r="57" spans="1:6" x14ac:dyDescent="0.25">
      <c r="A57" s="9"/>
      <c r="B57" s="22" t="s">
        <v>71</v>
      </c>
      <c r="C57" s="39">
        <v>1900</v>
      </c>
      <c r="D57" s="29">
        <f t="shared" si="0"/>
        <v>5.263157894736842E-4</v>
      </c>
      <c r="E57" s="25">
        <v>-5.6934736337477133E-3</v>
      </c>
      <c r="F57" s="30">
        <f t="shared" si="1"/>
        <v>-7.5496091651545321</v>
      </c>
    </row>
    <row r="58" spans="1:6" s="45" customFormat="1" x14ac:dyDescent="0.25">
      <c r="A58" s="44"/>
      <c r="B58" s="47"/>
      <c r="C58" s="47"/>
      <c r="E58" s="46"/>
    </row>
    <row r="59" spans="1:6" x14ac:dyDescent="0.25">
      <c r="A59" s="12" t="s">
        <v>11</v>
      </c>
      <c r="B59" s="12" t="s">
        <v>72</v>
      </c>
      <c r="C59" s="34">
        <v>14</v>
      </c>
      <c r="D59" s="29">
        <f t="shared" ref="D59:D95" si="2">1/C59</f>
        <v>7.1428571428571425E-2</v>
      </c>
      <c r="E59" s="25">
        <v>-0.26083025532706333</v>
      </c>
      <c r="F59" s="30">
        <f t="shared" ref="F59:F95" si="3">LN(D59)</f>
        <v>-2.6390573296152589</v>
      </c>
    </row>
    <row r="60" spans="1:6" x14ac:dyDescent="0.25">
      <c r="A60" s="12"/>
      <c r="B60" s="12" t="s">
        <v>73</v>
      </c>
      <c r="C60" s="34">
        <v>4.5999999999999996</v>
      </c>
      <c r="D60" s="29">
        <f t="shared" si="2"/>
        <v>0.21739130434782611</v>
      </c>
      <c r="E60" s="25">
        <v>-0.24684046545803742</v>
      </c>
      <c r="F60" s="30">
        <f t="shared" si="3"/>
        <v>-1.5260563034950492</v>
      </c>
    </row>
    <row r="61" spans="1:6" x14ac:dyDescent="0.25">
      <c r="A61" s="12"/>
      <c r="B61" s="12" t="s">
        <v>74</v>
      </c>
      <c r="C61" s="34">
        <v>3.8</v>
      </c>
      <c r="D61" s="29">
        <f t="shared" si="2"/>
        <v>0.26315789473684209</v>
      </c>
      <c r="E61" s="25">
        <v>-0.21197298018336719</v>
      </c>
      <c r="F61" s="30">
        <f t="shared" si="3"/>
        <v>-1.3350010667323402</v>
      </c>
    </row>
    <row r="62" spans="1:6" x14ac:dyDescent="0.25">
      <c r="A62" s="12"/>
      <c r="B62" s="12" t="s">
        <v>75</v>
      </c>
      <c r="C62" s="34">
        <v>3.1</v>
      </c>
      <c r="D62" s="29">
        <f t="shared" si="2"/>
        <v>0.32258064516129031</v>
      </c>
      <c r="E62" s="25">
        <v>-0.1865085862845425</v>
      </c>
      <c r="F62" s="30">
        <f t="shared" si="3"/>
        <v>-1.1314021114911006</v>
      </c>
    </row>
    <row r="63" spans="1:6" x14ac:dyDescent="0.25">
      <c r="A63" s="12"/>
      <c r="B63" s="12" t="s">
        <v>76</v>
      </c>
      <c r="C63" s="34">
        <v>2.6</v>
      </c>
      <c r="D63" s="29">
        <f t="shared" si="2"/>
        <v>0.38461538461538458</v>
      </c>
      <c r="E63" s="25">
        <v>-0.15090755713762774</v>
      </c>
      <c r="F63" s="30">
        <f t="shared" si="3"/>
        <v>-0.95551144502743646</v>
      </c>
    </row>
    <row r="64" spans="1:6" x14ac:dyDescent="0.25">
      <c r="A64" s="12"/>
      <c r="B64" s="12" t="s">
        <v>77</v>
      </c>
      <c r="C64" s="34">
        <v>3.1</v>
      </c>
      <c r="D64" s="29">
        <f t="shared" si="2"/>
        <v>0.32258064516129031</v>
      </c>
      <c r="E64" s="25">
        <v>-0.13832137186480942</v>
      </c>
      <c r="F64" s="30">
        <f t="shared" si="3"/>
        <v>-1.1314021114911006</v>
      </c>
    </row>
    <row r="65" spans="1:6" x14ac:dyDescent="0.25">
      <c r="A65" s="12"/>
      <c r="B65" s="12" t="s">
        <v>78</v>
      </c>
      <c r="C65" s="34">
        <v>2.1</v>
      </c>
      <c r="D65" s="29">
        <f t="shared" si="2"/>
        <v>0.47619047619047616</v>
      </c>
      <c r="E65" s="25">
        <v>-0.12094245958978551</v>
      </c>
      <c r="F65" s="30">
        <f t="shared" si="3"/>
        <v>-0.74193734472937733</v>
      </c>
    </row>
    <row r="66" spans="1:6" x14ac:dyDescent="0.25">
      <c r="A66" s="12"/>
      <c r="B66" s="12" t="s">
        <v>79</v>
      </c>
      <c r="C66" s="34">
        <v>2.5</v>
      </c>
      <c r="D66" s="29">
        <f t="shared" si="2"/>
        <v>0.4</v>
      </c>
      <c r="E66" s="25">
        <v>-0.11113470615753909</v>
      </c>
      <c r="F66" s="30">
        <f t="shared" si="3"/>
        <v>-0.916290731874155</v>
      </c>
    </row>
    <row r="67" spans="1:6" x14ac:dyDescent="0.25">
      <c r="A67" s="12"/>
      <c r="B67" s="12" t="s">
        <v>80</v>
      </c>
      <c r="C67" s="34">
        <v>2.2000000000000002</v>
      </c>
      <c r="D67" s="29">
        <f t="shared" si="2"/>
        <v>0.45454545454545453</v>
      </c>
      <c r="E67" s="25">
        <v>-7.5593547357423629E-2</v>
      </c>
      <c r="F67" s="30">
        <f t="shared" si="3"/>
        <v>-0.78845736036427017</v>
      </c>
    </row>
    <row r="68" spans="1:6" x14ac:dyDescent="0.25">
      <c r="A68" s="12"/>
      <c r="B68" s="12" t="s">
        <v>81</v>
      </c>
      <c r="C68" s="34">
        <v>1.9</v>
      </c>
      <c r="D68" s="29">
        <f t="shared" si="2"/>
        <v>0.52631578947368418</v>
      </c>
      <c r="E68" s="25">
        <v>-5.1716683185269667E-2</v>
      </c>
      <c r="F68" s="30">
        <f t="shared" si="3"/>
        <v>-0.64185388617239481</v>
      </c>
    </row>
    <row r="69" spans="1:6" x14ac:dyDescent="0.25">
      <c r="A69" s="10">
        <v>6</v>
      </c>
      <c r="B69" s="10" t="s">
        <v>56</v>
      </c>
      <c r="C69" s="34">
        <v>3.9</v>
      </c>
      <c r="D69" s="29">
        <f>1/C69</f>
        <v>0.25641025641025644</v>
      </c>
      <c r="E69" s="25">
        <v>-0.34528172058084899</v>
      </c>
      <c r="F69" s="30">
        <f>LN(D69)</f>
        <v>-1.3609765531356006</v>
      </c>
    </row>
    <row r="70" spans="1:6" x14ac:dyDescent="0.25">
      <c r="A70" s="10" t="s">
        <v>9</v>
      </c>
      <c r="B70" s="10" t="s">
        <v>57</v>
      </c>
      <c r="C70" s="34">
        <v>4.0999999999999996</v>
      </c>
      <c r="D70" s="29">
        <f>1/C70</f>
        <v>0.24390243902439027</v>
      </c>
      <c r="E70" s="25">
        <v>-0.32105053988227406</v>
      </c>
      <c r="F70" s="30">
        <f>LN(D70)</f>
        <v>-1.410986973710262</v>
      </c>
    </row>
    <row r="71" spans="1:6" x14ac:dyDescent="0.25">
      <c r="A71" s="10"/>
      <c r="B71" s="10" t="s">
        <v>58</v>
      </c>
      <c r="C71" s="34">
        <v>3.9</v>
      </c>
      <c r="D71" s="29">
        <f>1/C71</f>
        <v>0.25641025641025644</v>
      </c>
      <c r="E71" s="25">
        <v>-0.30165409629311157</v>
      </c>
      <c r="F71" s="30">
        <f>LN(D71)</f>
        <v>-1.3609765531356006</v>
      </c>
    </row>
    <row r="72" spans="1:6" x14ac:dyDescent="0.25">
      <c r="A72" s="10"/>
      <c r="B72" s="10" t="s">
        <v>59</v>
      </c>
      <c r="C72" s="34">
        <v>3.7</v>
      </c>
      <c r="D72" s="29">
        <f>1/C72</f>
        <v>0.27027027027027023</v>
      </c>
      <c r="E72" s="25">
        <v>-0.25382839429713666</v>
      </c>
      <c r="F72" s="30">
        <f>LN(D72)</f>
        <v>-1.3083328196501789</v>
      </c>
    </row>
    <row r="73" spans="1:6" s="42" customFormat="1" x14ac:dyDescent="0.25">
      <c r="A73" s="40"/>
      <c r="B73" s="41"/>
      <c r="C73" s="40"/>
      <c r="E73" s="43"/>
    </row>
    <row r="74" spans="1:6" x14ac:dyDescent="0.25">
      <c r="B74" s="17"/>
      <c r="E74" s="25"/>
    </row>
    <row r="75" spans="1:6" x14ac:dyDescent="0.25">
      <c r="A75" s="2">
        <v>2</v>
      </c>
      <c r="B75" s="17" t="s">
        <v>84</v>
      </c>
      <c r="E75" s="25">
        <v>-0.98638764955993763</v>
      </c>
    </row>
    <row r="76" spans="1:6" x14ac:dyDescent="0.25">
      <c r="A76" s="2" t="s">
        <v>12</v>
      </c>
      <c r="B76" s="17" t="s">
        <v>84</v>
      </c>
      <c r="E76" s="25">
        <v>-0.35350073586408354</v>
      </c>
    </row>
    <row r="77" spans="1:6" x14ac:dyDescent="0.25">
      <c r="A77" s="2" t="s">
        <v>13</v>
      </c>
      <c r="B77" s="17" t="s">
        <v>28</v>
      </c>
      <c r="C77" s="35">
        <v>430</v>
      </c>
      <c r="D77" s="29">
        <f t="shared" si="2"/>
        <v>2.3255813953488372E-3</v>
      </c>
      <c r="E77" s="25">
        <v>-1.0760111708047901</v>
      </c>
      <c r="F77" s="30">
        <f t="shared" si="3"/>
        <v>-6.0637852086876078</v>
      </c>
    </row>
    <row r="78" spans="1:6" x14ac:dyDescent="0.25">
      <c r="B78" s="17" t="s">
        <v>26</v>
      </c>
      <c r="C78" s="35">
        <v>18</v>
      </c>
      <c r="D78" s="29">
        <f t="shared" si="2"/>
        <v>5.5555555555555552E-2</v>
      </c>
      <c r="E78" s="25">
        <v>-0.4800077057788566</v>
      </c>
      <c r="F78" s="30">
        <f t="shared" si="3"/>
        <v>-2.890371757896165</v>
      </c>
    </row>
    <row r="79" spans="1:6" x14ac:dyDescent="0.25">
      <c r="B79" s="17" t="s">
        <v>85</v>
      </c>
      <c r="C79" s="35">
        <v>2.9</v>
      </c>
      <c r="D79" s="29">
        <f t="shared" si="2"/>
        <v>0.34482758620689657</v>
      </c>
      <c r="E79" s="25">
        <v>-9.2811035688959653E-2</v>
      </c>
      <c r="F79" s="30">
        <f t="shared" si="3"/>
        <v>-1.0647107369924282</v>
      </c>
    </row>
    <row r="80" spans="1:6" x14ac:dyDescent="0.25">
      <c r="B80" s="17" t="s">
        <v>86</v>
      </c>
      <c r="C80" s="35">
        <v>1.9</v>
      </c>
      <c r="D80" s="29">
        <f t="shared" si="2"/>
        <v>0.52631578947368418</v>
      </c>
      <c r="E80" s="25">
        <v>-4.7822023151585437E-2</v>
      </c>
      <c r="F80" s="30">
        <f t="shared" si="3"/>
        <v>-0.64185388617239481</v>
      </c>
    </row>
    <row r="81" spans="1:6" x14ac:dyDescent="0.25">
      <c r="B81" s="17" t="s">
        <v>87</v>
      </c>
      <c r="C81" s="35">
        <v>680</v>
      </c>
      <c r="D81" s="29">
        <f t="shared" si="2"/>
        <v>1.4705882352941176E-3</v>
      </c>
      <c r="E81" s="25">
        <v>-1.3323593868995454</v>
      </c>
      <c r="F81" s="30">
        <f t="shared" si="3"/>
        <v>-6.522092798170152</v>
      </c>
    </row>
    <row r="82" spans="1:6" x14ac:dyDescent="0.25">
      <c r="B82" s="17" t="s">
        <v>88</v>
      </c>
      <c r="C82" s="35">
        <v>590</v>
      </c>
      <c r="D82" s="29">
        <f t="shared" si="2"/>
        <v>1.6949152542372881E-3</v>
      </c>
      <c r="E82" s="25">
        <v>-1.0837377408194213</v>
      </c>
      <c r="F82" s="30">
        <f t="shared" si="3"/>
        <v>-6.3801225368997656</v>
      </c>
    </row>
    <row r="84" spans="1:6" x14ac:dyDescent="0.25">
      <c r="B84" s="17" t="s">
        <v>89</v>
      </c>
      <c r="C84" s="35">
        <v>1.6</v>
      </c>
      <c r="D84" s="29">
        <f t="shared" si="2"/>
        <v>0.625</v>
      </c>
      <c r="E84" s="26">
        <v>-3.4363799357466911E-2</v>
      </c>
      <c r="F84" s="30">
        <f t="shared" si="3"/>
        <v>-0.47000362924573558</v>
      </c>
    </row>
    <row r="85" spans="1:6" x14ac:dyDescent="0.25">
      <c r="B85" s="17" t="s">
        <v>90</v>
      </c>
      <c r="C85" s="35">
        <v>1.7</v>
      </c>
      <c r="D85" s="29">
        <f t="shared" si="2"/>
        <v>0.58823529411764708</v>
      </c>
      <c r="E85" s="26">
        <v>-3.4739932751206945E-2</v>
      </c>
      <c r="F85" s="30">
        <f t="shared" si="3"/>
        <v>-0.53062825106217038</v>
      </c>
    </row>
    <row r="86" spans="1:6" x14ac:dyDescent="0.25">
      <c r="B86" s="17" t="s">
        <v>91</v>
      </c>
      <c r="C86" s="35">
        <v>1.6</v>
      </c>
      <c r="D86" s="29">
        <f t="shared" si="2"/>
        <v>0.625</v>
      </c>
      <c r="E86" s="26">
        <v>-5.0112512191652352E-2</v>
      </c>
      <c r="F86" s="30">
        <f t="shared" si="3"/>
        <v>-0.47000362924573558</v>
      </c>
    </row>
    <row r="87" spans="1:6" x14ac:dyDescent="0.25">
      <c r="B87" s="17" t="s">
        <v>92</v>
      </c>
      <c r="C87" s="35">
        <v>2</v>
      </c>
      <c r="D87" s="29">
        <f t="shared" si="2"/>
        <v>0.5</v>
      </c>
      <c r="E87" s="26">
        <v>-4.0445164331665173E-2</v>
      </c>
      <c r="F87" s="30">
        <f t="shared" si="3"/>
        <v>-0.69314718055994529</v>
      </c>
    </row>
    <row r="88" spans="1:6" x14ac:dyDescent="0.25">
      <c r="A88" s="2" t="s">
        <v>14</v>
      </c>
      <c r="B88" s="17" t="s">
        <v>93</v>
      </c>
      <c r="C88" s="35">
        <v>1.7</v>
      </c>
      <c r="D88" s="29">
        <f t="shared" si="2"/>
        <v>0.58823529411764708</v>
      </c>
      <c r="E88" s="26">
        <v>-5.21322476877202E-2</v>
      </c>
      <c r="F88" s="30">
        <f t="shared" si="3"/>
        <v>-0.53062825106217038</v>
      </c>
    </row>
    <row r="89" spans="1:6" x14ac:dyDescent="0.25">
      <c r="A89" s="2" t="s">
        <v>12</v>
      </c>
      <c r="B89" s="17" t="s">
        <v>94</v>
      </c>
      <c r="C89" s="35">
        <v>1.7</v>
      </c>
      <c r="D89" s="29">
        <f t="shared" si="2"/>
        <v>0.58823529411764708</v>
      </c>
      <c r="E89" s="26">
        <v>-3.0820963232655769E-2</v>
      </c>
      <c r="F89" s="30">
        <f t="shared" si="3"/>
        <v>-0.53062825106217038</v>
      </c>
    </row>
    <row r="90" spans="1:6" x14ac:dyDescent="0.25">
      <c r="A90" s="2" t="s">
        <v>15</v>
      </c>
      <c r="B90" s="17" t="s">
        <v>95</v>
      </c>
      <c r="C90" s="35">
        <v>1.8</v>
      </c>
      <c r="D90" s="29">
        <f t="shared" si="2"/>
        <v>0.55555555555555558</v>
      </c>
      <c r="E90" s="26">
        <v>-3.6396265627694248E-2</v>
      </c>
      <c r="F90" s="30">
        <f t="shared" si="3"/>
        <v>-0.58778666490211895</v>
      </c>
    </row>
    <row r="91" spans="1:6" x14ac:dyDescent="0.25">
      <c r="B91" s="17" t="s">
        <v>96</v>
      </c>
      <c r="C91" s="35">
        <v>43</v>
      </c>
      <c r="D91" s="29">
        <f t="shared" si="2"/>
        <v>2.3255813953488372E-2</v>
      </c>
      <c r="E91" s="26">
        <v>-0.7422394755395334</v>
      </c>
      <c r="F91" s="30">
        <f t="shared" si="3"/>
        <v>-3.7612001156935624</v>
      </c>
    </row>
    <row r="92" spans="1:6" x14ac:dyDescent="0.25">
      <c r="B92" s="17" t="s">
        <v>97</v>
      </c>
      <c r="C92" s="35">
        <v>78</v>
      </c>
      <c r="D92" s="29">
        <f t="shared" si="2"/>
        <v>1.282051282051282E-2</v>
      </c>
      <c r="E92" s="26">
        <v>-0.85614356273798609</v>
      </c>
      <c r="F92" s="30">
        <f t="shared" si="3"/>
        <v>-4.3567088266895917</v>
      </c>
    </row>
    <row r="93" spans="1:6" x14ac:dyDescent="0.25">
      <c r="B93" s="17" t="s">
        <v>98</v>
      </c>
      <c r="C93" s="35">
        <v>58</v>
      </c>
      <c r="D93" s="29">
        <f t="shared" si="2"/>
        <v>1.7241379310344827E-2</v>
      </c>
      <c r="E93" s="26">
        <v>-0.74032840808646949</v>
      </c>
      <c r="F93" s="30">
        <f t="shared" si="3"/>
        <v>-4.0604430105464191</v>
      </c>
    </row>
    <row r="94" spans="1:6" x14ac:dyDescent="0.25">
      <c r="B94" s="17" t="s">
        <v>99</v>
      </c>
      <c r="C94" s="35">
        <v>46</v>
      </c>
      <c r="D94" s="29">
        <f t="shared" si="2"/>
        <v>2.1739130434782608E-2</v>
      </c>
      <c r="E94" s="26">
        <v>-0.67252444219346519</v>
      </c>
      <c r="F94" s="30">
        <f t="shared" si="3"/>
        <v>-3.8286413964890951</v>
      </c>
    </row>
    <row r="95" spans="1:6" x14ac:dyDescent="0.25">
      <c r="B95" s="17" t="s">
        <v>100</v>
      </c>
      <c r="C95" s="35">
        <v>43</v>
      </c>
      <c r="D95" s="29">
        <f t="shared" si="2"/>
        <v>2.3255813953488372E-2</v>
      </c>
      <c r="E95" s="26">
        <v>-0.79256019848265058</v>
      </c>
      <c r="F95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5" x14ac:dyDescent="0.25"/>
  <cols>
    <col min="1" max="1" width="43" style="2" customWidth="1"/>
    <col min="2" max="2" width="9.140625" style="2"/>
    <col min="3" max="3" width="9.140625" style="34"/>
    <col min="4" max="4" width="9.140625" style="29"/>
    <col min="5" max="5" width="13.140625" style="26" customWidth="1"/>
    <col min="6" max="6" width="9.140625" style="30"/>
  </cols>
  <sheetData>
    <row r="1" spans="1:6" x14ac:dyDescent="0.25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25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25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25">
      <c r="A4" s="3">
        <v>4</v>
      </c>
      <c r="B4" s="14" t="s">
        <v>19</v>
      </c>
      <c r="C4" s="33"/>
      <c r="E4" s="25">
        <v>-0.25604793076192922</v>
      </c>
    </row>
    <row r="5" spans="1:6" x14ac:dyDescent="0.25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25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25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25">
      <c r="A8" s="3"/>
      <c r="B8" s="14" t="s">
        <v>23</v>
      </c>
      <c r="C8" s="33"/>
      <c r="E8" s="25">
        <v>-0.12200507328253608</v>
      </c>
    </row>
    <row r="9" spans="1:6" x14ac:dyDescent="0.25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25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25">
      <c r="A11" s="4"/>
      <c r="B11" s="4"/>
    </row>
    <row r="12" spans="1:6" x14ac:dyDescent="0.25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25">
      <c r="A13" s="5" t="s">
        <v>4</v>
      </c>
      <c r="B13" s="15" t="s">
        <v>31</v>
      </c>
      <c r="C13" s="35"/>
      <c r="E13" s="26">
        <v>-0.10739333180724771</v>
      </c>
    </row>
    <row r="14" spans="1:6" x14ac:dyDescent="0.25">
      <c r="A14" s="5"/>
      <c r="B14" s="15" t="s">
        <v>32</v>
      </c>
      <c r="C14" s="35"/>
      <c r="E14" s="26">
        <v>-0.15178269387584992</v>
      </c>
    </row>
    <row r="15" spans="1:6" x14ac:dyDescent="0.25">
      <c r="A15" s="5"/>
      <c r="B15" s="15" t="s">
        <v>33</v>
      </c>
      <c r="C15" s="35"/>
      <c r="E15" s="26">
        <v>-0.25370620172437658</v>
      </c>
    </row>
    <row r="16" spans="1:6" x14ac:dyDescent="0.25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25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25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25">
      <c r="A20" s="6"/>
      <c r="B20" s="17" t="s">
        <v>35</v>
      </c>
      <c r="E20" s="26">
        <v>-0.18747855290367077</v>
      </c>
    </row>
    <row r="21" spans="1:6" x14ac:dyDescent="0.25">
      <c r="A21" s="6" t="s">
        <v>106</v>
      </c>
      <c r="B21" s="17" t="s">
        <v>36</v>
      </c>
      <c r="E21" s="26">
        <v>-0.1689219971475707</v>
      </c>
    </row>
    <row r="22" spans="1:6" x14ac:dyDescent="0.25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25">
      <c r="A23" s="3" t="s">
        <v>2</v>
      </c>
      <c r="B23" s="17" t="s">
        <v>38</v>
      </c>
      <c r="E23" s="26">
        <v>-9.9948168020349254E-2</v>
      </c>
    </row>
    <row r="24" spans="1:6" x14ac:dyDescent="0.25">
      <c r="A24" s="6"/>
      <c r="B24" s="17" t="s">
        <v>39</v>
      </c>
      <c r="E24" s="26">
        <v>-0.10550501388797449</v>
      </c>
    </row>
    <row r="26" spans="1:6" x14ac:dyDescent="0.25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25">
      <c r="A27" s="3" t="s">
        <v>2</v>
      </c>
      <c r="B27" s="18">
        <v>25</v>
      </c>
    </row>
    <row r="28" spans="1:6" x14ac:dyDescent="0.25">
      <c r="B28" s="18">
        <v>26</v>
      </c>
    </row>
    <row r="30" spans="1:6" x14ac:dyDescent="0.25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25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25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25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25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25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25">
      <c r="A36" s="7"/>
      <c r="B36" s="19"/>
      <c r="C36" s="37"/>
      <c r="E36" s="25"/>
    </row>
    <row r="37" spans="1:6" x14ac:dyDescent="0.25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25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25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25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25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25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25">
      <c r="A43" s="8"/>
      <c r="B43" s="20"/>
      <c r="C43" s="37"/>
      <c r="E43" s="25"/>
    </row>
    <row r="44" spans="1:6" x14ac:dyDescent="0.25">
      <c r="A44" s="9" t="s">
        <v>5</v>
      </c>
      <c r="B44" s="21" t="s">
        <v>52</v>
      </c>
      <c r="C44" s="37"/>
      <c r="E44" s="25">
        <v>-0.96106955033735497</v>
      </c>
    </row>
    <row r="45" spans="1:6" x14ac:dyDescent="0.25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25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25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25">
      <c r="E48" s="25"/>
    </row>
    <row r="49" spans="1:6" x14ac:dyDescent="0.25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25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25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25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25">
      <c r="A53" s="10"/>
      <c r="B53" s="10"/>
      <c r="E53" s="25"/>
    </row>
    <row r="54" spans="1:6" x14ac:dyDescent="0.25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25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25">
      <c r="A56" s="11">
        <v>7</v>
      </c>
      <c r="B56" s="11" t="s">
        <v>62</v>
      </c>
      <c r="E56" s="25">
        <v>-0.259003346244435</v>
      </c>
    </row>
    <row r="57" spans="1:6" x14ac:dyDescent="0.25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25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25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25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25">
      <c r="A61" s="11"/>
      <c r="B61" s="11"/>
      <c r="E61" s="25"/>
    </row>
    <row r="62" spans="1:6" x14ac:dyDescent="0.25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25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25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25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25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25">
      <c r="A67" s="9"/>
      <c r="B67" s="27"/>
      <c r="C67" s="39"/>
      <c r="E67" s="25"/>
    </row>
    <row r="68" spans="1:6" x14ac:dyDescent="0.25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25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25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25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25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25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25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25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25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25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25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25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25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25">
      <c r="B83" s="17" t="s">
        <v>82</v>
      </c>
      <c r="E83" s="25">
        <v>-1.0056981012549846</v>
      </c>
    </row>
    <row r="84" spans="1:6" x14ac:dyDescent="0.25">
      <c r="B84" s="17" t="s">
        <v>82</v>
      </c>
      <c r="E84" s="25">
        <v>-0.29258279829884465</v>
      </c>
    </row>
    <row r="85" spans="1:6" x14ac:dyDescent="0.25">
      <c r="B85" s="17" t="s">
        <v>27</v>
      </c>
      <c r="E85" s="25">
        <v>-1.4252420643592532</v>
      </c>
    </row>
    <row r="86" spans="1:6" x14ac:dyDescent="0.25">
      <c r="B86" s="17" t="s">
        <v>83</v>
      </c>
      <c r="E86" s="25">
        <v>-1.3768981336830493</v>
      </c>
    </row>
    <row r="87" spans="1:6" x14ac:dyDescent="0.25">
      <c r="B87" s="17" t="s">
        <v>29</v>
      </c>
      <c r="E87" s="25">
        <v>-0.59953088802459731</v>
      </c>
    </row>
    <row r="88" spans="1:6" x14ac:dyDescent="0.25">
      <c r="A88" s="2">
        <v>2</v>
      </c>
      <c r="B88" s="17" t="s">
        <v>84</v>
      </c>
      <c r="E88" s="25">
        <v>-0.98638764955993763</v>
      </c>
    </row>
    <row r="89" spans="1:6" x14ac:dyDescent="0.25">
      <c r="A89" s="2" t="s">
        <v>12</v>
      </c>
      <c r="B89" s="17" t="s">
        <v>84</v>
      </c>
      <c r="E89" s="25">
        <v>-0.35350073586408354</v>
      </c>
    </row>
    <row r="90" spans="1:6" x14ac:dyDescent="0.25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25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25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25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25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25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25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25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25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25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25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25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25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25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25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25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25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25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5" x14ac:dyDescent="0.25"/>
  <cols>
    <col min="1" max="1" width="43" style="2" customWidth="1"/>
    <col min="2" max="2" width="9.140625" style="2"/>
    <col min="3" max="3" width="9.140625" style="34"/>
    <col min="4" max="4" width="9.140625" style="29"/>
    <col min="5" max="5" width="13.140625" style="26" customWidth="1"/>
    <col min="6" max="6" width="9.140625" style="30"/>
  </cols>
  <sheetData>
    <row r="1" spans="1:6" x14ac:dyDescent="0.25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25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25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25">
      <c r="A4" s="3">
        <v>4</v>
      </c>
      <c r="B4" s="14" t="s">
        <v>19</v>
      </c>
      <c r="C4" s="33"/>
      <c r="E4" s="25">
        <v>-0.25604793076192922</v>
      </c>
    </row>
    <row r="5" spans="1:6" x14ac:dyDescent="0.25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25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25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25">
      <c r="A8" s="3"/>
      <c r="B8" s="14" t="s">
        <v>23</v>
      </c>
      <c r="C8" s="33"/>
      <c r="E8" s="25">
        <v>-0.12200507328253608</v>
      </c>
    </row>
    <row r="9" spans="1:6" x14ac:dyDescent="0.25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25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25">
      <c r="A11" s="4"/>
      <c r="B11" s="4"/>
    </row>
    <row r="12" spans="1:6" x14ac:dyDescent="0.25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25">
      <c r="A13" s="5" t="s">
        <v>4</v>
      </c>
      <c r="B13" s="15" t="s">
        <v>31</v>
      </c>
      <c r="C13" s="35"/>
      <c r="E13" s="26">
        <v>-0.10739333180724771</v>
      </c>
    </row>
    <row r="14" spans="1:6" x14ac:dyDescent="0.25">
      <c r="A14" s="5"/>
      <c r="B14" s="15" t="s">
        <v>32</v>
      </c>
      <c r="C14" s="35"/>
      <c r="E14" s="26">
        <v>-0.15178269387584992</v>
      </c>
    </row>
    <row r="15" spans="1:6" x14ac:dyDescent="0.25">
      <c r="A15" s="5"/>
      <c r="B15" s="15" t="s">
        <v>33</v>
      </c>
      <c r="C15" s="35"/>
      <c r="E15" s="26">
        <v>-0.25370620172437658</v>
      </c>
    </row>
    <row r="16" spans="1:6" x14ac:dyDescent="0.25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25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25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25">
      <c r="A20" s="6"/>
      <c r="B20" s="17" t="s">
        <v>35</v>
      </c>
      <c r="E20" s="26">
        <v>-0.18747855290367077</v>
      </c>
    </row>
    <row r="21" spans="1:6" x14ac:dyDescent="0.25">
      <c r="A21" s="6" t="s">
        <v>106</v>
      </c>
      <c r="B21" s="17" t="s">
        <v>36</v>
      </c>
      <c r="E21" s="26">
        <v>-0.1689219971475707</v>
      </c>
    </row>
    <row r="22" spans="1:6" x14ac:dyDescent="0.25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25">
      <c r="A23" s="3" t="s">
        <v>2</v>
      </c>
      <c r="B23" s="17" t="s">
        <v>38</v>
      </c>
      <c r="E23" s="26">
        <v>-9.9948168020349254E-2</v>
      </c>
    </row>
    <row r="24" spans="1:6" x14ac:dyDescent="0.25">
      <c r="A24" s="6"/>
      <c r="B24" s="17" t="s">
        <v>39</v>
      </c>
      <c r="E24" s="26">
        <v>-0.10550501388797449</v>
      </c>
    </row>
    <row r="26" spans="1:6" x14ac:dyDescent="0.25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25">
      <c r="A27" s="3" t="s">
        <v>2</v>
      </c>
      <c r="B27" s="18">
        <v>25</v>
      </c>
    </row>
    <row r="28" spans="1:6" x14ac:dyDescent="0.25">
      <c r="B28" s="18">
        <v>26</v>
      </c>
    </row>
    <row r="30" spans="1:6" x14ac:dyDescent="0.25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25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25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25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25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25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25">
      <c r="A36" s="7"/>
      <c r="B36" s="19"/>
      <c r="C36" s="37"/>
      <c r="E36" s="25"/>
    </row>
    <row r="37" spans="1:6" x14ac:dyDescent="0.25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25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25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25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25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25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25">
      <c r="A43" s="8"/>
      <c r="B43" s="20"/>
      <c r="C43" s="37"/>
      <c r="E43" s="25"/>
    </row>
    <row r="44" spans="1:6" x14ac:dyDescent="0.25">
      <c r="A44" s="9" t="s">
        <v>5</v>
      </c>
      <c r="B44" s="21" t="s">
        <v>52</v>
      </c>
      <c r="C44" s="37"/>
      <c r="E44" s="25">
        <v>-0.96106955033735497</v>
      </c>
    </row>
    <row r="45" spans="1:6" x14ac:dyDescent="0.25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25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25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25">
      <c r="E48" s="25"/>
    </row>
    <row r="49" spans="1:6" x14ac:dyDescent="0.25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25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25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25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25">
      <c r="A53" s="10"/>
      <c r="B53" s="10"/>
      <c r="E53" s="25"/>
    </row>
    <row r="54" spans="1:6" x14ac:dyDescent="0.25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25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25">
      <c r="A56" s="11">
        <v>7</v>
      </c>
      <c r="B56" s="11" t="s">
        <v>62</v>
      </c>
      <c r="E56" s="25">
        <v>-0.259003346244435</v>
      </c>
    </row>
    <row r="57" spans="1:6" x14ac:dyDescent="0.25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25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25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25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25">
      <c r="A61" s="11"/>
      <c r="B61" s="11"/>
      <c r="E61" s="25"/>
    </row>
    <row r="62" spans="1:6" x14ac:dyDescent="0.25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25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25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25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25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25">
      <c r="A67" s="9"/>
      <c r="B67" s="27"/>
      <c r="C67" s="39"/>
      <c r="E67" s="25"/>
    </row>
    <row r="68" spans="1:6" x14ac:dyDescent="0.25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25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25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25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25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25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25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25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25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25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25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25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25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25">
      <c r="B83" s="17" t="s">
        <v>82</v>
      </c>
      <c r="E83" s="25">
        <v>-1.0056981012549846</v>
      </c>
    </row>
    <row r="84" spans="1:6" x14ac:dyDescent="0.25">
      <c r="B84" s="17" t="s">
        <v>82</v>
      </c>
      <c r="E84" s="25">
        <v>-0.29258279829884465</v>
      </c>
    </row>
    <row r="85" spans="1:6" x14ac:dyDescent="0.25">
      <c r="B85" s="17" t="s">
        <v>27</v>
      </c>
      <c r="E85" s="25">
        <v>-1.4252420643592532</v>
      </c>
    </row>
    <row r="86" spans="1:6" x14ac:dyDescent="0.25">
      <c r="B86" s="17" t="s">
        <v>83</v>
      </c>
      <c r="E86" s="25">
        <v>-1.3768981336830493</v>
      </c>
    </row>
    <row r="87" spans="1:6" x14ac:dyDescent="0.25">
      <c r="B87" s="17" t="s">
        <v>29</v>
      </c>
      <c r="E87" s="25">
        <v>-0.59953088802459731</v>
      </c>
    </row>
    <row r="88" spans="1:6" x14ac:dyDescent="0.25">
      <c r="A88" s="2">
        <v>2</v>
      </c>
      <c r="B88" s="17" t="s">
        <v>84</v>
      </c>
      <c r="E88" s="25">
        <v>-0.98638764955993763</v>
      </c>
    </row>
    <row r="89" spans="1:6" x14ac:dyDescent="0.25">
      <c r="A89" s="2" t="s">
        <v>12</v>
      </c>
      <c r="B89" s="17" t="s">
        <v>84</v>
      </c>
      <c r="E89" s="25">
        <v>-0.35350073586408354</v>
      </c>
    </row>
    <row r="90" spans="1:6" x14ac:dyDescent="0.25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25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25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25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25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25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25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25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25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25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25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25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25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25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25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25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25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25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5" x14ac:dyDescent="0.25"/>
  <cols>
    <col min="1" max="1" width="43" style="2" customWidth="1"/>
    <col min="2" max="2" width="9.140625" style="2"/>
    <col min="3" max="3" width="9.140625" style="34"/>
    <col min="4" max="4" width="9.140625" style="29"/>
    <col min="5" max="5" width="13.140625" style="26" customWidth="1"/>
    <col min="6" max="6" width="9.140625" style="30"/>
  </cols>
  <sheetData>
    <row r="1" spans="1:6" x14ac:dyDescent="0.25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25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25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25">
      <c r="A4" s="3">
        <v>4</v>
      </c>
      <c r="B4" s="14" t="s">
        <v>19</v>
      </c>
      <c r="C4" s="33"/>
      <c r="E4" s="25">
        <v>-0.25604793076192922</v>
      </c>
    </row>
    <row r="5" spans="1:6" x14ac:dyDescent="0.25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25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25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25">
      <c r="A8" s="3"/>
      <c r="B8" s="14" t="s">
        <v>23</v>
      </c>
      <c r="C8" s="33"/>
      <c r="E8" s="25">
        <v>-0.12200507328253608</v>
      </c>
    </row>
    <row r="9" spans="1:6" x14ac:dyDescent="0.25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25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25">
      <c r="A11" s="4"/>
      <c r="B11" s="4"/>
    </row>
    <row r="12" spans="1:6" x14ac:dyDescent="0.25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25">
      <c r="A13" s="5" t="s">
        <v>4</v>
      </c>
      <c r="B13" s="15" t="s">
        <v>31</v>
      </c>
      <c r="C13" s="35"/>
      <c r="E13" s="26">
        <v>-0.10739333180724771</v>
      </c>
    </row>
    <row r="14" spans="1:6" x14ac:dyDescent="0.25">
      <c r="A14" s="5"/>
      <c r="B14" s="15" t="s">
        <v>32</v>
      </c>
      <c r="C14" s="35"/>
      <c r="E14" s="26">
        <v>-0.15178269387584992</v>
      </c>
    </row>
    <row r="15" spans="1:6" x14ac:dyDescent="0.25">
      <c r="A15" s="5"/>
      <c r="B15" s="15" t="s">
        <v>33</v>
      </c>
      <c r="C15" s="35"/>
      <c r="E15" s="26">
        <v>-0.25370620172437658</v>
      </c>
    </row>
    <row r="16" spans="1:6" x14ac:dyDescent="0.25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25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25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25">
      <c r="A20" s="6"/>
      <c r="B20" s="17" t="s">
        <v>35</v>
      </c>
      <c r="E20" s="26">
        <v>-0.18747855290367077</v>
      </c>
    </row>
    <row r="21" spans="1:6" x14ac:dyDescent="0.25">
      <c r="A21" s="6" t="s">
        <v>106</v>
      </c>
      <c r="B21" s="17" t="s">
        <v>36</v>
      </c>
      <c r="E21" s="26">
        <v>-0.1689219971475707</v>
      </c>
    </row>
    <row r="22" spans="1:6" x14ac:dyDescent="0.25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25">
      <c r="A23" s="3" t="s">
        <v>2</v>
      </c>
      <c r="B23" s="17" t="s">
        <v>38</v>
      </c>
      <c r="E23" s="26">
        <v>-9.9948168020349254E-2</v>
      </c>
    </row>
    <row r="24" spans="1:6" x14ac:dyDescent="0.25">
      <c r="A24" s="6"/>
      <c r="B24" s="17" t="s">
        <v>39</v>
      </c>
      <c r="E24" s="26">
        <v>-0.10550501388797449</v>
      </c>
    </row>
    <row r="26" spans="1:6" x14ac:dyDescent="0.25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25">
      <c r="A27" s="3" t="s">
        <v>2</v>
      </c>
      <c r="B27" s="18">
        <v>25</v>
      </c>
    </row>
    <row r="28" spans="1:6" x14ac:dyDescent="0.25">
      <c r="B28" s="18">
        <v>26</v>
      </c>
    </row>
    <row r="30" spans="1:6" x14ac:dyDescent="0.25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25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25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25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25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25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25">
      <c r="A36" s="7"/>
      <c r="B36" s="19"/>
      <c r="C36" s="37"/>
      <c r="E36" s="25"/>
    </row>
    <row r="37" spans="1:6" x14ac:dyDescent="0.25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25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25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25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25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25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25">
      <c r="A43" s="8"/>
      <c r="B43" s="20"/>
      <c r="C43" s="37"/>
      <c r="E43" s="25"/>
    </row>
    <row r="44" spans="1:6" x14ac:dyDescent="0.25">
      <c r="A44" s="9" t="s">
        <v>5</v>
      </c>
      <c r="B44" s="21" t="s">
        <v>52</v>
      </c>
      <c r="C44" s="37"/>
      <c r="E44" s="25">
        <v>-0.96106955033735497</v>
      </c>
    </row>
    <row r="45" spans="1:6" x14ac:dyDescent="0.25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25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25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25">
      <c r="E48" s="25"/>
    </row>
    <row r="49" spans="1:6" x14ac:dyDescent="0.25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25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25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25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25">
      <c r="A53" s="10"/>
      <c r="B53" s="10"/>
      <c r="E53" s="25"/>
    </row>
    <row r="54" spans="1:6" x14ac:dyDescent="0.25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25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25">
      <c r="A56" s="11">
        <v>7</v>
      </c>
      <c r="B56" s="11" t="s">
        <v>62</v>
      </c>
      <c r="E56" s="25">
        <v>-0.259003346244435</v>
      </c>
    </row>
    <row r="57" spans="1:6" x14ac:dyDescent="0.25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25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25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25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25">
      <c r="A61" s="11"/>
      <c r="B61" s="11"/>
      <c r="E61" s="25"/>
    </row>
    <row r="62" spans="1:6" x14ac:dyDescent="0.25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25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25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25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25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25">
      <c r="A67" s="9"/>
      <c r="B67" s="27"/>
      <c r="C67" s="39"/>
      <c r="E67" s="25"/>
    </row>
    <row r="68" spans="1:6" x14ac:dyDescent="0.25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25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25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25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25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25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25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25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25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25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25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25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25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25">
      <c r="B83" s="17" t="s">
        <v>82</v>
      </c>
      <c r="E83" s="25">
        <v>-1.0056981012549846</v>
      </c>
    </row>
    <row r="84" spans="1:6" x14ac:dyDescent="0.25">
      <c r="B84" s="17" t="s">
        <v>82</v>
      </c>
      <c r="E84" s="25">
        <v>-0.29258279829884465</v>
      </c>
    </row>
    <row r="85" spans="1:6" x14ac:dyDescent="0.25">
      <c r="B85" s="17" t="s">
        <v>27</v>
      </c>
      <c r="E85" s="25">
        <v>-1.4252420643592532</v>
      </c>
    </row>
    <row r="86" spans="1:6" x14ac:dyDescent="0.25">
      <c r="B86" s="17" t="s">
        <v>83</v>
      </c>
      <c r="E86" s="25">
        <v>-1.3768981336830493</v>
      </c>
    </row>
    <row r="87" spans="1:6" x14ac:dyDescent="0.25">
      <c r="B87" s="17" t="s">
        <v>29</v>
      </c>
      <c r="E87" s="25">
        <v>-0.59953088802459731</v>
      </c>
    </row>
    <row r="88" spans="1:6" x14ac:dyDescent="0.25">
      <c r="A88" s="2">
        <v>2</v>
      </c>
      <c r="B88" s="17" t="s">
        <v>84</v>
      </c>
      <c r="E88" s="25">
        <v>-0.98638764955993763</v>
      </c>
    </row>
    <row r="89" spans="1:6" x14ac:dyDescent="0.25">
      <c r="A89" s="2" t="s">
        <v>12</v>
      </c>
      <c r="B89" s="17" t="s">
        <v>84</v>
      </c>
      <c r="E89" s="25">
        <v>-0.35350073586408354</v>
      </c>
    </row>
    <row r="90" spans="1:6" x14ac:dyDescent="0.25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25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25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25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25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25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25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25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25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25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25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25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25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25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25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25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25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25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XFD1048576"/>
    </sheetView>
  </sheetViews>
  <sheetFormatPr defaultRowHeight="15" x14ac:dyDescent="0.25"/>
  <cols>
    <col min="1" max="1" width="43" style="2" customWidth="1"/>
    <col min="2" max="2" width="9.140625" style="2"/>
    <col min="3" max="3" width="9.140625" style="34"/>
    <col min="4" max="4" width="9.140625" style="29"/>
    <col min="5" max="5" width="13.140625" style="26" customWidth="1"/>
    <col min="6" max="6" width="9.140625" style="30"/>
  </cols>
  <sheetData>
    <row r="1" spans="1:6" x14ac:dyDescent="0.25">
      <c r="A1" s="1" t="s">
        <v>0</v>
      </c>
      <c r="B1" s="13" t="s">
        <v>16</v>
      </c>
      <c r="C1" s="31" t="s">
        <v>101</v>
      </c>
      <c r="D1" s="28" t="s">
        <v>102</v>
      </c>
      <c r="E1" s="23" t="s">
        <v>103</v>
      </c>
      <c r="F1" s="24" t="s">
        <v>104</v>
      </c>
    </row>
    <row r="2" spans="1:6" x14ac:dyDescent="0.25">
      <c r="A2" s="3"/>
      <c r="B2" s="14" t="s">
        <v>17</v>
      </c>
      <c r="C2" s="32">
        <v>9</v>
      </c>
      <c r="D2" s="29">
        <f>1/C2</f>
        <v>0.1111111111111111</v>
      </c>
      <c r="E2" s="25">
        <v>-0.31309181975465999</v>
      </c>
      <c r="F2" s="30">
        <f>LN(D2)</f>
        <v>-2.1972245773362196</v>
      </c>
    </row>
    <row r="3" spans="1:6" x14ac:dyDescent="0.25">
      <c r="A3" s="3"/>
      <c r="B3" s="14" t="s">
        <v>18</v>
      </c>
      <c r="C3" s="32">
        <v>8</v>
      </c>
      <c r="D3" s="29">
        <f t="shared" ref="D3:D66" si="0">1/C3</f>
        <v>0.125</v>
      </c>
      <c r="E3" s="25">
        <v>-0.35199992317475925</v>
      </c>
      <c r="F3" s="30">
        <f t="shared" ref="F3:F66" si="1">LN(D3)</f>
        <v>-2.0794415416798357</v>
      </c>
    </row>
    <row r="4" spans="1:6" x14ac:dyDescent="0.25">
      <c r="A4" s="3">
        <v>4</v>
      </c>
      <c r="B4" s="14" t="s">
        <v>19</v>
      </c>
      <c r="C4" s="33"/>
      <c r="E4" s="25">
        <v>-0.25604793076192922</v>
      </c>
    </row>
    <row r="5" spans="1:6" x14ac:dyDescent="0.25">
      <c r="A5" s="3" t="s">
        <v>1</v>
      </c>
      <c r="B5" s="14" t="s">
        <v>20</v>
      </c>
      <c r="C5" s="32">
        <v>7</v>
      </c>
      <c r="D5" s="29">
        <f t="shared" si="0"/>
        <v>0.14285714285714285</v>
      </c>
      <c r="E5" s="25">
        <v>-0.25044644684218675</v>
      </c>
      <c r="F5" s="30">
        <f t="shared" si="1"/>
        <v>-1.9459101490553135</v>
      </c>
    </row>
    <row r="6" spans="1:6" x14ac:dyDescent="0.25">
      <c r="A6" s="3" t="s">
        <v>2</v>
      </c>
      <c r="B6" s="14" t="s">
        <v>21</v>
      </c>
      <c r="C6" s="32">
        <v>6</v>
      </c>
      <c r="D6" s="29">
        <f t="shared" si="0"/>
        <v>0.16666666666666666</v>
      </c>
      <c r="E6" s="25">
        <v>-0.25414602903459477</v>
      </c>
      <c r="F6" s="30">
        <f t="shared" si="1"/>
        <v>-1.791759469228055</v>
      </c>
    </row>
    <row r="7" spans="1:6" x14ac:dyDescent="0.25">
      <c r="A7" s="3"/>
      <c r="B7" s="14" t="s">
        <v>22</v>
      </c>
      <c r="C7" s="32">
        <v>5</v>
      </c>
      <c r="D7" s="29">
        <f t="shared" si="0"/>
        <v>0.2</v>
      </c>
      <c r="E7" s="25">
        <v>-0.16299231010435855</v>
      </c>
      <c r="F7" s="30">
        <f t="shared" si="1"/>
        <v>-1.6094379124341003</v>
      </c>
    </row>
    <row r="8" spans="1:6" x14ac:dyDescent="0.25">
      <c r="A8" s="3"/>
      <c r="B8" s="14" t="s">
        <v>23</v>
      </c>
      <c r="C8" s="33"/>
      <c r="E8" s="25">
        <v>-0.12200507328253608</v>
      </c>
    </row>
    <row r="9" spans="1:6" x14ac:dyDescent="0.25">
      <c r="A9" s="3"/>
      <c r="B9" s="14" t="s">
        <v>24</v>
      </c>
      <c r="C9" s="32">
        <v>3.3</v>
      </c>
      <c r="D9" s="29">
        <f t="shared" si="0"/>
        <v>0.30303030303030304</v>
      </c>
      <c r="E9" s="25">
        <v>-8.4529547150020548E-2</v>
      </c>
      <c r="F9" s="30">
        <f t="shared" si="1"/>
        <v>-1.1939224684724346</v>
      </c>
    </row>
    <row r="10" spans="1:6" x14ac:dyDescent="0.25">
      <c r="A10" s="3"/>
      <c r="B10" s="14" t="s">
        <v>25</v>
      </c>
      <c r="C10" s="32">
        <v>4</v>
      </c>
      <c r="D10" s="29">
        <f t="shared" si="0"/>
        <v>0.25</v>
      </c>
      <c r="E10" s="25">
        <v>-6.8498192792205453E-2</v>
      </c>
      <c r="F10" s="30">
        <f t="shared" si="1"/>
        <v>-1.3862943611198906</v>
      </c>
    </row>
    <row r="11" spans="1:6" x14ac:dyDescent="0.25">
      <c r="A11" s="4"/>
      <c r="B11" s="4"/>
    </row>
    <row r="12" spans="1:6" x14ac:dyDescent="0.25">
      <c r="A12" s="5" t="s">
        <v>105</v>
      </c>
      <c r="B12" s="15" t="s">
        <v>30</v>
      </c>
      <c r="C12" s="35"/>
      <c r="E12" s="26">
        <v>-7.4388411510549271E-2</v>
      </c>
    </row>
    <row r="13" spans="1:6" x14ac:dyDescent="0.25">
      <c r="A13" s="5" t="s">
        <v>4</v>
      </c>
      <c r="B13" s="15" t="s">
        <v>31</v>
      </c>
      <c r="C13" s="35"/>
      <c r="E13" s="26">
        <v>-0.10739333180724771</v>
      </c>
    </row>
    <row r="14" spans="1:6" x14ac:dyDescent="0.25">
      <c r="A14" s="5"/>
      <c r="B14" s="15" t="s">
        <v>32</v>
      </c>
      <c r="C14" s="35"/>
      <c r="E14" s="26">
        <v>-0.15178269387584992</v>
      </c>
    </row>
    <row r="15" spans="1:6" x14ac:dyDescent="0.25">
      <c r="A15" s="5"/>
      <c r="B15" s="15" t="s">
        <v>33</v>
      </c>
      <c r="C15" s="35"/>
      <c r="E15" s="26">
        <v>-0.25370620172437658</v>
      </c>
    </row>
    <row r="16" spans="1:6" x14ac:dyDescent="0.25">
      <c r="A16" s="5"/>
      <c r="B16" s="16">
        <v>14</v>
      </c>
      <c r="C16" s="35">
        <v>2.73</v>
      </c>
      <c r="D16" s="29">
        <f t="shared" si="0"/>
        <v>0.36630036630036628</v>
      </c>
      <c r="E16" s="26">
        <v>-0.13372791419339722</v>
      </c>
      <c r="F16" s="30">
        <f t="shared" si="1"/>
        <v>-1.0043016091968684</v>
      </c>
    </row>
    <row r="17" spans="1:6" x14ac:dyDescent="0.25">
      <c r="A17" s="5"/>
      <c r="B17" s="16">
        <v>15</v>
      </c>
      <c r="C17" s="35">
        <v>2.2200000000000002</v>
      </c>
      <c r="D17" s="29">
        <f t="shared" si="0"/>
        <v>0.4504504504504504</v>
      </c>
      <c r="E17" s="26">
        <v>-7.4388411510549271E-2</v>
      </c>
      <c r="F17" s="30">
        <f t="shared" si="1"/>
        <v>-0.79750719588418817</v>
      </c>
    </row>
    <row r="19" spans="1:6" x14ac:dyDescent="0.25">
      <c r="A19" s="6"/>
      <c r="B19" s="17" t="s">
        <v>34</v>
      </c>
      <c r="C19" s="36">
        <v>4.67</v>
      </c>
      <c r="D19" s="29">
        <f t="shared" si="0"/>
        <v>0.21413276231263384</v>
      </c>
      <c r="E19" s="26">
        <v>-0.18747855290367077</v>
      </c>
      <c r="F19" s="30">
        <f t="shared" si="1"/>
        <v>-1.5411590716808059</v>
      </c>
    </row>
    <row r="20" spans="1:6" x14ac:dyDescent="0.25">
      <c r="A20" s="6"/>
      <c r="B20" s="17" t="s">
        <v>35</v>
      </c>
      <c r="E20" s="26">
        <v>-0.18747855290367077</v>
      </c>
    </row>
    <row r="21" spans="1:6" x14ac:dyDescent="0.25">
      <c r="A21" s="6" t="s">
        <v>106</v>
      </c>
      <c r="B21" s="17" t="s">
        <v>36</v>
      </c>
      <c r="E21" s="26">
        <v>-0.1689219971475707</v>
      </c>
    </row>
    <row r="22" spans="1:6" x14ac:dyDescent="0.25">
      <c r="A22" s="6" t="s">
        <v>6</v>
      </c>
      <c r="B22" s="17" t="s">
        <v>37</v>
      </c>
      <c r="C22" s="36">
        <v>2.79</v>
      </c>
      <c r="D22" s="29">
        <f t="shared" si="0"/>
        <v>0.35842293906810035</v>
      </c>
      <c r="E22" s="26">
        <v>-0.10739333180724771</v>
      </c>
      <c r="F22" s="30">
        <f t="shared" si="1"/>
        <v>-1.0260415958332743</v>
      </c>
    </row>
    <row r="23" spans="1:6" x14ac:dyDescent="0.25">
      <c r="A23" s="3" t="s">
        <v>2</v>
      </c>
      <c r="B23" s="17" t="s">
        <v>38</v>
      </c>
      <c r="E23" s="26">
        <v>-9.9948168020349254E-2</v>
      </c>
    </row>
    <row r="24" spans="1:6" x14ac:dyDescent="0.25">
      <c r="A24" s="6"/>
      <c r="B24" s="17" t="s">
        <v>39</v>
      </c>
      <c r="E24" s="26">
        <v>-0.10550501388797449</v>
      </c>
    </row>
    <row r="26" spans="1:6" x14ac:dyDescent="0.25">
      <c r="A26" s="6" t="s">
        <v>7</v>
      </c>
      <c r="B26" s="18">
        <v>24</v>
      </c>
      <c r="C26" s="34">
        <v>5.07</v>
      </c>
      <c r="D26" s="29">
        <f t="shared" si="0"/>
        <v>0.1972386587771203</v>
      </c>
      <c r="F26" s="30">
        <f t="shared" si="1"/>
        <v>-1.6233408176030919</v>
      </c>
    </row>
    <row r="27" spans="1:6" x14ac:dyDescent="0.25">
      <c r="A27" s="3" t="s">
        <v>2</v>
      </c>
      <c r="B27" s="18">
        <v>25</v>
      </c>
    </row>
    <row r="28" spans="1:6" x14ac:dyDescent="0.25">
      <c r="B28" s="18">
        <v>26</v>
      </c>
    </row>
    <row r="30" spans="1:6" x14ac:dyDescent="0.25">
      <c r="A30" s="7"/>
      <c r="B30" s="19" t="s">
        <v>40</v>
      </c>
      <c r="C30" s="37">
        <v>580</v>
      </c>
      <c r="D30" s="29">
        <f t="shared" si="0"/>
        <v>1.7241379310344827E-3</v>
      </c>
      <c r="E30" s="25">
        <v>-1.5226159216311601</v>
      </c>
      <c r="F30" s="30">
        <f t="shared" si="1"/>
        <v>-6.363028103540465</v>
      </c>
    </row>
    <row r="31" spans="1:6" x14ac:dyDescent="0.25">
      <c r="A31" s="7"/>
      <c r="B31" s="19" t="s">
        <v>41</v>
      </c>
      <c r="C31" s="37">
        <v>760</v>
      </c>
      <c r="D31" s="29">
        <f t="shared" si="0"/>
        <v>1.3157894736842105E-3</v>
      </c>
      <c r="E31" s="25">
        <v>-1.2081043565128728</v>
      </c>
      <c r="F31" s="30">
        <f t="shared" si="1"/>
        <v>-6.633318433280377</v>
      </c>
    </row>
    <row r="32" spans="1:6" x14ac:dyDescent="0.25">
      <c r="A32" s="7"/>
      <c r="B32" s="19" t="s">
        <v>42</v>
      </c>
      <c r="C32" s="37">
        <v>870</v>
      </c>
      <c r="D32" s="29">
        <f t="shared" si="0"/>
        <v>1.1494252873563218E-3</v>
      </c>
      <c r="E32" s="25">
        <v>-0.94312983301703068</v>
      </c>
      <c r="F32" s="30">
        <f t="shared" si="1"/>
        <v>-6.7684932116486296</v>
      </c>
    </row>
    <row r="33" spans="1:6" x14ac:dyDescent="0.25">
      <c r="A33" s="7" t="s">
        <v>8</v>
      </c>
      <c r="B33" s="19" t="s">
        <v>43</v>
      </c>
      <c r="C33" s="37">
        <v>240</v>
      </c>
      <c r="D33" s="29">
        <f t="shared" si="0"/>
        <v>4.1666666666666666E-3</v>
      </c>
      <c r="E33" s="25">
        <v>-1.0467909598318792</v>
      </c>
      <c r="F33" s="30">
        <f t="shared" si="1"/>
        <v>-5.4806389233419912</v>
      </c>
    </row>
    <row r="34" spans="1:6" x14ac:dyDescent="0.25">
      <c r="A34" s="7"/>
      <c r="B34" s="19" t="s">
        <v>44</v>
      </c>
      <c r="C34" s="37">
        <v>126</v>
      </c>
      <c r="D34" s="29">
        <f t="shared" si="0"/>
        <v>7.9365079365079361E-3</v>
      </c>
      <c r="E34" s="25">
        <v>-0.61596508169203468</v>
      </c>
      <c r="F34" s="30">
        <f t="shared" si="1"/>
        <v>-4.836281906951478</v>
      </c>
    </row>
    <row r="35" spans="1:6" x14ac:dyDescent="0.25">
      <c r="A35" s="7"/>
      <c r="B35" s="19" t="s">
        <v>45</v>
      </c>
      <c r="C35" s="37">
        <v>115</v>
      </c>
      <c r="D35" s="29">
        <f t="shared" si="0"/>
        <v>8.6956521739130436E-3</v>
      </c>
      <c r="E35" s="25">
        <v>-0.68485624319203664</v>
      </c>
      <c r="F35" s="30">
        <f t="shared" si="1"/>
        <v>-4.7449321283632502</v>
      </c>
    </row>
    <row r="36" spans="1:6" x14ac:dyDescent="0.25">
      <c r="A36" s="7"/>
      <c r="B36" s="19"/>
      <c r="C36" s="37"/>
      <c r="E36" s="25"/>
    </row>
    <row r="37" spans="1:6" x14ac:dyDescent="0.25">
      <c r="A37" s="8"/>
      <c r="B37" s="20" t="s">
        <v>46</v>
      </c>
      <c r="C37" s="37">
        <v>1900</v>
      </c>
      <c r="D37" s="29">
        <f t="shared" si="0"/>
        <v>5.263157894736842E-4</v>
      </c>
      <c r="E37" s="25">
        <v>-0.58906272493546774</v>
      </c>
      <c r="F37" s="30">
        <f t="shared" si="1"/>
        <v>-7.5496091651545321</v>
      </c>
    </row>
    <row r="38" spans="1:6" x14ac:dyDescent="0.25">
      <c r="A38" s="8" t="s">
        <v>3</v>
      </c>
      <c r="B38" s="20" t="s">
        <v>47</v>
      </c>
      <c r="C38" s="37">
        <v>260</v>
      </c>
      <c r="D38" s="29">
        <f t="shared" si="0"/>
        <v>3.8461538461538464E-3</v>
      </c>
      <c r="E38" s="25">
        <v>-0.52078248908287794</v>
      </c>
      <c r="F38" s="30">
        <f t="shared" si="1"/>
        <v>-5.5606816310155276</v>
      </c>
    </row>
    <row r="39" spans="1:6" x14ac:dyDescent="0.25">
      <c r="A39" s="8"/>
      <c r="B39" s="20" t="s">
        <v>48</v>
      </c>
      <c r="C39" s="37">
        <v>90</v>
      </c>
      <c r="D39" s="29">
        <f t="shared" si="0"/>
        <v>1.1111111111111112E-2</v>
      </c>
      <c r="E39" s="25">
        <v>-0.45592566935918699</v>
      </c>
      <c r="F39" s="30">
        <f t="shared" si="1"/>
        <v>-4.499809670330265</v>
      </c>
    </row>
    <row r="40" spans="1:6" x14ac:dyDescent="0.25">
      <c r="A40" s="8"/>
      <c r="B40" s="20" t="s">
        <v>49</v>
      </c>
      <c r="C40" s="37">
        <v>31</v>
      </c>
      <c r="D40" s="29">
        <f t="shared" si="0"/>
        <v>3.2258064516129031E-2</v>
      </c>
      <c r="E40" s="25">
        <v>-0.39331269181373657</v>
      </c>
      <c r="F40" s="30">
        <f t="shared" si="1"/>
        <v>-3.4339872044851463</v>
      </c>
    </row>
    <row r="41" spans="1:6" x14ac:dyDescent="0.25">
      <c r="A41" s="8"/>
      <c r="B41" s="20" t="s">
        <v>50</v>
      </c>
      <c r="C41" s="37">
        <v>7</v>
      </c>
      <c r="D41" s="29">
        <f t="shared" si="0"/>
        <v>0.14285714285714285</v>
      </c>
      <c r="E41" s="25">
        <v>-0.15802032209967576</v>
      </c>
      <c r="F41" s="30">
        <f t="shared" si="1"/>
        <v>-1.9459101490553135</v>
      </c>
    </row>
    <row r="42" spans="1:6" x14ac:dyDescent="0.25">
      <c r="A42" s="8"/>
      <c r="B42" s="20" t="s">
        <v>51</v>
      </c>
      <c r="C42" s="37">
        <v>2.7</v>
      </c>
      <c r="D42" s="29">
        <f t="shared" si="0"/>
        <v>0.37037037037037035</v>
      </c>
      <c r="E42" s="25">
        <v>-5.8085616562970808E-2</v>
      </c>
      <c r="F42" s="30">
        <f t="shared" si="1"/>
        <v>-0.99325177301028345</v>
      </c>
    </row>
    <row r="43" spans="1:6" x14ac:dyDescent="0.25">
      <c r="A43" s="8"/>
      <c r="B43" s="20"/>
      <c r="C43" s="37"/>
      <c r="E43" s="25"/>
    </row>
    <row r="44" spans="1:6" x14ac:dyDescent="0.25">
      <c r="A44" s="9" t="s">
        <v>5</v>
      </c>
      <c r="B44" s="21" t="s">
        <v>52</v>
      </c>
      <c r="C44" s="37"/>
      <c r="E44" s="25">
        <v>-0.96106955033735497</v>
      </c>
    </row>
    <row r="45" spans="1:6" x14ac:dyDescent="0.25">
      <c r="A45" s="9"/>
      <c r="B45" s="21" t="s">
        <v>53</v>
      </c>
      <c r="C45" s="37">
        <v>25</v>
      </c>
      <c r="D45" s="29">
        <f t="shared" si="0"/>
        <v>0.04</v>
      </c>
      <c r="E45" s="25">
        <v>-0.40658799444094224</v>
      </c>
      <c r="F45" s="30">
        <f t="shared" si="1"/>
        <v>-3.2188758248682006</v>
      </c>
    </row>
    <row r="46" spans="1:6" x14ac:dyDescent="0.25">
      <c r="A46" s="9"/>
      <c r="B46" s="21" t="s">
        <v>54</v>
      </c>
      <c r="C46" s="38">
        <v>10</v>
      </c>
      <c r="D46" s="29">
        <f t="shared" si="0"/>
        <v>0.1</v>
      </c>
      <c r="E46" s="25">
        <v>-0.14500983146174279</v>
      </c>
      <c r="F46" s="30">
        <f t="shared" si="1"/>
        <v>-2.3025850929940455</v>
      </c>
    </row>
    <row r="47" spans="1:6" x14ac:dyDescent="0.25">
      <c r="A47" s="9"/>
      <c r="B47" s="21" t="s">
        <v>55</v>
      </c>
      <c r="C47" s="37">
        <v>5</v>
      </c>
      <c r="D47" s="29">
        <f t="shared" si="0"/>
        <v>0.2</v>
      </c>
      <c r="E47" s="25">
        <v>-9.2567003723604532E-2</v>
      </c>
      <c r="F47" s="30">
        <f t="shared" si="1"/>
        <v>-1.6094379124341003</v>
      </c>
    </row>
    <row r="48" spans="1:6" x14ac:dyDescent="0.25">
      <c r="E48" s="25"/>
    </row>
    <row r="49" spans="1:6" x14ac:dyDescent="0.25">
      <c r="A49" s="10">
        <v>6</v>
      </c>
      <c r="B49" s="10" t="s">
        <v>56</v>
      </c>
      <c r="C49" s="34">
        <v>3.9</v>
      </c>
      <c r="D49" s="29">
        <f t="shared" si="0"/>
        <v>0.25641025641025644</v>
      </c>
      <c r="E49" s="25">
        <v>-0.34528172058084899</v>
      </c>
      <c r="F49" s="30">
        <f t="shared" si="1"/>
        <v>-1.3609765531356006</v>
      </c>
    </row>
    <row r="50" spans="1:6" x14ac:dyDescent="0.25">
      <c r="A50" s="10" t="s">
        <v>9</v>
      </c>
      <c r="B50" s="10" t="s">
        <v>57</v>
      </c>
      <c r="C50" s="34">
        <v>4.0999999999999996</v>
      </c>
      <c r="D50" s="29">
        <f t="shared" si="0"/>
        <v>0.24390243902439027</v>
      </c>
      <c r="E50" s="25">
        <v>-0.32105053988227406</v>
      </c>
      <c r="F50" s="30">
        <f t="shared" si="1"/>
        <v>-1.410986973710262</v>
      </c>
    </row>
    <row r="51" spans="1:6" x14ac:dyDescent="0.25">
      <c r="A51" s="10"/>
      <c r="B51" s="10" t="s">
        <v>58</v>
      </c>
      <c r="C51" s="34">
        <v>3.9</v>
      </c>
      <c r="D51" s="29">
        <f t="shared" si="0"/>
        <v>0.25641025641025644</v>
      </c>
      <c r="E51" s="25">
        <v>-0.30165409629311157</v>
      </c>
      <c r="F51" s="30">
        <f t="shared" si="1"/>
        <v>-1.3609765531356006</v>
      </c>
    </row>
    <row r="52" spans="1:6" x14ac:dyDescent="0.25">
      <c r="A52" s="10"/>
      <c r="B52" s="10" t="s">
        <v>59</v>
      </c>
      <c r="C52" s="34">
        <v>3.7</v>
      </c>
      <c r="D52" s="29">
        <f t="shared" si="0"/>
        <v>0.27027027027027023</v>
      </c>
      <c r="E52" s="25">
        <v>-0.25382839429713666</v>
      </c>
      <c r="F52" s="30">
        <f t="shared" si="1"/>
        <v>-1.3083328196501789</v>
      </c>
    </row>
    <row r="53" spans="1:6" x14ac:dyDescent="0.25">
      <c r="A53" s="10"/>
      <c r="B53" s="10"/>
      <c r="E53" s="25"/>
    </row>
    <row r="54" spans="1:6" x14ac:dyDescent="0.25">
      <c r="A54" s="11"/>
      <c r="B54" s="11" t="s">
        <v>60</v>
      </c>
      <c r="C54" s="34">
        <v>2.1</v>
      </c>
      <c r="D54" s="29">
        <f t="shared" si="0"/>
        <v>0.47619047619047616</v>
      </c>
      <c r="E54" s="25">
        <v>-0.10177991224703788</v>
      </c>
      <c r="F54" s="30">
        <f t="shared" si="1"/>
        <v>-0.74193734472937733</v>
      </c>
    </row>
    <row r="55" spans="1:6" x14ac:dyDescent="0.25">
      <c r="A55" s="11">
        <v>7</v>
      </c>
      <c r="B55" s="11" t="s">
        <v>61</v>
      </c>
      <c r="C55" s="34">
        <v>3.8</v>
      </c>
      <c r="D55" s="29">
        <f t="shared" si="0"/>
        <v>0.26315789473684209</v>
      </c>
      <c r="E55" s="25">
        <v>-0.15230345075978424</v>
      </c>
      <c r="F55" s="30">
        <f t="shared" si="1"/>
        <v>-1.3350010667323402</v>
      </c>
    </row>
    <row r="56" spans="1:6" x14ac:dyDescent="0.25">
      <c r="A56" s="11">
        <v>7</v>
      </c>
      <c r="B56" s="11" t="s">
        <v>62</v>
      </c>
      <c r="E56" s="25">
        <v>-0.259003346244435</v>
      </c>
    </row>
    <row r="57" spans="1:6" x14ac:dyDescent="0.25">
      <c r="A57" s="11"/>
      <c r="B57" s="11" t="s">
        <v>63</v>
      </c>
      <c r="C57" s="34">
        <v>12</v>
      </c>
      <c r="D57" s="29">
        <f t="shared" si="0"/>
        <v>8.3333333333333329E-2</v>
      </c>
      <c r="E57" s="25">
        <v>-0.40285867268742243</v>
      </c>
      <c r="F57" s="30">
        <f t="shared" si="1"/>
        <v>-2.4849066497880004</v>
      </c>
    </row>
    <row r="58" spans="1:6" x14ac:dyDescent="0.25">
      <c r="A58" s="11"/>
      <c r="B58" s="11" t="s">
        <v>64</v>
      </c>
      <c r="C58" s="34">
        <v>20</v>
      </c>
      <c r="D58" s="29">
        <f t="shared" si="0"/>
        <v>0.05</v>
      </c>
      <c r="E58" s="25">
        <v>-0.53086445432624774</v>
      </c>
      <c r="F58" s="30">
        <f t="shared" si="1"/>
        <v>-2.9957322735539909</v>
      </c>
    </row>
    <row r="59" spans="1:6" x14ac:dyDescent="0.25">
      <c r="A59" s="11"/>
      <c r="B59" s="11" t="s">
        <v>65</v>
      </c>
      <c r="C59" s="34">
        <v>37</v>
      </c>
      <c r="D59" s="29">
        <f t="shared" si="0"/>
        <v>2.7027027027027029E-2</v>
      </c>
      <c r="E59" s="25">
        <v>-0.6227765222651912</v>
      </c>
      <c r="F59" s="30">
        <f t="shared" si="1"/>
        <v>-3.6109179126442243</v>
      </c>
    </row>
    <row r="60" spans="1:6" x14ac:dyDescent="0.25">
      <c r="A60" s="11"/>
      <c r="B60" s="11" t="s">
        <v>66</v>
      </c>
      <c r="C60" s="34">
        <v>30</v>
      </c>
      <c r="D60" s="29">
        <f t="shared" si="0"/>
        <v>3.3333333333333333E-2</v>
      </c>
      <c r="E60" s="25">
        <v>-0.74811899888671074</v>
      </c>
      <c r="F60" s="30">
        <f t="shared" si="1"/>
        <v>-3.4011973816621555</v>
      </c>
    </row>
    <row r="61" spans="1:6" x14ac:dyDescent="0.25">
      <c r="A61" s="11"/>
      <c r="B61" s="11"/>
      <c r="E61" s="25"/>
    </row>
    <row r="62" spans="1:6" x14ac:dyDescent="0.25">
      <c r="A62" s="9"/>
      <c r="B62" s="22" t="s">
        <v>67</v>
      </c>
      <c r="C62" s="39">
        <v>120</v>
      </c>
      <c r="D62" s="29">
        <f t="shared" si="0"/>
        <v>8.3333333333333332E-3</v>
      </c>
      <c r="E62" s="25">
        <v>0</v>
      </c>
      <c r="F62" s="30">
        <f t="shared" si="1"/>
        <v>-4.7874917427820458</v>
      </c>
    </row>
    <row r="63" spans="1:6" x14ac:dyDescent="0.25">
      <c r="A63" s="9" t="s">
        <v>10</v>
      </c>
      <c r="B63" s="22" t="s">
        <v>68</v>
      </c>
      <c r="C63" s="39">
        <v>670</v>
      </c>
      <c r="D63" s="29">
        <f t="shared" si="0"/>
        <v>1.4925373134328358E-3</v>
      </c>
      <c r="E63" s="25">
        <v>-2.0019040820113601</v>
      </c>
      <c r="F63" s="30">
        <f t="shared" si="1"/>
        <v>-6.5072777123850116</v>
      </c>
    </row>
    <row r="64" spans="1:6" x14ac:dyDescent="0.25">
      <c r="A64" s="9"/>
      <c r="B64" s="22" t="s">
        <v>69</v>
      </c>
      <c r="C64" s="39">
        <v>1090</v>
      </c>
      <c r="D64" s="29">
        <f t="shared" si="0"/>
        <v>9.1743119266055051E-4</v>
      </c>
      <c r="E64" s="25">
        <v>-1.8595433707294524</v>
      </c>
      <c r="F64" s="30">
        <f t="shared" si="1"/>
        <v>-6.9939329752231894</v>
      </c>
    </row>
    <row r="65" spans="1:6" x14ac:dyDescent="0.25">
      <c r="A65" s="9"/>
      <c r="B65" s="22" t="s">
        <v>70</v>
      </c>
      <c r="C65" s="39">
        <v>6000</v>
      </c>
      <c r="D65" s="29">
        <f t="shared" si="0"/>
        <v>1.6666666666666666E-4</v>
      </c>
      <c r="E65" s="25">
        <v>-1.7213643877406237</v>
      </c>
      <c r="F65" s="30">
        <f t="shared" si="1"/>
        <v>-8.6995147482101913</v>
      </c>
    </row>
    <row r="66" spans="1:6" x14ac:dyDescent="0.25">
      <c r="A66" s="9"/>
      <c r="B66" s="22" t="s">
        <v>71</v>
      </c>
      <c r="C66" s="39">
        <v>1900</v>
      </c>
      <c r="D66" s="29">
        <f t="shared" si="0"/>
        <v>5.263157894736842E-4</v>
      </c>
      <c r="E66" s="25">
        <v>-5.6934736337477133E-3</v>
      </c>
      <c r="F66" s="30">
        <f t="shared" si="1"/>
        <v>-7.5496091651545321</v>
      </c>
    </row>
    <row r="67" spans="1:6" x14ac:dyDescent="0.25">
      <c r="A67" s="9"/>
      <c r="B67" s="27"/>
      <c r="C67" s="39"/>
      <c r="E67" s="25"/>
    </row>
    <row r="68" spans="1:6" x14ac:dyDescent="0.25">
      <c r="A68" s="12" t="s">
        <v>11</v>
      </c>
      <c r="B68" s="12" t="s">
        <v>72</v>
      </c>
      <c r="C68" s="34">
        <v>14</v>
      </c>
      <c r="D68" s="29">
        <f t="shared" ref="D68:D108" si="2">1/C68</f>
        <v>7.1428571428571425E-2</v>
      </c>
      <c r="E68" s="25">
        <v>-0.26083025532706333</v>
      </c>
      <c r="F68" s="30">
        <f t="shared" ref="F68:F108" si="3">LN(D68)</f>
        <v>-2.6390573296152589</v>
      </c>
    </row>
    <row r="69" spans="1:6" x14ac:dyDescent="0.25">
      <c r="A69" s="12"/>
      <c r="B69" s="12" t="s">
        <v>73</v>
      </c>
      <c r="C69" s="34">
        <v>4.5999999999999996</v>
      </c>
      <c r="D69" s="29">
        <f t="shared" si="2"/>
        <v>0.21739130434782611</v>
      </c>
      <c r="E69" s="25">
        <v>-0.24684046545803742</v>
      </c>
      <c r="F69" s="30">
        <f t="shared" si="3"/>
        <v>-1.5260563034950492</v>
      </c>
    </row>
    <row r="70" spans="1:6" x14ac:dyDescent="0.25">
      <c r="A70" s="12"/>
      <c r="B70" s="12" t="s">
        <v>74</v>
      </c>
      <c r="C70" s="34">
        <v>3.8</v>
      </c>
      <c r="D70" s="29">
        <f t="shared" si="2"/>
        <v>0.26315789473684209</v>
      </c>
      <c r="E70" s="25">
        <v>-0.21197298018336719</v>
      </c>
      <c r="F70" s="30">
        <f t="shared" si="3"/>
        <v>-1.3350010667323402</v>
      </c>
    </row>
    <row r="71" spans="1:6" x14ac:dyDescent="0.25">
      <c r="A71" s="12"/>
      <c r="B71" s="12" t="s">
        <v>75</v>
      </c>
      <c r="C71" s="34">
        <v>3.1</v>
      </c>
      <c r="D71" s="29">
        <f t="shared" si="2"/>
        <v>0.32258064516129031</v>
      </c>
      <c r="E71" s="25">
        <v>-0.1865085862845425</v>
      </c>
      <c r="F71" s="30">
        <f t="shared" si="3"/>
        <v>-1.1314021114911006</v>
      </c>
    </row>
    <row r="72" spans="1:6" x14ac:dyDescent="0.25">
      <c r="A72" s="12"/>
      <c r="B72" s="12" t="s">
        <v>76</v>
      </c>
      <c r="C72" s="34">
        <v>2.6</v>
      </c>
      <c r="D72" s="29">
        <f t="shared" si="2"/>
        <v>0.38461538461538458</v>
      </c>
      <c r="E72" s="25">
        <v>-0.15090755713762774</v>
      </c>
      <c r="F72" s="30">
        <f t="shared" si="3"/>
        <v>-0.95551144502743646</v>
      </c>
    </row>
    <row r="73" spans="1:6" x14ac:dyDescent="0.25">
      <c r="A73" s="12"/>
      <c r="B73" s="12" t="s">
        <v>77</v>
      </c>
      <c r="C73" s="34">
        <v>3.1</v>
      </c>
      <c r="D73" s="29">
        <f t="shared" si="2"/>
        <v>0.32258064516129031</v>
      </c>
      <c r="E73" s="25">
        <v>-0.13832137186480942</v>
      </c>
      <c r="F73" s="30">
        <f t="shared" si="3"/>
        <v>-1.1314021114911006</v>
      </c>
    </row>
    <row r="74" spans="1:6" x14ac:dyDescent="0.25">
      <c r="A74" s="12"/>
      <c r="B74" s="12" t="s">
        <v>78</v>
      </c>
      <c r="C74" s="34">
        <v>2.1</v>
      </c>
      <c r="D74" s="29">
        <f t="shared" si="2"/>
        <v>0.47619047619047616</v>
      </c>
      <c r="E74" s="25">
        <v>-0.12094245958978551</v>
      </c>
      <c r="F74" s="30">
        <f t="shared" si="3"/>
        <v>-0.74193734472937733</v>
      </c>
    </row>
    <row r="75" spans="1:6" x14ac:dyDescent="0.25">
      <c r="A75" s="12"/>
      <c r="B75" s="12" t="s">
        <v>79</v>
      </c>
      <c r="C75" s="34">
        <v>2.5</v>
      </c>
      <c r="D75" s="29">
        <f t="shared" si="2"/>
        <v>0.4</v>
      </c>
      <c r="E75" s="25">
        <v>-0.11113470615753909</v>
      </c>
      <c r="F75" s="30">
        <f t="shared" si="3"/>
        <v>-0.916290731874155</v>
      </c>
    </row>
    <row r="76" spans="1:6" x14ac:dyDescent="0.25">
      <c r="A76" s="12"/>
      <c r="B76" s="12" t="s">
        <v>80</v>
      </c>
      <c r="C76" s="34">
        <v>2.2000000000000002</v>
      </c>
      <c r="D76" s="29">
        <f t="shared" si="2"/>
        <v>0.45454545454545453</v>
      </c>
      <c r="E76" s="25">
        <v>-7.5593547357423629E-2</v>
      </c>
      <c r="F76" s="30">
        <f t="shared" si="3"/>
        <v>-0.78845736036427017</v>
      </c>
    </row>
    <row r="77" spans="1:6" x14ac:dyDescent="0.25">
      <c r="A77" s="12"/>
      <c r="B77" s="12" t="s">
        <v>81</v>
      </c>
      <c r="C77" s="34">
        <v>1.9</v>
      </c>
      <c r="D77" s="29">
        <f t="shared" si="2"/>
        <v>0.52631578947368418</v>
      </c>
      <c r="E77" s="25">
        <v>-5.1716683185269667E-2</v>
      </c>
      <c r="F77" s="30">
        <f t="shared" si="3"/>
        <v>-0.64185388617239481</v>
      </c>
    </row>
    <row r="79" spans="1:6" x14ac:dyDescent="0.25">
      <c r="A79" s="2" t="s">
        <v>4</v>
      </c>
      <c r="B79" s="2">
        <v>9</v>
      </c>
      <c r="C79" s="34">
        <v>2.5</v>
      </c>
      <c r="D79" s="29">
        <f t="shared" si="2"/>
        <v>0.4</v>
      </c>
      <c r="F79" s="30">
        <f t="shared" si="3"/>
        <v>-0.916290731874155</v>
      </c>
    </row>
    <row r="80" spans="1:6" x14ac:dyDescent="0.25">
      <c r="A80" s="2" t="s">
        <v>4</v>
      </c>
      <c r="B80" s="2">
        <v>10</v>
      </c>
      <c r="C80" s="34">
        <v>2.46</v>
      </c>
      <c r="D80" s="29">
        <f t="shared" si="2"/>
        <v>0.4065040650406504</v>
      </c>
      <c r="F80" s="30">
        <f t="shared" si="3"/>
        <v>-0.90016134994427144</v>
      </c>
    </row>
    <row r="81" spans="1:6" x14ac:dyDescent="0.25">
      <c r="A81" s="2" t="s">
        <v>4</v>
      </c>
      <c r="B81" s="2">
        <v>11</v>
      </c>
      <c r="C81" s="34">
        <v>4.12</v>
      </c>
      <c r="D81" s="29">
        <f t="shared" si="2"/>
        <v>0.24271844660194175</v>
      </c>
      <c r="F81" s="30">
        <f t="shared" si="3"/>
        <v>-1.4158531633614351</v>
      </c>
    </row>
    <row r="83" spans="1:6" x14ac:dyDescent="0.25">
      <c r="B83" s="17" t="s">
        <v>82</v>
      </c>
      <c r="E83" s="25">
        <v>-1.0056981012549846</v>
      </c>
    </row>
    <row r="84" spans="1:6" x14ac:dyDescent="0.25">
      <c r="B84" s="17" t="s">
        <v>82</v>
      </c>
      <c r="E84" s="25">
        <v>-0.29258279829884465</v>
      </c>
    </row>
    <row r="85" spans="1:6" x14ac:dyDescent="0.25">
      <c r="B85" s="17" t="s">
        <v>27</v>
      </c>
      <c r="E85" s="25">
        <v>-1.4252420643592532</v>
      </c>
    </row>
    <row r="86" spans="1:6" x14ac:dyDescent="0.25">
      <c r="B86" s="17" t="s">
        <v>83</v>
      </c>
      <c r="E86" s="25">
        <v>-1.3768981336830493</v>
      </c>
    </row>
    <row r="87" spans="1:6" x14ac:dyDescent="0.25">
      <c r="B87" s="17" t="s">
        <v>29</v>
      </c>
      <c r="E87" s="25">
        <v>-0.59953088802459731</v>
      </c>
    </row>
    <row r="88" spans="1:6" x14ac:dyDescent="0.25">
      <c r="A88" s="2">
        <v>2</v>
      </c>
      <c r="B88" s="17" t="s">
        <v>84</v>
      </c>
      <c r="E88" s="25">
        <v>-0.98638764955993763</v>
      </c>
    </row>
    <row r="89" spans="1:6" x14ac:dyDescent="0.25">
      <c r="A89" s="2" t="s">
        <v>12</v>
      </c>
      <c r="B89" s="17" t="s">
        <v>84</v>
      </c>
      <c r="E89" s="25">
        <v>-0.35350073586408354</v>
      </c>
    </row>
    <row r="90" spans="1:6" x14ac:dyDescent="0.25">
      <c r="A90" s="2" t="s">
        <v>13</v>
      </c>
      <c r="B90" s="17" t="s">
        <v>28</v>
      </c>
      <c r="C90" s="35">
        <v>430</v>
      </c>
      <c r="D90" s="29">
        <f t="shared" si="2"/>
        <v>2.3255813953488372E-3</v>
      </c>
      <c r="E90" s="25">
        <v>-1.0760111708047901</v>
      </c>
      <c r="F90" s="30">
        <f t="shared" si="3"/>
        <v>-6.0637852086876078</v>
      </c>
    </row>
    <row r="91" spans="1:6" x14ac:dyDescent="0.25">
      <c r="B91" s="17" t="s">
        <v>26</v>
      </c>
      <c r="C91" s="35">
        <v>18</v>
      </c>
      <c r="D91" s="29">
        <f t="shared" si="2"/>
        <v>5.5555555555555552E-2</v>
      </c>
      <c r="E91" s="25">
        <v>-0.4800077057788566</v>
      </c>
      <c r="F91" s="30">
        <f t="shared" si="3"/>
        <v>-2.890371757896165</v>
      </c>
    </row>
    <row r="92" spans="1:6" x14ac:dyDescent="0.25">
      <c r="B92" s="17" t="s">
        <v>85</v>
      </c>
      <c r="C92" s="35">
        <v>2.9</v>
      </c>
      <c r="D92" s="29">
        <f t="shared" si="2"/>
        <v>0.34482758620689657</v>
      </c>
      <c r="E92" s="25">
        <v>-9.2811035688959653E-2</v>
      </c>
      <c r="F92" s="30">
        <f t="shared" si="3"/>
        <v>-1.0647107369924282</v>
      </c>
    </row>
    <row r="93" spans="1:6" x14ac:dyDescent="0.25">
      <c r="B93" s="17" t="s">
        <v>86</v>
      </c>
      <c r="C93" s="35">
        <v>1.9</v>
      </c>
      <c r="D93" s="29">
        <f t="shared" si="2"/>
        <v>0.52631578947368418</v>
      </c>
      <c r="E93" s="25">
        <v>-4.7822023151585437E-2</v>
      </c>
      <c r="F93" s="30">
        <f t="shared" si="3"/>
        <v>-0.64185388617239481</v>
      </c>
    </row>
    <row r="94" spans="1:6" x14ac:dyDescent="0.25">
      <c r="B94" s="17" t="s">
        <v>87</v>
      </c>
      <c r="C94" s="35">
        <v>680</v>
      </c>
      <c r="D94" s="29">
        <f t="shared" si="2"/>
        <v>1.4705882352941176E-3</v>
      </c>
      <c r="E94" s="25">
        <v>-1.3323593868995454</v>
      </c>
      <c r="F94" s="30">
        <f t="shared" si="3"/>
        <v>-6.522092798170152</v>
      </c>
    </row>
    <row r="95" spans="1:6" x14ac:dyDescent="0.25">
      <c r="B95" s="17" t="s">
        <v>88</v>
      </c>
      <c r="C95" s="35">
        <v>590</v>
      </c>
      <c r="D95" s="29">
        <f t="shared" si="2"/>
        <v>1.6949152542372881E-3</v>
      </c>
      <c r="E95" s="25">
        <v>-1.0837377408194213</v>
      </c>
      <c r="F95" s="30">
        <f t="shared" si="3"/>
        <v>-6.3801225368997656</v>
      </c>
    </row>
    <row r="97" spans="1:6" x14ac:dyDescent="0.25">
      <c r="B97" s="17" t="s">
        <v>89</v>
      </c>
      <c r="C97" s="35">
        <v>1.6</v>
      </c>
      <c r="D97" s="29">
        <f t="shared" si="2"/>
        <v>0.625</v>
      </c>
      <c r="E97" s="26">
        <v>-3.4363799357466911E-2</v>
      </c>
      <c r="F97" s="30">
        <f t="shared" si="3"/>
        <v>-0.47000362924573558</v>
      </c>
    </row>
    <row r="98" spans="1:6" x14ac:dyDescent="0.25">
      <c r="B98" s="17" t="s">
        <v>90</v>
      </c>
      <c r="C98" s="35">
        <v>1.7</v>
      </c>
      <c r="D98" s="29">
        <f t="shared" si="2"/>
        <v>0.58823529411764708</v>
      </c>
      <c r="E98" s="26">
        <v>-3.4739932751206945E-2</v>
      </c>
      <c r="F98" s="30">
        <f t="shared" si="3"/>
        <v>-0.53062825106217038</v>
      </c>
    </row>
    <row r="99" spans="1:6" x14ac:dyDescent="0.25">
      <c r="B99" s="17" t="s">
        <v>91</v>
      </c>
      <c r="C99" s="35">
        <v>1.6</v>
      </c>
      <c r="D99" s="29">
        <f t="shared" si="2"/>
        <v>0.625</v>
      </c>
      <c r="E99" s="26">
        <v>-5.0112512191652352E-2</v>
      </c>
      <c r="F99" s="30">
        <f t="shared" si="3"/>
        <v>-0.47000362924573558</v>
      </c>
    </row>
    <row r="100" spans="1:6" x14ac:dyDescent="0.25">
      <c r="B100" s="17" t="s">
        <v>92</v>
      </c>
      <c r="C100" s="35">
        <v>2</v>
      </c>
      <c r="D100" s="29">
        <f t="shared" si="2"/>
        <v>0.5</v>
      </c>
      <c r="E100" s="26">
        <v>-4.0445164331665173E-2</v>
      </c>
      <c r="F100" s="30">
        <f t="shared" si="3"/>
        <v>-0.69314718055994529</v>
      </c>
    </row>
    <row r="101" spans="1:6" x14ac:dyDescent="0.25">
      <c r="A101" s="2" t="s">
        <v>14</v>
      </c>
      <c r="B101" s="17" t="s">
        <v>93</v>
      </c>
      <c r="C101" s="35">
        <v>1.7</v>
      </c>
      <c r="D101" s="29">
        <f t="shared" si="2"/>
        <v>0.58823529411764708</v>
      </c>
      <c r="E101" s="26">
        <v>-5.21322476877202E-2</v>
      </c>
      <c r="F101" s="30">
        <f t="shared" si="3"/>
        <v>-0.53062825106217038</v>
      </c>
    </row>
    <row r="102" spans="1:6" x14ac:dyDescent="0.25">
      <c r="A102" s="2" t="s">
        <v>12</v>
      </c>
      <c r="B102" s="17" t="s">
        <v>94</v>
      </c>
      <c r="C102" s="35">
        <v>1.7</v>
      </c>
      <c r="D102" s="29">
        <f t="shared" si="2"/>
        <v>0.58823529411764708</v>
      </c>
      <c r="E102" s="26">
        <v>-3.0820963232655769E-2</v>
      </c>
      <c r="F102" s="30">
        <f t="shared" si="3"/>
        <v>-0.53062825106217038</v>
      </c>
    </row>
    <row r="103" spans="1:6" x14ac:dyDescent="0.25">
      <c r="A103" s="2" t="s">
        <v>15</v>
      </c>
      <c r="B103" s="17" t="s">
        <v>95</v>
      </c>
      <c r="C103" s="35">
        <v>1.8</v>
      </c>
      <c r="D103" s="29">
        <f t="shared" si="2"/>
        <v>0.55555555555555558</v>
      </c>
      <c r="E103" s="26">
        <v>-3.6396265627694248E-2</v>
      </c>
      <c r="F103" s="30">
        <f t="shared" si="3"/>
        <v>-0.58778666490211895</v>
      </c>
    </row>
    <row r="104" spans="1:6" x14ac:dyDescent="0.25">
      <c r="B104" s="17" t="s">
        <v>96</v>
      </c>
      <c r="C104" s="35">
        <v>43</v>
      </c>
      <c r="D104" s="29">
        <f t="shared" si="2"/>
        <v>2.3255813953488372E-2</v>
      </c>
      <c r="E104" s="26">
        <v>-0.7422394755395334</v>
      </c>
      <c r="F104" s="30">
        <f t="shared" si="3"/>
        <v>-3.7612001156935624</v>
      </c>
    </row>
    <row r="105" spans="1:6" x14ac:dyDescent="0.25">
      <c r="B105" s="17" t="s">
        <v>97</v>
      </c>
      <c r="C105" s="35">
        <v>78</v>
      </c>
      <c r="D105" s="29">
        <f t="shared" si="2"/>
        <v>1.282051282051282E-2</v>
      </c>
      <c r="E105" s="26">
        <v>-0.85614356273798609</v>
      </c>
      <c r="F105" s="30">
        <f t="shared" si="3"/>
        <v>-4.3567088266895917</v>
      </c>
    </row>
    <row r="106" spans="1:6" x14ac:dyDescent="0.25">
      <c r="B106" s="17" t="s">
        <v>98</v>
      </c>
      <c r="C106" s="35">
        <v>58</v>
      </c>
      <c r="D106" s="29">
        <f t="shared" si="2"/>
        <v>1.7241379310344827E-2</v>
      </c>
      <c r="E106" s="26">
        <v>-0.74032840808646949</v>
      </c>
      <c r="F106" s="30">
        <f t="shared" si="3"/>
        <v>-4.0604430105464191</v>
      </c>
    </row>
    <row r="107" spans="1:6" x14ac:dyDescent="0.25">
      <c r="B107" s="17" t="s">
        <v>99</v>
      </c>
      <c r="C107" s="35">
        <v>46</v>
      </c>
      <c r="D107" s="29">
        <f t="shared" si="2"/>
        <v>2.1739130434782608E-2</v>
      </c>
      <c r="E107" s="26">
        <v>-0.67252444219346519</v>
      </c>
      <c r="F107" s="30">
        <f t="shared" si="3"/>
        <v>-3.8286413964890951</v>
      </c>
    </row>
    <row r="108" spans="1:6" x14ac:dyDescent="0.25">
      <c r="B108" s="17" t="s">
        <v>100</v>
      </c>
      <c r="C108" s="35">
        <v>43</v>
      </c>
      <c r="D108" s="29">
        <f t="shared" si="2"/>
        <v>2.3255813953488372E-2</v>
      </c>
      <c r="E108" s="26">
        <v>-0.79256019848265058</v>
      </c>
      <c r="F108" s="30">
        <f t="shared" si="3"/>
        <v>-3.7612001156935624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2018-05-11T06:01:54Z</dcterms:modified>
</cp:coreProperties>
</file>