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" i="1"/>
  <c r="F2" i="1" s="1"/>
  <c r="D3" i="1"/>
  <c r="F3" i="1" s="1"/>
  <c r="D4" i="1"/>
  <c r="F4" i="1" s="1"/>
  <c r="D5" i="1"/>
  <c r="F5" i="1" s="1"/>
  <c r="D6" i="1"/>
  <c r="F6" i="1" s="1"/>
  <c r="D10" i="1"/>
  <c r="F10" i="1" s="1"/>
  <c r="D19" i="1"/>
  <c r="F19" i="1" s="1"/>
  <c r="D25" i="1"/>
  <c r="F25" i="1" s="1"/>
  <c r="D26" i="1"/>
  <c r="F26" i="1" s="1"/>
  <c r="D27" i="1"/>
  <c r="F27" i="1" s="1"/>
  <c r="D28" i="1"/>
  <c r="F28" i="1" s="1"/>
  <c r="D30" i="1"/>
  <c r="F30" i="1" s="1"/>
  <c r="D31" i="1"/>
  <c r="F31" i="1" s="1"/>
  <c r="D32" i="1"/>
  <c r="F32" i="1" s="1"/>
  <c r="D33" i="1"/>
  <c r="F33" i="1" s="1"/>
  <c r="D43" i="1"/>
  <c r="F43" i="1" s="1"/>
  <c r="D44" i="1"/>
  <c r="F44" i="1" s="1"/>
  <c r="D45" i="1"/>
  <c r="F45" i="1" s="1"/>
  <c r="D46" i="1"/>
  <c r="F46" i="1" s="1"/>
  <c r="D36" i="1"/>
  <c r="F36" i="1" s="1"/>
  <c r="D37" i="1"/>
  <c r="F37" i="1" s="1"/>
  <c r="D38" i="1"/>
  <c r="F38" i="1" s="1"/>
  <c r="D39" i="1"/>
  <c r="F39" i="1" s="1"/>
  <c r="D40" i="1"/>
  <c r="F40" i="1" s="1"/>
  <c r="D12" i="1"/>
  <c r="F12" i="1" s="1"/>
</calcChain>
</file>

<file path=xl/sharedStrings.xml><?xml version="1.0" encoding="utf-8"?>
<sst xmlns="http://schemas.openxmlformats.org/spreadsheetml/2006/main" count="52" uniqueCount="52">
  <si>
    <t>Reference</t>
  </si>
  <si>
    <t>Chabot 2008</t>
  </si>
  <si>
    <t>Corrigan et al</t>
  </si>
  <si>
    <t>Fe-Ni-P</t>
  </si>
  <si>
    <t>5. Effect of Ni on element partiotiong Chabot et al 2007</t>
  </si>
  <si>
    <t>5(b)</t>
  </si>
  <si>
    <t>5©</t>
  </si>
  <si>
    <t>Fe-C(5 Gpa) Chabot et al 2008</t>
  </si>
  <si>
    <t>Run #</t>
  </si>
  <si>
    <t>IT10</t>
  </si>
  <si>
    <t>IT11</t>
  </si>
  <si>
    <t>IT14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</si>
  <si>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</si>
  <si>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</si>
  <si>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</si>
  <si>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r>
      <rPr>
        <sz val="8"/>
        <rFont val="DejaVu Serif"/>
        <family val="1"/>
      </rPr>
      <t>P25</t>
    </r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</si>
  <si>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</si>
  <si>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</si>
  <si>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</si>
  <si>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</si>
  <si>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r>
      <rPr>
        <sz val="8"/>
        <rFont val="DejaVu Serif"/>
        <family val="1"/>
      </rPr>
      <t>P6J</t>
    </r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</si>
  <si>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</si>
  <si>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</si>
  <si>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</si>
  <si>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</si>
  <si>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</si>
  <si>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</si>
  <si>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</si>
  <si>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</si>
  <si>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</si>
  <si>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</si>
  <si>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</si>
  <si>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</si>
  <si>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</si>
  <si>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</si>
  <si>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</si>
  <si>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</si>
  <si>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</si>
  <si>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</si>
  <si>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</si>
  <si>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</si>
  <si>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</si>
  <si>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</si>
  <si>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</si>
  <si>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</si>
  <si>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</si>
  <si>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</si>
  <si>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</si>
  <si>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D(Pb)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</si>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</sst>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8"/>
      <color rgb="FF000000"/>
      <name val="Times New Roman"/>
      <family val="1"/>
    </font>
    <font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6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NumberFormat="1" applyFont="1" applyFill="1" applyAlignment="1">
      <alignment horizontal="center"/>
    </xf>
    <xf numFmtId="0" fontId="0" fillId="11" borderId="0" xfId="0" applyFill="1"/>
    <xf numFmtId="0" fontId="3" fillId="11" borderId="0" xfId="0" applyFont="1" applyFill="1" applyBorder="1" applyAlignment="1">
      <alignment horizontal="center" vertical="top" wrapText="1"/>
    </xf>
    <xf numFmtId="0" fontId="5" fillId="11" borderId="0" xfId="0" applyFont="1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7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Pb</a:t>
            </a:r>
          </a:p>
        </c:rich>
      </c:tx>
      <c:layout>
        <c:manualLayout>
          <c:xMode val="edge"/>
          <c:yMode val="edge"/>
          <c:x val="0.88736111111111104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23665791776032E-2"/>
          <c:y val="7.407407407407407E-2"/>
          <c:w val="0.7795763342082239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33858267716536"/>
                  <c:y val="-0.36014800233304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Sheet1!$E$2:$E$46</c:f>
              <c:numCache>
                <c:formatCode>General</c:formatCode>
                <c:ptCount val="45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-6.3934588926982686E-2</c:v>
                </c:pt>
                <c:pt idx="11">
                  <c:v>-0.17153711058817123</c:v>
                </c:pt>
                <c:pt idx="14">
                  <c:v>-1.5226159216311601</c:v>
                </c:pt>
                <c:pt idx="15">
                  <c:v>-1.2081043565128728</c:v>
                </c:pt>
                <c:pt idx="16">
                  <c:v>-0.94312983301703068</c:v>
                </c:pt>
                <c:pt idx="17">
                  <c:v>-1.0467909598318792</c:v>
                </c:pt>
                <c:pt idx="18">
                  <c:v>-0.61596508169203468</c:v>
                </c:pt>
                <c:pt idx="19">
                  <c:v>-0.68485624319203664</c:v>
                </c:pt>
                <c:pt idx="21">
                  <c:v>-0.58906272493546774</c:v>
                </c:pt>
                <c:pt idx="22">
                  <c:v>-0.52078248908287794</c:v>
                </c:pt>
                <c:pt idx="23">
                  <c:v>-0.45592566935918699</c:v>
                </c:pt>
                <c:pt idx="24">
                  <c:v>-0.39331269181373657</c:v>
                </c:pt>
                <c:pt idx="25">
                  <c:v>-0.15802032209967576</c:v>
                </c:pt>
                <c:pt idx="26">
                  <c:v>-5.8085616562970808E-2</c:v>
                </c:pt>
                <c:pt idx="28">
                  <c:v>-0.96106955033735497</c:v>
                </c:pt>
                <c:pt idx="29">
                  <c:v>-0.40658799444094224</c:v>
                </c:pt>
                <c:pt idx="30">
                  <c:v>-0.14500983146174279</c:v>
                </c:pt>
                <c:pt idx="31">
                  <c:v>-9.2567003723604532E-2</c:v>
                </c:pt>
                <c:pt idx="33">
                  <c:v>-0.10177991224703788</c:v>
                </c:pt>
                <c:pt idx="34">
                  <c:v>-0.15230345075978424</c:v>
                </c:pt>
                <c:pt idx="35">
                  <c:v>-0.259003346244435</c:v>
                </c:pt>
                <c:pt idx="36">
                  <c:v>-0.40285867268742243</c:v>
                </c:pt>
                <c:pt idx="37">
                  <c:v>-0.53086445432624774</c:v>
                </c:pt>
                <c:pt idx="38">
                  <c:v>-0.6227765222651912</c:v>
                </c:pt>
                <c:pt idx="39">
                  <c:v>-0.74811899888671074</c:v>
                </c:pt>
                <c:pt idx="41">
                  <c:v>-0.34528172058084899</c:v>
                </c:pt>
                <c:pt idx="42">
                  <c:v>-0.32105053988227406</c:v>
                </c:pt>
                <c:pt idx="43">
                  <c:v>-0.30165409629311157</c:v>
                </c:pt>
                <c:pt idx="44">
                  <c:v>-0.25382839429713666</c:v>
                </c:pt>
              </c:numCache>
            </c:numRef>
          </c:xVal>
          <c:yVal>
            <c:numRef>
              <c:f>Sheet1!$F$2:$F$46</c:f>
              <c:numCache>
                <c:formatCode>General</c:formatCode>
                <c:ptCount val="45"/>
                <c:pt idx="0">
                  <c:v>4.4228486291941369</c:v>
                </c:pt>
                <c:pt idx="1">
                  <c:v>4.4228486291941369</c:v>
                </c:pt>
                <c:pt idx="2">
                  <c:v>4.4228486291941369</c:v>
                </c:pt>
                <c:pt idx="3">
                  <c:v>4.4228486291941369</c:v>
                </c:pt>
                <c:pt idx="4">
                  <c:v>3.5065578973199818</c:v>
                </c:pt>
                <c:pt idx="8">
                  <c:v>3.5065578973199818</c:v>
                </c:pt>
                <c:pt idx="10">
                  <c:v>5.4036778822058631</c:v>
                </c:pt>
                <c:pt idx="17">
                  <c:v>7.0131157946399636</c:v>
                </c:pt>
                <c:pt idx="23">
                  <c:v>6.3771270279199666</c:v>
                </c:pt>
                <c:pt idx="24">
                  <c:v>5.8091429903140277</c:v>
                </c:pt>
                <c:pt idx="25">
                  <c:v>5.2983173665480363</c:v>
                </c:pt>
                <c:pt idx="26">
                  <c:v>4.6051701859880918</c:v>
                </c:pt>
                <c:pt idx="28">
                  <c:v>7.0131157946399636</c:v>
                </c:pt>
                <c:pt idx="29">
                  <c:v>6.074846156047033</c:v>
                </c:pt>
                <c:pt idx="30">
                  <c:v>5.5994224593319579</c:v>
                </c:pt>
                <c:pt idx="31">
                  <c:v>5.1159958097540823</c:v>
                </c:pt>
                <c:pt idx="34">
                  <c:v>3.9633162998156966</c:v>
                </c:pt>
                <c:pt idx="35">
                  <c:v>4.2686979493668789</c:v>
                </c:pt>
                <c:pt idx="36">
                  <c:v>4.6051701859880918</c:v>
                </c:pt>
                <c:pt idx="37">
                  <c:v>4.9618451299268234</c:v>
                </c:pt>
                <c:pt idx="38">
                  <c:v>6.1658179342527601</c:v>
                </c:pt>
                <c:pt idx="41">
                  <c:v>1.7719568419318752</c:v>
                </c:pt>
                <c:pt idx="42">
                  <c:v>1.8971199848858813</c:v>
                </c:pt>
                <c:pt idx="43">
                  <c:v>1.7719568419318752</c:v>
                </c:pt>
                <c:pt idx="44">
                  <c:v>1.9661128563728327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7-4ACB-979C-3C336755439D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Sheet1!$E$12:$E$41</c:f>
              <c:numCache>
                <c:formatCode>General</c:formatCode>
                <c:ptCount val="30"/>
                <c:pt idx="0">
                  <c:v>-6.3934588926982686E-2</c:v>
                </c:pt>
                <c:pt idx="1">
                  <c:v>-0.17153711058817123</c:v>
                </c:pt>
                <c:pt idx="4">
                  <c:v>-1.5226159216311601</c:v>
                </c:pt>
                <c:pt idx="5">
                  <c:v>-1.2081043565128728</c:v>
                </c:pt>
                <c:pt idx="6">
                  <c:v>-0.94312983301703068</c:v>
                </c:pt>
                <c:pt idx="7">
                  <c:v>-1.0467909598318792</c:v>
                </c:pt>
                <c:pt idx="8">
                  <c:v>-0.61596508169203468</c:v>
                </c:pt>
                <c:pt idx="9">
                  <c:v>-0.68485624319203664</c:v>
                </c:pt>
                <c:pt idx="11">
                  <c:v>-0.58906272493546774</c:v>
                </c:pt>
                <c:pt idx="12">
                  <c:v>-0.52078248908287794</c:v>
                </c:pt>
                <c:pt idx="13">
                  <c:v>-0.45592566935918699</c:v>
                </c:pt>
                <c:pt idx="14">
                  <c:v>-0.39331269181373657</c:v>
                </c:pt>
                <c:pt idx="15">
                  <c:v>-0.15802032209967576</c:v>
                </c:pt>
                <c:pt idx="16">
                  <c:v>-5.8085616562970808E-2</c:v>
                </c:pt>
                <c:pt idx="18">
                  <c:v>-0.96106955033735497</c:v>
                </c:pt>
                <c:pt idx="19">
                  <c:v>-0.40658799444094224</c:v>
                </c:pt>
                <c:pt idx="20">
                  <c:v>-0.14500983146174279</c:v>
                </c:pt>
                <c:pt idx="21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</c:numCache>
            </c:numRef>
          </c:xVal>
          <c:yVal>
            <c:numRef>
              <c:f>Sheet1!$F$12:$F$41</c:f>
              <c:numCache>
                <c:formatCode>General</c:formatCode>
                <c:ptCount val="30"/>
                <c:pt idx="0">
                  <c:v>5.4036778822058631</c:v>
                </c:pt>
                <c:pt idx="7">
                  <c:v>7.0131157946399636</c:v>
                </c:pt>
                <c:pt idx="13">
                  <c:v>6.3771270279199666</c:v>
                </c:pt>
                <c:pt idx="14">
                  <c:v>5.8091429903140277</c:v>
                </c:pt>
                <c:pt idx="15">
                  <c:v>5.2983173665480363</c:v>
                </c:pt>
                <c:pt idx="16">
                  <c:v>4.6051701859880918</c:v>
                </c:pt>
                <c:pt idx="18">
                  <c:v>7.0131157946399636</c:v>
                </c:pt>
                <c:pt idx="19">
                  <c:v>6.074846156047033</c:v>
                </c:pt>
                <c:pt idx="20">
                  <c:v>5.5994224593319579</c:v>
                </c:pt>
                <c:pt idx="21">
                  <c:v>5.1159958097540823</c:v>
                </c:pt>
                <c:pt idx="24">
                  <c:v>3.9633162998156966</c:v>
                </c:pt>
                <c:pt idx="25">
                  <c:v>4.2686979493668789</c:v>
                </c:pt>
                <c:pt idx="26">
                  <c:v>4.6051701859880918</c:v>
                </c:pt>
                <c:pt idx="27">
                  <c:v>4.9618451299268234</c:v>
                </c:pt>
                <c:pt idx="28">
                  <c:v>6.1658179342527601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7-4ACB-979C-3C336755439D}"/>
            </c:ext>
          </c:extLst>
        </c:ser>
        <c:ser>
          <c:idx val="2"/>
          <c:order val="2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4.4228486291941369</c:v>
                </c:pt>
                <c:pt idx="1">
                  <c:v>4.4228486291941369</c:v>
                </c:pt>
                <c:pt idx="2">
                  <c:v>4.4228486291941369</c:v>
                </c:pt>
                <c:pt idx="3">
                  <c:v>4.4228486291941369</c:v>
                </c:pt>
                <c:pt idx="4">
                  <c:v>3.5065578973199818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7-4ACB-979C-3C336755439D}"/>
            </c:ext>
          </c:extLst>
        </c:ser>
        <c:ser>
          <c:idx val="3"/>
          <c:order val="3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Sheet1!$E$43:$E$46</c:f>
              <c:numCache>
                <c:formatCode>General</c:formatCode>
                <c:ptCount val="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Sheet1!$F$43:$F$46</c:f>
              <c:numCache>
                <c:formatCode>General</c:formatCode>
                <c:ptCount val="4"/>
                <c:pt idx="0">
                  <c:v>1.7719568419318752</c:v>
                </c:pt>
                <c:pt idx="1">
                  <c:v>1.8971199848858813</c:v>
                </c:pt>
                <c:pt idx="2">
                  <c:v>1.7719568419318752</c:v>
                </c:pt>
                <c:pt idx="3">
                  <c:v>1.9661128563728327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7-4ACB-979C-3C336755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69568"/>
        <c:axId val="1947356672"/>
      </c:scatterChart>
      <c:valAx>
        <c:axId val="1947369568"/>
        <c:scaling>
          <c:orientation val="minMax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56672"/>
        <c:crosses val="autoZero"/>
        <c:crossBetween val="midCat"/>
      </c:valAx>
      <c:valAx>
        <c:axId val="19473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7326334208223977"/>
          <c:y val="0.53992782152230967"/>
          <c:w val="0.118574146981627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133350</xdr:rowOff>
    </xdr:from>
    <xdr:to>
      <xdr:col>9</xdr:col>
      <xdr:colOff>561975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F14" sqref="F14"/>
    </sheetView>
  </sheetViews>
  <sheetFormatPr defaultRowHeight="15"/>
  <cols>
    <col min="1" max="1" width="39.140625" style="3" customWidth="1"/>
    <col min="2" max="2" width="18.85546875" style="3" customWidth="1"/>
    <col min="3" max="3" width="21.5703125" style="19" customWidth="1"/>
    <col min="4" max="4" width="9.140625" style="21"/>
    <col min="5" max="5" width="17" style="26" customWidth="1"/>
    <col min="6" max="6" width="9.140625" style="25"/>
  </cols>
  <sheetData>
    <row r="1" spans="1:12">
      <c r="A1" s="1" t="s">
        <v>0</v>
      </c>
      <c r="B1" s="10" t="s">
        <v>8</v>
      </c>
      <c r="C1" s="18" t="s">
        <v>48</v>
      </c>
      <c r="D1" s="19" t="s">
        <v>49</v>
      </c>
      <c r="E1" s="16" t="s">
        <v>50</v>
      </c>
      <c r="F1" s="7" t="s">
        <v>51</v>
      </c>
      <c r="G1" s="3"/>
      <c r="H1" s="3"/>
      <c r="I1" s="19"/>
      <c r="J1" s="21"/>
      <c r="K1" s="17"/>
      <c r="L1" s="25"/>
    </row>
    <row r="2" spans="1:12">
      <c r="A2" s="4"/>
      <c r="B2" s="12" t="s">
        <v>12</v>
      </c>
      <c r="C2" s="22">
        <v>1.2E-2</v>
      </c>
      <c r="D2" s="21">
        <f>1/C2</f>
        <v>83.333333333333329</v>
      </c>
      <c r="E2" s="17">
        <v>-0.31309181975465999</v>
      </c>
      <c r="F2" s="25">
        <f>LN(D2)</f>
        <v>4.4228486291941369</v>
      </c>
    </row>
    <row r="3" spans="1:12">
      <c r="A3" s="4"/>
      <c r="B3" s="12" t="s">
        <v>13</v>
      </c>
      <c r="C3" s="22">
        <v>1.2E-2</v>
      </c>
      <c r="D3" s="21">
        <f>1/C3</f>
        <v>83.333333333333329</v>
      </c>
      <c r="E3" s="17">
        <v>-0.35199992317475925</v>
      </c>
      <c r="F3" s="25">
        <f>LN(D3)</f>
        <v>4.4228486291941369</v>
      </c>
    </row>
    <row r="4" spans="1:12">
      <c r="A4" s="4">
        <v>4</v>
      </c>
      <c r="B4" s="12" t="s">
        <v>14</v>
      </c>
      <c r="C4" s="22">
        <v>1.2E-2</v>
      </c>
      <c r="D4" s="21">
        <f>1/C4</f>
        <v>83.333333333333329</v>
      </c>
      <c r="E4" s="17">
        <v>-0.25604793076192922</v>
      </c>
      <c r="F4" s="25">
        <f>LN(D4)</f>
        <v>4.4228486291941369</v>
      </c>
    </row>
    <row r="5" spans="1:12">
      <c r="A5" s="4" t="s">
        <v>2</v>
      </c>
      <c r="B5" s="12" t="s">
        <v>15</v>
      </c>
      <c r="C5" s="22">
        <v>1.2E-2</v>
      </c>
      <c r="D5" s="21">
        <f>1/C5</f>
        <v>83.333333333333329</v>
      </c>
      <c r="E5" s="17">
        <v>-0.25044644684218675</v>
      </c>
      <c r="F5" s="25">
        <f>LN(D5)</f>
        <v>4.4228486291941369</v>
      </c>
    </row>
    <row r="6" spans="1:12">
      <c r="A6" s="4" t="s">
        <v>3</v>
      </c>
      <c r="B6" s="12" t="s">
        <v>16</v>
      </c>
      <c r="C6" s="22">
        <v>0.03</v>
      </c>
      <c r="D6" s="21">
        <f>1/C6</f>
        <v>33.333333333333336</v>
      </c>
      <c r="E6" s="17">
        <v>-0.25414602903459477</v>
      </c>
      <c r="F6" s="25">
        <f>LN(D6)</f>
        <v>3.5065578973199818</v>
      </c>
    </row>
    <row r="7" spans="1:12">
      <c r="A7" s="4"/>
      <c r="B7" s="12" t="s">
        <v>17</v>
      </c>
      <c r="C7" s="23"/>
      <c r="E7" s="17">
        <v>-0.16299231010435855</v>
      </c>
    </row>
    <row r="8" spans="1:12">
      <c r="A8" s="4"/>
      <c r="B8" s="12" t="s">
        <v>18</v>
      </c>
      <c r="C8" s="23"/>
      <c r="E8" s="17">
        <v>-0.12200507328253608</v>
      </c>
    </row>
    <row r="9" spans="1:12">
      <c r="A9" s="4"/>
      <c r="B9" s="12" t="s">
        <v>19</v>
      </c>
      <c r="C9" s="23"/>
      <c r="E9" s="17">
        <v>-8.4529547150020548E-2</v>
      </c>
    </row>
    <row r="10" spans="1:12">
      <c r="A10" s="4"/>
      <c r="B10" s="12" t="s">
        <v>20</v>
      </c>
      <c r="C10" s="22">
        <v>0.03</v>
      </c>
      <c r="D10" s="21">
        <f>1/C10</f>
        <v>33.333333333333336</v>
      </c>
      <c r="E10" s="17">
        <v>-6.8498192792205453E-2</v>
      </c>
      <c r="F10" s="25">
        <f>LN(D10)</f>
        <v>3.5065578973199818</v>
      </c>
    </row>
    <row r="12" spans="1:12">
      <c r="A12" s="2"/>
      <c r="B12" s="11" t="s">
        <v>9</v>
      </c>
      <c r="C12" s="20">
        <v>4.4999999999999997E-3</v>
      </c>
      <c r="D12" s="21">
        <f>1/C12</f>
        <v>222.22222222222223</v>
      </c>
      <c r="E12" s="17">
        <v>-6.3934588926982686E-2</v>
      </c>
      <c r="F12" s="25">
        <f>LN(D12)</f>
        <v>5.4036778822058631</v>
      </c>
    </row>
    <row r="13" spans="1:12">
      <c r="A13" s="2">
        <v>3</v>
      </c>
      <c r="B13" s="11" t="s">
        <v>10</v>
      </c>
      <c r="C13" s="20"/>
      <c r="E13" s="17">
        <v>-0.17153711058817123</v>
      </c>
    </row>
    <row r="14" spans="1:12">
      <c r="A14" s="2" t="s">
        <v>1</v>
      </c>
      <c r="B14" s="11" t="s">
        <v>11</v>
      </c>
      <c r="C14" s="20">
        <v>1.4E-3</v>
      </c>
      <c r="D14" s="21">
        <f>1/C14</f>
        <v>714.28571428571433</v>
      </c>
      <c r="E14" s="17"/>
    </row>
    <row r="16" spans="1:12">
      <c r="A16" s="5"/>
      <c r="B16" s="13" t="s">
        <v>21</v>
      </c>
      <c r="C16" s="24"/>
      <c r="E16" s="17">
        <v>-1.5226159216311601</v>
      </c>
    </row>
    <row r="17" spans="1:6">
      <c r="A17" s="5"/>
      <c r="B17" s="13" t="s">
        <v>22</v>
      </c>
      <c r="C17" s="24"/>
      <c r="E17" s="17">
        <v>-1.2081043565128728</v>
      </c>
    </row>
    <row r="18" spans="1:6">
      <c r="A18" s="5"/>
      <c r="B18" s="13" t="s">
        <v>23</v>
      </c>
      <c r="C18" s="24"/>
      <c r="E18" s="17">
        <v>-0.94312983301703068</v>
      </c>
    </row>
    <row r="19" spans="1:6">
      <c r="A19" s="5" t="s">
        <v>4</v>
      </c>
      <c r="B19" s="13" t="s">
        <v>24</v>
      </c>
      <c r="C19" s="24">
        <v>8.9999999999999998E-4</v>
      </c>
      <c r="D19" s="21">
        <f t="shared" ref="D19:D40" si="0">1/C19</f>
        <v>1111.1111111111111</v>
      </c>
      <c r="E19" s="17">
        <v>-1.0467909598318792</v>
      </c>
      <c r="F19" s="25">
        <f t="shared" ref="F19:F40" si="1">LN(D19)</f>
        <v>7.0131157946399636</v>
      </c>
    </row>
    <row r="20" spans="1:6">
      <c r="A20" s="5"/>
      <c r="B20" s="13" t="s">
        <v>25</v>
      </c>
      <c r="C20" s="24"/>
      <c r="E20" s="17">
        <v>-0.61596508169203468</v>
      </c>
    </row>
    <row r="21" spans="1:6">
      <c r="A21" s="5"/>
      <c r="B21" s="13" t="s">
        <v>26</v>
      </c>
      <c r="C21" s="24"/>
      <c r="E21" s="17">
        <v>-0.68485624319203664</v>
      </c>
    </row>
    <row r="22" spans="1:6">
      <c r="A22" s="5"/>
      <c r="B22" s="13"/>
      <c r="C22" s="24"/>
      <c r="E22" s="17"/>
    </row>
    <row r="23" spans="1:6">
      <c r="A23" s="6"/>
      <c r="B23" s="14" t="s">
        <v>27</v>
      </c>
      <c r="C23" s="24"/>
      <c r="E23" s="17">
        <v>-0.58906272493546774</v>
      </c>
    </row>
    <row r="24" spans="1:6">
      <c r="A24" s="6" t="s">
        <v>5</v>
      </c>
      <c r="B24" s="14" t="s">
        <v>28</v>
      </c>
      <c r="C24" s="24"/>
      <c r="E24" s="17">
        <v>-0.52078248908287794</v>
      </c>
    </row>
    <row r="25" spans="1:6">
      <c r="A25" s="6"/>
      <c r="B25" s="14" t="s">
        <v>29</v>
      </c>
      <c r="C25" s="24">
        <v>1.6999999999999999E-3</v>
      </c>
      <c r="D25" s="21">
        <f t="shared" si="0"/>
        <v>588.23529411764707</v>
      </c>
      <c r="E25" s="17">
        <v>-0.45592566935918699</v>
      </c>
      <c r="F25" s="25">
        <f t="shared" si="1"/>
        <v>6.3771270279199666</v>
      </c>
    </row>
    <row r="26" spans="1:6">
      <c r="A26" s="6"/>
      <c r="B26" s="14" t="s">
        <v>30</v>
      </c>
      <c r="C26" s="24">
        <v>3.0000000000000001E-3</v>
      </c>
      <c r="D26" s="21">
        <f t="shared" si="0"/>
        <v>333.33333333333331</v>
      </c>
      <c r="E26" s="17">
        <v>-0.39331269181373657</v>
      </c>
      <c r="F26" s="25">
        <f t="shared" si="1"/>
        <v>5.8091429903140277</v>
      </c>
    </row>
    <row r="27" spans="1:6">
      <c r="A27" s="6"/>
      <c r="B27" s="14" t="s">
        <v>31</v>
      </c>
      <c r="C27" s="24">
        <v>5.0000000000000001E-3</v>
      </c>
      <c r="D27" s="21">
        <f t="shared" si="0"/>
        <v>200</v>
      </c>
      <c r="E27" s="17">
        <v>-0.15802032209967576</v>
      </c>
      <c r="F27" s="25">
        <f t="shared" si="1"/>
        <v>5.2983173665480363</v>
      </c>
    </row>
    <row r="28" spans="1:6">
      <c r="A28" s="6"/>
      <c r="B28" s="14" t="s">
        <v>32</v>
      </c>
      <c r="C28" s="24">
        <v>0.01</v>
      </c>
      <c r="D28" s="21">
        <f t="shared" si="0"/>
        <v>100</v>
      </c>
      <c r="E28" s="17">
        <v>-5.8085616562970808E-2</v>
      </c>
      <c r="F28" s="25">
        <f t="shared" si="1"/>
        <v>4.6051701859880918</v>
      </c>
    </row>
    <row r="29" spans="1:6">
      <c r="A29" s="6"/>
      <c r="B29" s="14"/>
      <c r="C29" s="24"/>
      <c r="E29" s="17"/>
    </row>
    <row r="30" spans="1:6">
      <c r="A30" s="7" t="s">
        <v>6</v>
      </c>
      <c r="B30" s="15" t="s">
        <v>33</v>
      </c>
      <c r="C30" s="24">
        <v>8.9999999999999998E-4</v>
      </c>
      <c r="D30" s="21">
        <f t="shared" si="0"/>
        <v>1111.1111111111111</v>
      </c>
      <c r="E30" s="17">
        <v>-0.96106955033735497</v>
      </c>
      <c r="F30" s="25">
        <f t="shared" si="1"/>
        <v>7.0131157946399636</v>
      </c>
    </row>
    <row r="31" spans="1:6">
      <c r="A31" s="7"/>
      <c r="B31" s="15" t="s">
        <v>34</v>
      </c>
      <c r="C31" s="24">
        <v>2.3E-3</v>
      </c>
      <c r="D31" s="21">
        <f t="shared" si="0"/>
        <v>434.78260869565219</v>
      </c>
      <c r="E31" s="17">
        <v>-0.40658799444094224</v>
      </c>
      <c r="F31" s="25">
        <f t="shared" si="1"/>
        <v>6.074846156047033</v>
      </c>
    </row>
    <row r="32" spans="1:6">
      <c r="A32" s="7"/>
      <c r="B32" s="15" t="s">
        <v>35</v>
      </c>
      <c r="C32" s="24">
        <v>3.7000000000000002E-3</v>
      </c>
      <c r="D32" s="21">
        <f t="shared" si="0"/>
        <v>270.27027027027026</v>
      </c>
      <c r="E32" s="17">
        <v>-0.14500983146174279</v>
      </c>
      <c r="F32" s="25">
        <f t="shared" si="1"/>
        <v>5.5994224593319579</v>
      </c>
    </row>
    <row r="33" spans="1:12">
      <c r="A33" s="7"/>
      <c r="B33" s="15" t="s">
        <v>36</v>
      </c>
      <c r="C33" s="24">
        <v>6.0000000000000001E-3</v>
      </c>
      <c r="D33" s="21">
        <f t="shared" si="0"/>
        <v>166.66666666666666</v>
      </c>
      <c r="E33" s="17">
        <v>-9.2567003723604532E-2</v>
      </c>
      <c r="F33" s="25">
        <f t="shared" si="1"/>
        <v>5.1159958097540823</v>
      </c>
    </row>
    <row r="34" spans="1:12">
      <c r="A34" s="8"/>
      <c r="B34" s="8"/>
      <c r="E34" s="17"/>
    </row>
    <row r="35" spans="1:12">
      <c r="A35" s="9"/>
      <c r="B35" s="9" t="s">
        <v>41</v>
      </c>
      <c r="E35" s="17">
        <v>-0.10177991224703788</v>
      </c>
    </row>
    <row r="36" spans="1:12">
      <c r="A36" s="9"/>
      <c r="B36" s="9" t="s">
        <v>42</v>
      </c>
      <c r="C36" s="19">
        <v>1.9E-2</v>
      </c>
      <c r="D36" s="21">
        <f t="shared" si="0"/>
        <v>52.631578947368425</v>
      </c>
      <c r="E36" s="17">
        <v>-0.15230345075978424</v>
      </c>
      <c r="F36" s="25">
        <f t="shared" si="1"/>
        <v>3.9633162998156966</v>
      </c>
    </row>
    <row r="37" spans="1:12">
      <c r="A37" s="9">
        <v>7</v>
      </c>
      <c r="B37" s="9" t="s">
        <v>43</v>
      </c>
      <c r="C37" s="19">
        <v>1.4E-2</v>
      </c>
      <c r="D37" s="21">
        <f t="shared" si="0"/>
        <v>71.428571428571431</v>
      </c>
      <c r="E37" s="17">
        <v>-0.259003346244435</v>
      </c>
      <c r="F37" s="25">
        <f t="shared" si="1"/>
        <v>4.2686979493668789</v>
      </c>
      <c r="G37" s="3"/>
      <c r="H37" s="3"/>
      <c r="I37" s="19"/>
      <c r="J37" s="21"/>
      <c r="K37" s="17"/>
      <c r="L37" s="25"/>
    </row>
    <row r="38" spans="1:12">
      <c r="A38" s="9"/>
      <c r="B38" s="9" t="s">
        <v>44</v>
      </c>
      <c r="C38" s="19">
        <v>0.01</v>
      </c>
      <c r="D38" s="21">
        <f t="shared" si="0"/>
        <v>100</v>
      </c>
      <c r="E38" s="17">
        <v>-0.40285867268742243</v>
      </c>
      <c r="F38" s="25">
        <f t="shared" si="1"/>
        <v>4.6051701859880918</v>
      </c>
    </row>
    <row r="39" spans="1:12">
      <c r="A39" s="9"/>
      <c r="B39" s="9" t="s">
        <v>45</v>
      </c>
      <c r="C39" s="19">
        <v>7.0000000000000001E-3</v>
      </c>
      <c r="D39" s="21">
        <f t="shared" si="0"/>
        <v>142.85714285714286</v>
      </c>
      <c r="E39" s="17">
        <v>-0.53086445432624774</v>
      </c>
      <c r="F39" s="25">
        <f t="shared" si="1"/>
        <v>4.9618451299268234</v>
      </c>
    </row>
    <row r="40" spans="1:12">
      <c r="A40" s="9"/>
      <c r="B40" s="9" t="s">
        <v>46</v>
      </c>
      <c r="C40" s="19">
        <v>2.0999999999999999E-3</v>
      </c>
      <c r="D40" s="21">
        <f t="shared" si="0"/>
        <v>476.1904761904762</v>
      </c>
      <c r="E40" s="17">
        <v>-0.6227765222651912</v>
      </c>
      <c r="F40" s="25">
        <f t="shared" si="1"/>
        <v>6.1658179342527601</v>
      </c>
    </row>
    <row r="41" spans="1:12">
      <c r="A41" s="9"/>
      <c r="B41" s="9" t="s">
        <v>47</v>
      </c>
      <c r="E41" s="17">
        <v>-0.74811899888671074</v>
      </c>
    </row>
    <row r="42" spans="1:12">
      <c r="E42" s="17"/>
    </row>
    <row r="43" spans="1:12">
      <c r="A43" s="8">
        <v>6</v>
      </c>
      <c r="B43" s="8" t="s">
        <v>37</v>
      </c>
      <c r="C43" s="19">
        <v>0.17</v>
      </c>
      <c r="D43" s="21">
        <f>1/C43</f>
        <v>5.8823529411764701</v>
      </c>
      <c r="E43" s="17">
        <v>-0.34528172058084899</v>
      </c>
      <c r="F43" s="25">
        <f>LN(D43)</f>
        <v>1.7719568419318752</v>
      </c>
    </row>
    <row r="44" spans="1:12">
      <c r="A44" s="8" t="s">
        <v>7</v>
      </c>
      <c r="B44" s="8" t="s">
        <v>38</v>
      </c>
      <c r="C44" s="19">
        <v>0.15</v>
      </c>
      <c r="D44" s="21">
        <f>1/C44</f>
        <v>6.666666666666667</v>
      </c>
      <c r="E44" s="17">
        <v>-0.32105053988227406</v>
      </c>
      <c r="F44" s="25">
        <f>LN(D44)</f>
        <v>1.8971199848858813</v>
      </c>
    </row>
    <row r="45" spans="1:12">
      <c r="A45" s="8"/>
      <c r="B45" s="8" t="s">
        <v>39</v>
      </c>
      <c r="C45" s="19">
        <v>0.17</v>
      </c>
      <c r="D45" s="21">
        <f>1/C45</f>
        <v>5.8823529411764701</v>
      </c>
      <c r="E45" s="17">
        <v>-0.30165409629311157</v>
      </c>
      <c r="F45" s="25">
        <f>LN(D45)</f>
        <v>1.7719568419318752</v>
      </c>
    </row>
    <row r="46" spans="1:12">
      <c r="A46" s="8"/>
      <c r="B46" s="8" t="s">
        <v>40</v>
      </c>
      <c r="C46" s="19">
        <v>0.14000000000000001</v>
      </c>
      <c r="D46" s="21">
        <f>1/C46</f>
        <v>7.1428571428571423</v>
      </c>
      <c r="E46" s="17">
        <v>-0.25382839429713666</v>
      </c>
      <c r="F46" s="25">
        <f>LN(D46)</f>
        <v>1.9661128563728327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2018-05-11T09:15:43Z</dcterms:modified>
</cp:coreProperties>
</file>