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4" l="1"/>
  <c r="F45" i="4" s="1"/>
  <c r="F44" i="4"/>
  <c r="D44" i="4"/>
  <c r="D43" i="4"/>
  <c r="F43" i="4" s="1"/>
  <c r="F42" i="4"/>
  <c r="D42" i="4"/>
  <c r="D41" i="4"/>
  <c r="F41" i="4" s="1"/>
  <c r="F40" i="4"/>
  <c r="D40" i="4"/>
  <c r="D39" i="4"/>
  <c r="F39" i="4" s="1"/>
  <c r="F37" i="4"/>
  <c r="D37" i="4"/>
  <c r="D36" i="4"/>
  <c r="F36" i="4" s="1"/>
  <c r="F35" i="4"/>
  <c r="D35" i="4"/>
  <c r="D32" i="4"/>
  <c r="F32" i="4" s="1"/>
  <c r="F31" i="4"/>
  <c r="D31" i="4"/>
  <c r="D30" i="4"/>
  <c r="F30" i="4" s="1"/>
  <c r="F29" i="4"/>
  <c r="D29" i="4"/>
  <c r="D28" i="4"/>
  <c r="F28" i="4" s="1"/>
  <c r="F27" i="4"/>
  <c r="D27" i="4"/>
  <c r="D25" i="4"/>
  <c r="F25" i="4" s="1"/>
  <c r="F24" i="4"/>
  <c r="D24" i="4"/>
  <c r="D23" i="4"/>
  <c r="F23" i="4" s="1"/>
  <c r="F22" i="4"/>
  <c r="D22" i="4"/>
  <c r="D21" i="4"/>
  <c r="F21" i="4" s="1"/>
  <c r="F18" i="4"/>
  <c r="D18" i="4"/>
  <c r="D17" i="4"/>
  <c r="F17" i="4" s="1"/>
  <c r="F16" i="4"/>
  <c r="D16" i="4"/>
  <c r="D15" i="4"/>
  <c r="F15" i="4" s="1"/>
  <c r="F14" i="4"/>
  <c r="D14" i="4"/>
  <c r="D13" i="4"/>
  <c r="F13" i="4" s="1"/>
  <c r="F12" i="4"/>
  <c r="D12" i="4"/>
  <c r="D11" i="4"/>
  <c r="F11" i="4" s="1"/>
  <c r="F10" i="4"/>
  <c r="D10" i="4"/>
  <c r="D6" i="4"/>
  <c r="F6" i="4" s="1"/>
  <c r="F4" i="4"/>
  <c r="D4" i="4"/>
  <c r="D3" i="4"/>
  <c r="F3" i="4" s="1"/>
  <c r="F2" i="4"/>
  <c r="D2" i="4"/>
  <c r="D45" i="3"/>
  <c r="F45" i="3" s="1"/>
  <c r="D44" i="3"/>
  <c r="F44" i="3" s="1"/>
  <c r="D43" i="3"/>
  <c r="F43" i="3" s="1"/>
  <c r="D42" i="3"/>
  <c r="F42" i="3" s="1"/>
  <c r="D41" i="3"/>
  <c r="F41" i="3" s="1"/>
  <c r="D40" i="3"/>
  <c r="F40" i="3" s="1"/>
  <c r="D39" i="3"/>
  <c r="F39" i="3" s="1"/>
  <c r="D37" i="3"/>
  <c r="F37" i="3" s="1"/>
  <c r="D36" i="3"/>
  <c r="F36" i="3" s="1"/>
  <c r="D35" i="3"/>
  <c r="F35" i="3" s="1"/>
  <c r="D32" i="3"/>
  <c r="F32" i="3" s="1"/>
  <c r="D31" i="3"/>
  <c r="F31" i="3" s="1"/>
  <c r="D30" i="3"/>
  <c r="F30" i="3" s="1"/>
  <c r="D29" i="3"/>
  <c r="F29" i="3" s="1"/>
  <c r="D28" i="3"/>
  <c r="F28" i="3" s="1"/>
  <c r="D27" i="3"/>
  <c r="F27" i="3" s="1"/>
  <c r="D25" i="3"/>
  <c r="F25" i="3" s="1"/>
  <c r="D24" i="3"/>
  <c r="F24" i="3" s="1"/>
  <c r="D23" i="3"/>
  <c r="F23" i="3" s="1"/>
  <c r="D22" i="3"/>
  <c r="F22" i="3" s="1"/>
  <c r="D21" i="3"/>
  <c r="F21" i="3" s="1"/>
  <c r="D18" i="3"/>
  <c r="F18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6" i="3"/>
  <c r="F6" i="3" s="1"/>
  <c r="D4" i="3"/>
  <c r="F4" i="3" s="1"/>
  <c r="D3" i="3"/>
  <c r="F3" i="3" s="1"/>
  <c r="D2" i="3"/>
  <c r="F2" i="3" s="1"/>
  <c r="D45" i="2"/>
  <c r="F45" i="2" s="1"/>
  <c r="D44" i="2"/>
  <c r="F44" i="2" s="1"/>
  <c r="D43" i="2"/>
  <c r="F43" i="2" s="1"/>
  <c r="D42" i="2"/>
  <c r="F42" i="2" s="1"/>
  <c r="D41" i="2"/>
  <c r="F41" i="2" s="1"/>
  <c r="D40" i="2"/>
  <c r="F40" i="2" s="1"/>
  <c r="D39" i="2"/>
  <c r="F39" i="2" s="1"/>
  <c r="D37" i="2"/>
  <c r="F37" i="2" s="1"/>
  <c r="D36" i="2"/>
  <c r="F36" i="2" s="1"/>
  <c r="D35" i="2"/>
  <c r="F35" i="2" s="1"/>
  <c r="D32" i="2"/>
  <c r="F32" i="2" s="1"/>
  <c r="D31" i="2"/>
  <c r="F31" i="2" s="1"/>
  <c r="D30" i="2"/>
  <c r="F30" i="2" s="1"/>
  <c r="D29" i="2"/>
  <c r="F29" i="2" s="1"/>
  <c r="D28" i="2"/>
  <c r="F28" i="2" s="1"/>
  <c r="D27" i="2"/>
  <c r="F27" i="2" s="1"/>
  <c r="D25" i="2"/>
  <c r="F25" i="2" s="1"/>
  <c r="D24" i="2"/>
  <c r="F24" i="2" s="1"/>
  <c r="D23" i="2"/>
  <c r="F23" i="2" s="1"/>
  <c r="D22" i="2"/>
  <c r="D21" i="2"/>
  <c r="F21" i="2" s="1"/>
  <c r="D18" i="2"/>
  <c r="F18" i="2" s="1"/>
  <c r="D17" i="2"/>
  <c r="F17" i="2" s="1"/>
  <c r="D16" i="2"/>
  <c r="F16" i="2" s="1"/>
  <c r="D15" i="2"/>
  <c r="F15" i="2" s="1"/>
  <c r="D14" i="2"/>
  <c r="F14" i="2" s="1"/>
  <c r="D13" i="2"/>
  <c r="F13" i="2" s="1"/>
  <c r="D12" i="2"/>
  <c r="F12" i="2" s="1"/>
  <c r="D11" i="2"/>
  <c r="F11" i="2" s="1"/>
  <c r="D10" i="2"/>
  <c r="F10" i="2" s="1"/>
  <c r="D6" i="2"/>
  <c r="F6" i="2" s="1"/>
  <c r="D4" i="2"/>
  <c r="F4" i="2" s="1"/>
  <c r="D3" i="2"/>
  <c r="F3" i="2" s="1"/>
  <c r="D2" i="2"/>
  <c r="F2" i="2" s="1"/>
  <c r="D3" i="1" l="1"/>
  <c r="F3" i="1" s="1"/>
  <c r="D4" i="1"/>
  <c r="F4" i="1" s="1"/>
  <c r="D6" i="1"/>
  <c r="F6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10" i="1"/>
  <c r="F10" i="1" s="1"/>
  <c r="D11" i="1"/>
  <c r="D12" i="1"/>
  <c r="F12" i="1" s="1"/>
  <c r="D13" i="1"/>
  <c r="F13" i="1" s="1"/>
  <c r="D14" i="1"/>
  <c r="F14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4" i="1"/>
  <c r="F24" i="1" s="1"/>
  <c r="D25" i="1"/>
  <c r="F25" i="1" s="1"/>
  <c r="D26" i="1"/>
  <c r="F26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" i="1"/>
  <c r="F2" i="1" s="1"/>
</calcChain>
</file>

<file path=xl/sharedStrings.xml><?xml version="1.0" encoding="utf-8"?>
<sst xmlns="http://schemas.openxmlformats.org/spreadsheetml/2006/main" count="208" uniqueCount="52">
  <si>
    <t>Reference</t>
  </si>
  <si>
    <t>Chabot 2008</t>
  </si>
  <si>
    <t>Fe-Ni-S, 1 atm</t>
  </si>
  <si>
    <t>Corrigan et al</t>
  </si>
  <si>
    <t>Fe-Ni-P</t>
  </si>
  <si>
    <t>5. Effect of Ni on element partiotiong Chabot et al 2007</t>
  </si>
  <si>
    <t>5(b)</t>
  </si>
  <si>
    <t>5©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</si>
  <si>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</si>
  <si>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</si>
  <si>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</si>
  <si>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</si>
  <si>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</si>
  <si>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</si>
  <si>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</si>
  <si>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</si>
  <si>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11"/>
        <rFont val="DejaVu Serif"/>
        <family val="1"/>
      </rPr>
      <t>P24</t>
    </r>
  </si>
  <si>
    <r>
      <rPr>
        <sz val="11"/>
        <rFont val="DejaVu Serif"/>
        <family val="1"/>
      </rPr>
      <t>P20</t>
    </r>
  </si>
  <si>
    <r>
      <rPr>
        <sz val="11"/>
        <rFont val="DejaVu Serif"/>
        <family val="1"/>
      </rPr>
      <t>P22</t>
    </r>
  </si>
  <si>
    <r>
      <rPr>
        <sz val="11"/>
        <rFont val="DejaVu Serif"/>
        <family val="1"/>
      </rPr>
      <t>P25</t>
    </r>
  </si>
  <si>
    <r>
      <rPr>
        <sz val="11"/>
        <rFont val="DejaVu Serif"/>
        <family val="1"/>
      </rPr>
      <t>P11</t>
    </r>
  </si>
  <si>
    <r>
      <rPr>
        <sz val="11"/>
        <rFont val="DejaVu Serif"/>
        <family val="1"/>
      </rPr>
      <t>P4</t>
    </r>
  </si>
  <si>
    <r>
      <rPr>
        <sz val="11"/>
        <rFont val="DejaVu Serif"/>
        <family val="1"/>
      </rPr>
      <t>P1J</t>
    </r>
  </si>
  <si>
    <r>
      <rPr>
        <sz val="11"/>
        <rFont val="DejaVu Serif"/>
        <family val="1"/>
      </rPr>
      <t>P5J</t>
    </r>
  </si>
  <si>
    <r>
      <rPr>
        <sz val="11"/>
        <rFont val="DejaVu Serif"/>
        <family val="1"/>
      </rPr>
      <t>P6J</t>
    </r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</si>
  <si>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</si>
  <si>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</si>
  <si>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</si>
  <si>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</si>
  <si>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</si>
  <si>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</si>
  <si>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</si>
  <si>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</si>
  <si>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</si>
  <si>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</si>
  <si>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</si>
  <si>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</si>
  <si>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</si>
  <si>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</si>
  <si>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</si>
  <si>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</si>
  <si>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A433</t>
  </si>
  <si>
    <t>A435</t>
  </si>
  <si>
    <t>A432</t>
  </si>
  <si>
    <t>A436</t>
  </si>
  <si>
    <t>A434</t>
  </si>
  <si>
    <t>A439</t>
  </si>
  <si>
    <t>A437</t>
  </si>
  <si>
    <t>D(Rh)</t>
  </si>
  <si>
    <t>1/D</t>
  </si>
  <si>
    <t>Ln Fe domains</t>
  </si>
  <si>
    <t>ln 1/D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</si>
</sst>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name val="Times New Roman"/>
      <family val="2"/>
    </font>
    <font>
      <sz val="11"/>
      <name val="DejaVu Serif"/>
    </font>
    <font>
      <sz val="11"/>
      <name val="DejaVu Serif"/>
      <family val="1"/>
    </font>
    <font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0" fillId="5" borderId="0" xfId="0" applyFont="1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5" fillId="9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7" borderId="0" xfId="0" applyFill="1"/>
    <xf numFmtId="0" fontId="1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NumberFormat="1" applyFont="1" applyFill="1" applyAlignment="1">
      <alignment horizontal="center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3" fillId="10" borderId="0" xfId="0" applyFont="1" applyFill="1" applyBorder="1" applyAlignment="1">
      <alignment horizontal="center" vertical="top" wrapText="1"/>
    </xf>
    <xf numFmtId="0" fontId="0" fillId="1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Rh</a:t>
            </a:r>
          </a:p>
        </c:rich>
      </c:tx>
      <c:layout>
        <c:manualLayout>
          <c:xMode val="edge"/>
          <c:yMode val="edge"/>
          <c:x val="0.878340113735783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201443569553805E-2"/>
          <c:y val="0.17171296296296296"/>
          <c:w val="0.82971062992125999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541710411198602"/>
                  <c:y val="0.1801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Sheet1!$E$2:$E$44</c:f>
              <c:numCache>
                <c:formatCode>General</c:formatCode>
                <c:ptCount val="4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  <c:pt idx="34">
                  <c:v>-0.31309181975465999</c:v>
                </c:pt>
                <c:pt idx="35">
                  <c:v>-0.35199992317475925</c:v>
                </c:pt>
                <c:pt idx="36">
                  <c:v>-0.25604793076192922</c:v>
                </c:pt>
                <c:pt idx="37">
                  <c:v>-0.25044644684218675</c:v>
                </c:pt>
                <c:pt idx="38">
                  <c:v>-0.25414602903459477</c:v>
                </c:pt>
                <c:pt idx="39">
                  <c:v>-0.16299231010435855</c:v>
                </c:pt>
                <c:pt idx="40">
                  <c:v>-0.12200507328253608</c:v>
                </c:pt>
                <c:pt idx="41">
                  <c:v>-8.4529547150020548E-2</c:v>
                </c:pt>
                <c:pt idx="42">
                  <c:v>-6.8498192792205453E-2</c:v>
                </c:pt>
              </c:numCache>
            </c:numRef>
          </c:xVal>
          <c:yVal>
            <c:numRef>
              <c:f>Sheet1!$F$2:$F$44</c:f>
              <c:numCache>
                <c:formatCode>General</c:formatCode>
                <c:ptCount val="4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  <c:pt idx="34">
                  <c:v>-6.7658648473814809E-2</c:v>
                </c:pt>
                <c:pt idx="35">
                  <c:v>-8.6177696241052398E-2</c:v>
                </c:pt>
                <c:pt idx="36">
                  <c:v>-7.6961041136128436E-2</c:v>
                </c:pt>
                <c:pt idx="37">
                  <c:v>-0.10436001532424288</c:v>
                </c:pt>
                <c:pt idx="38">
                  <c:v>-0.25464221837358081</c:v>
                </c:pt>
                <c:pt idx="39">
                  <c:v>-0.28517894223366247</c:v>
                </c:pt>
                <c:pt idx="40">
                  <c:v>-0.33647223662121289</c:v>
                </c:pt>
                <c:pt idx="41">
                  <c:v>-0.18232155679395459</c:v>
                </c:pt>
                <c:pt idx="42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E9A-BE70-CFEF4503083D}"/>
            </c:ext>
          </c:extLst>
        </c:ser>
        <c:ser>
          <c:idx val="1"/>
          <c:order val="1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Sheet1!$E$2:$E$34</c:f>
              <c:numCache>
                <c:formatCode>General</c:formatCode>
                <c:ptCount val="3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Sheet1!$F$2:$F$34</c:f>
              <c:numCache>
                <c:formatCode>General</c:formatCode>
                <c:ptCount val="3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E9A-BE70-CFEF4503083D}"/>
            </c:ext>
          </c:extLst>
        </c:ser>
        <c:ser>
          <c:idx val="2"/>
          <c:order val="2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Sheet1!$E$36:$E$44</c:f>
              <c:numCache>
                <c:formatCode>General</c:formatCode>
                <c:ptCount val="9"/>
                <c:pt idx="0">
                  <c:v>-0.31309181975465999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  <c:pt idx="8">
                  <c:v>-6.8498192792205453E-2</c:v>
                </c:pt>
              </c:numCache>
            </c:numRef>
          </c:xVal>
          <c:yVal>
            <c:numRef>
              <c:f>Sheet1!$F$36:$F$44</c:f>
              <c:numCache>
                <c:formatCode>General</c:formatCode>
                <c:ptCount val="9"/>
                <c:pt idx="0">
                  <c:v>-6.7658648473814809E-2</c:v>
                </c:pt>
                <c:pt idx="1">
                  <c:v>-8.6177696241052398E-2</c:v>
                </c:pt>
                <c:pt idx="2">
                  <c:v>-7.6961041136128436E-2</c:v>
                </c:pt>
                <c:pt idx="3">
                  <c:v>-0.10436001532424288</c:v>
                </c:pt>
                <c:pt idx="4">
                  <c:v>-0.25464221837358081</c:v>
                </c:pt>
                <c:pt idx="5">
                  <c:v>-0.28517894223366247</c:v>
                </c:pt>
                <c:pt idx="6">
                  <c:v>-0.33647223662121289</c:v>
                </c:pt>
                <c:pt idx="7">
                  <c:v>-0.18232155679395459</c:v>
                </c:pt>
                <c:pt idx="8">
                  <c:v>-0.33647223662121289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13-4E9A-BE70-CFEF45030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234080"/>
        <c:axId val="1941218272"/>
      </c:scatterChart>
      <c:valAx>
        <c:axId val="1941234080"/>
        <c:scaling>
          <c:orientation val="minMax"/>
          <c:min val="-1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18272"/>
        <c:crosses val="autoZero"/>
        <c:crossBetween val="midCat"/>
      </c:valAx>
      <c:valAx>
        <c:axId val="194121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234080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 xSS3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840179352580933"/>
                  <c:y val="-0.16449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Sheet2!$E$2:$E$45</c:f>
              <c:numCache>
                <c:formatCode>General</c:formatCode>
                <c:ptCount val="44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-0.31309181975465999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8">
                  <c:v>-1.5226159216311601</c:v>
                </c:pt>
                <c:pt idx="19">
                  <c:v>-1.2081043565128728</c:v>
                </c:pt>
                <c:pt idx="20">
                  <c:v>-0.94312983301703068</c:v>
                </c:pt>
                <c:pt idx="21">
                  <c:v>-1.0467909598318792</c:v>
                </c:pt>
                <c:pt idx="22">
                  <c:v>-0.61596508169203468</c:v>
                </c:pt>
                <c:pt idx="23">
                  <c:v>-0.68485624319203664</c:v>
                </c:pt>
                <c:pt idx="25">
                  <c:v>-0.58906272493546774</c:v>
                </c:pt>
                <c:pt idx="26">
                  <c:v>-0.52078248908287794</c:v>
                </c:pt>
                <c:pt idx="27">
                  <c:v>-0.45592566935918699</c:v>
                </c:pt>
                <c:pt idx="28">
                  <c:v>-0.39331269181373657</c:v>
                </c:pt>
                <c:pt idx="29">
                  <c:v>-0.15802032209967576</c:v>
                </c:pt>
                <c:pt idx="30">
                  <c:v>-5.8085616562970808E-2</c:v>
                </c:pt>
                <c:pt idx="32">
                  <c:v>-0.96106955033735497</c:v>
                </c:pt>
                <c:pt idx="33">
                  <c:v>-0.40658799444094224</c:v>
                </c:pt>
                <c:pt idx="34">
                  <c:v>-0.14500983146174279</c:v>
                </c:pt>
                <c:pt idx="35">
                  <c:v>-9.2567003723604532E-2</c:v>
                </c:pt>
                <c:pt idx="37">
                  <c:v>-0.10177991224703788</c:v>
                </c:pt>
                <c:pt idx="38">
                  <c:v>-0.15230345075978424</c:v>
                </c:pt>
                <c:pt idx="39">
                  <c:v>-0.259003346244435</c:v>
                </c:pt>
                <c:pt idx="40">
                  <c:v>-0.40285867268742243</c:v>
                </c:pt>
                <c:pt idx="41">
                  <c:v>-0.53086445432624774</c:v>
                </c:pt>
                <c:pt idx="42">
                  <c:v>-0.6227765222651912</c:v>
                </c:pt>
                <c:pt idx="43">
                  <c:v>-0.74811899888671074</c:v>
                </c:pt>
              </c:numCache>
            </c:numRef>
          </c:xVal>
          <c:yVal>
            <c:numRef>
              <c:f>Sheet2!$F$2:$F$45</c:f>
              <c:numCache>
                <c:formatCode>General</c:formatCode>
                <c:ptCount val="44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-6.7658648473814809E-2</c:v>
                </c:pt>
                <c:pt idx="9">
                  <c:v>-8.6177696241052398E-2</c:v>
                </c:pt>
                <c:pt idx="10">
                  <c:v>-7.6961041136128436E-2</c:v>
                </c:pt>
                <c:pt idx="11">
                  <c:v>-0.10436001532424288</c:v>
                </c:pt>
                <c:pt idx="12">
                  <c:v>-0.25464221837358081</c:v>
                </c:pt>
                <c:pt idx="13">
                  <c:v>-0.28517894223366247</c:v>
                </c:pt>
                <c:pt idx="14">
                  <c:v>-0.33647223662121289</c:v>
                </c:pt>
                <c:pt idx="15">
                  <c:v>-0.18232155679395459</c:v>
                </c:pt>
                <c:pt idx="16">
                  <c:v>-0.33647223662121289</c:v>
                </c:pt>
                <c:pt idx="19">
                  <c:v>-1.8718021769015913</c:v>
                </c:pt>
                <c:pt idx="21">
                  <c:v>-2.6390573296152589</c:v>
                </c:pt>
                <c:pt idx="22">
                  <c:v>-2.0794415416798357</c:v>
                </c:pt>
                <c:pt idx="23">
                  <c:v>-2.2407096892759584</c:v>
                </c:pt>
                <c:pt idx="25">
                  <c:v>-1.9459101490553135</c:v>
                </c:pt>
                <c:pt idx="26">
                  <c:v>-1.62924053973028</c:v>
                </c:pt>
                <c:pt idx="27">
                  <c:v>-1.6094379124341003</c:v>
                </c:pt>
                <c:pt idx="28">
                  <c:v>-1.1314021114911006</c:v>
                </c:pt>
                <c:pt idx="29">
                  <c:v>-0.45107561936021673</c:v>
                </c:pt>
                <c:pt idx="30">
                  <c:v>-0.13102826240640403</c:v>
                </c:pt>
                <c:pt idx="33">
                  <c:v>-1.6094379124341003</c:v>
                </c:pt>
                <c:pt idx="34">
                  <c:v>-1.0647107369924282</c:v>
                </c:pt>
                <c:pt idx="35">
                  <c:v>-0.78845736036427017</c:v>
                </c:pt>
                <c:pt idx="37">
                  <c:v>-0.18232155679395459</c:v>
                </c:pt>
                <c:pt idx="38">
                  <c:v>-0.18232155679395459</c:v>
                </c:pt>
                <c:pt idx="39">
                  <c:v>-0.95551144502743646</c:v>
                </c:pt>
                <c:pt idx="40">
                  <c:v>-1.3350010667323402</c:v>
                </c:pt>
                <c:pt idx="41">
                  <c:v>-1.3862943611198906</c:v>
                </c:pt>
                <c:pt idx="42">
                  <c:v>-0.78845736036427017</c:v>
                </c:pt>
                <c:pt idx="43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6-4F9E-AA9D-001305599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166847"/>
        <c:axId val="1552165599"/>
      </c:scatterChart>
      <c:valAx>
        <c:axId val="15521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65599"/>
        <c:crosses val="autoZero"/>
        <c:crossBetween val="midCat"/>
      </c:valAx>
      <c:valAx>
        <c:axId val="15521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16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General</c:formatCode>
                <c:ptCount val="3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Sheet1!$F$2:$F$34</c:f>
              <c:numCache>
                <c:formatCode>General</c:formatCode>
                <c:ptCount val="3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8F-4E3E-8934-AC52EEA17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5423"/>
        <c:axId val="1688060015"/>
      </c:scatterChart>
      <c:valAx>
        <c:axId val="168806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0015"/>
        <c:crosses val="autoZero"/>
        <c:crossBetween val="midCat"/>
      </c:valAx>
      <c:valAx>
        <c:axId val="168806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ln 1/D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General</c:formatCode>
                <c:ptCount val="33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4">
                  <c:v>-0.58906272493546774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6">
                  <c:v>-0.10177991224703788</c:v>
                </c:pt>
                <c:pt idx="27">
                  <c:v>-0.15230345075978424</c:v>
                </c:pt>
                <c:pt idx="28">
                  <c:v>-0.259003346244435</c:v>
                </c:pt>
                <c:pt idx="29">
                  <c:v>-0.40285867268742243</c:v>
                </c:pt>
                <c:pt idx="30">
                  <c:v>-0.53086445432624774</c:v>
                </c:pt>
                <c:pt idx="32">
                  <c:v>-0.74811899888671074</c:v>
                </c:pt>
              </c:numCache>
            </c:numRef>
          </c:xVal>
          <c:yVal>
            <c:numRef>
              <c:f>Sheet1!$F$2:$F$34</c:f>
              <c:numCache>
                <c:formatCode>General</c:formatCode>
                <c:ptCount val="33"/>
                <c:pt idx="0">
                  <c:v>-0.53062825106217038</c:v>
                </c:pt>
                <c:pt idx="1">
                  <c:v>-1.0296194171811581</c:v>
                </c:pt>
                <c:pt idx="2">
                  <c:v>-1.4350845252893227</c:v>
                </c:pt>
                <c:pt idx="4">
                  <c:v>-3.2580965380214821</c:v>
                </c:pt>
                <c:pt idx="8">
                  <c:v>-1.8718021769015913</c:v>
                </c:pt>
                <c:pt idx="10">
                  <c:v>-2.6390573296152589</c:v>
                </c:pt>
                <c:pt idx="11">
                  <c:v>-2.0794415416798357</c:v>
                </c:pt>
                <c:pt idx="12">
                  <c:v>-2.2407096892759584</c:v>
                </c:pt>
                <c:pt idx="14">
                  <c:v>-1.9459101490553135</c:v>
                </c:pt>
                <c:pt idx="15">
                  <c:v>-1.62924053973028</c:v>
                </c:pt>
                <c:pt idx="16">
                  <c:v>-1.6094379124341003</c:v>
                </c:pt>
                <c:pt idx="17">
                  <c:v>-1.1314021114911006</c:v>
                </c:pt>
                <c:pt idx="18">
                  <c:v>-0.45107561936021673</c:v>
                </c:pt>
                <c:pt idx="19">
                  <c:v>-0.13102826240640403</c:v>
                </c:pt>
                <c:pt idx="22">
                  <c:v>-1.6094379124341003</c:v>
                </c:pt>
                <c:pt idx="23">
                  <c:v>-1.0647107369924282</c:v>
                </c:pt>
                <c:pt idx="24">
                  <c:v>-0.78845736036427017</c:v>
                </c:pt>
                <c:pt idx="26">
                  <c:v>-0.18232155679395459</c:v>
                </c:pt>
                <c:pt idx="27">
                  <c:v>-0.18232155679395459</c:v>
                </c:pt>
                <c:pt idx="28">
                  <c:v>-0.95551144502743646</c:v>
                </c:pt>
                <c:pt idx="29">
                  <c:v>-1.3350010667323402</c:v>
                </c:pt>
                <c:pt idx="30">
                  <c:v>-1.3862943611198906</c:v>
                </c:pt>
                <c:pt idx="31">
                  <c:v>-0.78845736036427017</c:v>
                </c:pt>
                <c:pt idx="32">
                  <c:v>-1.3609765531356006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F-4586-8A07-CAC5233BE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65423"/>
        <c:axId val="1688060015"/>
      </c:scatterChart>
      <c:valAx>
        <c:axId val="168806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0015"/>
        <c:crosses val="autoZero"/>
        <c:crossBetween val="midCat"/>
      </c:valAx>
      <c:valAx>
        <c:axId val="168806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6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25</xdr:row>
      <xdr:rowOff>133350</xdr:rowOff>
    </xdr:from>
    <xdr:to>
      <xdr:col>13</xdr:col>
      <xdr:colOff>466725</xdr:colOff>
      <xdr:row>40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4</xdr:row>
      <xdr:rowOff>152400</xdr:rowOff>
    </xdr:from>
    <xdr:to>
      <xdr:col>8</xdr:col>
      <xdr:colOff>295275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4</xdr:row>
      <xdr:rowOff>19050</xdr:rowOff>
    </xdr:from>
    <xdr:to>
      <xdr:col>13</xdr:col>
      <xdr:colOff>142875</xdr:colOff>
      <xdr:row>18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4</xdr:row>
      <xdr:rowOff>19050</xdr:rowOff>
    </xdr:from>
    <xdr:to>
      <xdr:col>13</xdr:col>
      <xdr:colOff>142875</xdr:colOff>
      <xdr:row>18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E33" sqref="E33"/>
    </sheetView>
  </sheetViews>
  <sheetFormatPr defaultRowHeight="15"/>
  <cols>
    <col min="1" max="1" width="33.7109375" style="3" customWidth="1"/>
    <col min="2" max="2" width="21.42578125" style="3" customWidth="1"/>
    <col min="3" max="3" width="21.42578125" style="24" customWidth="1"/>
    <col min="4" max="4" width="9.140625" style="23"/>
    <col min="5" max="5" width="12.7109375" style="18" customWidth="1"/>
    <col min="6" max="6" width="9.140625" style="19"/>
  </cols>
  <sheetData>
    <row r="1" spans="1:6">
      <c r="A1" s="1" t="s">
        <v>0</v>
      </c>
      <c r="B1" s="9" t="s">
        <v>8</v>
      </c>
      <c r="C1" s="20" t="s">
        <v>48</v>
      </c>
      <c r="D1" s="21" t="s">
        <v>49</v>
      </c>
      <c r="E1" s="15" t="s">
        <v>50</v>
      </c>
      <c r="F1" s="16" t="s">
        <v>51</v>
      </c>
    </row>
    <row r="2" spans="1:6">
      <c r="A2" s="2"/>
      <c r="B2" s="10" t="s">
        <v>9</v>
      </c>
      <c r="C2" s="22">
        <v>1.7</v>
      </c>
      <c r="D2" s="23">
        <f>1/C2</f>
        <v>0.58823529411764708</v>
      </c>
      <c r="E2" s="17">
        <v>-6.3934588926982686E-2</v>
      </c>
      <c r="F2" s="19">
        <f>LN(D2)</f>
        <v>-0.53062825106217038</v>
      </c>
    </row>
    <row r="3" spans="1:6">
      <c r="A3" s="2">
        <v>3</v>
      </c>
      <c r="B3" s="10" t="s">
        <v>10</v>
      </c>
      <c r="C3" s="22">
        <v>2.8</v>
      </c>
      <c r="D3" s="23">
        <f t="shared" ref="D3:D34" si="0">1/C3</f>
        <v>0.35714285714285715</v>
      </c>
      <c r="E3" s="17">
        <v>-0.17153711058817123</v>
      </c>
      <c r="F3" s="19">
        <f t="shared" ref="F3:F34" si="1">LN(D3)</f>
        <v>-1.0296194171811581</v>
      </c>
    </row>
    <row r="4" spans="1:6">
      <c r="A4" s="2" t="s">
        <v>1</v>
      </c>
      <c r="B4" s="10" t="s">
        <v>11</v>
      </c>
      <c r="C4" s="22">
        <v>4.2</v>
      </c>
      <c r="D4" s="23">
        <f t="shared" si="0"/>
        <v>0.23809523809523808</v>
      </c>
      <c r="E4" s="17">
        <v>-0.29745708739741872</v>
      </c>
      <c r="F4" s="19">
        <f t="shared" si="1"/>
        <v>-1.4350845252893227</v>
      </c>
    </row>
    <row r="5" spans="1:6">
      <c r="A5" s="2" t="s">
        <v>2</v>
      </c>
      <c r="B5" s="10" t="s">
        <v>12</v>
      </c>
      <c r="C5" s="22"/>
      <c r="E5" s="17">
        <v>-0.56559280419710223</v>
      </c>
    </row>
    <row r="6" spans="1:6">
      <c r="A6" s="2"/>
      <c r="B6" s="10" t="s">
        <v>13</v>
      </c>
      <c r="C6" s="22">
        <v>26</v>
      </c>
      <c r="D6" s="23">
        <f t="shared" si="0"/>
        <v>3.8461538461538464E-2</v>
      </c>
      <c r="E6" s="17">
        <v>-0.81895119407860617</v>
      </c>
      <c r="F6" s="19">
        <f t="shared" si="1"/>
        <v>-3.2580965380214821</v>
      </c>
    </row>
    <row r="7" spans="1:6">
      <c r="A7" s="2"/>
      <c r="B7" s="10" t="s">
        <v>14</v>
      </c>
      <c r="C7" s="22"/>
      <c r="E7" s="17">
        <v>-0.9779941992999891</v>
      </c>
    </row>
    <row r="8" spans="1:6">
      <c r="A8" s="2"/>
      <c r="B8" s="10" t="s">
        <v>15</v>
      </c>
      <c r="C8" s="22"/>
      <c r="E8" s="17">
        <v>-1.5406668958717074</v>
      </c>
    </row>
    <row r="9" spans="1:6">
      <c r="A9" s="5"/>
      <c r="B9" s="12" t="s">
        <v>25</v>
      </c>
      <c r="C9" s="26"/>
      <c r="E9" s="17">
        <v>-1.5226159216311601</v>
      </c>
    </row>
    <row r="10" spans="1:6">
      <c r="A10" s="5"/>
      <c r="B10" s="12" t="s">
        <v>26</v>
      </c>
      <c r="C10" s="26">
        <v>6.5</v>
      </c>
      <c r="D10" s="23">
        <f t="shared" si="0"/>
        <v>0.15384615384615385</v>
      </c>
      <c r="E10" s="17">
        <v>-1.2081043565128728</v>
      </c>
      <c r="F10" s="19">
        <f t="shared" si="1"/>
        <v>-1.8718021769015913</v>
      </c>
    </row>
    <row r="11" spans="1:6">
      <c r="A11" s="5"/>
      <c r="B11" s="12" t="s">
        <v>27</v>
      </c>
      <c r="C11" s="26">
        <v>1151</v>
      </c>
      <c r="D11" s="23">
        <f t="shared" si="0"/>
        <v>8.6880973066898344E-4</v>
      </c>
      <c r="E11" s="17"/>
    </row>
    <row r="12" spans="1:6">
      <c r="A12" s="5" t="s">
        <v>5</v>
      </c>
      <c r="B12" s="12" t="s">
        <v>28</v>
      </c>
      <c r="C12" s="26">
        <v>14</v>
      </c>
      <c r="D12" s="23">
        <f t="shared" si="0"/>
        <v>7.1428571428571425E-2</v>
      </c>
      <c r="E12" s="17">
        <v>-1.0467909598318792</v>
      </c>
      <c r="F12" s="19">
        <f t="shared" si="1"/>
        <v>-2.6390573296152589</v>
      </c>
    </row>
    <row r="13" spans="1:6">
      <c r="A13" s="5"/>
      <c r="B13" s="12" t="s">
        <v>29</v>
      </c>
      <c r="C13" s="26">
        <v>8</v>
      </c>
      <c r="D13" s="23">
        <f t="shared" si="0"/>
        <v>0.125</v>
      </c>
      <c r="E13" s="17">
        <v>-0.61596508169203468</v>
      </c>
      <c r="F13" s="19">
        <f t="shared" si="1"/>
        <v>-2.0794415416798357</v>
      </c>
    </row>
    <row r="14" spans="1:6">
      <c r="A14" s="5"/>
      <c r="B14" s="12" t="s">
        <v>30</v>
      </c>
      <c r="C14" s="26">
        <v>9.4</v>
      </c>
      <c r="D14" s="23">
        <f t="shared" si="0"/>
        <v>0.10638297872340426</v>
      </c>
      <c r="E14" s="17">
        <v>-0.68485624319203664</v>
      </c>
      <c r="F14" s="19">
        <f t="shared" si="1"/>
        <v>-2.2407096892759584</v>
      </c>
    </row>
    <row r="15" spans="1:6">
      <c r="A15" s="5"/>
      <c r="B15" s="12"/>
      <c r="C15" s="26"/>
      <c r="E15" s="17"/>
    </row>
    <row r="16" spans="1:6">
      <c r="A16" s="6"/>
      <c r="B16" s="13" t="s">
        <v>31</v>
      </c>
      <c r="C16" s="26">
        <v>7</v>
      </c>
      <c r="D16" s="23">
        <f t="shared" si="0"/>
        <v>0.14285714285714285</v>
      </c>
      <c r="E16" s="17">
        <v>-0.58906272493546774</v>
      </c>
      <c r="F16" s="19">
        <f t="shared" si="1"/>
        <v>-1.9459101490553135</v>
      </c>
    </row>
    <row r="17" spans="1:6">
      <c r="A17" s="6" t="s">
        <v>6</v>
      </c>
      <c r="B17" s="13" t="s">
        <v>32</v>
      </c>
      <c r="C17" s="26">
        <v>5.0999999999999996</v>
      </c>
      <c r="D17" s="23">
        <f t="shared" si="0"/>
        <v>0.19607843137254904</v>
      </c>
      <c r="E17" s="17">
        <v>-0.52078248908287794</v>
      </c>
      <c r="F17" s="19">
        <f t="shared" si="1"/>
        <v>-1.62924053973028</v>
      </c>
    </row>
    <row r="18" spans="1:6">
      <c r="A18" s="6"/>
      <c r="B18" s="13" t="s">
        <v>33</v>
      </c>
      <c r="C18" s="26">
        <v>5</v>
      </c>
      <c r="D18" s="23">
        <f t="shared" si="0"/>
        <v>0.2</v>
      </c>
      <c r="E18" s="17">
        <v>-0.45592566935918699</v>
      </c>
      <c r="F18" s="19">
        <f t="shared" si="1"/>
        <v>-1.6094379124341003</v>
      </c>
    </row>
    <row r="19" spans="1:6">
      <c r="A19" s="6"/>
      <c r="B19" s="13" t="s">
        <v>34</v>
      </c>
      <c r="C19" s="26">
        <v>3.1</v>
      </c>
      <c r="D19" s="23">
        <f t="shared" si="0"/>
        <v>0.32258064516129031</v>
      </c>
      <c r="E19" s="17">
        <v>-0.39331269181373657</v>
      </c>
      <c r="F19" s="19">
        <f t="shared" si="1"/>
        <v>-1.1314021114911006</v>
      </c>
    </row>
    <row r="20" spans="1:6">
      <c r="A20" s="6"/>
      <c r="B20" s="13" t="s">
        <v>35</v>
      </c>
      <c r="C20" s="26">
        <v>1.57</v>
      </c>
      <c r="D20" s="23">
        <f t="shared" si="0"/>
        <v>0.63694267515923564</v>
      </c>
      <c r="E20" s="17">
        <v>-0.15802032209967576</v>
      </c>
      <c r="F20" s="19">
        <f t="shared" si="1"/>
        <v>-0.45107561936021673</v>
      </c>
    </row>
    <row r="21" spans="1:6">
      <c r="A21" s="6"/>
      <c r="B21" s="13" t="s">
        <v>36</v>
      </c>
      <c r="C21" s="26">
        <v>1.1399999999999999</v>
      </c>
      <c r="D21" s="23">
        <f t="shared" si="0"/>
        <v>0.87719298245614041</v>
      </c>
      <c r="E21" s="17">
        <v>-5.8085616562970808E-2</v>
      </c>
      <c r="F21" s="19">
        <f t="shared" si="1"/>
        <v>-0.13102826240640403</v>
      </c>
    </row>
    <row r="22" spans="1:6">
      <c r="A22" s="6"/>
      <c r="B22" s="13"/>
      <c r="C22" s="26"/>
      <c r="E22" s="17"/>
    </row>
    <row r="23" spans="1:6">
      <c r="A23" s="7" t="s">
        <v>7</v>
      </c>
      <c r="B23" s="14" t="s">
        <v>37</v>
      </c>
      <c r="C23" s="26"/>
      <c r="E23" s="17">
        <v>-0.96106955033735497</v>
      </c>
    </row>
    <row r="24" spans="1:6">
      <c r="A24" s="7"/>
      <c r="B24" s="14" t="s">
        <v>38</v>
      </c>
      <c r="C24" s="26">
        <v>5</v>
      </c>
      <c r="D24" s="23">
        <f t="shared" si="0"/>
        <v>0.2</v>
      </c>
      <c r="E24" s="17">
        <v>-0.40658799444094224</v>
      </c>
      <c r="F24" s="19">
        <f t="shared" si="1"/>
        <v>-1.6094379124341003</v>
      </c>
    </row>
    <row r="25" spans="1:6">
      <c r="A25" s="7"/>
      <c r="B25" s="14" t="s">
        <v>39</v>
      </c>
      <c r="C25" s="26">
        <v>2.9</v>
      </c>
      <c r="D25" s="23">
        <f t="shared" si="0"/>
        <v>0.34482758620689657</v>
      </c>
      <c r="E25" s="17">
        <v>-0.14500983146174279</v>
      </c>
      <c r="F25" s="19">
        <f t="shared" si="1"/>
        <v>-1.0647107369924282</v>
      </c>
    </row>
    <row r="26" spans="1:6">
      <c r="A26" s="7"/>
      <c r="B26" s="14" t="s">
        <v>40</v>
      </c>
      <c r="C26" s="26">
        <v>2.2000000000000002</v>
      </c>
      <c r="D26" s="23">
        <f t="shared" si="0"/>
        <v>0.45454545454545453</v>
      </c>
      <c r="E26" s="17">
        <v>-9.2567003723604532E-2</v>
      </c>
      <c r="F26" s="19">
        <f t="shared" si="1"/>
        <v>-0.78845736036427017</v>
      </c>
    </row>
    <row r="27" spans="1:6">
      <c r="A27" s="7"/>
      <c r="B27" s="14"/>
      <c r="C27" s="26"/>
    </row>
    <row r="28" spans="1:6">
      <c r="A28" s="8"/>
      <c r="B28" s="8" t="s">
        <v>41</v>
      </c>
      <c r="C28" s="24">
        <v>1.2</v>
      </c>
      <c r="D28" s="23">
        <f t="shared" si="0"/>
        <v>0.83333333333333337</v>
      </c>
      <c r="E28" s="18">
        <v>-0.10177991224703788</v>
      </c>
      <c r="F28" s="19">
        <f t="shared" si="1"/>
        <v>-0.18232155679395459</v>
      </c>
    </row>
    <row r="29" spans="1:6">
      <c r="A29" s="8">
        <v>7</v>
      </c>
      <c r="B29" s="8" t="s">
        <v>42</v>
      </c>
      <c r="C29" s="24">
        <v>1.2</v>
      </c>
      <c r="D29" s="23">
        <f t="shared" si="0"/>
        <v>0.83333333333333337</v>
      </c>
      <c r="E29" s="18">
        <v>-0.15230345075978424</v>
      </c>
      <c r="F29" s="19">
        <f t="shared" si="1"/>
        <v>-0.18232155679395459</v>
      </c>
    </row>
    <row r="30" spans="1:6">
      <c r="A30" s="8">
        <v>7</v>
      </c>
      <c r="B30" s="8" t="s">
        <v>43</v>
      </c>
      <c r="C30" s="24">
        <v>2.6</v>
      </c>
      <c r="D30" s="23">
        <f t="shared" si="0"/>
        <v>0.38461538461538458</v>
      </c>
      <c r="E30" s="18">
        <v>-0.259003346244435</v>
      </c>
      <c r="F30" s="19">
        <f t="shared" si="1"/>
        <v>-0.95551144502743646</v>
      </c>
    </row>
    <row r="31" spans="1:6">
      <c r="A31" s="8"/>
      <c r="B31" s="8" t="s">
        <v>44</v>
      </c>
      <c r="C31" s="24">
        <v>3.8</v>
      </c>
      <c r="D31" s="23">
        <f t="shared" si="0"/>
        <v>0.26315789473684209</v>
      </c>
      <c r="E31" s="18">
        <v>-0.40285867268742243</v>
      </c>
      <c r="F31" s="19">
        <f t="shared" si="1"/>
        <v>-1.3350010667323402</v>
      </c>
    </row>
    <row r="32" spans="1:6">
      <c r="A32" s="8"/>
      <c r="B32" s="8" t="s">
        <v>45</v>
      </c>
      <c r="C32" s="24">
        <v>4</v>
      </c>
      <c r="D32" s="23">
        <f t="shared" si="0"/>
        <v>0.25</v>
      </c>
      <c r="E32" s="18">
        <v>-0.53086445432624774</v>
      </c>
      <c r="F32" s="19">
        <f t="shared" si="1"/>
        <v>-1.3862943611198906</v>
      </c>
    </row>
    <row r="33" spans="1:6">
      <c r="A33" s="8"/>
      <c r="B33" s="8" t="s">
        <v>46</v>
      </c>
      <c r="C33" s="24">
        <v>2.2000000000000002</v>
      </c>
      <c r="D33" s="23">
        <f t="shared" si="0"/>
        <v>0.45454545454545453</v>
      </c>
      <c r="F33" s="19">
        <f t="shared" si="1"/>
        <v>-0.78845736036427017</v>
      </c>
    </row>
    <row r="34" spans="1:6">
      <c r="A34" s="8"/>
      <c r="B34" s="8" t="s">
        <v>47</v>
      </c>
      <c r="C34" s="24">
        <v>3.9</v>
      </c>
      <c r="D34" s="23">
        <f t="shared" si="0"/>
        <v>0.25641025641025644</v>
      </c>
      <c r="E34" s="18">
        <v>-0.74811899888671074</v>
      </c>
      <c r="F34" s="19">
        <f t="shared" si="1"/>
        <v>-1.3609765531356006</v>
      </c>
    </row>
    <row r="36" spans="1:6">
      <c r="A36" s="4"/>
      <c r="B36" s="11" t="s">
        <v>16</v>
      </c>
      <c r="C36" s="25">
        <v>1.07</v>
      </c>
      <c r="D36" s="23">
        <f>1/C36</f>
        <v>0.93457943925233644</v>
      </c>
      <c r="E36" s="17">
        <v>-0.31309181975465999</v>
      </c>
      <c r="F36" s="19">
        <f>LN(D36)</f>
        <v>-6.7658648473814809E-2</v>
      </c>
    </row>
    <row r="37" spans="1:6">
      <c r="A37" s="4"/>
      <c r="B37" s="11" t="s">
        <v>17</v>
      </c>
      <c r="C37" s="25">
        <v>1.0900000000000001</v>
      </c>
      <c r="D37" s="23">
        <f>1/C37</f>
        <v>0.9174311926605504</v>
      </c>
      <c r="E37" s="17">
        <v>-0.35199992317475925</v>
      </c>
      <c r="F37" s="19">
        <f>LN(D37)</f>
        <v>-8.6177696241052398E-2</v>
      </c>
    </row>
    <row r="38" spans="1:6">
      <c r="A38" s="4">
        <v>4</v>
      </c>
      <c r="B38" s="11" t="s">
        <v>18</v>
      </c>
      <c r="C38" s="25">
        <v>1.08</v>
      </c>
      <c r="D38" s="23">
        <f>1/C38</f>
        <v>0.92592592592592582</v>
      </c>
      <c r="E38" s="17">
        <v>-0.25604793076192922</v>
      </c>
      <c r="F38" s="19">
        <f>LN(D38)</f>
        <v>-7.6961041136128436E-2</v>
      </c>
    </row>
    <row r="39" spans="1:6">
      <c r="A39" s="4" t="s">
        <v>3</v>
      </c>
      <c r="B39" s="11" t="s">
        <v>19</v>
      </c>
      <c r="C39" s="25">
        <v>1.1100000000000001</v>
      </c>
      <c r="D39" s="23">
        <f>1/C39</f>
        <v>0.9009009009009008</v>
      </c>
      <c r="E39" s="17">
        <v>-0.25044644684218675</v>
      </c>
      <c r="F39" s="19">
        <f>LN(D39)</f>
        <v>-0.10436001532424288</v>
      </c>
    </row>
    <row r="40" spans="1:6">
      <c r="A40" s="4" t="s">
        <v>4</v>
      </c>
      <c r="B40" s="11" t="s">
        <v>20</v>
      </c>
      <c r="C40" s="25">
        <v>1.29</v>
      </c>
      <c r="D40" s="23">
        <f>1/C40</f>
        <v>0.77519379844961234</v>
      </c>
      <c r="E40" s="17">
        <v>-0.25414602903459477</v>
      </c>
      <c r="F40" s="19">
        <f>LN(D40)</f>
        <v>-0.25464221837358081</v>
      </c>
    </row>
    <row r="41" spans="1:6">
      <c r="A41" s="4"/>
      <c r="B41" s="11" t="s">
        <v>21</v>
      </c>
      <c r="C41" s="25">
        <v>1.33</v>
      </c>
      <c r="D41" s="23">
        <f>1/C41</f>
        <v>0.75187969924812026</v>
      </c>
      <c r="E41" s="17">
        <v>-0.16299231010435855</v>
      </c>
      <c r="F41" s="19">
        <f>LN(D41)</f>
        <v>-0.28517894223366247</v>
      </c>
    </row>
    <row r="42" spans="1:6">
      <c r="A42" s="4"/>
      <c r="B42" s="11" t="s">
        <v>22</v>
      </c>
      <c r="C42" s="25">
        <v>1.4</v>
      </c>
      <c r="D42" s="23">
        <f>1/C42</f>
        <v>0.7142857142857143</v>
      </c>
      <c r="E42" s="17">
        <v>-0.12200507328253608</v>
      </c>
      <c r="F42" s="19">
        <f>LN(D42)</f>
        <v>-0.33647223662121289</v>
      </c>
    </row>
    <row r="43" spans="1:6">
      <c r="A43" s="4"/>
      <c r="B43" s="11" t="s">
        <v>23</v>
      </c>
      <c r="C43" s="25">
        <v>1.2</v>
      </c>
      <c r="D43" s="23">
        <f>1/C43</f>
        <v>0.83333333333333337</v>
      </c>
      <c r="E43" s="17">
        <v>-8.4529547150020548E-2</v>
      </c>
      <c r="F43" s="19">
        <f>LN(D43)</f>
        <v>-0.18232155679395459</v>
      </c>
    </row>
    <row r="44" spans="1:6">
      <c r="A44" s="4"/>
      <c r="B44" s="11" t="s">
        <v>24</v>
      </c>
      <c r="C44" s="25">
        <v>1.4</v>
      </c>
      <c r="D44" s="23">
        <f>1/C44</f>
        <v>0.7142857142857143</v>
      </c>
      <c r="E44" s="17">
        <v>-6.8498192792205453E-2</v>
      </c>
      <c r="F44" s="19">
        <f>LN(D44)</f>
        <v>-0.33647223662121289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A23" sqref="A23"/>
    </sheetView>
  </sheetViews>
  <sheetFormatPr defaultRowHeight="15"/>
  <cols>
    <col min="1" max="1" width="33.7109375" style="3" customWidth="1"/>
    <col min="2" max="2" width="21.42578125" style="3" customWidth="1"/>
    <col min="3" max="3" width="21.42578125" style="24" customWidth="1"/>
    <col min="4" max="4" width="9.140625" style="23"/>
    <col min="5" max="5" width="12.7109375" style="18" customWidth="1"/>
    <col min="6" max="6" width="9.140625" style="19"/>
  </cols>
  <sheetData>
    <row r="1" spans="1:6">
      <c r="A1" s="1" t="s">
        <v>0</v>
      </c>
      <c r="B1" s="9" t="s">
        <v>8</v>
      </c>
      <c r="C1" s="20" t="s">
        <v>48</v>
      </c>
      <c r="D1" s="21" t="s">
        <v>49</v>
      </c>
      <c r="E1" s="15" t="s">
        <v>50</v>
      </c>
      <c r="F1" s="16" t="s">
        <v>51</v>
      </c>
    </row>
    <row r="2" spans="1:6">
      <c r="A2" s="2"/>
      <c r="B2" s="10" t="s">
        <v>9</v>
      </c>
      <c r="C2" s="22">
        <v>1.7</v>
      </c>
      <c r="D2" s="23">
        <f>1/C2</f>
        <v>0.58823529411764708</v>
      </c>
      <c r="E2" s="17">
        <v>-6.3934588926982686E-2</v>
      </c>
      <c r="F2" s="19">
        <f>LN(D2)</f>
        <v>-0.53062825106217038</v>
      </c>
    </row>
    <row r="3" spans="1:6">
      <c r="A3" s="2">
        <v>3</v>
      </c>
      <c r="B3" s="10" t="s">
        <v>10</v>
      </c>
      <c r="C3" s="22">
        <v>2.8</v>
      </c>
      <c r="D3" s="23">
        <f t="shared" ref="D3:D45" si="0">1/C3</f>
        <v>0.35714285714285715</v>
      </c>
      <c r="E3" s="17">
        <v>-0.17153711058817123</v>
      </c>
      <c r="F3" s="19">
        <f t="shared" ref="F3:F45" si="1">LN(D3)</f>
        <v>-1.0296194171811581</v>
      </c>
    </row>
    <row r="4" spans="1:6">
      <c r="A4" s="2" t="s">
        <v>1</v>
      </c>
      <c r="B4" s="10" t="s">
        <v>11</v>
      </c>
      <c r="C4" s="22">
        <v>4.2</v>
      </c>
      <c r="D4" s="23">
        <f t="shared" si="0"/>
        <v>0.23809523809523808</v>
      </c>
      <c r="E4" s="17">
        <v>-0.29745708739741872</v>
      </c>
      <c r="F4" s="19">
        <f t="shared" si="1"/>
        <v>-1.4350845252893227</v>
      </c>
    </row>
    <row r="5" spans="1:6">
      <c r="A5" s="2" t="s">
        <v>2</v>
      </c>
      <c r="B5" s="10" t="s">
        <v>12</v>
      </c>
      <c r="C5" s="22"/>
      <c r="E5" s="17">
        <v>-0.56559280419710223</v>
      </c>
    </row>
    <row r="6" spans="1:6">
      <c r="A6" s="2"/>
      <c r="B6" s="10" t="s">
        <v>13</v>
      </c>
      <c r="C6" s="22">
        <v>26</v>
      </c>
      <c r="D6" s="23">
        <f t="shared" si="0"/>
        <v>3.8461538461538464E-2</v>
      </c>
      <c r="E6" s="17">
        <v>-0.81895119407860617</v>
      </c>
      <c r="F6" s="19">
        <f t="shared" si="1"/>
        <v>-3.2580965380214821</v>
      </c>
    </row>
    <row r="7" spans="1:6">
      <c r="A7" s="2"/>
      <c r="B7" s="10" t="s">
        <v>14</v>
      </c>
      <c r="C7" s="22"/>
      <c r="E7" s="17">
        <v>-0.9779941992999891</v>
      </c>
    </row>
    <row r="8" spans="1:6">
      <c r="A8" s="2"/>
      <c r="B8" s="10" t="s">
        <v>15</v>
      </c>
      <c r="C8" s="22"/>
      <c r="E8" s="17">
        <v>-1.5406668958717074</v>
      </c>
    </row>
    <row r="9" spans="1:6">
      <c r="E9" s="17"/>
    </row>
    <row r="10" spans="1:6">
      <c r="A10" s="4"/>
      <c r="B10" s="11" t="s">
        <v>16</v>
      </c>
      <c r="C10" s="25">
        <v>1.07</v>
      </c>
      <c r="D10" s="23">
        <f t="shared" si="0"/>
        <v>0.93457943925233644</v>
      </c>
      <c r="E10" s="17">
        <v>-0.31309181975465999</v>
      </c>
      <c r="F10" s="19">
        <f t="shared" si="1"/>
        <v>-6.7658648473814809E-2</v>
      </c>
    </row>
    <row r="11" spans="1:6">
      <c r="A11" s="4"/>
      <c r="B11" s="11" t="s">
        <v>17</v>
      </c>
      <c r="C11" s="25">
        <v>1.0900000000000001</v>
      </c>
      <c r="D11" s="23">
        <f t="shared" si="0"/>
        <v>0.9174311926605504</v>
      </c>
      <c r="E11" s="17">
        <v>-0.35199992317475925</v>
      </c>
      <c r="F11" s="19">
        <f t="shared" si="1"/>
        <v>-8.6177696241052398E-2</v>
      </c>
    </row>
    <row r="12" spans="1:6">
      <c r="A12" s="4">
        <v>4</v>
      </c>
      <c r="B12" s="11" t="s">
        <v>18</v>
      </c>
      <c r="C12" s="25">
        <v>1.08</v>
      </c>
      <c r="D12" s="23">
        <f t="shared" si="0"/>
        <v>0.92592592592592582</v>
      </c>
      <c r="E12" s="17">
        <v>-0.25604793076192922</v>
      </c>
      <c r="F12" s="19">
        <f t="shared" si="1"/>
        <v>-7.6961041136128436E-2</v>
      </c>
    </row>
    <row r="13" spans="1:6">
      <c r="A13" s="4" t="s">
        <v>3</v>
      </c>
      <c r="B13" s="11" t="s">
        <v>19</v>
      </c>
      <c r="C13" s="25">
        <v>1.1100000000000001</v>
      </c>
      <c r="D13" s="23">
        <f t="shared" si="0"/>
        <v>0.9009009009009008</v>
      </c>
      <c r="E13" s="17">
        <v>-0.25044644684218675</v>
      </c>
      <c r="F13" s="19">
        <f t="shared" si="1"/>
        <v>-0.10436001532424288</v>
      </c>
    </row>
    <row r="14" spans="1:6">
      <c r="A14" s="4" t="s">
        <v>4</v>
      </c>
      <c r="B14" s="11" t="s">
        <v>20</v>
      </c>
      <c r="C14" s="25">
        <v>1.29</v>
      </c>
      <c r="D14" s="23">
        <f t="shared" si="0"/>
        <v>0.77519379844961234</v>
      </c>
      <c r="E14" s="17">
        <v>-0.25414602903459477</v>
      </c>
      <c r="F14" s="19">
        <f t="shared" si="1"/>
        <v>-0.25464221837358081</v>
      </c>
    </row>
    <row r="15" spans="1:6">
      <c r="A15" s="4"/>
      <c r="B15" s="11" t="s">
        <v>21</v>
      </c>
      <c r="C15" s="25">
        <v>1.33</v>
      </c>
      <c r="D15" s="23">
        <f t="shared" si="0"/>
        <v>0.75187969924812026</v>
      </c>
      <c r="E15" s="17">
        <v>-0.16299231010435855</v>
      </c>
      <c r="F15" s="19">
        <f t="shared" si="1"/>
        <v>-0.28517894223366247</v>
      </c>
    </row>
    <row r="16" spans="1:6">
      <c r="A16" s="4"/>
      <c r="B16" s="11" t="s">
        <v>22</v>
      </c>
      <c r="C16" s="25">
        <v>1.4</v>
      </c>
      <c r="D16" s="23">
        <f t="shared" si="0"/>
        <v>0.7142857142857143</v>
      </c>
      <c r="E16" s="17">
        <v>-0.12200507328253608</v>
      </c>
      <c r="F16" s="19">
        <f t="shared" si="1"/>
        <v>-0.33647223662121289</v>
      </c>
    </row>
    <row r="17" spans="1:6">
      <c r="A17" s="4"/>
      <c r="B17" s="11" t="s">
        <v>23</v>
      </c>
      <c r="C17" s="25">
        <v>1.2</v>
      </c>
      <c r="D17" s="23">
        <f t="shared" si="0"/>
        <v>0.83333333333333337</v>
      </c>
      <c r="E17" s="17">
        <v>-8.4529547150020548E-2</v>
      </c>
      <c r="F17" s="19">
        <f t="shared" si="1"/>
        <v>-0.18232155679395459</v>
      </c>
    </row>
    <row r="18" spans="1:6">
      <c r="A18" s="4"/>
      <c r="B18" s="11" t="s">
        <v>24</v>
      </c>
      <c r="C18" s="25">
        <v>1.4</v>
      </c>
      <c r="D18" s="23">
        <f t="shared" si="0"/>
        <v>0.7142857142857143</v>
      </c>
      <c r="E18" s="17">
        <v>-6.8498192792205453E-2</v>
      </c>
      <c r="F18" s="19">
        <f t="shared" si="1"/>
        <v>-0.33647223662121289</v>
      </c>
    </row>
    <row r="20" spans="1:6">
      <c r="A20" s="5"/>
      <c r="B20" s="12" t="s">
        <v>25</v>
      </c>
      <c r="C20" s="26"/>
      <c r="E20" s="17">
        <v>-1.5226159216311601</v>
      </c>
    </row>
    <row r="21" spans="1:6">
      <c r="A21" s="5"/>
      <c r="B21" s="12" t="s">
        <v>26</v>
      </c>
      <c r="C21" s="26">
        <v>6.5</v>
      </c>
      <c r="D21" s="23">
        <f t="shared" si="0"/>
        <v>0.15384615384615385</v>
      </c>
      <c r="E21" s="17">
        <v>-1.2081043565128728</v>
      </c>
      <c r="F21" s="19">
        <f t="shared" si="1"/>
        <v>-1.8718021769015913</v>
      </c>
    </row>
    <row r="22" spans="1:6">
      <c r="A22" s="5"/>
      <c r="B22" s="12" t="s">
        <v>27</v>
      </c>
      <c r="C22" s="26">
        <v>1151</v>
      </c>
      <c r="D22" s="23">
        <f t="shared" si="0"/>
        <v>8.6880973066898344E-4</v>
      </c>
      <c r="E22" s="17">
        <v>-0.94312983301703068</v>
      </c>
    </row>
    <row r="23" spans="1:6">
      <c r="A23" s="5" t="s">
        <v>5</v>
      </c>
      <c r="B23" s="12" t="s">
        <v>28</v>
      </c>
      <c r="C23" s="26">
        <v>14</v>
      </c>
      <c r="D23" s="23">
        <f t="shared" si="0"/>
        <v>7.1428571428571425E-2</v>
      </c>
      <c r="E23" s="17">
        <v>-1.0467909598318792</v>
      </c>
      <c r="F23" s="19">
        <f t="shared" si="1"/>
        <v>-2.6390573296152589</v>
      </c>
    </row>
    <row r="24" spans="1:6">
      <c r="A24" s="5"/>
      <c r="B24" s="12" t="s">
        <v>29</v>
      </c>
      <c r="C24" s="26">
        <v>8</v>
      </c>
      <c r="D24" s="23">
        <f t="shared" si="0"/>
        <v>0.125</v>
      </c>
      <c r="E24" s="17">
        <v>-0.61596508169203468</v>
      </c>
      <c r="F24" s="19">
        <f t="shared" si="1"/>
        <v>-2.0794415416798357</v>
      </c>
    </row>
    <row r="25" spans="1:6">
      <c r="A25" s="5"/>
      <c r="B25" s="12" t="s">
        <v>30</v>
      </c>
      <c r="C25" s="26">
        <v>9.4</v>
      </c>
      <c r="D25" s="23">
        <f t="shared" si="0"/>
        <v>0.10638297872340426</v>
      </c>
      <c r="E25" s="17">
        <v>-0.68485624319203664</v>
      </c>
      <c r="F25" s="19">
        <f t="shared" si="1"/>
        <v>-2.2407096892759584</v>
      </c>
    </row>
    <row r="26" spans="1:6">
      <c r="A26" s="5"/>
      <c r="B26" s="12"/>
      <c r="C26" s="26"/>
      <c r="E26" s="17"/>
    </row>
    <row r="27" spans="1:6">
      <c r="A27" s="6"/>
      <c r="B27" s="13" t="s">
        <v>31</v>
      </c>
      <c r="C27" s="26">
        <v>7</v>
      </c>
      <c r="D27" s="23">
        <f t="shared" si="0"/>
        <v>0.14285714285714285</v>
      </c>
      <c r="E27" s="17">
        <v>-0.58906272493546774</v>
      </c>
      <c r="F27" s="19">
        <f t="shared" si="1"/>
        <v>-1.9459101490553135</v>
      </c>
    </row>
    <row r="28" spans="1:6">
      <c r="A28" s="6" t="s">
        <v>6</v>
      </c>
      <c r="B28" s="13" t="s">
        <v>32</v>
      </c>
      <c r="C28" s="26">
        <v>5.0999999999999996</v>
      </c>
      <c r="D28" s="23">
        <f t="shared" si="0"/>
        <v>0.19607843137254904</v>
      </c>
      <c r="E28" s="17">
        <v>-0.52078248908287794</v>
      </c>
      <c r="F28" s="19">
        <f t="shared" si="1"/>
        <v>-1.62924053973028</v>
      </c>
    </row>
    <row r="29" spans="1:6">
      <c r="A29" s="6"/>
      <c r="B29" s="13" t="s">
        <v>33</v>
      </c>
      <c r="C29" s="26">
        <v>5</v>
      </c>
      <c r="D29" s="23">
        <f t="shared" si="0"/>
        <v>0.2</v>
      </c>
      <c r="E29" s="17">
        <v>-0.45592566935918699</v>
      </c>
      <c r="F29" s="19">
        <f t="shared" si="1"/>
        <v>-1.6094379124341003</v>
      </c>
    </row>
    <row r="30" spans="1:6">
      <c r="A30" s="6"/>
      <c r="B30" s="13" t="s">
        <v>34</v>
      </c>
      <c r="C30" s="26">
        <v>3.1</v>
      </c>
      <c r="D30" s="23">
        <f t="shared" si="0"/>
        <v>0.32258064516129031</v>
      </c>
      <c r="E30" s="17">
        <v>-0.39331269181373657</v>
      </c>
      <c r="F30" s="19">
        <f t="shared" si="1"/>
        <v>-1.1314021114911006</v>
      </c>
    </row>
    <row r="31" spans="1:6">
      <c r="A31" s="6"/>
      <c r="B31" s="13" t="s">
        <v>35</v>
      </c>
      <c r="C31" s="26">
        <v>1.57</v>
      </c>
      <c r="D31" s="23">
        <f t="shared" si="0"/>
        <v>0.63694267515923564</v>
      </c>
      <c r="E31" s="17">
        <v>-0.15802032209967576</v>
      </c>
      <c r="F31" s="19">
        <f t="shared" si="1"/>
        <v>-0.45107561936021673</v>
      </c>
    </row>
    <row r="32" spans="1:6">
      <c r="A32" s="6"/>
      <c r="B32" s="13" t="s">
        <v>36</v>
      </c>
      <c r="C32" s="26">
        <v>1.1399999999999999</v>
      </c>
      <c r="D32" s="23">
        <f t="shared" si="0"/>
        <v>0.87719298245614041</v>
      </c>
      <c r="E32" s="17">
        <v>-5.8085616562970808E-2</v>
      </c>
      <c r="F32" s="19">
        <f t="shared" si="1"/>
        <v>-0.13102826240640403</v>
      </c>
    </row>
    <row r="33" spans="1:6">
      <c r="A33" s="6"/>
      <c r="B33" s="13"/>
      <c r="C33" s="26"/>
      <c r="E33" s="17"/>
    </row>
    <row r="34" spans="1:6">
      <c r="A34" s="7" t="s">
        <v>7</v>
      </c>
      <c r="B34" s="14" t="s">
        <v>37</v>
      </c>
      <c r="C34" s="26"/>
      <c r="E34" s="17">
        <v>-0.96106955033735497</v>
      </c>
    </row>
    <row r="35" spans="1:6">
      <c r="A35" s="7"/>
      <c r="B35" s="14" t="s">
        <v>38</v>
      </c>
      <c r="C35" s="26">
        <v>5</v>
      </c>
      <c r="D35" s="23">
        <f t="shared" si="0"/>
        <v>0.2</v>
      </c>
      <c r="E35" s="17">
        <v>-0.40658799444094224</v>
      </c>
      <c r="F35" s="19">
        <f t="shared" si="1"/>
        <v>-1.6094379124341003</v>
      </c>
    </row>
    <row r="36" spans="1:6">
      <c r="A36" s="7"/>
      <c r="B36" s="14" t="s">
        <v>39</v>
      </c>
      <c r="C36" s="26">
        <v>2.9</v>
      </c>
      <c r="D36" s="23">
        <f t="shared" si="0"/>
        <v>0.34482758620689657</v>
      </c>
      <c r="E36" s="17">
        <v>-0.14500983146174279</v>
      </c>
      <c r="F36" s="19">
        <f t="shared" si="1"/>
        <v>-1.0647107369924282</v>
      </c>
    </row>
    <row r="37" spans="1:6">
      <c r="A37" s="7"/>
      <c r="B37" s="14" t="s">
        <v>40</v>
      </c>
      <c r="C37" s="26">
        <v>2.2000000000000002</v>
      </c>
      <c r="D37" s="23">
        <f t="shared" si="0"/>
        <v>0.45454545454545453</v>
      </c>
      <c r="E37" s="17">
        <v>-9.2567003723604532E-2</v>
      </c>
      <c r="F37" s="19">
        <f t="shared" si="1"/>
        <v>-0.78845736036427017</v>
      </c>
    </row>
    <row r="38" spans="1:6">
      <c r="A38" s="7"/>
      <c r="B38" s="14"/>
      <c r="C38" s="26"/>
    </row>
    <row r="39" spans="1:6">
      <c r="A39" s="8"/>
      <c r="B39" s="8" t="s">
        <v>41</v>
      </c>
      <c r="C39" s="24">
        <v>1.2</v>
      </c>
      <c r="D39" s="23">
        <f t="shared" si="0"/>
        <v>0.83333333333333337</v>
      </c>
      <c r="E39" s="18">
        <v>-0.10177991224703788</v>
      </c>
      <c r="F39" s="19">
        <f t="shared" si="1"/>
        <v>-0.18232155679395459</v>
      </c>
    </row>
    <row r="40" spans="1:6">
      <c r="A40" s="8">
        <v>7</v>
      </c>
      <c r="B40" s="8" t="s">
        <v>42</v>
      </c>
      <c r="C40" s="24">
        <v>1.2</v>
      </c>
      <c r="D40" s="23">
        <f t="shared" si="0"/>
        <v>0.83333333333333337</v>
      </c>
      <c r="E40" s="18">
        <v>-0.15230345075978424</v>
      </c>
      <c r="F40" s="19">
        <f t="shared" si="1"/>
        <v>-0.18232155679395459</v>
      </c>
    </row>
    <row r="41" spans="1:6">
      <c r="A41" s="8">
        <v>7</v>
      </c>
      <c r="B41" s="8" t="s">
        <v>43</v>
      </c>
      <c r="C41" s="24">
        <v>2.6</v>
      </c>
      <c r="D41" s="23">
        <f t="shared" si="0"/>
        <v>0.38461538461538458</v>
      </c>
      <c r="E41" s="18">
        <v>-0.259003346244435</v>
      </c>
      <c r="F41" s="19">
        <f t="shared" si="1"/>
        <v>-0.95551144502743646</v>
      </c>
    </row>
    <row r="42" spans="1:6">
      <c r="A42" s="8"/>
      <c r="B42" s="8" t="s">
        <v>44</v>
      </c>
      <c r="C42" s="24">
        <v>3.8</v>
      </c>
      <c r="D42" s="23">
        <f t="shared" si="0"/>
        <v>0.26315789473684209</v>
      </c>
      <c r="E42" s="18">
        <v>-0.40285867268742243</v>
      </c>
      <c r="F42" s="19">
        <f t="shared" si="1"/>
        <v>-1.3350010667323402</v>
      </c>
    </row>
    <row r="43" spans="1:6">
      <c r="A43" s="8"/>
      <c r="B43" s="8" t="s">
        <v>45</v>
      </c>
      <c r="C43" s="24">
        <v>4</v>
      </c>
      <c r="D43" s="23">
        <f t="shared" si="0"/>
        <v>0.25</v>
      </c>
      <c r="E43" s="18">
        <v>-0.53086445432624774</v>
      </c>
      <c r="F43" s="19">
        <f t="shared" si="1"/>
        <v>-1.3862943611198906</v>
      </c>
    </row>
    <row r="44" spans="1:6">
      <c r="A44" s="8"/>
      <c r="B44" s="8" t="s">
        <v>46</v>
      </c>
      <c r="C44" s="24">
        <v>2.2000000000000002</v>
      </c>
      <c r="D44" s="23">
        <f t="shared" si="0"/>
        <v>0.45454545454545453</v>
      </c>
      <c r="E44" s="18">
        <v>-0.6227765222651912</v>
      </c>
      <c r="F44" s="19">
        <f t="shared" si="1"/>
        <v>-0.78845736036427017</v>
      </c>
    </row>
    <row r="45" spans="1:6">
      <c r="A45" s="8"/>
      <c r="B45" s="8" t="s">
        <v>47</v>
      </c>
      <c r="C45" s="24">
        <v>3.9</v>
      </c>
      <c r="D45" s="23">
        <f t="shared" si="0"/>
        <v>0.25641025641025644</v>
      </c>
      <c r="E45" s="18">
        <v>-0.74811899888671074</v>
      </c>
      <c r="F45" s="19">
        <f t="shared" si="1"/>
        <v>-1.3609765531356006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XFD1048576"/>
    </sheetView>
  </sheetViews>
  <sheetFormatPr defaultRowHeight="15"/>
  <cols>
    <col min="1" max="1" width="33.7109375" style="3" customWidth="1"/>
    <col min="2" max="2" width="21.42578125" style="3" customWidth="1"/>
    <col min="3" max="3" width="21.42578125" style="24" customWidth="1"/>
    <col min="4" max="4" width="9.140625" style="23"/>
    <col min="5" max="5" width="12.7109375" style="18" customWidth="1"/>
    <col min="6" max="6" width="9.140625" style="19"/>
  </cols>
  <sheetData>
    <row r="1" spans="1:6">
      <c r="A1" s="1" t="s">
        <v>0</v>
      </c>
      <c r="B1" s="9" t="s">
        <v>8</v>
      </c>
      <c r="C1" s="20" t="s">
        <v>48</v>
      </c>
      <c r="D1" s="21" t="s">
        <v>49</v>
      </c>
      <c r="E1" s="15" t="s">
        <v>50</v>
      </c>
      <c r="F1" s="16" t="s">
        <v>51</v>
      </c>
    </row>
    <row r="2" spans="1:6">
      <c r="A2" s="2"/>
      <c r="B2" s="10" t="s">
        <v>9</v>
      </c>
      <c r="C2" s="22">
        <v>1.7</v>
      </c>
      <c r="D2" s="23">
        <f>1/C2</f>
        <v>0.58823529411764708</v>
      </c>
      <c r="E2" s="17">
        <v>-6.3934588926982686E-2</v>
      </c>
      <c r="F2" s="19">
        <f>LN(D2)</f>
        <v>-0.53062825106217038</v>
      </c>
    </row>
    <row r="3" spans="1:6">
      <c r="A3" s="2">
        <v>3</v>
      </c>
      <c r="B3" s="10" t="s">
        <v>10</v>
      </c>
      <c r="C3" s="22">
        <v>2.8</v>
      </c>
      <c r="D3" s="23">
        <f t="shared" ref="D3:D45" si="0">1/C3</f>
        <v>0.35714285714285715</v>
      </c>
      <c r="E3" s="17">
        <v>-0.17153711058817123</v>
      </c>
      <c r="F3" s="19">
        <f t="shared" ref="F3:F45" si="1">LN(D3)</f>
        <v>-1.0296194171811581</v>
      </c>
    </row>
    <row r="4" spans="1:6">
      <c r="A4" s="2" t="s">
        <v>1</v>
      </c>
      <c r="B4" s="10" t="s">
        <v>11</v>
      </c>
      <c r="C4" s="22">
        <v>4.2</v>
      </c>
      <c r="D4" s="23">
        <f t="shared" si="0"/>
        <v>0.23809523809523808</v>
      </c>
      <c r="E4" s="17">
        <v>-0.29745708739741872</v>
      </c>
      <c r="F4" s="19">
        <f t="shared" si="1"/>
        <v>-1.4350845252893227</v>
      </c>
    </row>
    <row r="5" spans="1:6">
      <c r="A5" s="2" t="s">
        <v>2</v>
      </c>
      <c r="B5" s="10" t="s">
        <v>12</v>
      </c>
      <c r="C5" s="22"/>
      <c r="E5" s="17">
        <v>-0.56559280419710223</v>
      </c>
    </row>
    <row r="6" spans="1:6">
      <c r="A6" s="2"/>
      <c r="B6" s="10" t="s">
        <v>13</v>
      </c>
      <c r="C6" s="22">
        <v>26</v>
      </c>
      <c r="D6" s="23">
        <f t="shared" si="0"/>
        <v>3.8461538461538464E-2</v>
      </c>
      <c r="E6" s="17">
        <v>-0.81895119407860617</v>
      </c>
      <c r="F6" s="19">
        <f t="shared" si="1"/>
        <v>-3.2580965380214821</v>
      </c>
    </row>
    <row r="7" spans="1:6">
      <c r="A7" s="2"/>
      <c r="B7" s="10" t="s">
        <v>14</v>
      </c>
      <c r="C7" s="22"/>
      <c r="E7" s="17">
        <v>-0.9779941992999891</v>
      </c>
    </row>
    <row r="8" spans="1:6">
      <c r="A8" s="2"/>
      <c r="B8" s="10" t="s">
        <v>15</v>
      </c>
      <c r="C8" s="22"/>
      <c r="E8" s="17">
        <v>-1.5406668958717074</v>
      </c>
    </row>
    <row r="9" spans="1:6">
      <c r="E9" s="17"/>
    </row>
    <row r="10" spans="1:6">
      <c r="A10" s="4"/>
      <c r="B10" s="11" t="s">
        <v>16</v>
      </c>
      <c r="C10" s="25">
        <v>1.07</v>
      </c>
      <c r="D10" s="23">
        <f t="shared" si="0"/>
        <v>0.93457943925233644</v>
      </c>
      <c r="E10" s="17">
        <v>-0.31309181975465999</v>
      </c>
      <c r="F10" s="19">
        <f t="shared" si="1"/>
        <v>-6.7658648473814809E-2</v>
      </c>
    </row>
    <row r="11" spans="1:6">
      <c r="A11" s="4"/>
      <c r="B11" s="11" t="s">
        <v>17</v>
      </c>
      <c r="C11" s="25">
        <v>1.0900000000000001</v>
      </c>
      <c r="D11" s="23">
        <f t="shared" si="0"/>
        <v>0.9174311926605504</v>
      </c>
      <c r="E11" s="17">
        <v>-0.35199992317475925</v>
      </c>
      <c r="F11" s="19">
        <f t="shared" si="1"/>
        <v>-8.6177696241052398E-2</v>
      </c>
    </row>
    <row r="12" spans="1:6">
      <c r="A12" s="4">
        <v>4</v>
      </c>
      <c r="B12" s="11" t="s">
        <v>18</v>
      </c>
      <c r="C12" s="25">
        <v>1.08</v>
      </c>
      <c r="D12" s="23">
        <f t="shared" si="0"/>
        <v>0.92592592592592582</v>
      </c>
      <c r="E12" s="17">
        <v>-0.25604793076192922</v>
      </c>
      <c r="F12" s="19">
        <f t="shared" si="1"/>
        <v>-7.6961041136128436E-2</v>
      </c>
    </row>
    <row r="13" spans="1:6">
      <c r="A13" s="4" t="s">
        <v>3</v>
      </c>
      <c r="B13" s="11" t="s">
        <v>19</v>
      </c>
      <c r="C13" s="25">
        <v>1.1100000000000001</v>
      </c>
      <c r="D13" s="23">
        <f t="shared" si="0"/>
        <v>0.9009009009009008</v>
      </c>
      <c r="E13" s="17">
        <v>-0.25044644684218675</v>
      </c>
      <c r="F13" s="19">
        <f t="shared" si="1"/>
        <v>-0.10436001532424288</v>
      </c>
    </row>
    <row r="14" spans="1:6">
      <c r="A14" s="4" t="s">
        <v>4</v>
      </c>
      <c r="B14" s="11" t="s">
        <v>20</v>
      </c>
      <c r="C14" s="25">
        <v>1.29</v>
      </c>
      <c r="D14" s="23">
        <f t="shared" si="0"/>
        <v>0.77519379844961234</v>
      </c>
      <c r="E14" s="17">
        <v>-0.25414602903459477</v>
      </c>
      <c r="F14" s="19">
        <f t="shared" si="1"/>
        <v>-0.25464221837358081</v>
      </c>
    </row>
    <row r="15" spans="1:6">
      <c r="A15" s="4"/>
      <c r="B15" s="11" t="s">
        <v>21</v>
      </c>
      <c r="C15" s="25">
        <v>1.33</v>
      </c>
      <c r="D15" s="23">
        <f t="shared" si="0"/>
        <v>0.75187969924812026</v>
      </c>
      <c r="E15" s="17">
        <v>-0.16299231010435855</v>
      </c>
      <c r="F15" s="19">
        <f t="shared" si="1"/>
        <v>-0.28517894223366247</v>
      </c>
    </row>
    <row r="16" spans="1:6">
      <c r="A16" s="4"/>
      <c r="B16" s="11" t="s">
        <v>22</v>
      </c>
      <c r="C16" s="25">
        <v>1.4</v>
      </c>
      <c r="D16" s="23">
        <f t="shared" si="0"/>
        <v>0.7142857142857143</v>
      </c>
      <c r="E16" s="17">
        <v>-0.12200507328253608</v>
      </c>
      <c r="F16" s="19">
        <f t="shared" si="1"/>
        <v>-0.33647223662121289</v>
      </c>
    </row>
    <row r="17" spans="1:6">
      <c r="A17" s="4"/>
      <c r="B17" s="11" t="s">
        <v>23</v>
      </c>
      <c r="C17" s="25">
        <v>1.2</v>
      </c>
      <c r="D17" s="23">
        <f t="shared" si="0"/>
        <v>0.83333333333333337</v>
      </c>
      <c r="E17" s="17">
        <v>-8.4529547150020548E-2</v>
      </c>
      <c r="F17" s="19">
        <f t="shared" si="1"/>
        <v>-0.18232155679395459</v>
      </c>
    </row>
    <row r="18" spans="1:6">
      <c r="A18" s="4"/>
      <c r="B18" s="11" t="s">
        <v>24</v>
      </c>
      <c r="C18" s="25">
        <v>1.4</v>
      </c>
      <c r="D18" s="23">
        <f t="shared" si="0"/>
        <v>0.7142857142857143</v>
      </c>
      <c r="E18" s="17">
        <v>-6.8498192792205453E-2</v>
      </c>
      <c r="F18" s="19">
        <f t="shared" si="1"/>
        <v>-0.33647223662121289</v>
      </c>
    </row>
    <row r="20" spans="1:6">
      <c r="A20" s="5"/>
      <c r="B20" s="12" t="s">
        <v>25</v>
      </c>
      <c r="C20" s="26"/>
      <c r="E20" s="17">
        <v>-1.5226159216311601</v>
      </c>
    </row>
    <row r="21" spans="1:6">
      <c r="A21" s="5"/>
      <c r="B21" s="12" t="s">
        <v>26</v>
      </c>
      <c r="C21" s="26">
        <v>6.5</v>
      </c>
      <c r="D21" s="23">
        <f t="shared" si="0"/>
        <v>0.15384615384615385</v>
      </c>
      <c r="E21" s="17">
        <v>-1.2081043565128728</v>
      </c>
      <c r="F21" s="19">
        <f t="shared" si="1"/>
        <v>-1.8718021769015913</v>
      </c>
    </row>
    <row r="22" spans="1:6">
      <c r="A22" s="5"/>
      <c r="B22" s="12" t="s">
        <v>27</v>
      </c>
      <c r="C22" s="26">
        <v>1151</v>
      </c>
      <c r="D22" s="23">
        <f t="shared" si="0"/>
        <v>8.6880973066898344E-4</v>
      </c>
      <c r="E22" s="17">
        <v>-0.94312983301703068</v>
      </c>
      <c r="F22" s="19">
        <f t="shared" si="1"/>
        <v>-7.0483864087218828</v>
      </c>
    </row>
    <row r="23" spans="1:6">
      <c r="A23" s="5" t="s">
        <v>5</v>
      </c>
      <c r="B23" s="12" t="s">
        <v>28</v>
      </c>
      <c r="C23" s="26">
        <v>14</v>
      </c>
      <c r="D23" s="23">
        <f t="shared" si="0"/>
        <v>7.1428571428571425E-2</v>
      </c>
      <c r="E23" s="17">
        <v>-1.0467909598318792</v>
      </c>
      <c r="F23" s="19">
        <f t="shared" si="1"/>
        <v>-2.6390573296152589</v>
      </c>
    </row>
    <row r="24" spans="1:6">
      <c r="A24" s="5"/>
      <c r="B24" s="12" t="s">
        <v>29</v>
      </c>
      <c r="C24" s="26">
        <v>8</v>
      </c>
      <c r="D24" s="23">
        <f t="shared" si="0"/>
        <v>0.125</v>
      </c>
      <c r="E24" s="17">
        <v>-0.61596508169203468</v>
      </c>
      <c r="F24" s="19">
        <f t="shared" si="1"/>
        <v>-2.0794415416798357</v>
      </c>
    </row>
    <row r="25" spans="1:6">
      <c r="A25" s="5"/>
      <c r="B25" s="12" t="s">
        <v>30</v>
      </c>
      <c r="C25" s="26">
        <v>9.4</v>
      </c>
      <c r="D25" s="23">
        <f t="shared" si="0"/>
        <v>0.10638297872340426</v>
      </c>
      <c r="E25" s="17">
        <v>-0.68485624319203664</v>
      </c>
      <c r="F25" s="19">
        <f t="shared" si="1"/>
        <v>-2.2407096892759584</v>
      </c>
    </row>
    <row r="26" spans="1:6">
      <c r="A26" s="5"/>
      <c r="B26" s="12"/>
      <c r="C26" s="26"/>
      <c r="E26" s="17"/>
    </row>
    <row r="27" spans="1:6">
      <c r="A27" s="6"/>
      <c r="B27" s="13" t="s">
        <v>31</v>
      </c>
      <c r="C27" s="26">
        <v>7</v>
      </c>
      <c r="D27" s="23">
        <f t="shared" si="0"/>
        <v>0.14285714285714285</v>
      </c>
      <c r="E27" s="17">
        <v>-0.58906272493546774</v>
      </c>
      <c r="F27" s="19">
        <f t="shared" si="1"/>
        <v>-1.9459101490553135</v>
      </c>
    </row>
    <row r="28" spans="1:6">
      <c r="A28" s="6" t="s">
        <v>6</v>
      </c>
      <c r="B28" s="13" t="s">
        <v>32</v>
      </c>
      <c r="C28" s="26">
        <v>5.0999999999999996</v>
      </c>
      <c r="D28" s="23">
        <f t="shared" si="0"/>
        <v>0.19607843137254904</v>
      </c>
      <c r="E28" s="17">
        <v>-0.52078248908287794</v>
      </c>
      <c r="F28" s="19">
        <f t="shared" si="1"/>
        <v>-1.62924053973028</v>
      </c>
    </row>
    <row r="29" spans="1:6">
      <c r="A29" s="6"/>
      <c r="B29" s="13" t="s">
        <v>33</v>
      </c>
      <c r="C29" s="26">
        <v>5</v>
      </c>
      <c r="D29" s="23">
        <f t="shared" si="0"/>
        <v>0.2</v>
      </c>
      <c r="E29" s="17">
        <v>-0.45592566935918699</v>
      </c>
      <c r="F29" s="19">
        <f t="shared" si="1"/>
        <v>-1.6094379124341003</v>
      </c>
    </row>
    <row r="30" spans="1:6">
      <c r="A30" s="6"/>
      <c r="B30" s="13" t="s">
        <v>34</v>
      </c>
      <c r="C30" s="26">
        <v>3.1</v>
      </c>
      <c r="D30" s="23">
        <f t="shared" si="0"/>
        <v>0.32258064516129031</v>
      </c>
      <c r="E30" s="17">
        <v>-0.39331269181373657</v>
      </c>
      <c r="F30" s="19">
        <f t="shared" si="1"/>
        <v>-1.1314021114911006</v>
      </c>
    </row>
    <row r="31" spans="1:6">
      <c r="A31" s="6"/>
      <c r="B31" s="13" t="s">
        <v>35</v>
      </c>
      <c r="C31" s="26">
        <v>1.57</v>
      </c>
      <c r="D31" s="23">
        <f t="shared" si="0"/>
        <v>0.63694267515923564</v>
      </c>
      <c r="E31" s="17">
        <v>-0.15802032209967576</v>
      </c>
      <c r="F31" s="19">
        <f t="shared" si="1"/>
        <v>-0.45107561936021673</v>
      </c>
    </row>
    <row r="32" spans="1:6">
      <c r="A32" s="6"/>
      <c r="B32" s="13" t="s">
        <v>36</v>
      </c>
      <c r="C32" s="26">
        <v>1.1399999999999999</v>
      </c>
      <c r="D32" s="23">
        <f t="shared" si="0"/>
        <v>0.87719298245614041</v>
      </c>
      <c r="E32" s="17">
        <v>-5.8085616562970808E-2</v>
      </c>
      <c r="F32" s="19">
        <f t="shared" si="1"/>
        <v>-0.13102826240640403</v>
      </c>
    </row>
    <row r="33" spans="1:6">
      <c r="A33" s="6"/>
      <c r="B33" s="13"/>
      <c r="C33" s="26"/>
      <c r="E33" s="17"/>
    </row>
    <row r="34" spans="1:6">
      <c r="A34" s="7" t="s">
        <v>7</v>
      </c>
      <c r="B34" s="14" t="s">
        <v>37</v>
      </c>
      <c r="C34" s="26"/>
      <c r="E34" s="17">
        <v>-0.96106955033735497</v>
      </c>
    </row>
    <row r="35" spans="1:6">
      <c r="A35" s="7"/>
      <c r="B35" s="14" t="s">
        <v>38</v>
      </c>
      <c r="C35" s="26">
        <v>5</v>
      </c>
      <c r="D35" s="23">
        <f t="shared" si="0"/>
        <v>0.2</v>
      </c>
      <c r="E35" s="17">
        <v>-0.40658799444094224</v>
      </c>
      <c r="F35" s="19">
        <f t="shared" si="1"/>
        <v>-1.6094379124341003</v>
      </c>
    </row>
    <row r="36" spans="1:6">
      <c r="A36" s="7"/>
      <c r="B36" s="14" t="s">
        <v>39</v>
      </c>
      <c r="C36" s="26">
        <v>2.9</v>
      </c>
      <c r="D36" s="23">
        <f t="shared" si="0"/>
        <v>0.34482758620689657</v>
      </c>
      <c r="E36" s="17">
        <v>-0.14500983146174279</v>
      </c>
      <c r="F36" s="19">
        <f t="shared" si="1"/>
        <v>-1.0647107369924282</v>
      </c>
    </row>
    <row r="37" spans="1:6">
      <c r="A37" s="7"/>
      <c r="B37" s="14" t="s">
        <v>40</v>
      </c>
      <c r="C37" s="26">
        <v>2.2000000000000002</v>
      </c>
      <c r="D37" s="23">
        <f t="shared" si="0"/>
        <v>0.45454545454545453</v>
      </c>
      <c r="E37" s="17">
        <v>-9.2567003723604532E-2</v>
      </c>
      <c r="F37" s="19">
        <f t="shared" si="1"/>
        <v>-0.78845736036427017</v>
      </c>
    </row>
    <row r="38" spans="1:6">
      <c r="A38" s="7"/>
      <c r="B38" s="14"/>
      <c r="C38" s="26"/>
    </row>
    <row r="39" spans="1:6">
      <c r="A39" s="8"/>
      <c r="B39" s="8" t="s">
        <v>41</v>
      </c>
      <c r="C39" s="24">
        <v>1.2</v>
      </c>
      <c r="D39" s="23">
        <f t="shared" si="0"/>
        <v>0.83333333333333337</v>
      </c>
      <c r="E39" s="18">
        <v>-0.10177991224703788</v>
      </c>
      <c r="F39" s="19">
        <f t="shared" si="1"/>
        <v>-0.18232155679395459</v>
      </c>
    </row>
    <row r="40" spans="1:6">
      <c r="A40" s="8">
        <v>7</v>
      </c>
      <c r="B40" s="8" t="s">
        <v>42</v>
      </c>
      <c r="C40" s="24">
        <v>1.2</v>
      </c>
      <c r="D40" s="23">
        <f t="shared" si="0"/>
        <v>0.83333333333333337</v>
      </c>
      <c r="E40" s="18">
        <v>-0.15230345075978424</v>
      </c>
      <c r="F40" s="19">
        <f t="shared" si="1"/>
        <v>-0.18232155679395459</v>
      </c>
    </row>
    <row r="41" spans="1:6">
      <c r="A41" s="8">
        <v>7</v>
      </c>
      <c r="B41" s="8" t="s">
        <v>43</v>
      </c>
      <c r="C41" s="24">
        <v>2.6</v>
      </c>
      <c r="D41" s="23">
        <f t="shared" si="0"/>
        <v>0.38461538461538458</v>
      </c>
      <c r="E41" s="18">
        <v>-0.259003346244435</v>
      </c>
      <c r="F41" s="19">
        <f t="shared" si="1"/>
        <v>-0.95551144502743646</v>
      </c>
    </row>
    <row r="42" spans="1:6">
      <c r="A42" s="8"/>
      <c r="B42" s="8" t="s">
        <v>44</v>
      </c>
      <c r="C42" s="24">
        <v>3.8</v>
      </c>
      <c r="D42" s="23">
        <f t="shared" si="0"/>
        <v>0.26315789473684209</v>
      </c>
      <c r="E42" s="18">
        <v>-0.40285867268742243</v>
      </c>
      <c r="F42" s="19">
        <f t="shared" si="1"/>
        <v>-1.3350010667323402</v>
      </c>
    </row>
    <row r="43" spans="1:6">
      <c r="A43" s="8"/>
      <c r="B43" s="8" t="s">
        <v>45</v>
      </c>
      <c r="C43" s="24">
        <v>4</v>
      </c>
      <c r="D43" s="23">
        <f t="shared" si="0"/>
        <v>0.25</v>
      </c>
      <c r="E43" s="18">
        <v>-0.53086445432624774</v>
      </c>
      <c r="F43" s="19">
        <f t="shared" si="1"/>
        <v>-1.3862943611198906</v>
      </c>
    </row>
    <row r="44" spans="1:6">
      <c r="A44" s="8"/>
      <c r="B44" s="8" t="s">
        <v>46</v>
      </c>
      <c r="C44" s="24">
        <v>2.2000000000000002</v>
      </c>
      <c r="D44" s="23">
        <f t="shared" si="0"/>
        <v>0.45454545454545453</v>
      </c>
      <c r="E44" s="18">
        <v>-0.6227765222651912</v>
      </c>
      <c r="F44" s="19">
        <f t="shared" si="1"/>
        <v>-0.78845736036427017</v>
      </c>
    </row>
    <row r="45" spans="1:6">
      <c r="A45" s="8"/>
      <c r="B45" s="8" t="s">
        <v>47</v>
      </c>
      <c r="C45" s="24">
        <v>3.9</v>
      </c>
      <c r="D45" s="23">
        <f t="shared" si="0"/>
        <v>0.25641025641025644</v>
      </c>
      <c r="E45" s="18">
        <v>-0.74811899888671074</v>
      </c>
      <c r="F45" s="19">
        <f t="shared" si="1"/>
        <v>-1.3609765531356006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sqref="A1:XFD1048576"/>
    </sheetView>
  </sheetViews>
  <sheetFormatPr defaultRowHeight="15"/>
  <cols>
    <col min="1" max="1" width="33.7109375" style="3" customWidth="1"/>
    <col min="2" max="2" width="21.42578125" style="3" customWidth="1"/>
    <col min="3" max="3" width="21.42578125" style="24" customWidth="1"/>
    <col min="4" max="4" width="9.140625" style="23"/>
    <col min="5" max="5" width="12.7109375" style="18" customWidth="1"/>
    <col min="6" max="6" width="9.140625" style="19"/>
  </cols>
  <sheetData>
    <row r="1" spans="1:6">
      <c r="A1" s="1" t="s">
        <v>0</v>
      </c>
      <c r="B1" s="9" t="s">
        <v>8</v>
      </c>
      <c r="C1" s="20" t="s">
        <v>48</v>
      </c>
      <c r="D1" s="21" t="s">
        <v>49</v>
      </c>
      <c r="E1" s="15" t="s">
        <v>50</v>
      </c>
      <c r="F1" s="16" t="s">
        <v>51</v>
      </c>
    </row>
    <row r="2" spans="1:6">
      <c r="A2" s="2"/>
      <c r="B2" s="10" t="s">
        <v>9</v>
      </c>
      <c r="C2" s="22">
        <v>1.7</v>
      </c>
      <c r="D2" s="23">
        <f>1/C2</f>
        <v>0.58823529411764708</v>
      </c>
      <c r="E2" s="17">
        <v>-6.3934588926982686E-2</v>
      </c>
      <c r="F2" s="19">
        <f>LN(D2)</f>
        <v>-0.53062825106217038</v>
      </c>
    </row>
    <row r="3" spans="1:6">
      <c r="A3" s="2">
        <v>3</v>
      </c>
      <c r="B3" s="10" t="s">
        <v>10</v>
      </c>
      <c r="C3" s="22">
        <v>2.8</v>
      </c>
      <c r="D3" s="23">
        <f t="shared" ref="D3:D45" si="0">1/C3</f>
        <v>0.35714285714285715</v>
      </c>
      <c r="E3" s="17">
        <v>-0.17153711058817123</v>
      </c>
      <c r="F3" s="19">
        <f t="shared" ref="F3:F45" si="1">LN(D3)</f>
        <v>-1.0296194171811581</v>
      </c>
    </row>
    <row r="4" spans="1:6">
      <c r="A4" s="2" t="s">
        <v>1</v>
      </c>
      <c r="B4" s="10" t="s">
        <v>11</v>
      </c>
      <c r="C4" s="22">
        <v>4.2</v>
      </c>
      <c r="D4" s="23">
        <f t="shared" si="0"/>
        <v>0.23809523809523808</v>
      </c>
      <c r="E4" s="17">
        <v>-0.29745708739741872</v>
      </c>
      <c r="F4" s="19">
        <f t="shared" si="1"/>
        <v>-1.4350845252893227</v>
      </c>
    </row>
    <row r="5" spans="1:6">
      <c r="A5" s="2" t="s">
        <v>2</v>
      </c>
      <c r="B5" s="10" t="s">
        <v>12</v>
      </c>
      <c r="C5" s="22"/>
      <c r="E5" s="17">
        <v>-0.56559280419710223</v>
      </c>
    </row>
    <row r="6" spans="1:6">
      <c r="A6" s="2"/>
      <c r="B6" s="10" t="s">
        <v>13</v>
      </c>
      <c r="C6" s="22">
        <v>26</v>
      </c>
      <c r="D6" s="23">
        <f t="shared" si="0"/>
        <v>3.8461538461538464E-2</v>
      </c>
      <c r="E6" s="17">
        <v>-0.81895119407860617</v>
      </c>
      <c r="F6" s="19">
        <f t="shared" si="1"/>
        <v>-3.2580965380214821</v>
      </c>
    </row>
    <row r="7" spans="1:6">
      <c r="A7" s="2"/>
      <c r="B7" s="10" t="s">
        <v>14</v>
      </c>
      <c r="C7" s="22"/>
      <c r="E7" s="17">
        <v>-0.9779941992999891</v>
      </c>
    </row>
    <row r="8" spans="1:6">
      <c r="A8" s="2"/>
      <c r="B8" s="10" t="s">
        <v>15</v>
      </c>
      <c r="C8" s="22"/>
      <c r="E8" s="17">
        <v>-1.5406668958717074</v>
      </c>
    </row>
    <row r="9" spans="1:6">
      <c r="E9" s="17"/>
    </row>
    <row r="10" spans="1:6">
      <c r="A10" s="4"/>
      <c r="B10" s="11" t="s">
        <v>16</v>
      </c>
      <c r="C10" s="25">
        <v>1.07</v>
      </c>
      <c r="D10" s="23">
        <f t="shared" si="0"/>
        <v>0.93457943925233644</v>
      </c>
      <c r="E10" s="17">
        <v>-0.31309181975465999</v>
      </c>
      <c r="F10" s="19">
        <f t="shared" si="1"/>
        <v>-6.7658648473814809E-2</v>
      </c>
    </row>
    <row r="11" spans="1:6">
      <c r="A11" s="4"/>
      <c r="B11" s="11" t="s">
        <v>17</v>
      </c>
      <c r="C11" s="25">
        <v>1.0900000000000001</v>
      </c>
      <c r="D11" s="23">
        <f t="shared" si="0"/>
        <v>0.9174311926605504</v>
      </c>
      <c r="E11" s="17">
        <v>-0.35199992317475925</v>
      </c>
      <c r="F11" s="19">
        <f t="shared" si="1"/>
        <v>-8.6177696241052398E-2</v>
      </c>
    </row>
    <row r="12" spans="1:6">
      <c r="A12" s="4">
        <v>4</v>
      </c>
      <c r="B12" s="11" t="s">
        <v>18</v>
      </c>
      <c r="C12" s="25">
        <v>1.08</v>
      </c>
      <c r="D12" s="23">
        <f t="shared" si="0"/>
        <v>0.92592592592592582</v>
      </c>
      <c r="E12" s="17">
        <v>-0.25604793076192922</v>
      </c>
      <c r="F12" s="19">
        <f t="shared" si="1"/>
        <v>-7.6961041136128436E-2</v>
      </c>
    </row>
    <row r="13" spans="1:6">
      <c r="A13" s="4" t="s">
        <v>3</v>
      </c>
      <c r="B13" s="11" t="s">
        <v>19</v>
      </c>
      <c r="C13" s="25">
        <v>1.1100000000000001</v>
      </c>
      <c r="D13" s="23">
        <f t="shared" si="0"/>
        <v>0.9009009009009008</v>
      </c>
      <c r="E13" s="17">
        <v>-0.25044644684218675</v>
      </c>
      <c r="F13" s="19">
        <f t="shared" si="1"/>
        <v>-0.10436001532424288</v>
      </c>
    </row>
    <row r="14" spans="1:6">
      <c r="A14" s="4" t="s">
        <v>4</v>
      </c>
      <c r="B14" s="11" t="s">
        <v>20</v>
      </c>
      <c r="C14" s="25">
        <v>1.29</v>
      </c>
      <c r="D14" s="23">
        <f t="shared" si="0"/>
        <v>0.77519379844961234</v>
      </c>
      <c r="E14" s="17">
        <v>-0.25414602903459477</v>
      </c>
      <c r="F14" s="19">
        <f t="shared" si="1"/>
        <v>-0.25464221837358081</v>
      </c>
    </row>
    <row r="15" spans="1:6">
      <c r="A15" s="4"/>
      <c r="B15" s="11" t="s">
        <v>21</v>
      </c>
      <c r="C15" s="25">
        <v>1.33</v>
      </c>
      <c r="D15" s="23">
        <f t="shared" si="0"/>
        <v>0.75187969924812026</v>
      </c>
      <c r="E15" s="17">
        <v>-0.16299231010435855</v>
      </c>
      <c r="F15" s="19">
        <f t="shared" si="1"/>
        <v>-0.28517894223366247</v>
      </c>
    </row>
    <row r="16" spans="1:6">
      <c r="A16" s="4"/>
      <c r="B16" s="11" t="s">
        <v>22</v>
      </c>
      <c r="C16" s="25">
        <v>1.4</v>
      </c>
      <c r="D16" s="23">
        <f t="shared" si="0"/>
        <v>0.7142857142857143</v>
      </c>
      <c r="E16" s="17">
        <v>-0.12200507328253608</v>
      </c>
      <c r="F16" s="19">
        <f t="shared" si="1"/>
        <v>-0.33647223662121289</v>
      </c>
    </row>
    <row r="17" spans="1:6">
      <c r="A17" s="4"/>
      <c r="B17" s="11" t="s">
        <v>23</v>
      </c>
      <c r="C17" s="25">
        <v>1.2</v>
      </c>
      <c r="D17" s="23">
        <f t="shared" si="0"/>
        <v>0.83333333333333337</v>
      </c>
      <c r="E17" s="17">
        <v>-8.4529547150020548E-2</v>
      </c>
      <c r="F17" s="19">
        <f t="shared" si="1"/>
        <v>-0.18232155679395459</v>
      </c>
    </row>
    <row r="18" spans="1:6">
      <c r="A18" s="4"/>
      <c r="B18" s="11" t="s">
        <v>24</v>
      </c>
      <c r="C18" s="25">
        <v>1.4</v>
      </c>
      <c r="D18" s="23">
        <f t="shared" si="0"/>
        <v>0.7142857142857143</v>
      </c>
      <c r="E18" s="17">
        <v>-6.8498192792205453E-2</v>
      </c>
      <c r="F18" s="19">
        <f t="shared" si="1"/>
        <v>-0.33647223662121289</v>
      </c>
    </row>
    <row r="20" spans="1:6">
      <c r="A20" s="5"/>
      <c r="B20" s="12" t="s">
        <v>25</v>
      </c>
      <c r="C20" s="26"/>
      <c r="E20" s="17">
        <v>-1.5226159216311601</v>
      </c>
    </row>
    <row r="21" spans="1:6">
      <c r="A21" s="5"/>
      <c r="B21" s="12" t="s">
        <v>26</v>
      </c>
      <c r="C21" s="26">
        <v>6.5</v>
      </c>
      <c r="D21" s="23">
        <f t="shared" si="0"/>
        <v>0.15384615384615385</v>
      </c>
      <c r="E21" s="17">
        <v>-1.2081043565128728</v>
      </c>
      <c r="F21" s="19">
        <f t="shared" si="1"/>
        <v>-1.8718021769015913</v>
      </c>
    </row>
    <row r="22" spans="1:6">
      <c r="A22" s="5"/>
      <c r="B22" s="12" t="s">
        <v>27</v>
      </c>
      <c r="C22" s="26">
        <v>1151</v>
      </c>
      <c r="D22" s="23">
        <f t="shared" si="0"/>
        <v>8.6880973066898344E-4</v>
      </c>
      <c r="E22" s="17">
        <v>-0.94312983301703068</v>
      </c>
      <c r="F22" s="19">
        <f t="shared" si="1"/>
        <v>-7.0483864087218828</v>
      </c>
    </row>
    <row r="23" spans="1:6">
      <c r="A23" s="5" t="s">
        <v>5</v>
      </c>
      <c r="B23" s="12" t="s">
        <v>28</v>
      </c>
      <c r="C23" s="26">
        <v>14</v>
      </c>
      <c r="D23" s="23">
        <f t="shared" si="0"/>
        <v>7.1428571428571425E-2</v>
      </c>
      <c r="E23" s="17">
        <v>-1.0467909598318792</v>
      </c>
      <c r="F23" s="19">
        <f t="shared" si="1"/>
        <v>-2.6390573296152589</v>
      </c>
    </row>
    <row r="24" spans="1:6">
      <c r="A24" s="5"/>
      <c r="B24" s="12" t="s">
        <v>29</v>
      </c>
      <c r="C24" s="26">
        <v>8</v>
      </c>
      <c r="D24" s="23">
        <f t="shared" si="0"/>
        <v>0.125</v>
      </c>
      <c r="E24" s="17">
        <v>-0.61596508169203468</v>
      </c>
      <c r="F24" s="19">
        <f t="shared" si="1"/>
        <v>-2.0794415416798357</v>
      </c>
    </row>
    <row r="25" spans="1:6">
      <c r="A25" s="5"/>
      <c r="B25" s="12" t="s">
        <v>30</v>
      </c>
      <c r="C25" s="26">
        <v>9.4</v>
      </c>
      <c r="D25" s="23">
        <f t="shared" si="0"/>
        <v>0.10638297872340426</v>
      </c>
      <c r="E25" s="17">
        <v>-0.68485624319203664</v>
      </c>
      <c r="F25" s="19">
        <f t="shared" si="1"/>
        <v>-2.2407096892759584</v>
      </c>
    </row>
    <row r="26" spans="1:6">
      <c r="A26" s="5"/>
      <c r="B26" s="12"/>
      <c r="C26" s="26"/>
      <c r="E26" s="17"/>
    </row>
    <row r="27" spans="1:6">
      <c r="A27" s="6"/>
      <c r="B27" s="13" t="s">
        <v>31</v>
      </c>
      <c r="C27" s="26">
        <v>7</v>
      </c>
      <c r="D27" s="23">
        <f t="shared" si="0"/>
        <v>0.14285714285714285</v>
      </c>
      <c r="E27" s="17">
        <v>-0.58906272493546774</v>
      </c>
      <c r="F27" s="19">
        <f t="shared" si="1"/>
        <v>-1.9459101490553135</v>
      </c>
    </row>
    <row r="28" spans="1:6">
      <c r="A28" s="6" t="s">
        <v>6</v>
      </c>
      <c r="B28" s="13" t="s">
        <v>32</v>
      </c>
      <c r="C28" s="26">
        <v>5.0999999999999996</v>
      </c>
      <c r="D28" s="23">
        <f t="shared" si="0"/>
        <v>0.19607843137254904</v>
      </c>
      <c r="E28" s="17">
        <v>-0.52078248908287794</v>
      </c>
      <c r="F28" s="19">
        <f t="shared" si="1"/>
        <v>-1.62924053973028</v>
      </c>
    </row>
    <row r="29" spans="1:6">
      <c r="A29" s="6"/>
      <c r="B29" s="13" t="s">
        <v>33</v>
      </c>
      <c r="C29" s="26">
        <v>5</v>
      </c>
      <c r="D29" s="23">
        <f t="shared" si="0"/>
        <v>0.2</v>
      </c>
      <c r="E29" s="17">
        <v>-0.45592566935918699</v>
      </c>
      <c r="F29" s="19">
        <f t="shared" si="1"/>
        <v>-1.6094379124341003</v>
      </c>
    </row>
    <row r="30" spans="1:6">
      <c r="A30" s="6"/>
      <c r="B30" s="13" t="s">
        <v>34</v>
      </c>
      <c r="C30" s="26">
        <v>3.1</v>
      </c>
      <c r="D30" s="23">
        <f t="shared" si="0"/>
        <v>0.32258064516129031</v>
      </c>
      <c r="E30" s="17">
        <v>-0.39331269181373657</v>
      </c>
      <c r="F30" s="19">
        <f t="shared" si="1"/>
        <v>-1.1314021114911006</v>
      </c>
    </row>
    <row r="31" spans="1:6">
      <c r="A31" s="6"/>
      <c r="B31" s="13" t="s">
        <v>35</v>
      </c>
      <c r="C31" s="26">
        <v>1.57</v>
      </c>
      <c r="D31" s="23">
        <f t="shared" si="0"/>
        <v>0.63694267515923564</v>
      </c>
      <c r="E31" s="17">
        <v>-0.15802032209967576</v>
      </c>
      <c r="F31" s="19">
        <f t="shared" si="1"/>
        <v>-0.45107561936021673</v>
      </c>
    </row>
    <row r="32" spans="1:6">
      <c r="A32" s="6"/>
      <c r="B32" s="13" t="s">
        <v>36</v>
      </c>
      <c r="C32" s="26">
        <v>1.1399999999999999</v>
      </c>
      <c r="D32" s="23">
        <f t="shared" si="0"/>
        <v>0.87719298245614041</v>
      </c>
      <c r="E32" s="17">
        <v>-5.8085616562970808E-2</v>
      </c>
      <c r="F32" s="19">
        <f t="shared" si="1"/>
        <v>-0.13102826240640403</v>
      </c>
    </row>
    <row r="33" spans="1:6">
      <c r="A33" s="6"/>
      <c r="B33" s="13"/>
      <c r="C33" s="26"/>
      <c r="E33" s="17"/>
    </row>
    <row r="34" spans="1:6">
      <c r="A34" s="7" t="s">
        <v>7</v>
      </c>
      <c r="B34" s="14" t="s">
        <v>37</v>
      </c>
      <c r="C34" s="26"/>
      <c r="E34" s="17">
        <v>-0.96106955033735497</v>
      </c>
    </row>
    <row r="35" spans="1:6">
      <c r="A35" s="7"/>
      <c r="B35" s="14" t="s">
        <v>38</v>
      </c>
      <c r="C35" s="26">
        <v>5</v>
      </c>
      <c r="D35" s="23">
        <f t="shared" si="0"/>
        <v>0.2</v>
      </c>
      <c r="E35" s="17">
        <v>-0.40658799444094224</v>
      </c>
      <c r="F35" s="19">
        <f t="shared" si="1"/>
        <v>-1.6094379124341003</v>
      </c>
    </row>
    <row r="36" spans="1:6">
      <c r="A36" s="7"/>
      <c r="B36" s="14" t="s">
        <v>39</v>
      </c>
      <c r="C36" s="26">
        <v>2.9</v>
      </c>
      <c r="D36" s="23">
        <f t="shared" si="0"/>
        <v>0.34482758620689657</v>
      </c>
      <c r="E36" s="17">
        <v>-0.14500983146174279</v>
      </c>
      <c r="F36" s="19">
        <f t="shared" si="1"/>
        <v>-1.0647107369924282</v>
      </c>
    </row>
    <row r="37" spans="1:6">
      <c r="A37" s="7"/>
      <c r="B37" s="14" t="s">
        <v>40</v>
      </c>
      <c r="C37" s="26">
        <v>2.2000000000000002</v>
      </c>
      <c r="D37" s="23">
        <f t="shared" si="0"/>
        <v>0.45454545454545453</v>
      </c>
      <c r="E37" s="17">
        <v>-9.2567003723604532E-2</v>
      </c>
      <c r="F37" s="19">
        <f t="shared" si="1"/>
        <v>-0.78845736036427017</v>
      </c>
    </row>
    <row r="38" spans="1:6">
      <c r="A38" s="7"/>
      <c r="B38" s="14"/>
      <c r="C38" s="26"/>
    </row>
    <row r="39" spans="1:6">
      <c r="A39" s="8"/>
      <c r="B39" s="8" t="s">
        <v>41</v>
      </c>
      <c r="C39" s="24">
        <v>1.2</v>
      </c>
      <c r="D39" s="23">
        <f t="shared" si="0"/>
        <v>0.83333333333333337</v>
      </c>
      <c r="E39" s="18">
        <v>-0.10177991224703788</v>
      </c>
      <c r="F39" s="19">
        <f t="shared" si="1"/>
        <v>-0.18232155679395459</v>
      </c>
    </row>
    <row r="40" spans="1:6">
      <c r="A40" s="8">
        <v>7</v>
      </c>
      <c r="B40" s="8" t="s">
        <v>42</v>
      </c>
      <c r="C40" s="24">
        <v>1.2</v>
      </c>
      <c r="D40" s="23">
        <f t="shared" si="0"/>
        <v>0.83333333333333337</v>
      </c>
      <c r="E40" s="18">
        <v>-0.15230345075978424</v>
      </c>
      <c r="F40" s="19">
        <f t="shared" si="1"/>
        <v>-0.18232155679395459</v>
      </c>
    </row>
    <row r="41" spans="1:6">
      <c r="A41" s="8">
        <v>7</v>
      </c>
      <c r="B41" s="8" t="s">
        <v>43</v>
      </c>
      <c r="C41" s="24">
        <v>2.6</v>
      </c>
      <c r="D41" s="23">
        <f t="shared" si="0"/>
        <v>0.38461538461538458</v>
      </c>
      <c r="E41" s="18">
        <v>-0.259003346244435</v>
      </c>
      <c r="F41" s="19">
        <f t="shared" si="1"/>
        <v>-0.95551144502743646</v>
      </c>
    </row>
    <row r="42" spans="1:6">
      <c r="A42" s="8"/>
      <c r="B42" s="8" t="s">
        <v>44</v>
      </c>
      <c r="C42" s="24">
        <v>3.8</v>
      </c>
      <c r="D42" s="23">
        <f t="shared" si="0"/>
        <v>0.26315789473684209</v>
      </c>
      <c r="E42" s="18">
        <v>-0.40285867268742243</v>
      </c>
      <c r="F42" s="19">
        <f t="shared" si="1"/>
        <v>-1.3350010667323402</v>
      </c>
    </row>
    <row r="43" spans="1:6">
      <c r="A43" s="8"/>
      <c r="B43" s="8" t="s">
        <v>45</v>
      </c>
      <c r="C43" s="24">
        <v>4</v>
      </c>
      <c r="D43" s="23">
        <f t="shared" si="0"/>
        <v>0.25</v>
      </c>
      <c r="E43" s="18">
        <v>-0.53086445432624774</v>
      </c>
      <c r="F43" s="19">
        <f t="shared" si="1"/>
        <v>-1.3862943611198906</v>
      </c>
    </row>
    <row r="44" spans="1:6">
      <c r="A44" s="8"/>
      <c r="B44" s="8" t="s">
        <v>46</v>
      </c>
      <c r="C44" s="24">
        <v>2.2000000000000002</v>
      </c>
      <c r="D44" s="23">
        <f t="shared" si="0"/>
        <v>0.45454545454545453</v>
      </c>
      <c r="E44" s="18">
        <v>-0.6227765222651912</v>
      </c>
      <c r="F44" s="19">
        <f t="shared" si="1"/>
        <v>-0.78845736036427017</v>
      </c>
    </row>
    <row r="45" spans="1:6">
      <c r="A45" s="8"/>
      <c r="B45" s="8" t="s">
        <v>47</v>
      </c>
      <c r="C45" s="24">
        <v>3.9</v>
      </c>
      <c r="D45" s="23">
        <f t="shared" si="0"/>
        <v>0.25641025641025644</v>
      </c>
      <c r="E45" s="18">
        <v>-0.74811899888671074</v>
      </c>
      <c r="F45" s="19">
        <f t="shared" si="1"/>
        <v>-1.3609765531356006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2018-05-11T10:00:37Z</dcterms:modified>
</cp:coreProperties>
</file>