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F13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13" i="3"/>
  <c r="F13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3" i="2"/>
  <c r="F13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3" i="1"/>
  <c r="F13" i="1" s="1"/>
</calcChain>
</file>

<file path=xl/sharedStrings.xml><?xml version="1.0" encoding="utf-8"?>
<sst xmlns="http://schemas.openxmlformats.org/spreadsheetml/2006/main" count="84" uniqueCount="21">
  <si>
    <t>Reference</t>
  </si>
  <si>
    <t>Fe-C(5 Gpa) Chabot et al 2008</t>
  </si>
  <si>
    <t>Van Orman</t>
  </si>
  <si>
    <t>Fe-S</t>
  </si>
  <si>
    <t>18. Rai 2013 Fe-Fes</t>
  </si>
  <si>
    <t>Run #</t>
  </si>
  <si>
    <t>A174</t>
  </si>
  <si>
    <t>A168</t>
  </si>
  <si>
    <t>A177</t>
  </si>
  <si>
    <t>A176</t>
  </si>
  <si>
    <t>LO317 22</t>
  </si>
  <si>
    <t>M746 18</t>
  </si>
  <si>
    <t>M747 18</t>
  </si>
  <si>
    <t>PR-331 3.3</t>
  </si>
  <si>
    <t>PR-334 3.3</t>
  </si>
  <si>
    <t>PR-258 3.3</t>
  </si>
  <si>
    <t>2A</t>
  </si>
  <si>
    <t>D (S)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</si>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</sst>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6" borderId="0" xfId="0" applyFill="1" applyAlignment="1"/>
    <xf numFmtId="0" fontId="0" fillId="0" borderId="0" xfId="0" applyAlignment="1"/>
    <xf numFmtId="0" fontId="0" fillId="6" borderId="0" xfId="0" applyFill="1"/>
    <xf numFmtId="0" fontId="2" fillId="7" borderId="0" xfId="0" applyNumberFormat="1" applyFont="1" applyFill="1" applyAlignment="1">
      <alignment horizontal="center"/>
    </xf>
    <xf numFmtId="0" fontId="0" fillId="7" borderId="0" xfId="0" applyFill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164" fontId="2" fillId="7" borderId="0" xfId="0" applyNumberFormat="1" applyFont="1" applyFill="1" applyAlignment="1">
      <alignment horizontal="center"/>
    </xf>
    <xf numFmtId="0" fontId="3" fillId="5" borderId="0" xfId="0" applyNumberFormat="1" applyFont="1" applyFill="1" applyAlignment="1"/>
    <xf numFmtId="0" fontId="0" fillId="5" borderId="0" xfId="0" applyFill="1" applyAlignme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15966754155729"/>
                  <c:y val="-0.5135939778361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-0.32431302907909271</c:v>
                </c:pt>
                <c:pt idx="5">
                  <c:v>-0.3031494655853248</c:v>
                </c:pt>
                <c:pt idx="6">
                  <c:v>-0.21253635873865204</c:v>
                </c:pt>
                <c:pt idx="7">
                  <c:v>-0.28147472787744721</c:v>
                </c:pt>
                <c:pt idx="8">
                  <c:v>-0.46780823868229987</c:v>
                </c:pt>
                <c:pt idx="9">
                  <c:v>-0.60304117318126649</c:v>
                </c:pt>
                <c:pt idx="11">
                  <c:v>-1.1638092099951463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1.3862943611198906</c:v>
                </c:pt>
                <c:pt idx="1">
                  <c:v>1.3470736479666092</c:v>
                </c:pt>
                <c:pt idx="2">
                  <c:v>1.5141277326297755</c:v>
                </c:pt>
                <c:pt idx="3">
                  <c:v>1.3093333199837622</c:v>
                </c:pt>
                <c:pt idx="4">
                  <c:v>3.2701691192557512</c:v>
                </c:pt>
                <c:pt idx="5">
                  <c:v>3.4112477175156566</c:v>
                </c:pt>
                <c:pt idx="6">
                  <c:v>3.1235656450638758</c:v>
                </c:pt>
                <c:pt idx="7">
                  <c:v>5.9914645471079817</c:v>
                </c:pt>
                <c:pt idx="8">
                  <c:v>6.1658179342527601</c:v>
                </c:pt>
                <c:pt idx="9">
                  <c:v>5.843044541989709</c:v>
                </c:pt>
                <c:pt idx="11">
                  <c:v>5.1159958097540823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D-472B-B1C3-9CAB0A8A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1359"/>
        <c:axId val="1927354687"/>
      </c:scatterChart>
      <c:valAx>
        <c:axId val="19273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4687"/>
        <c:crosses val="autoZero"/>
        <c:crossBetween val="midCat"/>
      </c:valAx>
      <c:valAx>
        <c:axId val="19273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180975</xdr:rowOff>
    </xdr:from>
    <xdr:to>
      <xdr:col>13</xdr:col>
      <xdr:colOff>38100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" activeCellId="1" sqref="E1:E1048576 F1:F1048576"/>
    </sheetView>
  </sheetViews>
  <sheetFormatPr defaultRowHeight="15" x14ac:dyDescent="0.25"/>
  <cols>
    <col min="1" max="1" width="38.140625" style="4" customWidth="1"/>
    <col min="2" max="2" width="9.140625" style="4"/>
    <col min="3" max="3" width="9.140625" style="13"/>
    <col min="4" max="4" width="9.140625" style="14"/>
    <col min="5" max="5" width="12.85546875" style="18" customWidth="1"/>
    <col min="6" max="6" width="9.140625" style="10"/>
  </cols>
  <sheetData>
    <row r="1" spans="1:7" x14ac:dyDescent="0.25">
      <c r="A1" s="1" t="s">
        <v>0</v>
      </c>
      <c r="B1" s="5" t="s">
        <v>5</v>
      </c>
      <c r="C1" s="11" t="s">
        <v>17</v>
      </c>
      <c r="D1" s="12" t="s">
        <v>18</v>
      </c>
      <c r="E1" s="16" t="s">
        <v>19</v>
      </c>
      <c r="F1" s="8" t="s">
        <v>20</v>
      </c>
      <c r="G1" s="9"/>
    </row>
    <row r="2" spans="1:7" x14ac:dyDescent="0.25">
      <c r="A2" s="2">
        <v>6</v>
      </c>
      <c r="B2" s="2" t="s">
        <v>6</v>
      </c>
      <c r="C2" s="13">
        <v>0.25</v>
      </c>
      <c r="D2" s="14">
        <f>1/C2</f>
        <v>4</v>
      </c>
      <c r="E2" s="17">
        <v>-0.34528172058084899</v>
      </c>
      <c r="F2" s="10">
        <f>LN(D2)</f>
        <v>1.3862943611198906</v>
      </c>
    </row>
    <row r="3" spans="1:7" x14ac:dyDescent="0.25">
      <c r="A3" s="2" t="s">
        <v>1</v>
      </c>
      <c r="B3" s="2" t="s">
        <v>7</v>
      </c>
      <c r="C3" s="13">
        <v>0.26</v>
      </c>
      <c r="D3" s="14">
        <f t="shared" ref="D3:D13" si="0">1/C3</f>
        <v>3.8461538461538458</v>
      </c>
      <c r="E3" s="17">
        <v>-0.32105053988227406</v>
      </c>
      <c r="F3" s="10">
        <f t="shared" ref="F3:F13" si="1">LN(D3)</f>
        <v>1.3470736479666092</v>
      </c>
    </row>
    <row r="4" spans="1:7" x14ac:dyDescent="0.25">
      <c r="A4" s="2"/>
      <c r="B4" s="2" t="s">
        <v>8</v>
      </c>
      <c r="C4" s="13">
        <v>0.22</v>
      </c>
      <c r="D4" s="14">
        <f t="shared" si="0"/>
        <v>4.5454545454545459</v>
      </c>
      <c r="E4" s="17">
        <v>-0.30165409629311157</v>
      </c>
      <c r="F4" s="10">
        <f t="shared" si="1"/>
        <v>1.5141277326297755</v>
      </c>
    </row>
    <row r="5" spans="1:7" x14ac:dyDescent="0.25">
      <c r="A5" s="2"/>
      <c r="B5" s="2" t="s">
        <v>9</v>
      </c>
      <c r="C5" s="13">
        <v>0.27</v>
      </c>
      <c r="D5" s="14">
        <f t="shared" si="0"/>
        <v>3.7037037037037033</v>
      </c>
      <c r="E5" s="17">
        <v>-0.25382839429713666</v>
      </c>
      <c r="F5" s="10">
        <f t="shared" si="1"/>
        <v>1.3093333199837622</v>
      </c>
    </row>
    <row r="6" spans="1:7" x14ac:dyDescent="0.25">
      <c r="A6" s="3"/>
      <c r="B6" s="6" t="s">
        <v>10</v>
      </c>
      <c r="C6" s="11">
        <v>3.7999999999999999E-2</v>
      </c>
      <c r="D6" s="14">
        <f t="shared" si="0"/>
        <v>26.315789473684212</v>
      </c>
      <c r="E6" s="17">
        <v>-0.32431302907909271</v>
      </c>
      <c r="F6" s="10">
        <f t="shared" si="1"/>
        <v>3.2701691192557512</v>
      </c>
    </row>
    <row r="7" spans="1:7" x14ac:dyDescent="0.25">
      <c r="A7" s="3"/>
      <c r="B7" s="6" t="s">
        <v>11</v>
      </c>
      <c r="C7" s="11">
        <v>3.3000000000000002E-2</v>
      </c>
      <c r="D7" s="14">
        <f t="shared" si="0"/>
        <v>30.303030303030301</v>
      </c>
      <c r="E7" s="17">
        <v>-0.3031494655853248</v>
      </c>
      <c r="F7" s="10">
        <f t="shared" si="1"/>
        <v>3.4112477175156566</v>
      </c>
    </row>
    <row r="8" spans="1:7" x14ac:dyDescent="0.25">
      <c r="A8" s="3"/>
      <c r="B8" s="6" t="s">
        <v>12</v>
      </c>
      <c r="C8" s="11">
        <v>4.3999999999999997E-2</v>
      </c>
      <c r="D8" s="14">
        <f t="shared" si="0"/>
        <v>22.72727272727273</v>
      </c>
      <c r="E8" s="17">
        <v>-0.21253635873865204</v>
      </c>
      <c r="F8" s="10">
        <f t="shared" si="1"/>
        <v>3.1235656450638758</v>
      </c>
    </row>
    <row r="9" spans="1:7" x14ac:dyDescent="0.25">
      <c r="A9" s="3">
        <v>17</v>
      </c>
      <c r="B9" s="6" t="s">
        <v>13</v>
      </c>
      <c r="C9" s="11">
        <v>2.5000000000000001E-3</v>
      </c>
      <c r="D9" s="14">
        <f t="shared" si="0"/>
        <v>400</v>
      </c>
      <c r="E9" s="17">
        <v>-0.28147472787744721</v>
      </c>
      <c r="F9" s="10">
        <f t="shared" si="1"/>
        <v>5.9914645471079817</v>
      </c>
    </row>
    <row r="10" spans="1:7" x14ac:dyDescent="0.25">
      <c r="A10" s="3" t="s">
        <v>2</v>
      </c>
      <c r="B10" s="6" t="s">
        <v>14</v>
      </c>
      <c r="C10" s="11">
        <v>2.0999999999999999E-3</v>
      </c>
      <c r="D10" s="14">
        <f t="shared" si="0"/>
        <v>476.1904761904762</v>
      </c>
      <c r="E10" s="17">
        <v>-0.46780823868229987</v>
      </c>
      <c r="F10" s="10">
        <f t="shared" si="1"/>
        <v>6.1658179342527601</v>
      </c>
    </row>
    <row r="11" spans="1:7" x14ac:dyDescent="0.25">
      <c r="A11" s="3" t="s">
        <v>3</v>
      </c>
      <c r="B11" s="6" t="s">
        <v>15</v>
      </c>
      <c r="C11" s="11">
        <v>2.8999999999999998E-3</v>
      </c>
      <c r="D11" s="14">
        <f t="shared" si="0"/>
        <v>344.82758620689657</v>
      </c>
      <c r="E11" s="17">
        <v>-0.60304117318126649</v>
      </c>
      <c r="F11" s="10">
        <f t="shared" si="1"/>
        <v>5.843044541989709</v>
      </c>
    </row>
    <row r="13" spans="1:7" x14ac:dyDescent="0.25">
      <c r="A13" s="4" t="s">
        <v>4</v>
      </c>
      <c r="B13" s="7" t="s">
        <v>16</v>
      </c>
      <c r="C13" s="15">
        <v>6.0000000000000001E-3</v>
      </c>
      <c r="D13" s="14">
        <f t="shared" si="0"/>
        <v>166.66666666666666</v>
      </c>
      <c r="E13" s="17">
        <v>-1.1638092099951463</v>
      </c>
      <c r="F13" s="10">
        <f t="shared" si="1"/>
        <v>5.1159958097540823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XFD1048576"/>
    </sheetView>
  </sheetViews>
  <sheetFormatPr defaultRowHeight="15" x14ac:dyDescent="0.25"/>
  <cols>
    <col min="1" max="1" width="38.140625" style="4" customWidth="1"/>
    <col min="2" max="2" width="9.140625" style="4"/>
    <col min="3" max="3" width="9.140625" style="13"/>
    <col min="4" max="4" width="9.140625" style="14"/>
    <col min="5" max="5" width="12.85546875" style="18" customWidth="1"/>
    <col min="6" max="6" width="9.140625" style="10"/>
  </cols>
  <sheetData>
    <row r="1" spans="1:7" x14ac:dyDescent="0.25">
      <c r="A1" s="1" t="s">
        <v>0</v>
      </c>
      <c r="B1" s="5" t="s">
        <v>5</v>
      </c>
      <c r="C1" s="11" t="s">
        <v>17</v>
      </c>
      <c r="D1" s="12" t="s">
        <v>18</v>
      </c>
      <c r="E1" s="16" t="s">
        <v>19</v>
      </c>
      <c r="F1" s="8" t="s">
        <v>20</v>
      </c>
      <c r="G1" s="9"/>
    </row>
    <row r="2" spans="1:7" x14ac:dyDescent="0.25">
      <c r="A2" s="2">
        <v>6</v>
      </c>
      <c r="B2" s="2" t="s">
        <v>6</v>
      </c>
      <c r="C2" s="13">
        <v>0.25</v>
      </c>
      <c r="D2" s="14">
        <f>1/C2</f>
        <v>4</v>
      </c>
      <c r="E2" s="17">
        <v>-0.34528172058084899</v>
      </c>
      <c r="F2" s="10">
        <f>LN(D2)</f>
        <v>1.3862943611198906</v>
      </c>
    </row>
    <row r="3" spans="1:7" x14ac:dyDescent="0.25">
      <c r="A3" s="2" t="s">
        <v>1</v>
      </c>
      <c r="B3" s="2" t="s">
        <v>7</v>
      </c>
      <c r="C3" s="13">
        <v>0.26</v>
      </c>
      <c r="D3" s="14">
        <f t="shared" ref="D3:D13" si="0">1/C3</f>
        <v>3.8461538461538458</v>
      </c>
      <c r="E3" s="17">
        <v>-0.32105053988227406</v>
      </c>
      <c r="F3" s="10">
        <f t="shared" ref="F3:F13" si="1">LN(D3)</f>
        <v>1.3470736479666092</v>
      </c>
    </row>
    <row r="4" spans="1:7" x14ac:dyDescent="0.25">
      <c r="A4" s="2"/>
      <c r="B4" s="2" t="s">
        <v>8</v>
      </c>
      <c r="C4" s="13">
        <v>0.22</v>
      </c>
      <c r="D4" s="14">
        <f t="shared" si="0"/>
        <v>4.5454545454545459</v>
      </c>
      <c r="E4" s="17">
        <v>-0.30165409629311157</v>
      </c>
      <c r="F4" s="10">
        <f t="shared" si="1"/>
        <v>1.5141277326297755</v>
      </c>
    </row>
    <row r="5" spans="1:7" x14ac:dyDescent="0.25">
      <c r="A5" s="2"/>
      <c r="B5" s="2" t="s">
        <v>9</v>
      </c>
      <c r="C5" s="13">
        <v>0.27</v>
      </c>
      <c r="D5" s="14">
        <f t="shared" si="0"/>
        <v>3.7037037037037033</v>
      </c>
      <c r="E5" s="17">
        <v>-0.25382839429713666</v>
      </c>
      <c r="F5" s="10">
        <f t="shared" si="1"/>
        <v>1.3093333199837622</v>
      </c>
    </row>
    <row r="6" spans="1:7" x14ac:dyDescent="0.25">
      <c r="A6" s="3"/>
      <c r="B6" s="6" t="s">
        <v>10</v>
      </c>
      <c r="C6" s="11">
        <v>3.7999999999999999E-2</v>
      </c>
      <c r="D6" s="14">
        <f t="shared" si="0"/>
        <v>26.315789473684212</v>
      </c>
      <c r="E6" s="17">
        <v>-0.32431302907909271</v>
      </c>
      <c r="F6" s="10">
        <f t="shared" si="1"/>
        <v>3.2701691192557512</v>
      </c>
    </row>
    <row r="7" spans="1:7" x14ac:dyDescent="0.25">
      <c r="A7" s="3"/>
      <c r="B7" s="6" t="s">
        <v>11</v>
      </c>
      <c r="C7" s="11">
        <v>3.3000000000000002E-2</v>
      </c>
      <c r="D7" s="14">
        <f t="shared" si="0"/>
        <v>30.303030303030301</v>
      </c>
      <c r="E7" s="17">
        <v>-0.3031494655853248</v>
      </c>
      <c r="F7" s="10">
        <f t="shared" si="1"/>
        <v>3.4112477175156566</v>
      </c>
    </row>
    <row r="8" spans="1:7" x14ac:dyDescent="0.25">
      <c r="A8" s="3"/>
      <c r="B8" s="6" t="s">
        <v>12</v>
      </c>
      <c r="C8" s="11">
        <v>4.3999999999999997E-2</v>
      </c>
      <c r="D8" s="14">
        <f t="shared" si="0"/>
        <v>22.72727272727273</v>
      </c>
      <c r="E8" s="17">
        <v>-0.21253635873865204</v>
      </c>
      <c r="F8" s="10">
        <f t="shared" si="1"/>
        <v>3.1235656450638758</v>
      </c>
    </row>
    <row r="9" spans="1:7" x14ac:dyDescent="0.25">
      <c r="A9" s="3">
        <v>17</v>
      </c>
      <c r="B9" s="6" t="s">
        <v>13</v>
      </c>
      <c r="C9" s="11">
        <v>2.5000000000000001E-3</v>
      </c>
      <c r="D9" s="14">
        <f t="shared" si="0"/>
        <v>400</v>
      </c>
      <c r="E9" s="17">
        <v>-0.28147472787744721</v>
      </c>
      <c r="F9" s="10">
        <f t="shared" si="1"/>
        <v>5.9914645471079817</v>
      </c>
    </row>
    <row r="10" spans="1:7" x14ac:dyDescent="0.25">
      <c r="A10" s="3" t="s">
        <v>2</v>
      </c>
      <c r="B10" s="6" t="s">
        <v>14</v>
      </c>
      <c r="C10" s="11">
        <v>2.0999999999999999E-3</v>
      </c>
      <c r="D10" s="14">
        <f t="shared" si="0"/>
        <v>476.1904761904762</v>
      </c>
      <c r="E10" s="17">
        <v>-0.46780823868229987</v>
      </c>
      <c r="F10" s="10">
        <f t="shared" si="1"/>
        <v>6.1658179342527601</v>
      </c>
    </row>
    <row r="11" spans="1:7" x14ac:dyDescent="0.25">
      <c r="A11" s="3" t="s">
        <v>3</v>
      </c>
      <c r="B11" s="6" t="s">
        <v>15</v>
      </c>
      <c r="C11" s="11">
        <v>2.8999999999999998E-3</v>
      </c>
      <c r="D11" s="14">
        <f t="shared" si="0"/>
        <v>344.82758620689657</v>
      </c>
      <c r="E11" s="17">
        <v>-0.60304117318126649</v>
      </c>
      <c r="F11" s="10">
        <f t="shared" si="1"/>
        <v>5.843044541989709</v>
      </c>
    </row>
    <row r="13" spans="1:7" x14ac:dyDescent="0.25">
      <c r="A13" s="4" t="s">
        <v>4</v>
      </c>
      <c r="B13" s="7" t="s">
        <v>16</v>
      </c>
      <c r="C13" s="15">
        <v>6.0000000000000001E-3</v>
      </c>
      <c r="D13" s="14">
        <f t="shared" si="0"/>
        <v>166.66666666666666</v>
      </c>
      <c r="E13" s="17">
        <v>-1.1638092099951463</v>
      </c>
      <c r="F13" s="10">
        <f t="shared" si="1"/>
        <v>5.1159958097540823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XFD1048576"/>
    </sheetView>
  </sheetViews>
  <sheetFormatPr defaultRowHeight="15" x14ac:dyDescent="0.25"/>
  <cols>
    <col min="1" max="1" width="38.140625" style="4" customWidth="1"/>
    <col min="2" max="2" width="9.140625" style="4"/>
    <col min="3" max="3" width="9.140625" style="13"/>
    <col min="4" max="4" width="9.140625" style="14"/>
    <col min="5" max="5" width="12.85546875" style="18" customWidth="1"/>
    <col min="6" max="6" width="9.140625" style="10"/>
  </cols>
  <sheetData>
    <row r="1" spans="1:7" x14ac:dyDescent="0.25">
      <c r="A1" s="1" t="s">
        <v>0</v>
      </c>
      <c r="B1" s="5" t="s">
        <v>5</v>
      </c>
      <c r="C1" s="11" t="s">
        <v>17</v>
      </c>
      <c r="D1" s="12" t="s">
        <v>18</v>
      </c>
      <c r="E1" s="16" t="s">
        <v>19</v>
      </c>
      <c r="F1" s="8" t="s">
        <v>20</v>
      </c>
      <c r="G1" s="9"/>
    </row>
    <row r="2" spans="1:7" x14ac:dyDescent="0.25">
      <c r="A2" s="2">
        <v>6</v>
      </c>
      <c r="B2" s="2" t="s">
        <v>6</v>
      </c>
      <c r="C2" s="13">
        <v>0.25</v>
      </c>
      <c r="D2" s="14">
        <f>1/C2</f>
        <v>4</v>
      </c>
      <c r="E2" s="17">
        <v>-0.34528172058084899</v>
      </c>
      <c r="F2" s="10">
        <f>LN(D2)</f>
        <v>1.3862943611198906</v>
      </c>
    </row>
    <row r="3" spans="1:7" x14ac:dyDescent="0.25">
      <c r="A3" s="2" t="s">
        <v>1</v>
      </c>
      <c r="B3" s="2" t="s">
        <v>7</v>
      </c>
      <c r="C3" s="13">
        <v>0.26</v>
      </c>
      <c r="D3" s="14">
        <f t="shared" ref="D3:D13" si="0">1/C3</f>
        <v>3.8461538461538458</v>
      </c>
      <c r="E3" s="17">
        <v>-0.32105053988227406</v>
      </c>
      <c r="F3" s="10">
        <f t="shared" ref="F3:F13" si="1">LN(D3)</f>
        <v>1.3470736479666092</v>
      </c>
    </row>
    <row r="4" spans="1:7" x14ac:dyDescent="0.25">
      <c r="A4" s="2"/>
      <c r="B4" s="2" t="s">
        <v>8</v>
      </c>
      <c r="C4" s="13">
        <v>0.22</v>
      </c>
      <c r="D4" s="14">
        <f t="shared" si="0"/>
        <v>4.5454545454545459</v>
      </c>
      <c r="E4" s="17">
        <v>-0.30165409629311157</v>
      </c>
      <c r="F4" s="10">
        <f t="shared" si="1"/>
        <v>1.5141277326297755</v>
      </c>
    </row>
    <row r="5" spans="1:7" x14ac:dyDescent="0.25">
      <c r="A5" s="2"/>
      <c r="B5" s="2" t="s">
        <v>9</v>
      </c>
      <c r="C5" s="13">
        <v>0.27</v>
      </c>
      <c r="D5" s="14">
        <f t="shared" si="0"/>
        <v>3.7037037037037033</v>
      </c>
      <c r="E5" s="17">
        <v>-0.25382839429713666</v>
      </c>
      <c r="F5" s="10">
        <f t="shared" si="1"/>
        <v>1.3093333199837622</v>
      </c>
    </row>
    <row r="6" spans="1:7" x14ac:dyDescent="0.25">
      <c r="A6" s="3"/>
      <c r="B6" s="6" t="s">
        <v>10</v>
      </c>
      <c r="C6" s="11">
        <v>3.7999999999999999E-2</v>
      </c>
      <c r="D6" s="14">
        <f t="shared" si="0"/>
        <v>26.315789473684212</v>
      </c>
      <c r="E6" s="17">
        <v>-0.32431302907909271</v>
      </c>
      <c r="F6" s="10">
        <f t="shared" si="1"/>
        <v>3.2701691192557512</v>
      </c>
    </row>
    <row r="7" spans="1:7" x14ac:dyDescent="0.25">
      <c r="A7" s="3"/>
      <c r="B7" s="6" t="s">
        <v>11</v>
      </c>
      <c r="C7" s="11">
        <v>3.3000000000000002E-2</v>
      </c>
      <c r="D7" s="14">
        <f t="shared" si="0"/>
        <v>30.303030303030301</v>
      </c>
      <c r="E7" s="17">
        <v>-0.3031494655853248</v>
      </c>
      <c r="F7" s="10">
        <f t="shared" si="1"/>
        <v>3.4112477175156566</v>
      </c>
    </row>
    <row r="8" spans="1:7" x14ac:dyDescent="0.25">
      <c r="A8" s="3"/>
      <c r="B8" s="6" t="s">
        <v>12</v>
      </c>
      <c r="C8" s="11">
        <v>4.3999999999999997E-2</v>
      </c>
      <c r="D8" s="14">
        <f t="shared" si="0"/>
        <v>22.72727272727273</v>
      </c>
      <c r="E8" s="17">
        <v>-0.21253635873865204</v>
      </c>
      <c r="F8" s="10">
        <f t="shared" si="1"/>
        <v>3.1235656450638758</v>
      </c>
    </row>
    <row r="9" spans="1:7" x14ac:dyDescent="0.25">
      <c r="A9" s="3">
        <v>17</v>
      </c>
      <c r="B9" s="6" t="s">
        <v>13</v>
      </c>
      <c r="C9" s="11">
        <v>2.5000000000000001E-3</v>
      </c>
      <c r="D9" s="14">
        <f t="shared" si="0"/>
        <v>400</v>
      </c>
      <c r="E9" s="17">
        <v>-0.28147472787744721</v>
      </c>
      <c r="F9" s="10">
        <f t="shared" si="1"/>
        <v>5.9914645471079817</v>
      </c>
    </row>
    <row r="10" spans="1:7" x14ac:dyDescent="0.25">
      <c r="A10" s="3" t="s">
        <v>2</v>
      </c>
      <c r="B10" s="6" t="s">
        <v>14</v>
      </c>
      <c r="C10" s="11">
        <v>2.0999999999999999E-3</v>
      </c>
      <c r="D10" s="14">
        <f t="shared" si="0"/>
        <v>476.1904761904762</v>
      </c>
      <c r="E10" s="17">
        <v>-0.46780823868229987</v>
      </c>
      <c r="F10" s="10">
        <f t="shared" si="1"/>
        <v>6.1658179342527601</v>
      </c>
    </row>
    <row r="11" spans="1:7" x14ac:dyDescent="0.25">
      <c r="A11" s="3" t="s">
        <v>3</v>
      </c>
      <c r="B11" s="6" t="s">
        <v>15</v>
      </c>
      <c r="C11" s="11">
        <v>2.8999999999999998E-3</v>
      </c>
      <c r="D11" s="14">
        <f t="shared" si="0"/>
        <v>344.82758620689657</v>
      </c>
      <c r="E11" s="17">
        <v>-0.60304117318126649</v>
      </c>
      <c r="F11" s="10">
        <f t="shared" si="1"/>
        <v>5.843044541989709</v>
      </c>
    </row>
    <row r="13" spans="1:7" x14ac:dyDescent="0.25">
      <c r="A13" s="4" t="s">
        <v>4</v>
      </c>
      <c r="B13" s="7" t="s">
        <v>16</v>
      </c>
      <c r="C13" s="15">
        <v>6.0000000000000001E-3</v>
      </c>
      <c r="D13" s="14">
        <f t="shared" si="0"/>
        <v>166.66666666666666</v>
      </c>
      <c r="E13" s="17">
        <v>-1.1638092099951463</v>
      </c>
      <c r="F13" s="10">
        <f t="shared" si="1"/>
        <v>5.1159958097540823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XFD1048576"/>
    </sheetView>
  </sheetViews>
  <sheetFormatPr defaultRowHeight="15" x14ac:dyDescent="0.25"/>
  <cols>
    <col min="1" max="1" width="38.140625" style="4" customWidth="1"/>
    <col min="2" max="2" width="9.140625" style="4"/>
    <col min="3" max="3" width="9.140625" style="13"/>
    <col min="4" max="4" width="9.140625" style="14"/>
    <col min="5" max="5" width="12.85546875" style="18" customWidth="1"/>
    <col min="6" max="6" width="9.140625" style="10"/>
  </cols>
  <sheetData>
    <row r="1" spans="1:7" x14ac:dyDescent="0.25">
      <c r="A1" s="1" t="s">
        <v>0</v>
      </c>
      <c r="B1" s="5" t="s">
        <v>5</v>
      </c>
      <c r="C1" s="11" t="s">
        <v>17</v>
      </c>
      <c r="D1" s="12" t="s">
        <v>18</v>
      </c>
      <c r="E1" s="16" t="s">
        <v>19</v>
      </c>
      <c r="F1" s="8" t="s">
        <v>20</v>
      </c>
      <c r="G1" s="9"/>
    </row>
    <row r="2" spans="1:7" x14ac:dyDescent="0.25">
      <c r="A2" s="2">
        <v>6</v>
      </c>
      <c r="B2" s="2" t="s">
        <v>6</v>
      </c>
      <c r="C2" s="13">
        <v>0.25</v>
      </c>
      <c r="D2" s="14">
        <f>1/C2</f>
        <v>4</v>
      </c>
      <c r="E2" s="17">
        <v>-0.34528172058084899</v>
      </c>
      <c r="F2" s="10">
        <f>LN(D2)</f>
        <v>1.3862943611198906</v>
      </c>
    </row>
    <row r="3" spans="1:7" x14ac:dyDescent="0.25">
      <c r="A3" s="2" t="s">
        <v>1</v>
      </c>
      <c r="B3" s="2" t="s">
        <v>7</v>
      </c>
      <c r="C3" s="13">
        <v>0.26</v>
      </c>
      <c r="D3" s="14">
        <f t="shared" ref="D3:D13" si="0">1/C3</f>
        <v>3.8461538461538458</v>
      </c>
      <c r="E3" s="17">
        <v>-0.32105053988227406</v>
      </c>
      <c r="F3" s="10">
        <f t="shared" ref="F3:F13" si="1">LN(D3)</f>
        <v>1.3470736479666092</v>
      </c>
    </row>
    <row r="4" spans="1:7" x14ac:dyDescent="0.25">
      <c r="A4" s="2"/>
      <c r="B4" s="2" t="s">
        <v>8</v>
      </c>
      <c r="C4" s="13">
        <v>0.22</v>
      </c>
      <c r="D4" s="14">
        <f t="shared" si="0"/>
        <v>4.5454545454545459</v>
      </c>
      <c r="E4" s="17">
        <v>-0.30165409629311157</v>
      </c>
      <c r="F4" s="10">
        <f t="shared" si="1"/>
        <v>1.5141277326297755</v>
      </c>
    </row>
    <row r="5" spans="1:7" x14ac:dyDescent="0.25">
      <c r="A5" s="2"/>
      <c r="B5" s="2" t="s">
        <v>9</v>
      </c>
      <c r="C5" s="13">
        <v>0.27</v>
      </c>
      <c r="D5" s="14">
        <f t="shared" si="0"/>
        <v>3.7037037037037033</v>
      </c>
      <c r="E5" s="17">
        <v>-0.25382839429713666</v>
      </c>
      <c r="F5" s="10">
        <f t="shared" si="1"/>
        <v>1.3093333199837622</v>
      </c>
    </row>
    <row r="6" spans="1:7" x14ac:dyDescent="0.25">
      <c r="A6" s="3"/>
      <c r="B6" s="6" t="s">
        <v>10</v>
      </c>
      <c r="C6" s="11">
        <v>3.7999999999999999E-2</v>
      </c>
      <c r="D6" s="14">
        <f t="shared" si="0"/>
        <v>26.315789473684212</v>
      </c>
      <c r="E6" s="17">
        <v>-0.32431302907909271</v>
      </c>
      <c r="F6" s="10">
        <f t="shared" si="1"/>
        <v>3.2701691192557512</v>
      </c>
    </row>
    <row r="7" spans="1:7" x14ac:dyDescent="0.25">
      <c r="A7" s="3"/>
      <c r="B7" s="6" t="s">
        <v>11</v>
      </c>
      <c r="C7" s="11">
        <v>3.3000000000000002E-2</v>
      </c>
      <c r="D7" s="14">
        <f t="shared" si="0"/>
        <v>30.303030303030301</v>
      </c>
      <c r="E7" s="17">
        <v>-0.3031494655853248</v>
      </c>
      <c r="F7" s="10">
        <f t="shared" si="1"/>
        <v>3.4112477175156566</v>
      </c>
    </row>
    <row r="8" spans="1:7" x14ac:dyDescent="0.25">
      <c r="A8" s="3"/>
      <c r="B8" s="6" t="s">
        <v>12</v>
      </c>
      <c r="C8" s="11">
        <v>4.3999999999999997E-2</v>
      </c>
      <c r="D8" s="14">
        <f t="shared" si="0"/>
        <v>22.72727272727273</v>
      </c>
      <c r="E8" s="17">
        <v>-0.21253635873865204</v>
      </c>
      <c r="F8" s="10">
        <f t="shared" si="1"/>
        <v>3.1235656450638758</v>
      </c>
    </row>
    <row r="9" spans="1:7" x14ac:dyDescent="0.25">
      <c r="A9" s="3">
        <v>17</v>
      </c>
      <c r="B9" s="6" t="s">
        <v>13</v>
      </c>
      <c r="C9" s="11">
        <v>2.5000000000000001E-3</v>
      </c>
      <c r="D9" s="14">
        <f t="shared" si="0"/>
        <v>400</v>
      </c>
      <c r="E9" s="17">
        <v>-0.28147472787744721</v>
      </c>
      <c r="F9" s="10">
        <f t="shared" si="1"/>
        <v>5.9914645471079817</v>
      </c>
    </row>
    <row r="10" spans="1:7" x14ac:dyDescent="0.25">
      <c r="A10" s="3" t="s">
        <v>2</v>
      </c>
      <c r="B10" s="6" t="s">
        <v>14</v>
      </c>
      <c r="C10" s="11">
        <v>2.0999999999999999E-3</v>
      </c>
      <c r="D10" s="14">
        <f t="shared" si="0"/>
        <v>476.1904761904762</v>
      </c>
      <c r="E10" s="17">
        <v>-0.46780823868229987</v>
      </c>
      <c r="F10" s="10">
        <f t="shared" si="1"/>
        <v>6.1658179342527601</v>
      </c>
    </row>
    <row r="11" spans="1:7" x14ac:dyDescent="0.25">
      <c r="A11" s="3" t="s">
        <v>3</v>
      </c>
      <c r="B11" s="6" t="s">
        <v>15</v>
      </c>
      <c r="C11" s="11">
        <v>2.8999999999999998E-3</v>
      </c>
      <c r="D11" s="14">
        <f t="shared" si="0"/>
        <v>344.82758620689657</v>
      </c>
      <c r="E11" s="17">
        <v>-0.60304117318126649</v>
      </c>
      <c r="F11" s="10">
        <f t="shared" si="1"/>
        <v>5.843044541989709</v>
      </c>
    </row>
    <row r="13" spans="1:7" x14ac:dyDescent="0.25">
      <c r="A13" s="4" t="s">
        <v>4</v>
      </c>
      <c r="B13" s="7" t="s">
        <v>16</v>
      </c>
      <c r="C13" s="15">
        <v>6.0000000000000001E-3</v>
      </c>
      <c r="D13" s="14">
        <f t="shared" si="0"/>
        <v>166.66666666666666</v>
      </c>
      <c r="E13" s="17">
        <v>-1.1638092099951463</v>
      </c>
      <c r="F13" s="10">
        <f t="shared" si="1"/>
        <v>5.1159958097540823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2018-05-05T13:17:53Z</dcterms:modified>
</cp:coreProperties>
</file>