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D4" i="1" l="1"/>
  <c r="D5" i="1"/>
  <c r="D6" i="1"/>
  <c r="D7" i="1"/>
  <c r="D8" i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11" i="1"/>
  <c r="F11" i="1" s="1"/>
  <c r="D12" i="1"/>
  <c r="F12" i="1" s="1"/>
  <c r="D14" i="1"/>
  <c r="F14" i="1" s="1"/>
  <c r="D15" i="1"/>
  <c r="F15" i="1" s="1"/>
  <c r="D16" i="1"/>
  <c r="F16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5" i="1"/>
  <c r="F25" i="1" s="1"/>
  <c r="D26" i="1"/>
  <c r="F26" i="1" s="1"/>
  <c r="D27" i="1"/>
  <c r="F27" i="1" s="1"/>
  <c r="D28" i="1"/>
  <c r="F28" i="1" s="1"/>
  <c r="D49" i="1"/>
  <c r="F49" i="1" s="1"/>
  <c r="D50" i="1"/>
  <c r="F50" i="1" s="1"/>
  <c r="D51" i="1"/>
  <c r="F51" i="1" s="1"/>
  <c r="D52" i="1"/>
  <c r="F52" i="1" s="1"/>
  <c r="D31" i="1"/>
  <c r="F31" i="1" s="1"/>
  <c r="D32" i="1"/>
  <c r="F32" i="1" s="1"/>
  <c r="D33" i="1"/>
  <c r="F33" i="1" s="1"/>
  <c r="D34" i="1"/>
  <c r="F34" i="1" s="1"/>
  <c r="D35" i="1"/>
  <c r="F35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9" i="1"/>
  <c r="F9" i="1" s="1"/>
  <c r="D10" i="1"/>
  <c r="F10" i="1" s="1"/>
  <c r="D2" i="1"/>
</calcChain>
</file>

<file path=xl/sharedStrings.xml><?xml version="1.0" encoding="utf-8"?>
<sst xmlns="http://schemas.openxmlformats.org/spreadsheetml/2006/main" count="72" uniqueCount="72">
  <si>
    <t>Reference</t>
  </si>
  <si>
    <t>Chabot 2008</t>
  </si>
  <si>
    <t>Fe-Ni-S, 1 atm</t>
  </si>
  <si>
    <t>Corrigan et al</t>
  </si>
  <si>
    <t>Fe-Ni-P</t>
  </si>
  <si>
    <t>5. Effect of Ni on element partiotiong Chabot et al 2007</t>
  </si>
  <si>
    <t>5(b)</t>
  </si>
  <si>
    <t>5©</t>
  </si>
  <si>
    <t>Fe-C(5 Gpa) Chabot et al 2008</t>
  </si>
  <si>
    <t xml:space="preserve"> 15. Chabot et al 2006 effect of carbon</t>
  </si>
  <si>
    <t>18. Rai 2013 Fe-Fes</t>
  </si>
  <si>
    <t>Run #</t>
  </si>
  <si>
    <t>IT10</t>
  </si>
  <si>
    <t>IT11</t>
  </si>
  <si>
    <t>IT14</t>
  </si>
  <si>
    <t>IT3</t>
  </si>
  <si>
    <t>IT4</t>
  </si>
  <si>
    <t>IT5</t>
  </si>
  <si>
    <t>IT9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</si>
  <si>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</si>
  <si>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</si>
  <si>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</si>
  <si>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</si>
  <si>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</si>
  <si>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</si>
  <si>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</si>
  <si>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</si>
  <si>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</si>
  <si>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</si>
  <si>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</si>
  <si>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</si>
  <si>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</si>
  <si>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</si>
  <si>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</si>
  <si>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</si>
  <si>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</si>
  <si>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</si>
  <si>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</si>
  <si>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</si>
  <si>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</si>
  <si>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</si>
  <si>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</si>
  <si>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</si>
  <si>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</si>
  <si>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</si>
  <si>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</si>
  <si>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</si>
  <si>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</si>
  <si>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</si>
  <si>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</si>
  <si>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</si>
  <si>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</si>
  <si>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</si>
  <si>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</si>
  <si>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</si>
  <si>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</si>
  <si>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</si>
  <si>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</si>
  <si>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</si>
  <si>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</si>
  <si>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</si>
  <si>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</si>
  <si>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</si>
  <si>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</si>
  <si>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</si>
  <si>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1A</t>
  </si>
  <si>
    <t>2A</t>
  </si>
  <si>
    <t>D (Sn)</t>
  </si>
  <si>
    <t>0..09</t>
  </si>
  <si>
    <t>1/D</t>
  </si>
  <si>
    <t>Ln Fe domains</t>
  </si>
  <si>
    <t>ln 1/D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</si>
</sst>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11" borderId="0" xfId="0" applyNumberFormat="1" applyFont="1" applyFill="1" applyAlignment="1"/>
    <xf numFmtId="0" fontId="0" fillId="7" borderId="0" xfId="0" applyFill="1" applyAlignment="1"/>
    <xf numFmtId="0" fontId="0" fillId="11" borderId="0" xfId="0" applyFill="1" applyAlignment="1"/>
    <xf numFmtId="0" fontId="0" fillId="11" borderId="0" xfId="0" applyFill="1"/>
    <xf numFmtId="0" fontId="0" fillId="7" borderId="0" xfId="0" applyFill="1"/>
    <xf numFmtId="0" fontId="1" fillId="12" borderId="0" xfId="0" applyNumberFormat="1" applyFont="1" applyFill="1" applyAlignment="1">
      <alignment horizontal="center"/>
    </xf>
    <xf numFmtId="0" fontId="0" fillId="12" borderId="0" xfId="0" applyFill="1" applyAlignment="1"/>
    <xf numFmtId="0" fontId="0" fillId="12" borderId="0" xfId="0" applyFill="1"/>
    <xf numFmtId="0" fontId="1" fillId="12" borderId="0" xfId="0" applyFont="1" applyFill="1" applyAlignment="1">
      <alignment horizontal="center"/>
    </xf>
    <xf numFmtId="0" fontId="1" fillId="12" borderId="0" xfId="0" applyFont="1" applyFill="1" applyBorder="1" applyAlignment="1">
      <alignment horizontal="center" vertical="top" wrapText="1"/>
    </xf>
    <xf numFmtId="0" fontId="1" fillId="12" borderId="0" xfId="0" applyFont="1" applyFill="1" applyAlignment="1">
      <alignment horizontal="center" wrapText="1"/>
    </xf>
    <xf numFmtId="2" fontId="1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Sn</a:t>
            </a:r>
          </a:p>
        </c:rich>
      </c:tx>
      <c:layout>
        <c:manualLayout>
          <c:xMode val="edge"/>
          <c:yMode val="edge"/>
          <c:x val="0.8697360017497812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443569553805E-2"/>
          <c:y val="0.19274332033416958"/>
          <c:w val="0.87489107611548544"/>
          <c:h val="0.6998570919959926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00612423447069"/>
                  <c:y val="-0.39212999416739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Sheet1!$E$2:$E$62</c:f>
              <c:numCache>
                <c:formatCode>General</c:formatCode>
                <c:ptCount val="61"/>
                <c:pt idx="0">
                  <c:v>-6.3934588926982686E-2</c:v>
                </c:pt>
                <c:pt idx="1">
                  <c:v>-0.17153711058817123</c:v>
                </c:pt>
                <c:pt idx="4">
                  <c:v>-0.81895119407860617</c:v>
                </c:pt>
                <c:pt idx="5">
                  <c:v>-0.9779941992999891</c:v>
                </c:pt>
                <c:pt idx="7">
                  <c:v>-1.1895854777584869</c:v>
                </c:pt>
                <c:pt idx="8">
                  <c:v>-1.1638092099951463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7">
                  <c:v>-0.10177991224703788</c:v>
                </c:pt>
                <c:pt idx="28">
                  <c:v>-0.15230345075978424</c:v>
                </c:pt>
                <c:pt idx="29">
                  <c:v>-0.259003346244435</c:v>
                </c:pt>
                <c:pt idx="30">
                  <c:v>-0.40285867268742243</c:v>
                </c:pt>
                <c:pt idx="31">
                  <c:v>-0.53086445432624774</c:v>
                </c:pt>
                <c:pt idx="32">
                  <c:v>-0.6227765222651912</c:v>
                </c:pt>
                <c:pt idx="33">
                  <c:v>-0.74811899888671074</c:v>
                </c:pt>
                <c:pt idx="35">
                  <c:v>-0.26083025532706333</c:v>
                </c:pt>
                <c:pt idx="36">
                  <c:v>-0.24684046545803742</c:v>
                </c:pt>
                <c:pt idx="37">
                  <c:v>-0.21197298018336719</c:v>
                </c:pt>
                <c:pt idx="38">
                  <c:v>-0.1865085862845425</c:v>
                </c:pt>
                <c:pt idx="39">
                  <c:v>-0.15090755713762774</c:v>
                </c:pt>
                <c:pt idx="40">
                  <c:v>-0.13832137186480942</c:v>
                </c:pt>
                <c:pt idx="41">
                  <c:v>-0.12094245958978551</c:v>
                </c:pt>
                <c:pt idx="42">
                  <c:v>-0.11113470615753909</c:v>
                </c:pt>
                <c:pt idx="43">
                  <c:v>-7.5593547357423629E-2</c:v>
                </c:pt>
                <c:pt idx="44">
                  <c:v>-5.1716683185269667E-2</c:v>
                </c:pt>
                <c:pt idx="47">
                  <c:v>-0.34528172058084899</c:v>
                </c:pt>
                <c:pt idx="48">
                  <c:v>-0.32105053988227406</c:v>
                </c:pt>
                <c:pt idx="49">
                  <c:v>-0.30165409629311157</c:v>
                </c:pt>
                <c:pt idx="50">
                  <c:v>-0.25382839429713666</c:v>
                </c:pt>
                <c:pt idx="52">
                  <c:v>-0.31309181975465999</c:v>
                </c:pt>
                <c:pt idx="53">
                  <c:v>-0.35199992317475925</c:v>
                </c:pt>
                <c:pt idx="54">
                  <c:v>-0.25604793076192922</c:v>
                </c:pt>
                <c:pt idx="55">
                  <c:v>-0.25044644684218675</c:v>
                </c:pt>
                <c:pt idx="56">
                  <c:v>-0.25414602903459477</c:v>
                </c:pt>
                <c:pt idx="57">
                  <c:v>-0.16299231010435855</c:v>
                </c:pt>
                <c:pt idx="58">
                  <c:v>-0.12200507328253608</c:v>
                </c:pt>
                <c:pt idx="59">
                  <c:v>-8.4529547150020548E-2</c:v>
                </c:pt>
                <c:pt idx="60">
                  <c:v>-6.8498192792205453E-2</c:v>
                </c:pt>
              </c:numCache>
            </c:numRef>
          </c:xVal>
          <c:yVal>
            <c:numRef>
              <c:f>Sheet1!$F$2:$F$62</c:f>
              <c:numCache>
                <c:formatCode>General</c:formatCode>
                <c:ptCount val="61"/>
                <c:pt idx="2">
                  <c:v>2.2827824656978661</c:v>
                </c:pt>
                <c:pt idx="3">
                  <c:v>2.3025850929940459</c:v>
                </c:pt>
                <c:pt idx="4">
                  <c:v>1.2039728043259361</c:v>
                </c:pt>
                <c:pt idx="5">
                  <c:v>0.91629073187415511</c:v>
                </c:pt>
                <c:pt idx="7">
                  <c:v>0.9942522733438669</c:v>
                </c:pt>
                <c:pt idx="8">
                  <c:v>0.94160853985844484</c:v>
                </c:pt>
                <c:pt idx="9">
                  <c:v>1.1086626245216111</c:v>
                </c:pt>
                <c:pt idx="10">
                  <c:v>0.85802182375017932</c:v>
                </c:pt>
                <c:pt idx="12">
                  <c:v>0.79850769621777162</c:v>
                </c:pt>
                <c:pt idx="13">
                  <c:v>1.1394342831883648</c:v>
                </c:pt>
                <c:pt idx="14">
                  <c:v>1.3470736479666092</c:v>
                </c:pt>
                <c:pt idx="16">
                  <c:v>1.1711829815029453</c:v>
                </c:pt>
                <c:pt idx="17">
                  <c:v>1.1394342831883648</c:v>
                </c:pt>
                <c:pt idx="18">
                  <c:v>1.6607312068216509</c:v>
                </c:pt>
                <c:pt idx="19">
                  <c:v>2.0402208285265546</c:v>
                </c:pt>
                <c:pt idx="20">
                  <c:v>2.145581344184381</c:v>
                </c:pt>
                <c:pt idx="21">
                  <c:v>2.2072749131897211</c:v>
                </c:pt>
                <c:pt idx="23">
                  <c:v>0.67334455326376552</c:v>
                </c:pt>
                <c:pt idx="24">
                  <c:v>1.6607312068216509</c:v>
                </c:pt>
                <c:pt idx="25">
                  <c:v>1.9661128563728327</c:v>
                </c:pt>
                <c:pt idx="26">
                  <c:v>2.120263536200091</c:v>
                </c:pt>
                <c:pt idx="29">
                  <c:v>1.5141277326297755</c:v>
                </c:pt>
                <c:pt idx="30">
                  <c:v>1.3862943611198906</c:v>
                </c:pt>
                <c:pt idx="31">
                  <c:v>0.91629073187415511</c:v>
                </c:pt>
                <c:pt idx="32">
                  <c:v>1.3470736479666092</c:v>
                </c:pt>
                <c:pt idx="33">
                  <c:v>1.2039728043259361</c:v>
                </c:pt>
                <c:pt idx="35">
                  <c:v>0.59783700075562041</c:v>
                </c:pt>
                <c:pt idx="36">
                  <c:v>0.79850769621777162</c:v>
                </c:pt>
                <c:pt idx="37">
                  <c:v>0.86750056770472306</c:v>
                </c:pt>
                <c:pt idx="38">
                  <c:v>0.94160853985844484</c:v>
                </c:pt>
                <c:pt idx="39">
                  <c:v>0.91629073187415511</c:v>
                </c:pt>
                <c:pt idx="40">
                  <c:v>1.1711829815029453</c:v>
                </c:pt>
                <c:pt idx="41">
                  <c:v>1.3470736479666092</c:v>
                </c:pt>
                <c:pt idx="42">
                  <c:v>1.2729656758128873</c:v>
                </c:pt>
                <c:pt idx="43">
                  <c:v>1.6094379124341003</c:v>
                </c:pt>
                <c:pt idx="44">
                  <c:v>1.7147984280919266</c:v>
                </c:pt>
                <c:pt idx="47">
                  <c:v>1.3862943611198906</c:v>
                </c:pt>
                <c:pt idx="48">
                  <c:v>1.3470736479666092</c:v>
                </c:pt>
                <c:pt idx="49">
                  <c:v>1.5141277326297755</c:v>
                </c:pt>
                <c:pt idx="50">
                  <c:v>1.3093333199837622</c:v>
                </c:pt>
                <c:pt idx="52">
                  <c:v>1.4696759700589417</c:v>
                </c:pt>
                <c:pt idx="53">
                  <c:v>1.3862943611198906</c:v>
                </c:pt>
                <c:pt idx="54">
                  <c:v>1.5606477482646683</c:v>
                </c:pt>
                <c:pt idx="55">
                  <c:v>1.6607312068216509</c:v>
                </c:pt>
                <c:pt idx="56">
                  <c:v>1.3093333199837622</c:v>
                </c:pt>
                <c:pt idx="57">
                  <c:v>1.3470736479666092</c:v>
                </c:pt>
                <c:pt idx="58">
                  <c:v>1.6607312068216509</c:v>
                </c:pt>
                <c:pt idx="59">
                  <c:v>1.6607312068216509</c:v>
                </c:pt>
                <c:pt idx="60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7E1-B63D-88312C3628A9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Sheet1!$E$2:$E$35</c:f>
              <c:numCache>
                <c:formatCode>General</c:formatCode>
                <c:ptCount val="34"/>
                <c:pt idx="0">
                  <c:v>-6.3934588926982686E-2</c:v>
                </c:pt>
                <c:pt idx="1">
                  <c:v>-0.17153711058817123</c:v>
                </c:pt>
                <c:pt idx="4">
                  <c:v>-0.81895119407860617</c:v>
                </c:pt>
                <c:pt idx="5">
                  <c:v>-0.9779941992999891</c:v>
                </c:pt>
                <c:pt idx="7">
                  <c:v>-1.1895854777584869</c:v>
                </c:pt>
                <c:pt idx="8">
                  <c:v>-1.1638092099951463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7">
                  <c:v>-0.10177991224703788</c:v>
                </c:pt>
                <c:pt idx="28">
                  <c:v>-0.15230345075978424</c:v>
                </c:pt>
                <c:pt idx="29">
                  <c:v>-0.259003346244435</c:v>
                </c:pt>
                <c:pt idx="30">
                  <c:v>-0.40285867268742243</c:v>
                </c:pt>
                <c:pt idx="31">
                  <c:v>-0.53086445432624774</c:v>
                </c:pt>
                <c:pt idx="32">
                  <c:v>-0.6227765222651912</c:v>
                </c:pt>
                <c:pt idx="33">
                  <c:v>-0.74811899888671074</c:v>
                </c:pt>
              </c:numCache>
            </c:numRef>
          </c:xVal>
          <c:yVal>
            <c:numRef>
              <c:f>Sheet1!$F$2:$F$35</c:f>
              <c:numCache>
                <c:formatCode>General</c:formatCode>
                <c:ptCount val="34"/>
                <c:pt idx="2">
                  <c:v>2.2827824656978661</c:v>
                </c:pt>
                <c:pt idx="3">
                  <c:v>2.3025850929940459</c:v>
                </c:pt>
                <c:pt idx="4">
                  <c:v>1.2039728043259361</c:v>
                </c:pt>
                <c:pt idx="5">
                  <c:v>0.91629073187415511</c:v>
                </c:pt>
                <c:pt idx="7">
                  <c:v>0.9942522733438669</c:v>
                </c:pt>
                <c:pt idx="8">
                  <c:v>0.94160853985844484</c:v>
                </c:pt>
                <c:pt idx="9">
                  <c:v>1.1086626245216111</c:v>
                </c:pt>
                <c:pt idx="10">
                  <c:v>0.85802182375017932</c:v>
                </c:pt>
                <c:pt idx="12">
                  <c:v>0.79850769621777162</c:v>
                </c:pt>
                <c:pt idx="13">
                  <c:v>1.1394342831883648</c:v>
                </c:pt>
                <c:pt idx="14">
                  <c:v>1.3470736479666092</c:v>
                </c:pt>
                <c:pt idx="16">
                  <c:v>1.1711829815029453</c:v>
                </c:pt>
                <c:pt idx="17">
                  <c:v>1.1394342831883648</c:v>
                </c:pt>
                <c:pt idx="18">
                  <c:v>1.6607312068216509</c:v>
                </c:pt>
                <c:pt idx="19">
                  <c:v>2.0402208285265546</c:v>
                </c:pt>
                <c:pt idx="20">
                  <c:v>2.145581344184381</c:v>
                </c:pt>
                <c:pt idx="21">
                  <c:v>2.2072749131897211</c:v>
                </c:pt>
                <c:pt idx="23">
                  <c:v>0.67334455326376552</c:v>
                </c:pt>
                <c:pt idx="24">
                  <c:v>1.6607312068216509</c:v>
                </c:pt>
                <c:pt idx="25">
                  <c:v>1.9661128563728327</c:v>
                </c:pt>
                <c:pt idx="26">
                  <c:v>2.120263536200091</c:v>
                </c:pt>
                <c:pt idx="29">
                  <c:v>1.5141277326297755</c:v>
                </c:pt>
                <c:pt idx="30">
                  <c:v>1.3862943611198906</c:v>
                </c:pt>
                <c:pt idx="31">
                  <c:v>0.91629073187415511</c:v>
                </c:pt>
                <c:pt idx="32">
                  <c:v>1.3470736479666092</c:v>
                </c:pt>
                <c:pt idx="33">
                  <c:v>1.2039728043259361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9-47E1-B63D-88312C3628A9}"/>
            </c:ext>
          </c:extLst>
        </c:ser>
        <c:ser>
          <c:idx val="2"/>
          <c:order val="2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Sheet1!$E$37:$E$52</c:f>
              <c:numCache>
                <c:formatCode>General</c:formatCode>
                <c:ptCount val="16"/>
                <c:pt idx="0">
                  <c:v>-0.26083025532706333</c:v>
                </c:pt>
                <c:pt idx="1">
                  <c:v>-0.24684046545803742</c:v>
                </c:pt>
                <c:pt idx="2">
                  <c:v>-0.21197298018336719</c:v>
                </c:pt>
                <c:pt idx="3">
                  <c:v>-0.1865085862845425</c:v>
                </c:pt>
                <c:pt idx="4">
                  <c:v>-0.15090755713762774</c:v>
                </c:pt>
                <c:pt idx="5">
                  <c:v>-0.13832137186480942</c:v>
                </c:pt>
                <c:pt idx="6">
                  <c:v>-0.12094245958978551</c:v>
                </c:pt>
                <c:pt idx="7">
                  <c:v>-0.11113470615753909</c:v>
                </c:pt>
                <c:pt idx="8">
                  <c:v>-7.5593547357423629E-2</c:v>
                </c:pt>
                <c:pt idx="9">
                  <c:v>-5.1716683185269667E-2</c:v>
                </c:pt>
                <c:pt idx="12">
                  <c:v>-0.34528172058084899</c:v>
                </c:pt>
                <c:pt idx="13">
                  <c:v>-0.32105053988227406</c:v>
                </c:pt>
                <c:pt idx="14">
                  <c:v>-0.30165409629311157</c:v>
                </c:pt>
                <c:pt idx="15">
                  <c:v>-0.25382839429713666</c:v>
                </c:pt>
              </c:numCache>
            </c:numRef>
          </c:xVal>
          <c:yVal>
            <c:numRef>
              <c:f>Sheet1!$F$37:$F$52</c:f>
              <c:numCache>
                <c:formatCode>General</c:formatCode>
                <c:ptCount val="16"/>
                <c:pt idx="0">
                  <c:v>0.59783700075562041</c:v>
                </c:pt>
                <c:pt idx="1">
                  <c:v>0.79850769621777162</c:v>
                </c:pt>
                <c:pt idx="2">
                  <c:v>0.86750056770472306</c:v>
                </c:pt>
                <c:pt idx="3">
                  <c:v>0.94160853985844484</c:v>
                </c:pt>
                <c:pt idx="4">
                  <c:v>0.91629073187415511</c:v>
                </c:pt>
                <c:pt idx="5">
                  <c:v>1.1711829815029453</c:v>
                </c:pt>
                <c:pt idx="6">
                  <c:v>1.3470736479666092</c:v>
                </c:pt>
                <c:pt idx="7">
                  <c:v>1.2729656758128873</c:v>
                </c:pt>
                <c:pt idx="8">
                  <c:v>1.6094379124341003</c:v>
                </c:pt>
                <c:pt idx="9">
                  <c:v>1.7147984280919266</c:v>
                </c:pt>
                <c:pt idx="12">
                  <c:v>1.3862943611198906</c:v>
                </c:pt>
                <c:pt idx="13">
                  <c:v>1.3470736479666092</c:v>
                </c:pt>
                <c:pt idx="14">
                  <c:v>1.5141277326297755</c:v>
                </c:pt>
                <c:pt idx="15">
                  <c:v>1.3093333199837622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9-47E1-B63D-88312C3628A9}"/>
            </c:ext>
          </c:extLst>
        </c:ser>
        <c:ser>
          <c:idx val="3"/>
          <c:order val="3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Sheet1!$E$54:$E$62</c:f>
              <c:numCache>
                <c:formatCode>General</c:formatCode>
                <c:ptCount val="9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Sheet1!$F$54:$F$62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1.3862943611198906</c:v>
                </c:pt>
                <c:pt idx="2">
                  <c:v>1.5606477482646683</c:v>
                </c:pt>
                <c:pt idx="3">
                  <c:v>1.6607312068216509</c:v>
                </c:pt>
                <c:pt idx="4">
                  <c:v>1.3093333199837622</c:v>
                </c:pt>
                <c:pt idx="5">
                  <c:v>1.3470736479666092</c:v>
                </c:pt>
                <c:pt idx="6">
                  <c:v>1.6607312068216509</c:v>
                </c:pt>
                <c:pt idx="7">
                  <c:v>1.6607312068216509</c:v>
                </c:pt>
                <c:pt idx="8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9-47E1-B63D-88312C36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44912"/>
        <c:axId val="2020250736"/>
      </c:scatterChart>
      <c:valAx>
        <c:axId val="2020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0736"/>
        <c:crosses val="autoZero"/>
        <c:crossBetween val="midCat"/>
      </c:valAx>
      <c:valAx>
        <c:axId val="2020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14</xdr:col>
      <xdr:colOff>304800</xdr:colOff>
      <xdr:row>18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4" workbookViewId="0">
      <selection activeCell="E25" sqref="E25"/>
    </sheetView>
  </sheetViews>
  <sheetFormatPr defaultRowHeight="15" x14ac:dyDescent="0.25"/>
  <cols>
    <col min="1" max="1" width="37.42578125" style="3" customWidth="1"/>
    <col min="2" max="2" width="9.140625" style="3"/>
    <col min="3" max="3" width="9.140625" style="26"/>
    <col min="4" max="4" width="9.140625" style="25"/>
    <col min="5" max="5" width="9.140625" style="21"/>
    <col min="6" max="6" width="9.140625" style="22"/>
  </cols>
  <sheetData>
    <row r="1" spans="1:12" x14ac:dyDescent="0.25">
      <c r="A1" s="1" t="s">
        <v>0</v>
      </c>
      <c r="B1" s="11" t="s">
        <v>11</v>
      </c>
      <c r="C1" s="23" t="s">
        <v>67</v>
      </c>
      <c r="D1" s="24" t="s">
        <v>69</v>
      </c>
      <c r="E1" s="18" t="s">
        <v>70</v>
      </c>
      <c r="F1" s="19" t="s">
        <v>71</v>
      </c>
    </row>
    <row r="2" spans="1:12" x14ac:dyDescent="0.25">
      <c r="A2" s="2"/>
      <c r="B2" s="12" t="s">
        <v>12</v>
      </c>
      <c r="C2" s="23">
        <v>0.08</v>
      </c>
      <c r="D2" s="25">
        <f>1/C2</f>
        <v>12.5</v>
      </c>
      <c r="E2" s="20">
        <v>-6.3934588926982686E-2</v>
      </c>
    </row>
    <row r="3" spans="1:12" x14ac:dyDescent="0.25">
      <c r="A3" s="2">
        <v>3</v>
      </c>
      <c r="B3" s="12" t="s">
        <v>13</v>
      </c>
      <c r="C3" s="23" t="s">
        <v>68</v>
      </c>
      <c r="E3" s="20">
        <v>-0.17153711058817123</v>
      </c>
    </row>
    <row r="4" spans="1:12" x14ac:dyDescent="0.25">
      <c r="A4" s="2" t="s">
        <v>1</v>
      </c>
      <c r="B4" s="12" t="s">
        <v>14</v>
      </c>
      <c r="C4" s="23">
        <v>0.10199999999999999</v>
      </c>
      <c r="D4" s="25">
        <f t="shared" ref="D4:D46" si="0">1/C4</f>
        <v>9.8039215686274517</v>
      </c>
      <c r="E4" s="20"/>
      <c r="F4" s="22">
        <f t="shared" ref="F4:F46" si="1">LN(D4)</f>
        <v>2.2827824656978661</v>
      </c>
    </row>
    <row r="5" spans="1:12" x14ac:dyDescent="0.25">
      <c r="A5" s="2" t="s">
        <v>2</v>
      </c>
      <c r="B5" s="12" t="s">
        <v>15</v>
      </c>
      <c r="C5" s="23">
        <v>0.1</v>
      </c>
      <c r="D5" s="25">
        <f t="shared" si="0"/>
        <v>10</v>
      </c>
      <c r="E5" s="20"/>
      <c r="F5" s="22">
        <f t="shared" si="1"/>
        <v>2.3025850929940459</v>
      </c>
    </row>
    <row r="6" spans="1:12" x14ac:dyDescent="0.25">
      <c r="A6" s="2"/>
      <c r="B6" s="12" t="s">
        <v>16</v>
      </c>
      <c r="C6" s="23">
        <v>0.3</v>
      </c>
      <c r="D6" s="25">
        <f t="shared" si="0"/>
        <v>3.3333333333333335</v>
      </c>
      <c r="E6" s="20">
        <v>-0.81895119407860617</v>
      </c>
      <c r="F6" s="22">
        <f t="shared" si="1"/>
        <v>1.2039728043259361</v>
      </c>
    </row>
    <row r="7" spans="1:12" x14ac:dyDescent="0.25">
      <c r="A7" s="2"/>
      <c r="B7" s="12" t="s">
        <v>17</v>
      </c>
      <c r="C7" s="23">
        <v>0.4</v>
      </c>
      <c r="D7" s="25">
        <f t="shared" si="0"/>
        <v>2.5</v>
      </c>
      <c r="E7" s="20">
        <v>-0.9779941992999891</v>
      </c>
      <c r="F7" s="22">
        <f t="shared" si="1"/>
        <v>0.91629073187415511</v>
      </c>
    </row>
    <row r="8" spans="1:12" x14ac:dyDescent="0.25">
      <c r="A8" s="2"/>
      <c r="B8" s="12" t="s">
        <v>18</v>
      </c>
      <c r="C8" s="26">
        <v>1</v>
      </c>
      <c r="D8" s="25">
        <f t="shared" si="0"/>
        <v>1</v>
      </c>
      <c r="E8" s="20"/>
    </row>
    <row r="9" spans="1:12" x14ac:dyDescent="0.25">
      <c r="B9" s="17" t="s">
        <v>65</v>
      </c>
      <c r="C9" s="29">
        <v>0.37</v>
      </c>
      <c r="D9" s="25">
        <f>1/C9</f>
        <v>2.7027027027027026</v>
      </c>
      <c r="E9" s="20">
        <v>-1.1895854777584869</v>
      </c>
      <c r="F9" s="22">
        <f>LN(D9)</f>
        <v>0.9942522733438669</v>
      </c>
    </row>
    <row r="10" spans="1:12" x14ac:dyDescent="0.25">
      <c r="A10" s="3" t="s">
        <v>10</v>
      </c>
      <c r="B10" s="17" t="s">
        <v>66</v>
      </c>
      <c r="C10" s="29">
        <v>0.39</v>
      </c>
      <c r="D10" s="25">
        <f>1/C10</f>
        <v>2.5641025641025639</v>
      </c>
      <c r="E10" s="20">
        <v>-1.1638092099951463</v>
      </c>
      <c r="F10" s="22">
        <f>LN(D10)</f>
        <v>0.94160853985844484</v>
      </c>
    </row>
    <row r="11" spans="1:12" x14ac:dyDescent="0.25">
      <c r="A11" s="5"/>
      <c r="B11" s="14" t="s">
        <v>28</v>
      </c>
      <c r="C11" s="28">
        <v>0.33</v>
      </c>
      <c r="D11" s="25">
        <f t="shared" si="0"/>
        <v>3.0303030303030303</v>
      </c>
      <c r="E11" s="20">
        <v>-1.5226159216311601</v>
      </c>
      <c r="F11" s="22">
        <f t="shared" si="1"/>
        <v>1.1086626245216111</v>
      </c>
    </row>
    <row r="12" spans="1:12" x14ac:dyDescent="0.25">
      <c r="A12" s="5"/>
      <c r="B12" s="14" t="s">
        <v>29</v>
      </c>
      <c r="C12" s="28">
        <v>0.42399999999999999</v>
      </c>
      <c r="D12" s="25">
        <f t="shared" si="0"/>
        <v>2.358490566037736</v>
      </c>
      <c r="E12" s="20">
        <v>-1.2081043565128728</v>
      </c>
      <c r="F12" s="22">
        <f t="shared" si="1"/>
        <v>0.85802182375017932</v>
      </c>
    </row>
    <row r="13" spans="1:12" x14ac:dyDescent="0.25">
      <c r="A13" s="5"/>
      <c r="B13" s="14" t="s">
        <v>30</v>
      </c>
      <c r="C13" s="28"/>
      <c r="E13" s="20">
        <v>-0.94312983301703068</v>
      </c>
    </row>
    <row r="14" spans="1:12" x14ac:dyDescent="0.25">
      <c r="A14" s="5" t="s">
        <v>5</v>
      </c>
      <c r="B14" s="14" t="s">
        <v>31</v>
      </c>
      <c r="C14" s="28">
        <v>0.45</v>
      </c>
      <c r="D14" s="25">
        <f t="shared" si="0"/>
        <v>2.2222222222222223</v>
      </c>
      <c r="E14" s="20">
        <v>-1.0467909598318792</v>
      </c>
      <c r="F14" s="22">
        <f t="shared" si="1"/>
        <v>0.79850769621777162</v>
      </c>
      <c r="G14" s="3"/>
      <c r="H14" s="3"/>
      <c r="I14" s="26"/>
      <c r="J14" s="25"/>
      <c r="K14" s="20"/>
      <c r="L14" s="22"/>
    </row>
    <row r="15" spans="1:12" x14ac:dyDescent="0.25">
      <c r="A15" s="5"/>
      <c r="B15" s="14" t="s">
        <v>32</v>
      </c>
      <c r="C15" s="28">
        <v>0.32</v>
      </c>
      <c r="D15" s="25">
        <f t="shared" si="0"/>
        <v>3.125</v>
      </c>
      <c r="E15" s="20">
        <v>-0.61596508169203468</v>
      </c>
      <c r="F15" s="22">
        <f t="shared" si="1"/>
        <v>1.1394342831883648</v>
      </c>
    </row>
    <row r="16" spans="1:12" x14ac:dyDescent="0.25">
      <c r="A16" s="5"/>
      <c r="B16" s="14" t="s">
        <v>33</v>
      </c>
      <c r="C16" s="28">
        <v>0.26</v>
      </c>
      <c r="D16" s="25">
        <f t="shared" si="0"/>
        <v>3.8461538461538458</v>
      </c>
      <c r="E16" s="20">
        <v>-0.68485624319203664</v>
      </c>
      <c r="F16" s="22">
        <f t="shared" si="1"/>
        <v>1.3470736479666092</v>
      </c>
    </row>
    <row r="17" spans="1:6" x14ac:dyDescent="0.25">
      <c r="A17" s="5"/>
      <c r="B17" s="14"/>
      <c r="C17" s="28"/>
      <c r="E17" s="20"/>
    </row>
    <row r="18" spans="1:6" x14ac:dyDescent="0.25">
      <c r="A18" s="6"/>
      <c r="B18" s="15" t="s">
        <v>34</v>
      </c>
      <c r="C18" s="28">
        <v>0.31</v>
      </c>
      <c r="D18" s="25">
        <f t="shared" si="0"/>
        <v>3.2258064516129035</v>
      </c>
      <c r="E18" s="20">
        <v>-0.58906272493546774</v>
      </c>
      <c r="F18" s="22">
        <f t="shared" si="1"/>
        <v>1.1711829815029453</v>
      </c>
    </row>
    <row r="19" spans="1:6" x14ac:dyDescent="0.25">
      <c r="A19" s="6" t="s">
        <v>6</v>
      </c>
      <c r="B19" s="15" t="s">
        <v>35</v>
      </c>
      <c r="C19" s="28">
        <v>0.32</v>
      </c>
      <c r="D19" s="25">
        <f t="shared" si="0"/>
        <v>3.125</v>
      </c>
      <c r="E19" s="20">
        <v>-0.52078248908287794</v>
      </c>
      <c r="F19" s="22">
        <f t="shared" si="1"/>
        <v>1.1394342831883648</v>
      </c>
    </row>
    <row r="20" spans="1:6" x14ac:dyDescent="0.25">
      <c r="A20" s="6"/>
      <c r="B20" s="15" t="s">
        <v>36</v>
      </c>
      <c r="C20" s="28">
        <v>0.19</v>
      </c>
      <c r="D20" s="25">
        <f t="shared" si="0"/>
        <v>5.2631578947368425</v>
      </c>
      <c r="E20" s="20">
        <v>-0.45592566935918699</v>
      </c>
      <c r="F20" s="22">
        <f t="shared" si="1"/>
        <v>1.6607312068216509</v>
      </c>
    </row>
    <row r="21" spans="1:6" x14ac:dyDescent="0.25">
      <c r="A21" s="6"/>
      <c r="B21" s="15" t="s">
        <v>37</v>
      </c>
      <c r="C21" s="28">
        <v>0.13</v>
      </c>
      <c r="D21" s="25">
        <f t="shared" si="0"/>
        <v>7.6923076923076916</v>
      </c>
      <c r="E21" s="20">
        <v>-0.39331269181373657</v>
      </c>
      <c r="F21" s="22">
        <f t="shared" si="1"/>
        <v>2.0402208285265546</v>
      </c>
    </row>
    <row r="22" spans="1:6" x14ac:dyDescent="0.25">
      <c r="A22" s="6"/>
      <c r="B22" s="15" t="s">
        <v>38</v>
      </c>
      <c r="C22" s="28">
        <v>0.11700000000000001</v>
      </c>
      <c r="D22" s="25">
        <f t="shared" si="0"/>
        <v>8.5470085470085468</v>
      </c>
      <c r="E22" s="20">
        <v>-0.15802032209967576</v>
      </c>
      <c r="F22" s="22">
        <f t="shared" si="1"/>
        <v>2.145581344184381</v>
      </c>
    </row>
    <row r="23" spans="1:6" x14ac:dyDescent="0.25">
      <c r="A23" s="6"/>
      <c r="B23" s="15" t="s">
        <v>39</v>
      </c>
      <c r="C23" s="28">
        <v>0.11</v>
      </c>
      <c r="D23" s="25">
        <f t="shared" si="0"/>
        <v>9.0909090909090917</v>
      </c>
      <c r="E23" s="20">
        <v>-5.8085616562970808E-2</v>
      </c>
      <c r="F23" s="22">
        <f t="shared" si="1"/>
        <v>2.2072749131897211</v>
      </c>
    </row>
    <row r="24" spans="1:6" x14ac:dyDescent="0.25">
      <c r="A24" s="6"/>
      <c r="B24" s="15"/>
      <c r="C24" s="28"/>
      <c r="E24" s="20"/>
    </row>
    <row r="25" spans="1:6" x14ac:dyDescent="0.25">
      <c r="A25" s="7" t="s">
        <v>7</v>
      </c>
      <c r="B25" s="16" t="s">
        <v>40</v>
      </c>
      <c r="C25" s="28">
        <v>0.51</v>
      </c>
      <c r="D25" s="25">
        <f t="shared" si="0"/>
        <v>1.9607843137254901</v>
      </c>
      <c r="E25" s="20"/>
      <c r="F25" s="22">
        <f t="shared" si="1"/>
        <v>0.67334455326376552</v>
      </c>
    </row>
    <row r="26" spans="1:6" x14ac:dyDescent="0.25">
      <c r="A26" s="7"/>
      <c r="B26" s="16" t="s">
        <v>41</v>
      </c>
      <c r="C26" s="28">
        <v>0.19</v>
      </c>
      <c r="D26" s="25">
        <f t="shared" si="0"/>
        <v>5.2631578947368425</v>
      </c>
      <c r="E26" s="20">
        <v>-0.40658799444094224</v>
      </c>
      <c r="F26" s="22">
        <f t="shared" si="1"/>
        <v>1.6607312068216509</v>
      </c>
    </row>
    <row r="27" spans="1:6" x14ac:dyDescent="0.25">
      <c r="A27" s="7"/>
      <c r="B27" s="16" t="s">
        <v>42</v>
      </c>
      <c r="C27" s="28">
        <v>0.14000000000000001</v>
      </c>
      <c r="D27" s="25">
        <f t="shared" si="0"/>
        <v>7.1428571428571423</v>
      </c>
      <c r="E27" s="20">
        <v>-0.14500983146174279</v>
      </c>
      <c r="F27" s="22">
        <f t="shared" si="1"/>
        <v>1.9661128563728327</v>
      </c>
    </row>
    <row r="28" spans="1:6" x14ac:dyDescent="0.25">
      <c r="A28" s="7"/>
      <c r="B28" s="16" t="s">
        <v>43</v>
      </c>
      <c r="C28" s="28">
        <v>0.12</v>
      </c>
      <c r="D28" s="25">
        <f t="shared" si="0"/>
        <v>8.3333333333333339</v>
      </c>
      <c r="E28" s="20">
        <v>-9.2567003723604532E-2</v>
      </c>
      <c r="F28" s="22">
        <f t="shared" si="1"/>
        <v>2.120263536200091</v>
      </c>
    </row>
    <row r="29" spans="1:6" x14ac:dyDescent="0.25">
      <c r="A29" s="9"/>
      <c r="B29" s="9" t="s">
        <v>48</v>
      </c>
      <c r="E29" s="20">
        <v>-0.10177991224703788</v>
      </c>
    </row>
    <row r="30" spans="1:6" x14ac:dyDescent="0.25">
      <c r="A30" s="9"/>
      <c r="B30" s="9" t="s">
        <v>49</v>
      </c>
      <c r="E30" s="20">
        <v>-0.15230345075978424</v>
      </c>
    </row>
    <row r="31" spans="1:6" x14ac:dyDescent="0.25">
      <c r="A31" s="9">
        <v>7</v>
      </c>
      <c r="B31" s="9" t="s">
        <v>50</v>
      </c>
      <c r="C31" s="26">
        <v>0.22</v>
      </c>
      <c r="D31" s="25">
        <f t="shared" si="0"/>
        <v>4.5454545454545459</v>
      </c>
      <c r="E31" s="20">
        <v>-0.259003346244435</v>
      </c>
      <c r="F31" s="22">
        <f t="shared" si="1"/>
        <v>1.5141277326297755</v>
      </c>
    </row>
    <row r="32" spans="1:6" x14ac:dyDescent="0.25">
      <c r="A32" s="9"/>
      <c r="B32" s="9" t="s">
        <v>51</v>
      </c>
      <c r="C32" s="26">
        <v>0.25</v>
      </c>
      <c r="D32" s="25">
        <f t="shared" si="0"/>
        <v>4</v>
      </c>
      <c r="E32" s="20">
        <v>-0.40285867268742243</v>
      </c>
      <c r="F32" s="22">
        <f t="shared" si="1"/>
        <v>1.3862943611198906</v>
      </c>
    </row>
    <row r="33" spans="1:6" x14ac:dyDescent="0.25">
      <c r="A33" s="9"/>
      <c r="B33" s="9" t="s">
        <v>52</v>
      </c>
      <c r="C33" s="26">
        <v>0.4</v>
      </c>
      <c r="D33" s="25">
        <f t="shared" si="0"/>
        <v>2.5</v>
      </c>
      <c r="E33" s="20">
        <v>-0.53086445432624774</v>
      </c>
      <c r="F33" s="22">
        <f t="shared" si="1"/>
        <v>0.91629073187415511</v>
      </c>
    </row>
    <row r="34" spans="1:6" x14ac:dyDescent="0.25">
      <c r="A34" s="9"/>
      <c r="B34" s="9" t="s">
        <v>53</v>
      </c>
      <c r="C34" s="26">
        <v>0.26</v>
      </c>
      <c r="D34" s="25">
        <f t="shared" si="0"/>
        <v>3.8461538461538458</v>
      </c>
      <c r="E34" s="20">
        <v>-0.6227765222651912</v>
      </c>
      <c r="F34" s="22">
        <f t="shared" si="1"/>
        <v>1.3470736479666092</v>
      </c>
    </row>
    <row r="35" spans="1:6" x14ac:dyDescent="0.25">
      <c r="A35" s="9"/>
      <c r="B35" s="9" t="s">
        <v>54</v>
      </c>
      <c r="C35" s="26">
        <v>0.3</v>
      </c>
      <c r="D35" s="25">
        <f t="shared" si="0"/>
        <v>3.3333333333333335</v>
      </c>
      <c r="E35" s="20">
        <v>-0.74811899888671074</v>
      </c>
      <c r="F35" s="22">
        <f t="shared" si="1"/>
        <v>1.2039728043259361</v>
      </c>
    </row>
    <row r="36" spans="1:6" x14ac:dyDescent="0.25">
      <c r="A36" s="9"/>
      <c r="B36" s="9"/>
    </row>
    <row r="37" spans="1:6" x14ac:dyDescent="0.25">
      <c r="A37" s="10" t="s">
        <v>9</v>
      </c>
      <c r="B37" s="10" t="s">
        <v>55</v>
      </c>
      <c r="C37" s="26">
        <v>0.55000000000000004</v>
      </c>
      <c r="D37" s="25">
        <f t="shared" si="0"/>
        <v>1.8181818181818181</v>
      </c>
      <c r="E37" s="20">
        <v>-0.26083025532706333</v>
      </c>
      <c r="F37" s="22">
        <f t="shared" si="1"/>
        <v>0.59783700075562041</v>
      </c>
    </row>
    <row r="38" spans="1:6" x14ac:dyDescent="0.25">
      <c r="A38" s="10"/>
      <c r="B38" s="10" t="s">
        <v>56</v>
      </c>
      <c r="C38" s="26">
        <v>0.45</v>
      </c>
      <c r="D38" s="25">
        <f t="shared" si="0"/>
        <v>2.2222222222222223</v>
      </c>
      <c r="E38" s="20">
        <v>-0.24684046545803742</v>
      </c>
      <c r="F38" s="22">
        <f t="shared" si="1"/>
        <v>0.79850769621777162</v>
      </c>
    </row>
    <row r="39" spans="1:6" x14ac:dyDescent="0.25">
      <c r="A39" s="10"/>
      <c r="B39" s="10" t="s">
        <v>57</v>
      </c>
      <c r="C39" s="26">
        <v>0.42</v>
      </c>
      <c r="D39" s="25">
        <f t="shared" si="0"/>
        <v>2.3809523809523809</v>
      </c>
      <c r="E39" s="20">
        <v>-0.21197298018336719</v>
      </c>
      <c r="F39" s="22">
        <f t="shared" si="1"/>
        <v>0.86750056770472306</v>
      </c>
    </row>
    <row r="40" spans="1:6" x14ac:dyDescent="0.25">
      <c r="A40" s="10"/>
      <c r="B40" s="10" t="s">
        <v>58</v>
      </c>
      <c r="C40" s="26">
        <v>0.39</v>
      </c>
      <c r="D40" s="25">
        <f t="shared" si="0"/>
        <v>2.5641025641025639</v>
      </c>
      <c r="E40" s="20">
        <v>-0.1865085862845425</v>
      </c>
      <c r="F40" s="22">
        <f t="shared" si="1"/>
        <v>0.94160853985844484</v>
      </c>
    </row>
    <row r="41" spans="1:6" x14ac:dyDescent="0.25">
      <c r="A41" s="10"/>
      <c r="B41" s="10" t="s">
        <v>59</v>
      </c>
      <c r="C41" s="26">
        <v>0.4</v>
      </c>
      <c r="D41" s="25">
        <f t="shared" si="0"/>
        <v>2.5</v>
      </c>
      <c r="E41" s="20">
        <v>-0.15090755713762774</v>
      </c>
      <c r="F41" s="22">
        <f t="shared" si="1"/>
        <v>0.91629073187415511</v>
      </c>
    </row>
    <row r="42" spans="1:6" x14ac:dyDescent="0.25">
      <c r="A42" s="10"/>
      <c r="B42" s="10" t="s">
        <v>60</v>
      </c>
      <c r="C42" s="26">
        <v>0.31</v>
      </c>
      <c r="D42" s="25">
        <f t="shared" si="0"/>
        <v>3.2258064516129035</v>
      </c>
      <c r="E42" s="20">
        <v>-0.13832137186480942</v>
      </c>
      <c r="F42" s="22">
        <f t="shared" si="1"/>
        <v>1.1711829815029453</v>
      </c>
    </row>
    <row r="43" spans="1:6" x14ac:dyDescent="0.25">
      <c r="A43" s="10"/>
      <c r="B43" s="10" t="s">
        <v>61</v>
      </c>
      <c r="C43" s="26">
        <v>0.26</v>
      </c>
      <c r="D43" s="25">
        <f t="shared" si="0"/>
        <v>3.8461538461538458</v>
      </c>
      <c r="E43" s="20">
        <v>-0.12094245958978551</v>
      </c>
      <c r="F43" s="22">
        <f t="shared" si="1"/>
        <v>1.3470736479666092</v>
      </c>
    </row>
    <row r="44" spans="1:6" x14ac:dyDescent="0.25">
      <c r="A44" s="10"/>
      <c r="B44" s="10" t="s">
        <v>62</v>
      </c>
      <c r="C44" s="26">
        <v>0.28000000000000003</v>
      </c>
      <c r="D44" s="25">
        <f t="shared" si="0"/>
        <v>3.5714285714285712</v>
      </c>
      <c r="E44" s="20">
        <v>-0.11113470615753909</v>
      </c>
      <c r="F44" s="22">
        <f t="shared" si="1"/>
        <v>1.2729656758128873</v>
      </c>
    </row>
    <row r="45" spans="1:6" x14ac:dyDescent="0.25">
      <c r="A45" s="10"/>
      <c r="B45" s="10" t="s">
        <v>63</v>
      </c>
      <c r="C45" s="26">
        <v>0.2</v>
      </c>
      <c r="D45" s="25">
        <f t="shared" si="0"/>
        <v>5</v>
      </c>
      <c r="E45" s="20">
        <v>-7.5593547357423629E-2</v>
      </c>
      <c r="F45" s="22">
        <f t="shared" si="1"/>
        <v>1.6094379124341003</v>
      </c>
    </row>
    <row r="46" spans="1:6" x14ac:dyDescent="0.25">
      <c r="A46" s="10"/>
      <c r="B46" s="10" t="s">
        <v>64</v>
      </c>
      <c r="C46" s="26">
        <v>0.18</v>
      </c>
      <c r="D46" s="25">
        <f t="shared" si="0"/>
        <v>5.5555555555555554</v>
      </c>
      <c r="E46" s="20">
        <v>-5.1716683185269667E-2</v>
      </c>
      <c r="F46" s="22">
        <f t="shared" si="1"/>
        <v>1.7147984280919266</v>
      </c>
    </row>
    <row r="47" spans="1:6" x14ac:dyDescent="0.25">
      <c r="A47" s="10"/>
      <c r="B47" s="10"/>
      <c r="E47" s="20"/>
    </row>
    <row r="48" spans="1:6" x14ac:dyDescent="0.25">
      <c r="E48" s="20"/>
    </row>
    <row r="49" spans="1:6" x14ac:dyDescent="0.25">
      <c r="A49" s="8">
        <v>6</v>
      </c>
      <c r="B49" s="8" t="s">
        <v>44</v>
      </c>
      <c r="C49" s="26">
        <v>0.25</v>
      </c>
      <c r="D49" s="25">
        <f>1/C49</f>
        <v>4</v>
      </c>
      <c r="E49" s="20">
        <v>-0.34528172058084899</v>
      </c>
      <c r="F49" s="22">
        <f>LN(D49)</f>
        <v>1.3862943611198906</v>
      </c>
    </row>
    <row r="50" spans="1:6" x14ac:dyDescent="0.25">
      <c r="A50" s="8" t="s">
        <v>8</v>
      </c>
      <c r="B50" s="8" t="s">
        <v>45</v>
      </c>
      <c r="C50" s="26">
        <v>0.26</v>
      </c>
      <c r="D50" s="25">
        <f>1/C50</f>
        <v>3.8461538461538458</v>
      </c>
      <c r="E50" s="20">
        <v>-0.32105053988227406</v>
      </c>
      <c r="F50" s="22">
        <f>LN(D50)</f>
        <v>1.3470736479666092</v>
      </c>
    </row>
    <row r="51" spans="1:6" x14ac:dyDescent="0.25">
      <c r="A51" s="8"/>
      <c r="B51" s="8" t="s">
        <v>46</v>
      </c>
      <c r="C51" s="26">
        <v>0.22</v>
      </c>
      <c r="D51" s="25">
        <f>1/C51</f>
        <v>4.5454545454545459</v>
      </c>
      <c r="E51" s="20">
        <v>-0.30165409629311157</v>
      </c>
      <c r="F51" s="22">
        <f>LN(D51)</f>
        <v>1.5141277326297755</v>
      </c>
    </row>
    <row r="52" spans="1:6" x14ac:dyDescent="0.25">
      <c r="A52" s="8"/>
      <c r="B52" s="8" t="s">
        <v>47</v>
      </c>
      <c r="C52" s="26">
        <v>0.27</v>
      </c>
      <c r="D52" s="25">
        <f>1/C52</f>
        <v>3.7037037037037033</v>
      </c>
      <c r="E52" s="20">
        <v>-0.25382839429713666</v>
      </c>
      <c r="F52" s="22">
        <f>LN(D52)</f>
        <v>1.3093333199837622</v>
      </c>
    </row>
    <row r="54" spans="1:6" x14ac:dyDescent="0.25">
      <c r="A54" s="4"/>
      <c r="B54" s="13" t="s">
        <v>19</v>
      </c>
      <c r="C54" s="27">
        <v>0.23</v>
      </c>
      <c r="D54" s="25">
        <f>1/C54</f>
        <v>4.3478260869565215</v>
      </c>
      <c r="E54" s="20">
        <v>-0.31309181975465999</v>
      </c>
      <c r="F54" s="22">
        <f>LN(D54)</f>
        <v>1.4696759700589417</v>
      </c>
    </row>
    <row r="55" spans="1:6" x14ac:dyDescent="0.25">
      <c r="A55" s="4"/>
      <c r="B55" s="13" t="s">
        <v>20</v>
      </c>
      <c r="C55" s="27">
        <v>0.25</v>
      </c>
      <c r="D55" s="25">
        <f>1/C55</f>
        <v>4</v>
      </c>
      <c r="E55" s="20">
        <v>-0.35199992317475925</v>
      </c>
      <c r="F55" s="22">
        <f>LN(D55)</f>
        <v>1.3862943611198906</v>
      </c>
    </row>
    <row r="56" spans="1:6" x14ac:dyDescent="0.25">
      <c r="A56" s="4">
        <v>4</v>
      </c>
      <c r="B56" s="13" t="s">
        <v>21</v>
      </c>
      <c r="C56" s="27">
        <v>0.21</v>
      </c>
      <c r="D56" s="25">
        <f>1/C56</f>
        <v>4.7619047619047619</v>
      </c>
      <c r="E56" s="20">
        <v>-0.25604793076192922</v>
      </c>
      <c r="F56" s="22">
        <f>LN(D56)</f>
        <v>1.5606477482646683</v>
      </c>
    </row>
    <row r="57" spans="1:6" x14ac:dyDescent="0.25">
      <c r="A57" s="4" t="s">
        <v>3</v>
      </c>
      <c r="B57" s="13" t="s">
        <v>22</v>
      </c>
      <c r="C57" s="27">
        <v>0.19</v>
      </c>
      <c r="D57" s="25">
        <f>1/C57</f>
        <v>5.2631578947368425</v>
      </c>
      <c r="E57" s="20">
        <v>-0.25044644684218675</v>
      </c>
      <c r="F57" s="22">
        <f>LN(D57)</f>
        <v>1.6607312068216509</v>
      </c>
    </row>
    <row r="58" spans="1:6" x14ac:dyDescent="0.25">
      <c r="A58" s="4" t="s">
        <v>4</v>
      </c>
      <c r="B58" s="13" t="s">
        <v>23</v>
      </c>
      <c r="C58" s="27">
        <v>0.27</v>
      </c>
      <c r="D58" s="25">
        <f>1/C58</f>
        <v>3.7037037037037033</v>
      </c>
      <c r="E58" s="20">
        <v>-0.25414602903459477</v>
      </c>
      <c r="F58" s="22">
        <f>LN(D58)</f>
        <v>1.3093333199837622</v>
      </c>
    </row>
    <row r="59" spans="1:6" x14ac:dyDescent="0.25">
      <c r="A59" s="4"/>
      <c r="B59" s="13" t="s">
        <v>24</v>
      </c>
      <c r="C59" s="27">
        <v>0.26</v>
      </c>
      <c r="D59" s="25">
        <f>1/C59</f>
        <v>3.8461538461538458</v>
      </c>
      <c r="E59" s="20">
        <v>-0.16299231010435855</v>
      </c>
      <c r="F59" s="22">
        <f>LN(D59)</f>
        <v>1.3470736479666092</v>
      </c>
    </row>
    <row r="60" spans="1:6" x14ac:dyDescent="0.25">
      <c r="A60" s="4"/>
      <c r="B60" s="13" t="s">
        <v>25</v>
      </c>
      <c r="C60" s="27">
        <v>0.19</v>
      </c>
      <c r="D60" s="25">
        <f>1/C60</f>
        <v>5.2631578947368425</v>
      </c>
      <c r="E60" s="20">
        <v>-0.12200507328253608</v>
      </c>
      <c r="F60" s="22">
        <f>LN(D60)</f>
        <v>1.6607312068216509</v>
      </c>
    </row>
    <row r="61" spans="1:6" x14ac:dyDescent="0.25">
      <c r="A61" s="4"/>
      <c r="B61" s="13" t="s">
        <v>26</v>
      </c>
      <c r="C61" s="27">
        <v>0.19</v>
      </c>
      <c r="D61" s="25">
        <f>1/C61</f>
        <v>5.2631578947368425</v>
      </c>
      <c r="E61" s="20">
        <v>-8.4529547150020548E-2</v>
      </c>
      <c r="F61" s="22">
        <f>LN(D61)</f>
        <v>1.6607312068216509</v>
      </c>
    </row>
    <row r="62" spans="1:6" x14ac:dyDescent="0.25">
      <c r="A62" s="4"/>
      <c r="B62" s="13" t="s">
        <v>27</v>
      </c>
      <c r="C62" s="27">
        <v>0.18</v>
      </c>
      <c r="D62" s="25">
        <f>1/C62</f>
        <v>5.5555555555555554</v>
      </c>
      <c r="E62" s="20">
        <v>-6.8498192792205453E-2</v>
      </c>
      <c r="F62" s="22">
        <f>LN(D62)</f>
        <v>1.7147984280919266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2018-05-11T10:41:53Z</dcterms:modified>
</cp:coreProperties>
</file>