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6" i="2"/>
  <c r="F16" i="2" s="1"/>
  <c r="D15" i="2"/>
  <c r="F15" i="2" s="1"/>
  <c r="D14" i="2"/>
  <c r="F14" i="2" s="1"/>
  <c r="D13" i="2"/>
  <c r="F13" i="2" s="1"/>
  <c r="D11" i="2"/>
  <c r="F11" i="2" s="1"/>
  <c r="D10" i="2"/>
  <c r="F10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  <c r="F16" i="1" l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13" i="1"/>
  <c r="F13" i="1" s="1"/>
  <c r="D14" i="1"/>
  <c r="F14" i="1" s="1"/>
  <c r="D15" i="1"/>
  <c r="F15" i="1" s="1"/>
  <c r="D16" i="1"/>
  <c r="D2" i="1"/>
  <c r="F2" i="1" s="1"/>
</calcChain>
</file>

<file path=xl/sharedStrings.xml><?xml version="1.0" encoding="utf-8"?>
<sst xmlns="http://schemas.openxmlformats.org/spreadsheetml/2006/main" count="46" uniqueCount="23">
  <si>
    <t>Reference</t>
  </si>
  <si>
    <t>Chabot 2008</t>
  </si>
  <si>
    <t>Fe-Ni-S, 1 atm</t>
  </si>
  <si>
    <t>Fe-C(5 Gpa) Chabot et al 2008</t>
  </si>
  <si>
    <t>18. Rai 2013 Fe-Fes</t>
  </si>
  <si>
    <t>Run #</t>
  </si>
  <si>
    <t>IT10</t>
  </si>
  <si>
    <t>IT11</t>
  </si>
  <si>
    <t>IT14</t>
  </si>
  <si>
    <t>IT3</t>
  </si>
  <si>
    <t>IT4</t>
  </si>
  <si>
    <t>IT5</t>
  </si>
  <si>
    <t>IT9</t>
  </si>
  <si>
    <t>A174</t>
  </si>
  <si>
    <t>A168</t>
  </si>
  <si>
    <t>A177</t>
  </si>
  <si>
    <t>A176</t>
  </si>
  <si>
    <t>1A</t>
  </si>
  <si>
    <t>2A</t>
  </si>
  <si>
    <t>D (V)</t>
  </si>
  <si>
    <t>1/D</t>
  </si>
  <si>
    <t>Ln Fe domains</t>
  </si>
  <si>
    <t>ln 1/D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</si>
</sst>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2"/>
    </font>
    <font>
      <sz val="9"/>
      <name val="Times New Roman"/>
      <family val="2"/>
    </font>
    <font>
      <sz val="8"/>
      <color rgb="FF2B2A29"/>
      <name val="Times New Roman"/>
      <family val="2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/>
    <xf numFmtId="0" fontId="0" fillId="0" borderId="0" xfId="0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3" fillId="0" borderId="0" xfId="0" applyNumberFormat="1" applyFont="1"/>
    <xf numFmtId="0" fontId="4" fillId="6" borderId="0" xfId="0" applyNumberFormat="1" applyFont="1" applyFill="1" applyAlignment="1"/>
    <xf numFmtId="0" fontId="0" fillId="4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7" borderId="0" xfId="0" applyFill="1"/>
    <xf numFmtId="0" fontId="0" fillId="4" borderId="0" xfId="0" applyFill="1"/>
    <xf numFmtId="0" fontId="0" fillId="6" borderId="0" xfId="0" applyFill="1"/>
    <xf numFmtId="0" fontId="1" fillId="7" borderId="0" xfId="0" applyNumberFormat="1" applyFont="1" applyFill="1" applyAlignment="1">
      <alignment horizontal="center"/>
    </xf>
    <xf numFmtId="0" fontId="2" fillId="7" borderId="0" xfId="0" applyNumberFormat="1" applyFont="1" applyFill="1" applyAlignment="1">
      <alignment horizontal="center"/>
    </xf>
    <xf numFmtId="2" fontId="3" fillId="7" borderId="0" xfId="0" applyNumberFormat="1" applyFont="1" applyFill="1"/>
    <xf numFmtId="164" fontId="3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27340959"/>
        <c:axId val="1927342623"/>
      </c:scatterChart>
      <c:valAx>
        <c:axId val="192734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42623"/>
        <c:crosses val="autoZero"/>
        <c:crossBetween val="midCat"/>
      </c:valAx>
      <c:valAx>
        <c:axId val="19273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4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132414698162729"/>
                  <c:y val="-0.23363881598133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Sheet1!$E$2:$E$16</c:f>
              <c:numCache>
                <c:formatCode>General</c:formatCode>
                <c:ptCount val="15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-1.1895854777584869</c:v>
                </c:pt>
                <c:pt idx="9">
                  <c:v>-1.1638092099951463</c:v>
                </c:pt>
                <c:pt idx="11">
                  <c:v>-0.34528172058084899</c:v>
                </c:pt>
                <c:pt idx="12">
                  <c:v>-0.32105053988227406</c:v>
                </c:pt>
                <c:pt idx="13">
                  <c:v>-0.30165409629311157</c:v>
                </c:pt>
                <c:pt idx="14">
                  <c:v>-0.25382839429713666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1.6094379124341003</c:v>
                </c:pt>
                <c:pt idx="1">
                  <c:v>2.120263536200091</c:v>
                </c:pt>
                <c:pt idx="2">
                  <c:v>2.2730262907525014</c:v>
                </c:pt>
                <c:pt idx="3">
                  <c:v>2.3025850929940459</c:v>
                </c:pt>
                <c:pt idx="4">
                  <c:v>3.0791138824930422</c:v>
                </c:pt>
                <c:pt idx="5">
                  <c:v>3.3524072174927233</c:v>
                </c:pt>
                <c:pt idx="6">
                  <c:v>4.509860006183767</c:v>
                </c:pt>
                <c:pt idx="11">
                  <c:v>1.3862943611198906</c:v>
                </c:pt>
                <c:pt idx="12">
                  <c:v>1.3470736479666092</c:v>
                </c:pt>
                <c:pt idx="13">
                  <c:v>1.5141277326297755</c:v>
                </c:pt>
                <c:pt idx="14">
                  <c:v>1.3093333199837622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A-4DD2-A92F-4351E91FD1A4}"/>
            </c:ext>
          </c:extLst>
        </c:ser>
        <c:ser>
          <c:idx val="1"/>
          <c:order val="1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Sheet1!$E$2:$E$11</c:f>
              <c:numCache>
                <c:formatCode>General</c:formatCode>
                <c:ptCount val="10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-1.1895854777584869</c:v>
                </c:pt>
                <c:pt idx="9">
                  <c:v>-1.1638092099951463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1.6094379124341003</c:v>
                </c:pt>
                <c:pt idx="1">
                  <c:v>2.120263536200091</c:v>
                </c:pt>
                <c:pt idx="2">
                  <c:v>2.2730262907525014</c:v>
                </c:pt>
                <c:pt idx="3">
                  <c:v>2.3025850929940459</c:v>
                </c:pt>
                <c:pt idx="4">
                  <c:v>3.0791138824930422</c:v>
                </c:pt>
                <c:pt idx="5">
                  <c:v>3.3524072174927233</c:v>
                </c:pt>
                <c:pt idx="6">
                  <c:v>4.509860006183767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DA-4DD2-A92F-4351E91FD1A4}"/>
            </c:ext>
          </c:extLst>
        </c:ser>
        <c:ser>
          <c:idx val="2"/>
          <c:order val="2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Sheet1!$E$13:$E$16</c:f>
              <c:numCache>
                <c:formatCode>General</c:formatCode>
                <c:ptCount val="4"/>
                <c:pt idx="0">
                  <c:v>-0.34528172058084899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</c:numCache>
            </c:numRef>
          </c:xVal>
          <c:yVal>
            <c:numRef>
              <c:f>Sheet1!$F$13:$F$16</c:f>
              <c:numCache>
                <c:formatCode>General</c:formatCode>
                <c:ptCount val="4"/>
                <c:pt idx="0">
                  <c:v>1.3862943611198906</c:v>
                </c:pt>
                <c:pt idx="1">
                  <c:v>1.3470736479666092</c:v>
                </c:pt>
                <c:pt idx="2">
                  <c:v>1.5141277326297755</c:v>
                </c:pt>
                <c:pt idx="3">
                  <c:v>1.3093333199837622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DA-4DD2-A92F-4351E91FD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238656"/>
        <c:axId val="1941224512"/>
      </c:scatterChart>
      <c:valAx>
        <c:axId val="19412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24512"/>
        <c:crosses val="autoZero"/>
        <c:crossBetween val="midCat"/>
      </c:valAx>
      <c:valAx>
        <c:axId val="19412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133350</xdr:rowOff>
    </xdr:from>
    <xdr:to>
      <xdr:col>15</xdr:col>
      <xdr:colOff>428625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4</xdr:row>
      <xdr:rowOff>85725</xdr:rowOff>
    </xdr:from>
    <xdr:to>
      <xdr:col>15</xdr:col>
      <xdr:colOff>371475</xdr:colOff>
      <xdr:row>18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0" sqref="F10:F11"/>
    </sheetView>
  </sheetViews>
  <sheetFormatPr defaultRowHeight="15" x14ac:dyDescent="0.25"/>
  <cols>
    <col min="1" max="1" width="26.28515625" customWidth="1"/>
    <col min="3" max="4" width="9.140625" style="12"/>
    <col min="5" max="5" width="9.140625" style="14"/>
    <col min="6" max="6" width="9.140625" style="13"/>
  </cols>
  <sheetData>
    <row r="1" spans="1:6" x14ac:dyDescent="0.25">
      <c r="A1" s="1" t="s">
        <v>0</v>
      </c>
      <c r="B1" s="5" t="s">
        <v>5</v>
      </c>
      <c r="C1" s="15" t="s">
        <v>19</v>
      </c>
      <c r="D1" s="11" t="s">
        <v>20</v>
      </c>
      <c r="E1" s="8" t="s">
        <v>21</v>
      </c>
      <c r="F1" s="9" t="s">
        <v>22</v>
      </c>
    </row>
    <row r="2" spans="1:6" x14ac:dyDescent="0.25">
      <c r="A2" s="2"/>
      <c r="B2" s="6" t="s">
        <v>6</v>
      </c>
      <c r="C2" s="16">
        <v>0.2</v>
      </c>
      <c r="D2" s="12">
        <f>1/C2</f>
        <v>5</v>
      </c>
      <c r="E2" s="10">
        <v>-6.3934588926982686E-2</v>
      </c>
      <c r="F2" s="13">
        <f>LN(D2)</f>
        <v>1.6094379124341003</v>
      </c>
    </row>
    <row r="3" spans="1:6" x14ac:dyDescent="0.25">
      <c r="A3" s="2">
        <v>3</v>
      </c>
      <c r="B3" s="6" t="s">
        <v>7</v>
      </c>
      <c r="C3" s="16">
        <v>0.12</v>
      </c>
      <c r="D3" s="12">
        <f t="shared" ref="D3:D11" si="0">1/C3</f>
        <v>8.3333333333333339</v>
      </c>
      <c r="E3" s="10">
        <v>-0.17153711058817123</v>
      </c>
      <c r="F3" s="13">
        <f t="shared" ref="F3:F11" si="1">LN(D3)</f>
        <v>2.120263536200091</v>
      </c>
    </row>
    <row r="4" spans="1:6" x14ac:dyDescent="0.25">
      <c r="A4" s="2" t="s">
        <v>1</v>
      </c>
      <c r="B4" s="6" t="s">
        <v>8</v>
      </c>
      <c r="C4" s="16">
        <v>0.10299999999999999</v>
      </c>
      <c r="D4" s="12">
        <f t="shared" si="0"/>
        <v>9.7087378640776709</v>
      </c>
      <c r="E4" s="10">
        <v>-0.29745708739741872</v>
      </c>
      <c r="F4" s="13">
        <f t="shared" si="1"/>
        <v>2.2730262907525014</v>
      </c>
    </row>
    <row r="5" spans="1:6" x14ac:dyDescent="0.25">
      <c r="A5" s="2" t="s">
        <v>2</v>
      </c>
      <c r="B5" s="6" t="s">
        <v>9</v>
      </c>
      <c r="C5" s="16">
        <v>0.1</v>
      </c>
      <c r="D5" s="12">
        <f t="shared" si="0"/>
        <v>10</v>
      </c>
      <c r="E5" s="10">
        <v>-0.56559280419710223</v>
      </c>
      <c r="F5" s="13">
        <f t="shared" si="1"/>
        <v>2.3025850929940459</v>
      </c>
    </row>
    <row r="6" spans="1:6" x14ac:dyDescent="0.25">
      <c r="A6" s="2"/>
      <c r="B6" s="6" t="s">
        <v>10</v>
      </c>
      <c r="C6" s="16">
        <v>4.5999999999999999E-2</v>
      </c>
      <c r="D6" s="12">
        <f t="shared" si="0"/>
        <v>21.739130434782609</v>
      </c>
      <c r="E6" s="10">
        <v>-0.81895119407860617</v>
      </c>
      <c r="F6" s="13">
        <f t="shared" si="1"/>
        <v>3.0791138824930422</v>
      </c>
    </row>
    <row r="7" spans="1:6" x14ac:dyDescent="0.25">
      <c r="A7" s="2"/>
      <c r="B7" s="6" t="s">
        <v>11</v>
      </c>
      <c r="C7" s="16">
        <v>3.5000000000000003E-2</v>
      </c>
      <c r="D7" s="12">
        <f t="shared" si="0"/>
        <v>28.571428571428569</v>
      </c>
      <c r="E7" s="10">
        <v>-0.9779941992999891</v>
      </c>
      <c r="F7" s="13">
        <f t="shared" si="1"/>
        <v>3.3524072174927233</v>
      </c>
    </row>
    <row r="8" spans="1:6" x14ac:dyDescent="0.25">
      <c r="A8" s="2"/>
      <c r="B8" s="6" t="s">
        <v>12</v>
      </c>
      <c r="C8" s="16">
        <v>1.0999999999999999E-2</v>
      </c>
      <c r="D8" s="12">
        <f t="shared" si="0"/>
        <v>90.909090909090921</v>
      </c>
      <c r="E8" s="10">
        <v>-1.5406668958717074</v>
      </c>
      <c r="F8" s="13">
        <f t="shared" si="1"/>
        <v>4.509860006183767</v>
      </c>
    </row>
    <row r="9" spans="1:6" x14ac:dyDescent="0.25">
      <c r="A9" s="2"/>
      <c r="B9" s="6"/>
      <c r="C9" s="16"/>
    </row>
    <row r="10" spans="1:6" x14ac:dyDescent="0.25">
      <c r="A10" s="4"/>
      <c r="B10" s="7" t="s">
        <v>17</v>
      </c>
      <c r="C10" s="17">
        <v>0.27</v>
      </c>
      <c r="D10" s="12">
        <f t="shared" si="0"/>
        <v>3.7037037037037033</v>
      </c>
      <c r="E10" s="10">
        <v>-1.1895854777584869</v>
      </c>
    </row>
    <row r="11" spans="1:6" x14ac:dyDescent="0.25">
      <c r="A11" s="4" t="s">
        <v>4</v>
      </c>
      <c r="B11" s="7" t="s">
        <v>18</v>
      </c>
      <c r="C11" s="18">
        <v>0.3</v>
      </c>
      <c r="D11" s="12">
        <f t="shared" si="0"/>
        <v>3.3333333333333335</v>
      </c>
      <c r="E11" s="10">
        <v>-1.1638092099951463</v>
      </c>
    </row>
    <row r="13" spans="1:6" x14ac:dyDescent="0.25">
      <c r="A13" s="3">
        <v>6</v>
      </c>
      <c r="B13" s="3" t="s">
        <v>13</v>
      </c>
      <c r="C13" s="12">
        <v>0.25</v>
      </c>
      <c r="D13" s="12">
        <f>1/C13</f>
        <v>4</v>
      </c>
      <c r="E13" s="10">
        <v>-0.34528172058084899</v>
      </c>
      <c r="F13" s="13">
        <f>LN(D13)</f>
        <v>1.3862943611198906</v>
      </c>
    </row>
    <row r="14" spans="1:6" x14ac:dyDescent="0.25">
      <c r="A14" s="3" t="s">
        <v>3</v>
      </c>
      <c r="B14" s="3" t="s">
        <v>14</v>
      </c>
      <c r="C14" s="12">
        <v>0.26</v>
      </c>
      <c r="D14" s="12">
        <f>1/C14</f>
        <v>3.8461538461538458</v>
      </c>
      <c r="E14" s="10">
        <v>-0.32105053988227406</v>
      </c>
      <c r="F14" s="13">
        <f>LN(D14)</f>
        <v>1.3470736479666092</v>
      </c>
    </row>
    <row r="15" spans="1:6" x14ac:dyDescent="0.25">
      <c r="A15" s="3"/>
      <c r="B15" s="3" t="s">
        <v>15</v>
      </c>
      <c r="C15" s="12">
        <v>0.22</v>
      </c>
      <c r="D15" s="12">
        <f>1/C15</f>
        <v>4.5454545454545459</v>
      </c>
      <c r="E15" s="10">
        <v>-0.30165409629311157</v>
      </c>
      <c r="F15" s="13">
        <f>LN(D15)</f>
        <v>1.5141277326297755</v>
      </c>
    </row>
    <row r="16" spans="1:6" x14ac:dyDescent="0.25">
      <c r="A16" s="3"/>
      <c r="B16" s="3" t="s">
        <v>16</v>
      </c>
      <c r="C16" s="12">
        <v>0.27</v>
      </c>
      <c r="D16" s="12">
        <f>1/C16</f>
        <v>3.7037037037037033</v>
      </c>
      <c r="E16" s="10">
        <v>-0.25382839429713666</v>
      </c>
      <c r="F16" s="13">
        <f>LN(D16)</f>
        <v>1.3093333199837622</v>
      </c>
    </row>
    <row r="17" spans="1:2" x14ac:dyDescent="0.25">
      <c r="A17" s="3"/>
      <c r="B1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defaultRowHeight="15" x14ac:dyDescent="0.25"/>
  <sheetData>
    <row r="1" spans="1:6" x14ac:dyDescent="0.25">
      <c r="A1" s="1" t="s">
        <v>0</v>
      </c>
      <c r="B1" s="5" t="s">
        <v>5</v>
      </c>
      <c r="C1" s="15" t="s">
        <v>19</v>
      </c>
      <c r="D1" s="11" t="s">
        <v>20</v>
      </c>
      <c r="E1" s="8" t="s">
        <v>21</v>
      </c>
      <c r="F1" s="9" t="s">
        <v>22</v>
      </c>
    </row>
    <row r="2" spans="1:6" x14ac:dyDescent="0.25">
      <c r="A2" s="2"/>
      <c r="B2" s="6" t="s">
        <v>6</v>
      </c>
      <c r="C2" s="16">
        <v>0.2</v>
      </c>
      <c r="D2" s="12">
        <f>1/C2</f>
        <v>5</v>
      </c>
      <c r="E2" s="10">
        <v>-6.3934588926982686E-2</v>
      </c>
      <c r="F2" s="13">
        <f>LN(D2)</f>
        <v>1.6094379124341003</v>
      </c>
    </row>
    <row r="3" spans="1:6" x14ac:dyDescent="0.25">
      <c r="A3" s="2">
        <v>3</v>
      </c>
      <c r="B3" s="6" t="s">
        <v>7</v>
      </c>
      <c r="C3" s="16">
        <v>0.12</v>
      </c>
      <c r="D3" s="12">
        <f t="shared" ref="D3:D11" si="0">1/C3</f>
        <v>8.3333333333333339</v>
      </c>
      <c r="E3" s="10">
        <v>-0.17153711058817123</v>
      </c>
      <c r="F3" s="13">
        <f t="shared" ref="F3:F11" si="1">LN(D3)</f>
        <v>2.120263536200091</v>
      </c>
    </row>
    <row r="4" spans="1:6" x14ac:dyDescent="0.25">
      <c r="A4" s="2" t="s">
        <v>1</v>
      </c>
      <c r="B4" s="6" t="s">
        <v>8</v>
      </c>
      <c r="C4" s="16">
        <v>0.10299999999999999</v>
      </c>
      <c r="D4" s="12">
        <f t="shared" si="0"/>
        <v>9.7087378640776709</v>
      </c>
      <c r="E4" s="10">
        <v>-0.29745708739741872</v>
      </c>
      <c r="F4" s="13">
        <f t="shared" si="1"/>
        <v>2.2730262907525014</v>
      </c>
    </row>
    <row r="5" spans="1:6" x14ac:dyDescent="0.25">
      <c r="A5" s="2" t="s">
        <v>2</v>
      </c>
      <c r="B5" s="6" t="s">
        <v>9</v>
      </c>
      <c r="C5" s="16">
        <v>0.1</v>
      </c>
      <c r="D5" s="12">
        <f t="shared" si="0"/>
        <v>10</v>
      </c>
      <c r="E5" s="10">
        <v>-0.56559280419710223</v>
      </c>
      <c r="F5" s="13">
        <f t="shared" si="1"/>
        <v>2.3025850929940459</v>
      </c>
    </row>
    <row r="6" spans="1:6" x14ac:dyDescent="0.25">
      <c r="A6" s="2"/>
      <c r="B6" s="6" t="s">
        <v>10</v>
      </c>
      <c r="C6" s="16">
        <v>4.5999999999999999E-2</v>
      </c>
      <c r="D6" s="12">
        <f t="shared" si="0"/>
        <v>21.739130434782609</v>
      </c>
      <c r="E6" s="10">
        <v>-0.81895119407860617</v>
      </c>
      <c r="F6" s="13">
        <f t="shared" si="1"/>
        <v>3.0791138824930422</v>
      </c>
    </row>
    <row r="7" spans="1:6" x14ac:dyDescent="0.25">
      <c r="A7" s="2"/>
      <c r="B7" s="6" t="s">
        <v>11</v>
      </c>
      <c r="C7" s="16">
        <v>3.5000000000000003E-2</v>
      </c>
      <c r="D7" s="12">
        <f t="shared" si="0"/>
        <v>28.571428571428569</v>
      </c>
      <c r="E7" s="10">
        <v>-0.9779941992999891</v>
      </c>
      <c r="F7" s="13">
        <f t="shared" si="1"/>
        <v>3.3524072174927233</v>
      </c>
    </row>
    <row r="8" spans="1:6" x14ac:dyDescent="0.25">
      <c r="A8" s="2"/>
      <c r="B8" s="6" t="s">
        <v>12</v>
      </c>
      <c r="C8" s="16">
        <v>1.0999999999999999E-2</v>
      </c>
      <c r="D8" s="12">
        <f t="shared" si="0"/>
        <v>90.909090909090921</v>
      </c>
      <c r="E8" s="10">
        <v>-1.5406668958717074</v>
      </c>
      <c r="F8" s="13">
        <f t="shared" si="1"/>
        <v>4.509860006183767</v>
      </c>
    </row>
    <row r="9" spans="1:6" x14ac:dyDescent="0.25">
      <c r="A9" s="2"/>
      <c r="B9" s="6"/>
      <c r="C9" s="16"/>
      <c r="D9" s="12"/>
      <c r="E9" s="14"/>
      <c r="F9" s="13"/>
    </row>
    <row r="10" spans="1:6" x14ac:dyDescent="0.25">
      <c r="A10" s="4"/>
      <c r="B10" s="7" t="s">
        <v>17</v>
      </c>
      <c r="C10" s="17">
        <v>0.27</v>
      </c>
      <c r="D10" s="12">
        <f t="shared" si="0"/>
        <v>3.7037037037037033</v>
      </c>
      <c r="E10" s="10">
        <v>-1.1895854777584869</v>
      </c>
      <c r="F10" s="13">
        <f t="shared" si="1"/>
        <v>1.3093333199837622</v>
      </c>
    </row>
    <row r="11" spans="1:6" x14ac:dyDescent="0.25">
      <c r="A11" s="4" t="s">
        <v>4</v>
      </c>
      <c r="B11" s="7" t="s">
        <v>18</v>
      </c>
      <c r="C11" s="18">
        <v>0.3</v>
      </c>
      <c r="D11" s="12">
        <f t="shared" si="0"/>
        <v>3.3333333333333335</v>
      </c>
      <c r="E11" s="10">
        <v>-1.1638092099951463</v>
      </c>
      <c r="F11" s="13">
        <f t="shared" si="1"/>
        <v>1.2039728043259361</v>
      </c>
    </row>
    <row r="12" spans="1:6" x14ac:dyDescent="0.25">
      <c r="C12" s="12"/>
      <c r="D12" s="12"/>
      <c r="E12" s="14"/>
      <c r="F12" s="13"/>
    </row>
    <row r="13" spans="1:6" x14ac:dyDescent="0.25">
      <c r="A13" s="3">
        <v>6</v>
      </c>
      <c r="B13" s="3" t="s">
        <v>13</v>
      </c>
      <c r="C13" s="12">
        <v>0.25</v>
      </c>
      <c r="D13" s="12">
        <f>1/C13</f>
        <v>4</v>
      </c>
      <c r="E13" s="10">
        <v>-0.34528172058084899</v>
      </c>
      <c r="F13" s="13">
        <f>LN(D13)</f>
        <v>1.3862943611198906</v>
      </c>
    </row>
    <row r="14" spans="1:6" x14ac:dyDescent="0.25">
      <c r="A14" s="3" t="s">
        <v>3</v>
      </c>
      <c r="B14" s="3" t="s">
        <v>14</v>
      </c>
      <c r="C14" s="12">
        <v>0.26</v>
      </c>
      <c r="D14" s="12">
        <f>1/C14</f>
        <v>3.8461538461538458</v>
      </c>
      <c r="E14" s="10">
        <v>-0.32105053988227406</v>
      </c>
      <c r="F14" s="13">
        <f>LN(D14)</f>
        <v>1.3470736479666092</v>
      </c>
    </row>
    <row r="15" spans="1:6" x14ac:dyDescent="0.25">
      <c r="A15" s="3"/>
      <c r="B15" s="3" t="s">
        <v>15</v>
      </c>
      <c r="C15" s="12">
        <v>0.22</v>
      </c>
      <c r="D15" s="12">
        <f>1/C15</f>
        <v>4.5454545454545459</v>
      </c>
      <c r="E15" s="10">
        <v>-0.30165409629311157</v>
      </c>
      <c r="F15" s="13">
        <f>LN(D15)</f>
        <v>1.5141277326297755</v>
      </c>
    </row>
    <row r="16" spans="1:6" x14ac:dyDescent="0.25">
      <c r="A16" s="3"/>
      <c r="B16" s="3" t="s">
        <v>16</v>
      </c>
      <c r="C16" s="12">
        <v>0.27</v>
      </c>
      <c r="D16" s="12">
        <f>1/C16</f>
        <v>3.7037037037037033</v>
      </c>
      <c r="E16" s="10">
        <v>-0.25382839429713666</v>
      </c>
      <c r="F16" s="13">
        <f>LN(D16)</f>
        <v>1.3093333199837622</v>
      </c>
    </row>
    <row r="17" spans="1:6" x14ac:dyDescent="0.25">
      <c r="A17" s="3"/>
      <c r="B17" s="3"/>
      <c r="C17" s="12"/>
      <c r="D17" s="12"/>
      <c r="E17" s="14"/>
      <c r="F1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2018-05-11T10:49:10Z</dcterms:modified>
</cp:coreProperties>
</file>