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10" i="1"/>
  <c r="F11" i="1"/>
  <c r="F12" i="1"/>
  <c r="F13" i="1"/>
  <c r="F15" i="1"/>
  <c r="F16" i="1"/>
  <c r="F2" i="1"/>
  <c r="D3" i="1"/>
  <c r="D4" i="1"/>
  <c r="D5" i="1"/>
  <c r="D6" i="1"/>
  <c r="D7" i="1"/>
  <c r="D8" i="1"/>
  <c r="D10" i="1"/>
  <c r="D11" i="1"/>
  <c r="D12" i="1"/>
  <c r="D13" i="1"/>
  <c r="D15" i="1"/>
  <c r="D16" i="1"/>
  <c r="D2" i="1"/>
</calcChain>
</file>

<file path=xl/sharedStrings.xml><?xml version="1.0" encoding="utf-8"?>
<sst xmlns="http://schemas.openxmlformats.org/spreadsheetml/2006/main" count="23" uniqueCount="23">
  <si>
    <t>Reference</t>
  </si>
  <si>
    <t>Chabot 2008</t>
  </si>
  <si>
    <t>Fe-Ni-S, 1 atm</t>
  </si>
  <si>
    <t>Fe-C(5 Gpa) Chabot et al 2008</t>
  </si>
  <si>
    <t>18. Rai 2013 Fe-Fes</t>
  </si>
  <si>
    <t>Run #</t>
  </si>
  <si>
    <t>IT10</t>
  </si>
  <si>
    <t>IT11</t>
  </si>
  <si>
    <t>IT14</t>
  </si>
  <si>
    <t>IT3</t>
  </si>
  <si>
    <t>IT4</t>
  </si>
  <si>
    <t>IT5</t>
  </si>
  <si>
    <t>IT9</t>
  </si>
  <si>
    <t>A174</t>
  </si>
  <si>
    <t>A168</t>
  </si>
  <si>
    <t>A177</t>
  </si>
  <si>
    <t>A176</t>
  </si>
  <si>
    <t>1A</t>
  </si>
  <si>
    <t>2A</t>
  </si>
  <si>
    <t>D(Zn)</t>
  </si>
  <si>
    <t>1/D</t>
  </si>
  <si>
    <t>Ln Fe domains</t>
  </si>
  <si>
    <t>ln 1/D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</si>
</sst>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2"/>
    </font>
    <font>
      <sz val="9"/>
      <name val="Times New Roman"/>
      <family val="2"/>
    </font>
    <font>
      <sz val="8"/>
      <color rgb="FF2B2A29"/>
      <name val="Times New Roman"/>
      <family val="2"/>
    </font>
    <font>
      <sz val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2" borderId="0" xfId="0" applyNumberFormat="1" applyFont="1" applyFill="1" applyAlignment="1">
      <alignment horizontal="center"/>
    </xf>
    <xf numFmtId="0" fontId="2" fillId="3" borderId="0" xfId="0" applyNumberFormat="1" applyFont="1" applyFill="1" applyAlignment="1">
      <alignment horizontal="center"/>
    </xf>
    <xf numFmtId="0" fontId="1" fillId="7" borderId="0" xfId="0" applyNumberFormat="1" applyFont="1" applyFill="1" applyAlignment="1">
      <alignment horizontal="center"/>
    </xf>
    <xf numFmtId="0" fontId="2" fillId="7" borderId="0" xfId="0" applyNumberFormat="1" applyFont="1" applyFill="1" applyAlignment="1">
      <alignment horizontal="center"/>
    </xf>
    <xf numFmtId="0" fontId="0" fillId="7" borderId="0" xfId="0" applyFill="1" applyAlignment="1">
      <alignment horizontal="center"/>
    </xf>
    <xf numFmtId="0" fontId="4" fillId="6" borderId="0" xfId="0" applyNumberFormat="1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K14" sqref="K14"/>
    </sheetView>
  </sheetViews>
  <sheetFormatPr defaultRowHeight="15" x14ac:dyDescent="0.25"/>
  <cols>
    <col min="1" max="1" width="27.5703125" style="4" customWidth="1"/>
    <col min="2" max="2" width="9.140625" style="4"/>
    <col min="3" max="4" width="9.140625" style="9"/>
    <col min="5" max="5" width="9.140625" style="11"/>
    <col min="6" max="6" width="9.140625" style="3"/>
    <col min="7" max="16384" width="9.140625" style="4"/>
  </cols>
  <sheetData>
    <row r="1" spans="1:6" x14ac:dyDescent="0.25">
      <c r="A1" s="1" t="s">
        <v>0</v>
      </c>
      <c r="B1" s="5" t="s">
        <v>5</v>
      </c>
      <c r="C1" s="7" t="s">
        <v>19</v>
      </c>
      <c r="D1" s="9" t="s">
        <v>20</v>
      </c>
      <c r="E1" s="10" t="s">
        <v>21</v>
      </c>
      <c r="F1" s="3" t="s">
        <v>22</v>
      </c>
    </row>
    <row r="2" spans="1:6" x14ac:dyDescent="0.25">
      <c r="A2" s="2"/>
      <c r="B2" s="6" t="s">
        <v>6</v>
      </c>
      <c r="C2" s="8">
        <v>0.3</v>
      </c>
      <c r="D2" s="9">
        <f>1/C2</f>
        <v>3.3333333333333335</v>
      </c>
      <c r="E2" s="11">
        <v>-6.3934588926982686E-2</v>
      </c>
      <c r="F2" s="3">
        <f>LN(D2)</f>
        <v>1.2039728043259361</v>
      </c>
    </row>
    <row r="3" spans="1:6" x14ac:dyDescent="0.25">
      <c r="A3" s="2">
        <v>3</v>
      </c>
      <c r="B3" s="6" t="s">
        <v>7</v>
      </c>
      <c r="C3" s="8">
        <v>0.28000000000000003</v>
      </c>
      <c r="D3" s="9">
        <f t="shared" ref="D3:D16" si="0">1/C3</f>
        <v>3.5714285714285712</v>
      </c>
      <c r="E3" s="11">
        <v>-0.17153711058817123</v>
      </c>
      <c r="F3" s="3">
        <f t="shared" ref="F3:F16" si="1">LN(D3)</f>
        <v>1.2729656758128873</v>
      </c>
    </row>
    <row r="4" spans="1:6" x14ac:dyDescent="0.25">
      <c r="A4" s="2" t="s">
        <v>1</v>
      </c>
      <c r="B4" s="6" t="s">
        <v>8</v>
      </c>
      <c r="C4" s="8">
        <v>0.26</v>
      </c>
      <c r="D4" s="9">
        <f t="shared" si="0"/>
        <v>3.8461538461538458</v>
      </c>
      <c r="E4" s="11">
        <v>-0.29745708739741872</v>
      </c>
      <c r="F4" s="3">
        <f t="shared" si="1"/>
        <v>1.3470736479666092</v>
      </c>
    </row>
    <row r="5" spans="1:6" x14ac:dyDescent="0.25">
      <c r="A5" s="2" t="s">
        <v>2</v>
      </c>
      <c r="B5" s="6" t="s">
        <v>9</v>
      </c>
      <c r="C5" s="8">
        <v>0.26</v>
      </c>
      <c r="D5" s="9">
        <f t="shared" si="0"/>
        <v>3.8461538461538458</v>
      </c>
      <c r="E5" s="11">
        <v>-0.56559280419710223</v>
      </c>
      <c r="F5" s="3">
        <f t="shared" si="1"/>
        <v>1.3470736479666092</v>
      </c>
    </row>
    <row r="6" spans="1:6" x14ac:dyDescent="0.25">
      <c r="A6" s="2"/>
      <c r="B6" s="6" t="s">
        <v>10</v>
      </c>
      <c r="C6" s="8">
        <v>0.28999999999999998</v>
      </c>
      <c r="D6" s="9">
        <f t="shared" si="0"/>
        <v>3.4482758620689657</v>
      </c>
      <c r="E6" s="11">
        <v>-0.81895119407860617</v>
      </c>
      <c r="F6" s="3">
        <f t="shared" si="1"/>
        <v>1.2378743560016174</v>
      </c>
    </row>
    <row r="7" spans="1:6" x14ac:dyDescent="0.25">
      <c r="A7" s="2"/>
      <c r="B7" s="6" t="s">
        <v>11</v>
      </c>
      <c r="C7" s="8">
        <v>0.2</v>
      </c>
      <c r="D7" s="9">
        <f t="shared" si="0"/>
        <v>5</v>
      </c>
      <c r="E7" s="11">
        <v>-0.9779941992999891</v>
      </c>
      <c r="F7" s="3">
        <f t="shared" si="1"/>
        <v>1.6094379124341003</v>
      </c>
    </row>
    <row r="8" spans="1:6" x14ac:dyDescent="0.25">
      <c r="A8" s="2"/>
      <c r="B8" s="6" t="s">
        <v>12</v>
      </c>
      <c r="C8" s="8">
        <v>0.28000000000000003</v>
      </c>
      <c r="D8" s="9">
        <f t="shared" si="0"/>
        <v>3.5714285714285712</v>
      </c>
      <c r="E8" s="11">
        <v>-1.5406668958717074</v>
      </c>
      <c r="F8" s="3">
        <f t="shared" si="1"/>
        <v>1.2729656758128873</v>
      </c>
    </row>
    <row r="10" spans="1:6" x14ac:dyDescent="0.25">
      <c r="A10" s="12">
        <v>6</v>
      </c>
      <c r="B10" s="12" t="s">
        <v>13</v>
      </c>
      <c r="C10" s="9">
        <v>0.25</v>
      </c>
      <c r="D10" s="9">
        <f t="shared" si="0"/>
        <v>4</v>
      </c>
      <c r="E10" s="11">
        <v>-0.34528172058084899</v>
      </c>
      <c r="F10" s="3">
        <f t="shared" si="1"/>
        <v>1.3862943611198906</v>
      </c>
    </row>
    <row r="11" spans="1:6" x14ac:dyDescent="0.25">
      <c r="A11" s="12" t="s">
        <v>3</v>
      </c>
      <c r="B11" s="12" t="s">
        <v>14</v>
      </c>
      <c r="C11" s="9">
        <v>0.26</v>
      </c>
      <c r="D11" s="9">
        <f t="shared" si="0"/>
        <v>3.8461538461538458</v>
      </c>
      <c r="E11" s="11">
        <v>-0.32105053988227406</v>
      </c>
      <c r="F11" s="3">
        <f t="shared" si="1"/>
        <v>1.3470736479666092</v>
      </c>
    </row>
    <row r="12" spans="1:6" x14ac:dyDescent="0.25">
      <c r="A12" s="12"/>
      <c r="B12" s="12" t="s">
        <v>15</v>
      </c>
      <c r="C12" s="9">
        <v>0.22</v>
      </c>
      <c r="D12" s="9">
        <f t="shared" si="0"/>
        <v>4.5454545454545459</v>
      </c>
      <c r="E12" s="11">
        <v>-0.30165409629311157</v>
      </c>
      <c r="F12" s="3">
        <f t="shared" si="1"/>
        <v>1.5141277326297755</v>
      </c>
    </row>
    <row r="13" spans="1:6" x14ac:dyDescent="0.25">
      <c r="A13" s="12"/>
      <c r="B13" s="12" t="s">
        <v>16</v>
      </c>
      <c r="C13" s="9">
        <v>0.27</v>
      </c>
      <c r="D13" s="9">
        <f t="shared" si="0"/>
        <v>3.7037037037037033</v>
      </c>
      <c r="E13" s="11">
        <v>-0.25382839429713666</v>
      </c>
      <c r="F13" s="3">
        <f t="shared" si="1"/>
        <v>1.3093333199837622</v>
      </c>
    </row>
    <row r="14" spans="1:6" x14ac:dyDescent="0.25">
      <c r="A14" s="12"/>
      <c r="B14" s="12"/>
    </row>
    <row r="15" spans="1:6" x14ac:dyDescent="0.25">
      <c r="B15" s="13" t="s">
        <v>17</v>
      </c>
      <c r="C15" s="9">
        <v>0.88</v>
      </c>
      <c r="D15" s="9">
        <f t="shared" si="0"/>
        <v>1.1363636363636365</v>
      </c>
      <c r="E15" s="11">
        <v>-1.1895854777584869</v>
      </c>
      <c r="F15" s="3">
        <f t="shared" si="1"/>
        <v>0.127833371509885</v>
      </c>
    </row>
    <row r="16" spans="1:6" x14ac:dyDescent="0.25">
      <c r="A16" s="4" t="s">
        <v>4</v>
      </c>
      <c r="B16" s="13" t="s">
        <v>18</v>
      </c>
      <c r="C16" s="9">
        <v>0.91</v>
      </c>
      <c r="D16" s="9">
        <f t="shared" si="0"/>
        <v>1.0989010989010988</v>
      </c>
      <c r="E16" s="11">
        <v>-1.1638092099951463</v>
      </c>
      <c r="F16" s="3">
        <f t="shared" si="1"/>
        <v>9.4310679471241207E-2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2018-05-05T10:19:06Z</dcterms:modified>
</cp:coreProperties>
</file>