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928"/>
  </bookViews>
  <sheets>
    <sheet name="Sheet1" sheetId="1" r:id="rId1"/>
    <sheet name="Sheet3" sheetId="3" r:id="rId2"/>
    <sheet name="xS vs FeS domai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/>
  <c r="D4" i="1"/>
  <c r="F4" i="1"/>
  <c r="D5" i="1"/>
  <c r="F5" i="1"/>
  <c r="D6" i="1"/>
  <c r="F6" i="1"/>
  <c r="D7" i="1"/>
  <c r="F7" i="1"/>
  <c r="D8" i="1"/>
  <c r="F8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51" i="1"/>
  <c r="F51" i="1"/>
  <c r="D52" i="1"/>
  <c r="F52" i="1"/>
  <c r="D53" i="1"/>
  <c r="F53" i="1"/>
  <c r="D54" i="1"/>
  <c r="F5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48" i="1"/>
  <c r="F48" i="1"/>
  <c r="D49" i="1"/>
  <c r="F49" i="1"/>
  <c r="D50" i="1"/>
  <c r="F50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32" i="1"/>
  <c r="F32" i="1"/>
  <c r="D33" i="1"/>
  <c r="F33" i="1"/>
  <c r="D65" i="1"/>
  <c r="F65" i="1"/>
  <c r="D66" i="1"/>
  <c r="F66" i="1"/>
  <c r="D67" i="1"/>
  <c r="F67" i="1"/>
  <c r="D68" i="1"/>
  <c r="F68" i="1"/>
  <c r="D69" i="1"/>
  <c r="F69" i="1"/>
  <c r="D70" i="1"/>
  <c r="F70" i="1"/>
  <c r="D71" i="1"/>
  <c r="F71" i="1"/>
  <c r="D72" i="1"/>
  <c r="F72" i="1"/>
  <c r="D73" i="1"/>
  <c r="F7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2" i="1"/>
  <c r="F2" i="1"/>
</calcChain>
</file>

<file path=xl/sharedStrings.xml><?xml version="1.0" encoding="utf-8"?>
<sst xmlns="http://schemas.openxmlformats.org/spreadsheetml/2006/main" count="100" uniqueCount="98">
  <si>
    <t>Reference</t>
  </si>
  <si>
    <t>Run #</t>
  </si>
  <si>
    <t>D(Cu)</t>
  </si>
  <si>
    <t>Dinv</t>
  </si>
  <si>
    <t>LnFeDomains</t>
  </si>
  <si>
    <t>LnDinv</t>
  </si>
  <si>
    <t>Fe-Ni-X , X= 1(S), 2(P), 3(C), 4(Si), 5(Fe-S-C), 6(Fe-Ni-S-P)</t>
  </si>
  <si>
    <t>IT10</t>
  </si>
  <si>
    <t>IT11</t>
  </si>
  <si>
    <t>Chabot 2008</t>
  </si>
  <si>
    <t>IT14</t>
  </si>
  <si>
    <t>Fe-Ni-S, 1 atm</t>
  </si>
  <si>
    <t>IT3</t>
  </si>
  <si>
    <t>IT4</t>
  </si>
  <si>
    <t>IT5</t>
  </si>
  <si>
    <t>IT9</t>
  </si>
  <si>
    <t>SS1</t>
  </si>
  <si>
    <t>SS2</t>
  </si>
  <si>
    <t>SS3</t>
  </si>
  <si>
    <t>5. Effect of Ni on element partiotiong Chabot et al 2007</t>
  </si>
  <si>
    <t>SS4</t>
  </si>
  <si>
    <t>SS5</t>
  </si>
  <si>
    <t>SS6</t>
  </si>
  <si>
    <t>NN4</t>
  </si>
  <si>
    <t>5(b)</t>
  </si>
  <si>
    <t>NN5</t>
  </si>
  <si>
    <t>NN6</t>
  </si>
  <si>
    <t>NN7</t>
  </si>
  <si>
    <t>NN8</t>
  </si>
  <si>
    <t>NN9</t>
  </si>
  <si>
    <t>5©</t>
  </si>
  <si>
    <t>DD2</t>
  </si>
  <si>
    <t>DD6</t>
  </si>
  <si>
    <t>DD3</t>
  </si>
  <si>
    <t>DD5</t>
  </si>
  <si>
    <t>A433</t>
  </si>
  <si>
    <t>A435</t>
  </si>
  <si>
    <t>A432</t>
  </si>
  <si>
    <t>A436</t>
  </si>
  <si>
    <t>A434</t>
  </si>
  <si>
    <t>A439</t>
  </si>
  <si>
    <t>A437</t>
  </si>
  <si>
    <t>1A</t>
  </si>
  <si>
    <t>18. Rai 2013 Fe-Fes</t>
  </si>
  <si>
    <t>2A</t>
  </si>
  <si>
    <t>H2</t>
  </si>
  <si>
    <t>H3</t>
  </si>
  <si>
    <t>H4</t>
  </si>
  <si>
    <t>H5</t>
  </si>
  <si>
    <t>2(b)</t>
  </si>
  <si>
    <t>H6</t>
  </si>
  <si>
    <t>Test for Henrys law, Chabot 2003</t>
  </si>
  <si>
    <t>H8</t>
  </si>
  <si>
    <t>Fe-Ni-S</t>
  </si>
  <si>
    <t>H10</t>
  </si>
  <si>
    <r>
      <rPr>
        <sz val="8"/>
        <rFont val="DejaVu Serif"/>
        <family val="1"/>
      </rPr>
      <t>P24</t>
    </r>
  </si>
  <si>
    <r>
      <rPr>
        <sz val="8"/>
        <rFont val="DejaVu Serif"/>
        <family val="1"/>
      </rPr>
      <t>P20</t>
    </r>
  </si>
  <si>
    <r>
      <rPr>
        <sz val="8"/>
        <rFont val="DejaVu Serif"/>
        <family val="1"/>
      </rPr>
      <t>P22</t>
    </r>
  </si>
  <si>
    <t>Fe-Ni-P</t>
  </si>
  <si>
    <r>
      <rPr>
        <sz val="8"/>
        <rFont val="DejaVu Serif"/>
        <family val="1"/>
      </rPr>
      <t>P11</t>
    </r>
  </si>
  <si>
    <r>
      <rPr>
        <sz val="8"/>
        <rFont val="DejaVu Serif"/>
        <family val="1"/>
      </rPr>
      <t>P4</t>
    </r>
  </si>
  <si>
    <r>
      <rPr>
        <sz val="8"/>
        <rFont val="DejaVu Serif"/>
        <family val="1"/>
      </rPr>
      <t>P1J</t>
    </r>
  </si>
  <si>
    <r>
      <rPr>
        <sz val="8"/>
        <rFont val="DejaVu Serif"/>
        <family val="1"/>
      </rPr>
      <t>P5J</t>
    </r>
  </si>
  <si>
    <t>9. Hayden 2011 Fe-S-C</t>
  </si>
  <si>
    <t>S6</t>
  </si>
  <si>
    <t>S4</t>
  </si>
  <si>
    <t>S5</t>
  </si>
  <si>
    <t>A174</t>
  </si>
  <si>
    <t>Fe-C(5 Gpa) Chabot et al 2008</t>
  </si>
  <si>
    <t>A168</t>
  </si>
  <si>
    <t>A177</t>
  </si>
  <si>
    <t>A176</t>
  </si>
  <si>
    <t>C16</t>
  </si>
  <si>
    <t>C6</t>
  </si>
  <si>
    <t>C15</t>
  </si>
  <si>
    <t>C9</t>
  </si>
  <si>
    <t>C2</t>
  </si>
  <si>
    <t>15. Chabot et al 2006 effect of carbon</t>
  </si>
  <si>
    <t>C13</t>
  </si>
  <si>
    <t>C3</t>
  </si>
  <si>
    <t>C12</t>
  </si>
  <si>
    <t>C4</t>
  </si>
  <si>
    <t>C7</t>
  </si>
  <si>
    <t>E8</t>
  </si>
  <si>
    <t>E9</t>
  </si>
  <si>
    <t>Fe-Ni-S-P</t>
  </si>
  <si>
    <t>E10</t>
  </si>
  <si>
    <t>E11</t>
  </si>
  <si>
    <t>E14</t>
  </si>
  <si>
    <t>E15</t>
  </si>
  <si>
    <t>E16</t>
  </si>
  <si>
    <t>E17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</si>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</sst>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2"/>
    </font>
    <font>
      <sz val="9"/>
      <name val="Times New Roman"/>
      <family val="2"/>
    </font>
    <font>
      <sz val="8"/>
      <name val="DejaVu Serif"/>
    </font>
    <font>
      <sz val="8"/>
      <name val="DejaVu Serif"/>
      <family val="1"/>
    </font>
    <font>
      <sz val="9"/>
      <color rgb="FF000000"/>
      <name val="Calibri"/>
      <family val="2"/>
    </font>
    <font>
      <sz val="8"/>
      <color rgb="FF2B2A29"/>
      <name val="Times New Roman"/>
      <family val="2"/>
    </font>
    <font>
      <sz val="10"/>
      <name val="Times New Roman"/>
      <family val="2"/>
    </font>
    <font>
      <sz val="11"/>
      <name val="Calibri"/>
      <family val="2"/>
    </font>
    <font>
      <sz val="8"/>
      <color rgb="FF000000"/>
      <name val="Calibri"/>
      <family val="2"/>
    </font>
    <font>
      <sz val="8"/>
      <name val="Times New Roman"/>
      <family val="2"/>
    </font>
    <font>
      <sz val="1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6" fillId="7" borderId="1" xfId="0" applyFont="1" applyFill="1" applyBorder="1" applyAlignment="1">
      <alignment horizontal="center" vertical="top"/>
    </xf>
    <xf numFmtId="0" fontId="7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2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 vertical="top" wrapText="1"/>
    </xf>
    <xf numFmtId="0" fontId="4" fillId="12" borderId="0" xfId="0" applyFont="1" applyFill="1" applyAlignment="1">
      <alignment vertical="top" wrapText="1"/>
    </xf>
    <xf numFmtId="0" fontId="0" fillId="12" borderId="0" xfId="0" applyFill="1" applyAlignment="1">
      <alignment horizontal="center" wrapText="1"/>
    </xf>
    <xf numFmtId="0" fontId="9" fillId="12" borderId="0" xfId="0" applyFont="1" applyFill="1" applyAlignment="1">
      <alignment horizontal="center" wrapText="1"/>
    </xf>
    <xf numFmtId="0" fontId="0" fillId="12" borderId="0" xfId="0" applyFill="1" applyAlignment="1">
      <alignment wrapText="1"/>
    </xf>
    <xf numFmtId="0" fontId="10" fillId="12" borderId="0" xfId="0" applyFont="1" applyFill="1" applyAlignment="1">
      <alignment horizontal="center" vertical="top"/>
    </xf>
    <xf numFmtId="0" fontId="11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Cu</a:t>
            </a:r>
          </a:p>
        </c:rich>
      </c:tx>
      <c:layout>
        <c:manualLayout>
          <c:xMode val="edge"/>
          <c:yMode val="edge"/>
          <c:x val="0.86779855643044612"/>
          <c:y val="0.150302972921795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900503631533041"/>
                  <c:y val="-0.567928336593283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Sheet1!$E$2:$E$73</c:f>
              <c:numCache>
                <c:formatCode>General</c:formatCode>
                <c:ptCount val="72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3">
                  <c:v>-0.58906272493546774</c:v>
                </c:pt>
                <c:pt idx="14">
                  <c:v>-0.52078248908287794</c:v>
                </c:pt>
                <c:pt idx="15">
                  <c:v>-0.45592566935918699</c:v>
                </c:pt>
                <c:pt idx="16">
                  <c:v>-0.39331269181373657</c:v>
                </c:pt>
                <c:pt idx="17">
                  <c:v>-0.15802032209967576</c:v>
                </c:pt>
                <c:pt idx="18">
                  <c:v>-5.8085616562970808E-2</c:v>
                </c:pt>
                <c:pt idx="19">
                  <c:v>-0.96106955033735497</c:v>
                </c:pt>
                <c:pt idx="20">
                  <c:v>-0.40658799444094224</c:v>
                </c:pt>
                <c:pt idx="21">
                  <c:v>-0.14500983146174279</c:v>
                </c:pt>
                <c:pt idx="22">
                  <c:v>-9.2567003723604532E-2</c:v>
                </c:pt>
                <c:pt idx="23">
                  <c:v>-0.10177991224703788</c:v>
                </c:pt>
                <c:pt idx="24">
                  <c:v>-0.15230345075978424</c:v>
                </c:pt>
                <c:pt idx="25">
                  <c:v>-0.259003346244435</c:v>
                </c:pt>
                <c:pt idx="26">
                  <c:v>-0.40285867268742243</c:v>
                </c:pt>
                <c:pt idx="27">
                  <c:v>-0.53086445432624774</c:v>
                </c:pt>
                <c:pt idx="28">
                  <c:v>-0.6227765222651912</c:v>
                </c:pt>
                <c:pt idx="29">
                  <c:v>-0.74811899888671074</c:v>
                </c:pt>
                <c:pt idx="30">
                  <c:v>-1.1895854777584869</c:v>
                </c:pt>
                <c:pt idx="31">
                  <c:v>-1.1638092099951463</c:v>
                </c:pt>
                <c:pt idx="32">
                  <c:v>-3.4363799357466911E-2</c:v>
                </c:pt>
                <c:pt idx="33">
                  <c:v>-3.4739932751206945E-2</c:v>
                </c:pt>
                <c:pt idx="34">
                  <c:v>-5.0112512191652352E-2</c:v>
                </c:pt>
                <c:pt idx="35">
                  <c:v>-4.0445164331665173E-2</c:v>
                </c:pt>
                <c:pt idx="36">
                  <c:v>-5.21322476877202E-2</c:v>
                </c:pt>
                <c:pt idx="37">
                  <c:v>-3.0820963232655769E-2</c:v>
                </c:pt>
                <c:pt idx="38">
                  <c:v>-3.6396265627694248E-2</c:v>
                </c:pt>
                <c:pt idx="39">
                  <c:v>-0.31309181975465999</c:v>
                </c:pt>
                <c:pt idx="40">
                  <c:v>-0.35199992317475925</c:v>
                </c:pt>
                <c:pt idx="41">
                  <c:v>-0.25604793076192922</c:v>
                </c:pt>
                <c:pt idx="42">
                  <c:v>-0.25414602903459477</c:v>
                </c:pt>
                <c:pt idx="43">
                  <c:v>-0.16299231010435855</c:v>
                </c:pt>
                <c:pt idx="44">
                  <c:v>-0.12200507328253608</c:v>
                </c:pt>
                <c:pt idx="45">
                  <c:v>-8.4529547150020548E-2</c:v>
                </c:pt>
                <c:pt idx="46">
                  <c:v>-2.0019040820113601</c:v>
                </c:pt>
                <c:pt idx="47">
                  <c:v>-1.8595433707294524</c:v>
                </c:pt>
                <c:pt idx="48">
                  <c:v>-1.7213643877406237</c:v>
                </c:pt>
                <c:pt idx="49">
                  <c:v>-0.34528172058084899</c:v>
                </c:pt>
                <c:pt idx="50">
                  <c:v>-0.32105053988227406</c:v>
                </c:pt>
                <c:pt idx="51">
                  <c:v>-0.30165409629311157</c:v>
                </c:pt>
                <c:pt idx="52">
                  <c:v>-0.25382839429713666</c:v>
                </c:pt>
                <c:pt idx="53">
                  <c:v>-0.26083025532706333</c:v>
                </c:pt>
                <c:pt idx="54">
                  <c:v>-0.24684046545803742</c:v>
                </c:pt>
                <c:pt idx="55">
                  <c:v>-0.21197298018336719</c:v>
                </c:pt>
                <c:pt idx="56">
                  <c:v>-0.1865085862845425</c:v>
                </c:pt>
                <c:pt idx="57">
                  <c:v>-0.15090755713762774</c:v>
                </c:pt>
                <c:pt idx="58">
                  <c:v>-0.13832137186480942</c:v>
                </c:pt>
                <c:pt idx="59">
                  <c:v>-0.12094245958978551</c:v>
                </c:pt>
                <c:pt idx="60">
                  <c:v>-0.11113470615753909</c:v>
                </c:pt>
                <c:pt idx="61">
                  <c:v>-7.5593547357423629E-2</c:v>
                </c:pt>
                <c:pt idx="62">
                  <c:v>-5.1716683185269667E-2</c:v>
                </c:pt>
                <c:pt idx="63">
                  <c:v>-0.59953088802459731</c:v>
                </c:pt>
                <c:pt idx="64">
                  <c:v>-0.98638764955993763</c:v>
                </c:pt>
                <c:pt idx="65">
                  <c:v>-0.35350073586408354</c:v>
                </c:pt>
                <c:pt idx="66">
                  <c:v>-1.0760111708047901</c:v>
                </c:pt>
                <c:pt idx="67">
                  <c:v>-0.4800077057788566</c:v>
                </c:pt>
                <c:pt idx="68">
                  <c:v>-9.2811035688959653E-2</c:v>
                </c:pt>
                <c:pt idx="69">
                  <c:v>-4.7822023151585437E-2</c:v>
                </c:pt>
                <c:pt idx="70">
                  <c:v>-1.3323593868995454</c:v>
                </c:pt>
                <c:pt idx="71">
                  <c:v>-1.0837377408194213</c:v>
                </c:pt>
              </c:numCache>
            </c:numRef>
          </c:xVal>
          <c:yVal>
            <c:numRef>
              <c:f>Sheet1!$F$2:$F$73</c:f>
              <c:numCache>
                <c:formatCode>General</c:formatCode>
                <c:ptCount val="72"/>
                <c:pt idx="0">
                  <c:v>0.84397007029452897</c:v>
                </c:pt>
                <c:pt idx="1">
                  <c:v>1.1394342831883648</c:v>
                </c:pt>
                <c:pt idx="2">
                  <c:v>1.1086626245216111</c:v>
                </c:pt>
                <c:pt idx="3">
                  <c:v>1.1086626245216111</c:v>
                </c:pt>
                <c:pt idx="4">
                  <c:v>1.4271163556401458</c:v>
                </c:pt>
                <c:pt idx="5">
                  <c:v>1.4271163556401458</c:v>
                </c:pt>
                <c:pt idx="6">
                  <c:v>1.7147984280919266</c:v>
                </c:pt>
                <c:pt idx="7">
                  <c:v>1.9661128563728327</c:v>
                </c:pt>
                <c:pt idx="8">
                  <c:v>1.8018098050815565</c:v>
                </c:pt>
                <c:pt idx="9">
                  <c:v>1.4696759700589417</c:v>
                </c:pt>
                <c:pt idx="10">
                  <c:v>1.1711829815029453</c:v>
                </c:pt>
                <c:pt idx="11">
                  <c:v>0.94160853985844484</c:v>
                </c:pt>
                <c:pt idx="12">
                  <c:v>0.9675840262617057</c:v>
                </c:pt>
                <c:pt idx="13">
                  <c:v>0.24846135929849955</c:v>
                </c:pt>
                <c:pt idx="14">
                  <c:v>0.10536051565782635</c:v>
                </c:pt>
                <c:pt idx="15">
                  <c:v>0.17435338714477774</c:v>
                </c:pt>
                <c:pt idx="16">
                  <c:v>0.26136476413440751</c:v>
                </c:pt>
                <c:pt idx="17">
                  <c:v>0.28768207245178085</c:v>
                </c:pt>
                <c:pt idx="18">
                  <c:v>0.35667494393873239</c:v>
                </c:pt>
                <c:pt idx="19">
                  <c:v>0.94160853985844484</c:v>
                </c:pt>
                <c:pt idx="20">
                  <c:v>0.75502258427803282</c:v>
                </c:pt>
                <c:pt idx="21">
                  <c:v>0.57981849525294205</c:v>
                </c:pt>
                <c:pt idx="22">
                  <c:v>0.57981849525294205</c:v>
                </c:pt>
                <c:pt idx="23">
                  <c:v>0.26136476413440751</c:v>
                </c:pt>
                <c:pt idx="24">
                  <c:v>0.51082562376599072</c:v>
                </c:pt>
                <c:pt idx="25">
                  <c:v>0.69314718055994529</c:v>
                </c:pt>
                <c:pt idx="26">
                  <c:v>0.79850769621777162</c:v>
                </c:pt>
                <c:pt idx="27">
                  <c:v>0.67334455326376552</c:v>
                </c:pt>
                <c:pt idx="28">
                  <c:v>1.2039728043259361</c:v>
                </c:pt>
                <c:pt idx="29">
                  <c:v>0.91629073187415511</c:v>
                </c:pt>
                <c:pt idx="30">
                  <c:v>1.6607312068216509</c:v>
                </c:pt>
                <c:pt idx="31">
                  <c:v>1.3862943611198906</c:v>
                </c:pt>
                <c:pt idx="32">
                  <c:v>0.34249030894677601</c:v>
                </c:pt>
                <c:pt idx="33">
                  <c:v>0.56211891815354131</c:v>
                </c:pt>
                <c:pt idx="34">
                  <c:v>0.59783700075562041</c:v>
                </c:pt>
                <c:pt idx="35">
                  <c:v>0.69314718055994529</c:v>
                </c:pt>
                <c:pt idx="36">
                  <c:v>0.59783700075562041</c:v>
                </c:pt>
                <c:pt idx="37">
                  <c:v>0.46203545959655862</c:v>
                </c:pt>
                <c:pt idx="38">
                  <c:v>0.57981849525294205</c:v>
                </c:pt>
                <c:pt idx="39">
                  <c:v>-2.9558802241544391E-2</c:v>
                </c:pt>
                <c:pt idx="40">
                  <c:v>-9.950330853168092E-3</c:v>
                </c:pt>
                <c:pt idx="41">
                  <c:v>0.10536051565782635</c:v>
                </c:pt>
                <c:pt idx="42">
                  <c:v>-0.18232155679395459</c:v>
                </c:pt>
                <c:pt idx="43">
                  <c:v>-0.14842000511827322</c:v>
                </c:pt>
                <c:pt idx="44">
                  <c:v>-0.10436001532424288</c:v>
                </c:pt>
                <c:pt idx="45">
                  <c:v>1.0050335853501506E-2</c:v>
                </c:pt>
                <c:pt idx="46">
                  <c:v>2.8824035882469881</c:v>
                </c:pt>
                <c:pt idx="47">
                  <c:v>2.6592600369327779</c:v>
                </c:pt>
                <c:pt idx="48">
                  <c:v>2.6310891599660819</c:v>
                </c:pt>
                <c:pt idx="49">
                  <c:v>-0.34358970439007686</c:v>
                </c:pt>
                <c:pt idx="50">
                  <c:v>-0.2776317365982795</c:v>
                </c:pt>
                <c:pt idx="51">
                  <c:v>-0.47000362924573558</c:v>
                </c:pt>
                <c:pt idx="52">
                  <c:v>-0.26236426446749112</c:v>
                </c:pt>
                <c:pt idx="53">
                  <c:v>-0.45107561936021673</c:v>
                </c:pt>
                <c:pt idx="54">
                  <c:v>-0.18232155679395459</c:v>
                </c:pt>
                <c:pt idx="55">
                  <c:v>-0.21511137961694543</c:v>
                </c:pt>
                <c:pt idx="56">
                  <c:v>-0.17395330712343801</c:v>
                </c:pt>
                <c:pt idx="57">
                  <c:v>-0.1397619423751586</c:v>
                </c:pt>
                <c:pt idx="58">
                  <c:v>-0.17395330712343801</c:v>
                </c:pt>
                <c:pt idx="59">
                  <c:v>-0.12221763272424915</c:v>
                </c:pt>
                <c:pt idx="60">
                  <c:v>8.3381608939051E-2</c:v>
                </c:pt>
                <c:pt idx="61">
                  <c:v>7.2570692834835374E-2</c:v>
                </c:pt>
                <c:pt idx="62">
                  <c:v>0.31471074483970018</c:v>
                </c:pt>
                <c:pt idx="63">
                  <c:v>1.4696759700589417</c:v>
                </c:pt>
                <c:pt idx="64">
                  <c:v>1.8971199848858813</c:v>
                </c:pt>
                <c:pt idx="65">
                  <c:v>1.1711829815029453</c:v>
                </c:pt>
                <c:pt idx="66">
                  <c:v>1.7719568419318752</c:v>
                </c:pt>
                <c:pt idx="67">
                  <c:v>1.5141277326297755</c:v>
                </c:pt>
                <c:pt idx="68">
                  <c:v>0.89159811928378352</c:v>
                </c:pt>
                <c:pt idx="69">
                  <c:v>0.65392646740666394</c:v>
                </c:pt>
                <c:pt idx="70">
                  <c:v>1.6094379124341003</c:v>
                </c:pt>
                <c:pt idx="71">
                  <c:v>1.7719568419318752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A6-4A43-BFD8-88B681CEEF4F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Sheet1!$E$2:$E$40</c:f>
              <c:numCache>
                <c:formatCode>General</c:formatCode>
                <c:ptCount val="39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3">
                  <c:v>-0.58906272493546774</c:v>
                </c:pt>
                <c:pt idx="14">
                  <c:v>-0.52078248908287794</c:v>
                </c:pt>
                <c:pt idx="15">
                  <c:v>-0.45592566935918699</c:v>
                </c:pt>
                <c:pt idx="16">
                  <c:v>-0.39331269181373657</c:v>
                </c:pt>
                <c:pt idx="17">
                  <c:v>-0.15802032209967576</c:v>
                </c:pt>
                <c:pt idx="18">
                  <c:v>-5.8085616562970808E-2</c:v>
                </c:pt>
                <c:pt idx="19">
                  <c:v>-0.96106955033735497</c:v>
                </c:pt>
                <c:pt idx="20">
                  <c:v>-0.40658799444094224</c:v>
                </c:pt>
                <c:pt idx="21">
                  <c:v>-0.14500983146174279</c:v>
                </c:pt>
                <c:pt idx="22">
                  <c:v>-9.2567003723604532E-2</c:v>
                </c:pt>
                <c:pt idx="23">
                  <c:v>-0.10177991224703788</c:v>
                </c:pt>
                <c:pt idx="24">
                  <c:v>-0.15230345075978424</c:v>
                </c:pt>
                <c:pt idx="25">
                  <c:v>-0.259003346244435</c:v>
                </c:pt>
                <c:pt idx="26">
                  <c:v>-0.40285867268742243</c:v>
                </c:pt>
                <c:pt idx="27">
                  <c:v>-0.53086445432624774</c:v>
                </c:pt>
                <c:pt idx="28">
                  <c:v>-0.6227765222651912</c:v>
                </c:pt>
                <c:pt idx="29">
                  <c:v>-0.74811899888671074</c:v>
                </c:pt>
                <c:pt idx="30">
                  <c:v>-1.1895854777584869</c:v>
                </c:pt>
                <c:pt idx="31">
                  <c:v>-1.1638092099951463</c:v>
                </c:pt>
                <c:pt idx="32">
                  <c:v>-3.4363799357466911E-2</c:v>
                </c:pt>
                <c:pt idx="33">
                  <c:v>-3.4739932751206945E-2</c:v>
                </c:pt>
                <c:pt idx="34">
                  <c:v>-5.0112512191652352E-2</c:v>
                </c:pt>
                <c:pt idx="35">
                  <c:v>-4.0445164331665173E-2</c:v>
                </c:pt>
                <c:pt idx="36">
                  <c:v>-5.21322476877202E-2</c:v>
                </c:pt>
                <c:pt idx="37">
                  <c:v>-3.0820963232655769E-2</c:v>
                </c:pt>
                <c:pt idx="38">
                  <c:v>-3.6396265627694248E-2</c:v>
                </c:pt>
              </c:numCache>
            </c:numRef>
          </c:xVal>
          <c:yVal>
            <c:numRef>
              <c:f>Sheet1!$F$2:$F$40</c:f>
              <c:numCache>
                <c:formatCode>General</c:formatCode>
                <c:ptCount val="39"/>
                <c:pt idx="0">
                  <c:v>0.84397007029452897</c:v>
                </c:pt>
                <c:pt idx="1">
                  <c:v>1.1394342831883648</c:v>
                </c:pt>
                <c:pt idx="2">
                  <c:v>1.1086626245216111</c:v>
                </c:pt>
                <c:pt idx="3">
                  <c:v>1.1086626245216111</c:v>
                </c:pt>
                <c:pt idx="4">
                  <c:v>1.4271163556401458</c:v>
                </c:pt>
                <c:pt idx="5">
                  <c:v>1.4271163556401458</c:v>
                </c:pt>
                <c:pt idx="6">
                  <c:v>1.7147984280919266</c:v>
                </c:pt>
                <c:pt idx="7">
                  <c:v>1.9661128563728327</c:v>
                </c:pt>
                <c:pt idx="8">
                  <c:v>1.8018098050815565</c:v>
                </c:pt>
                <c:pt idx="9">
                  <c:v>1.4696759700589417</c:v>
                </c:pt>
                <c:pt idx="10">
                  <c:v>1.1711829815029453</c:v>
                </c:pt>
                <c:pt idx="11">
                  <c:v>0.94160853985844484</c:v>
                </c:pt>
                <c:pt idx="12">
                  <c:v>0.9675840262617057</c:v>
                </c:pt>
                <c:pt idx="13">
                  <c:v>0.24846135929849955</c:v>
                </c:pt>
                <c:pt idx="14">
                  <c:v>0.10536051565782635</c:v>
                </c:pt>
                <c:pt idx="15">
                  <c:v>0.17435338714477774</c:v>
                </c:pt>
                <c:pt idx="16">
                  <c:v>0.26136476413440751</c:v>
                </c:pt>
                <c:pt idx="17">
                  <c:v>0.28768207245178085</c:v>
                </c:pt>
                <c:pt idx="18">
                  <c:v>0.35667494393873239</c:v>
                </c:pt>
                <c:pt idx="19">
                  <c:v>0.94160853985844484</c:v>
                </c:pt>
                <c:pt idx="20">
                  <c:v>0.75502258427803282</c:v>
                </c:pt>
                <c:pt idx="21">
                  <c:v>0.57981849525294205</c:v>
                </c:pt>
                <c:pt idx="22">
                  <c:v>0.57981849525294205</c:v>
                </c:pt>
                <c:pt idx="23">
                  <c:v>0.26136476413440751</c:v>
                </c:pt>
                <c:pt idx="24">
                  <c:v>0.51082562376599072</c:v>
                </c:pt>
                <c:pt idx="25">
                  <c:v>0.69314718055994529</c:v>
                </c:pt>
                <c:pt idx="26">
                  <c:v>0.79850769621777162</c:v>
                </c:pt>
                <c:pt idx="27">
                  <c:v>0.67334455326376552</c:v>
                </c:pt>
                <c:pt idx="28">
                  <c:v>1.2039728043259361</c:v>
                </c:pt>
                <c:pt idx="29">
                  <c:v>0.91629073187415511</c:v>
                </c:pt>
                <c:pt idx="30">
                  <c:v>1.6607312068216509</c:v>
                </c:pt>
                <c:pt idx="31">
                  <c:v>1.3862943611198906</c:v>
                </c:pt>
                <c:pt idx="32">
                  <c:v>0.34249030894677601</c:v>
                </c:pt>
                <c:pt idx="33">
                  <c:v>0.56211891815354131</c:v>
                </c:pt>
                <c:pt idx="34">
                  <c:v>0.59783700075562041</c:v>
                </c:pt>
                <c:pt idx="35">
                  <c:v>0.69314718055994529</c:v>
                </c:pt>
                <c:pt idx="36">
                  <c:v>0.59783700075562041</c:v>
                </c:pt>
                <c:pt idx="37">
                  <c:v>0.46203545959655862</c:v>
                </c:pt>
                <c:pt idx="38">
                  <c:v>0.57981849525294205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B4B-4CDA-A48B-3895B45B11C4}"/>
            </c:ext>
          </c:extLst>
        </c:ser>
        <c:ser>
          <c:idx val="2"/>
          <c:order val="2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Sheet1!$E$41:$E$47</c:f>
              <c:numCache>
                <c:formatCode>General</c:formatCode>
                <c:ptCount val="7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-0.25414602903459477</c:v>
                </c:pt>
                <c:pt idx="4">
                  <c:v>-0.16299231010435855</c:v>
                </c:pt>
                <c:pt idx="5">
                  <c:v>-0.12200507328253608</c:v>
                </c:pt>
                <c:pt idx="6">
                  <c:v>-8.4529547150020548E-2</c:v>
                </c:pt>
              </c:numCache>
            </c:numRef>
          </c:xVal>
          <c:yVal>
            <c:numRef>
              <c:f>Sheet1!$F$41:$F$47</c:f>
              <c:numCache>
                <c:formatCode>General</c:formatCode>
                <c:ptCount val="7"/>
                <c:pt idx="0">
                  <c:v>-2.9558802241544391E-2</c:v>
                </c:pt>
                <c:pt idx="1">
                  <c:v>-9.950330853168092E-3</c:v>
                </c:pt>
                <c:pt idx="2">
                  <c:v>0.10536051565782635</c:v>
                </c:pt>
                <c:pt idx="3">
                  <c:v>-0.18232155679395459</c:v>
                </c:pt>
                <c:pt idx="4">
                  <c:v>-0.14842000511827322</c:v>
                </c:pt>
                <c:pt idx="5">
                  <c:v>-0.10436001532424288</c:v>
                </c:pt>
                <c:pt idx="6">
                  <c:v>1.0050335853501506E-2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B4B-4CDA-A48B-3895B45B11C4}"/>
            </c:ext>
          </c:extLst>
        </c:ser>
        <c:ser>
          <c:idx val="3"/>
          <c:order val="3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Sheet1!$E$65:$E$73</c:f>
              <c:numCache>
                <c:formatCode>General</c:formatCode>
                <c:ptCount val="9"/>
                <c:pt idx="0">
                  <c:v>-0.59953088802459731</c:v>
                </c:pt>
                <c:pt idx="1">
                  <c:v>-0.98638764955993763</c:v>
                </c:pt>
                <c:pt idx="2">
                  <c:v>-0.35350073586408354</c:v>
                </c:pt>
                <c:pt idx="3">
                  <c:v>-1.0760111708047901</c:v>
                </c:pt>
                <c:pt idx="4">
                  <c:v>-0.4800077057788566</c:v>
                </c:pt>
                <c:pt idx="5">
                  <c:v>-9.2811035688959653E-2</c:v>
                </c:pt>
                <c:pt idx="6">
                  <c:v>-4.7822023151585437E-2</c:v>
                </c:pt>
                <c:pt idx="7">
                  <c:v>-1.3323593868995454</c:v>
                </c:pt>
                <c:pt idx="8">
                  <c:v>-1.0837377408194213</c:v>
                </c:pt>
              </c:numCache>
            </c:numRef>
          </c:xVal>
          <c:yVal>
            <c:numRef>
              <c:f>Sheet1!$F$65:$F$73</c:f>
              <c:numCache>
                <c:formatCode>General</c:formatCode>
                <c:ptCount val="9"/>
                <c:pt idx="0">
                  <c:v>1.4696759700589417</c:v>
                </c:pt>
                <c:pt idx="1">
                  <c:v>1.8971199848858813</c:v>
                </c:pt>
                <c:pt idx="2">
                  <c:v>1.1711829815029453</c:v>
                </c:pt>
                <c:pt idx="3">
                  <c:v>1.7719568419318752</c:v>
                </c:pt>
                <c:pt idx="4">
                  <c:v>1.5141277326297755</c:v>
                </c:pt>
                <c:pt idx="5">
                  <c:v>0.89159811928378352</c:v>
                </c:pt>
                <c:pt idx="6">
                  <c:v>0.65392646740666394</c:v>
                </c:pt>
                <c:pt idx="7">
                  <c:v>1.6094379124341003</c:v>
                </c:pt>
                <c:pt idx="8">
                  <c:v>1.7719568419318752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B4B-4CDA-A48B-3895B45B11C4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Sheet1!$E$51:$E$64</c:f>
              <c:numCache>
                <c:formatCode>General</c:formatCode>
                <c:ptCount val="14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  <c:pt idx="4">
                  <c:v>-0.26083025532706333</c:v>
                </c:pt>
                <c:pt idx="5">
                  <c:v>-0.24684046545803742</c:v>
                </c:pt>
                <c:pt idx="6">
                  <c:v>-0.21197298018336719</c:v>
                </c:pt>
                <c:pt idx="7">
                  <c:v>-0.1865085862845425</c:v>
                </c:pt>
                <c:pt idx="8">
                  <c:v>-0.15090755713762774</c:v>
                </c:pt>
                <c:pt idx="9">
                  <c:v>-0.13832137186480942</c:v>
                </c:pt>
                <c:pt idx="10">
                  <c:v>-0.12094245958978551</c:v>
                </c:pt>
                <c:pt idx="11">
                  <c:v>-0.11113470615753909</c:v>
                </c:pt>
                <c:pt idx="12">
                  <c:v>-7.5593547357423629E-2</c:v>
                </c:pt>
                <c:pt idx="13">
                  <c:v>-5.1716683185269667E-2</c:v>
                </c:pt>
              </c:numCache>
            </c:numRef>
          </c:xVal>
          <c:yVal>
            <c:numRef>
              <c:f>Sheet1!$F$51:$F$64</c:f>
              <c:numCache>
                <c:formatCode>General</c:formatCode>
                <c:ptCount val="14"/>
                <c:pt idx="0">
                  <c:v>-0.34358970439007686</c:v>
                </c:pt>
                <c:pt idx="1">
                  <c:v>-0.2776317365982795</c:v>
                </c:pt>
                <c:pt idx="2">
                  <c:v>-0.47000362924573558</c:v>
                </c:pt>
                <c:pt idx="3">
                  <c:v>-0.26236426446749112</c:v>
                </c:pt>
                <c:pt idx="4">
                  <c:v>-0.45107561936021673</c:v>
                </c:pt>
                <c:pt idx="5">
                  <c:v>-0.18232155679395459</c:v>
                </c:pt>
                <c:pt idx="6">
                  <c:v>-0.21511137961694543</c:v>
                </c:pt>
                <c:pt idx="7">
                  <c:v>-0.17395330712343801</c:v>
                </c:pt>
                <c:pt idx="8">
                  <c:v>-0.1397619423751586</c:v>
                </c:pt>
                <c:pt idx="9">
                  <c:v>-0.17395330712343801</c:v>
                </c:pt>
                <c:pt idx="10">
                  <c:v>-0.12221763272424915</c:v>
                </c:pt>
                <c:pt idx="11">
                  <c:v>8.3381608939051E-2</c:v>
                </c:pt>
                <c:pt idx="12">
                  <c:v>7.2570692834835374E-2</c:v>
                </c:pt>
                <c:pt idx="13">
                  <c:v>0.31471074483970018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B4B-4CDA-A48B-3895B45B11C4}"/>
            </c:ext>
          </c:extLst>
        </c:ser>
        <c:ser>
          <c:idx val="5"/>
          <c:order val="5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Sheet1!$E$48:$E$50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Sheet1!$F$48:$F$50</c:f>
              <c:numCache>
                <c:formatCode>General</c:formatCode>
                <c:ptCount val="3"/>
                <c:pt idx="0">
                  <c:v>2.8824035882469881</c:v>
                </c:pt>
                <c:pt idx="1">
                  <c:v>2.6592600369327779</c:v>
                </c:pt>
                <c:pt idx="2">
                  <c:v>2.6310891599660819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B4B-4CDA-A48B-3895B45B1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37456"/>
        <c:axId val="267333536"/>
      </c:scatterChart>
      <c:valAx>
        <c:axId val="26733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33536"/>
        <c:crosses val="autoZero"/>
        <c:crossBetween val="midCat"/>
      </c:valAx>
      <c:valAx>
        <c:axId val="26733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3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175260</xdr:colOff>
      <xdr:row>1</xdr:row>
      <xdr:rowOff>38100</xdr:rowOff>
    </xdr:from>
    <xdr:to>
      <xdr:col>17</xdr:col>
      <xdr:colOff>449580</xdr:colOff>
      <xdr:row>10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G1" sqref="G1"/>
    </sheetView>
  </sheetViews>
  <sheetFormatPr defaultRowHeight="14.4"/>
  <cols>
    <col min="1" max="1" width="50.21875" customWidth="1"/>
    <col min="3" max="4" width="9.109375" style="29"/>
    <col min="5" max="5" width="14.5546875" style="25" customWidth="1"/>
    <col min="6" max="6" width="9.109375" style="9"/>
  </cols>
  <sheetData>
    <row r="1" spans="1:12">
      <c r="A1" s="1" t="s">
        <v>0</v>
      </c>
      <c r="B1" s="13" t="s">
        <v>1</v>
      </c>
      <c r="C1" s="26" t="s">
        <v>2</v>
      </c>
      <c r="D1" s="27" t="s">
        <v>3</v>
      </c>
      <c r="E1" s="23" t="s">
        <v>4</v>
      </c>
      <c r="F1" s="6" t="s">
        <v>5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>
      <c r="A2" s="2"/>
      <c r="B2" s="14" t="s">
        <v>7</v>
      </c>
      <c r="C2" s="28">
        <v>0.43</v>
      </c>
      <c r="D2" s="29">
        <f>1/C2</f>
        <v>2.3255813953488373</v>
      </c>
      <c r="E2" s="24">
        <v>-6.3934588926982686E-2</v>
      </c>
      <c r="F2" s="9">
        <f>LN(D2)</f>
        <v>0.84397007029452897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3</v>
      </c>
      <c r="B3" s="14" t="s">
        <v>8</v>
      </c>
      <c r="C3" s="28">
        <v>0.32</v>
      </c>
      <c r="D3" s="29">
        <f t="shared" ref="D3:D63" si="0">1/C3</f>
        <v>3.125</v>
      </c>
      <c r="E3" s="24">
        <v>-0.17153711058817123</v>
      </c>
      <c r="F3" s="9">
        <f t="shared" ref="F3:F63" si="1">LN(D3)</f>
        <v>1.1394342831883648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 t="s">
        <v>9</v>
      </c>
      <c r="B4" s="14" t="s">
        <v>10</v>
      </c>
      <c r="C4" s="28">
        <v>0.33</v>
      </c>
      <c r="D4" s="29">
        <f t="shared" si="0"/>
        <v>3.0303030303030303</v>
      </c>
      <c r="E4" s="24">
        <v>-0.29745708739741872</v>
      </c>
      <c r="F4" s="9">
        <f t="shared" si="1"/>
        <v>1.1086626245216111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 t="s">
        <v>11</v>
      </c>
      <c r="B5" s="14" t="s">
        <v>12</v>
      </c>
      <c r="C5" s="28">
        <v>0.33</v>
      </c>
      <c r="D5" s="29">
        <f t="shared" si="0"/>
        <v>3.0303030303030303</v>
      </c>
      <c r="E5" s="24">
        <v>-0.56559280419710223</v>
      </c>
      <c r="F5" s="9">
        <f t="shared" si="1"/>
        <v>1.1086626245216111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 t="s">
        <v>6</v>
      </c>
      <c r="B6" s="14" t="s">
        <v>13</v>
      </c>
      <c r="C6" s="28">
        <v>0.24</v>
      </c>
      <c r="D6" s="29">
        <f t="shared" si="0"/>
        <v>4.166666666666667</v>
      </c>
      <c r="E6" s="24">
        <v>-0.81895119407860617</v>
      </c>
      <c r="F6" s="9">
        <f t="shared" si="1"/>
        <v>1.4271163556401458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/>
      <c r="B7" s="14" t="s">
        <v>14</v>
      </c>
      <c r="C7" s="28">
        <v>0.24</v>
      </c>
      <c r="D7" s="29">
        <f t="shared" si="0"/>
        <v>4.166666666666667</v>
      </c>
      <c r="E7" s="24">
        <v>-0.9779941992999891</v>
      </c>
      <c r="F7" s="9">
        <f t="shared" si="1"/>
        <v>1.4271163556401458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/>
      <c r="B8" s="14" t="s">
        <v>15</v>
      </c>
      <c r="C8" s="28">
        <v>0.18</v>
      </c>
      <c r="D8" s="29">
        <f t="shared" si="0"/>
        <v>5.5555555555555554</v>
      </c>
      <c r="E8" s="24">
        <v>-1.5406668958717074</v>
      </c>
      <c r="F8" s="9">
        <f t="shared" si="1"/>
        <v>1.7147984280919266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4"/>
      <c r="B9" s="16" t="s">
        <v>16</v>
      </c>
      <c r="C9" s="32">
        <v>0.14000000000000001</v>
      </c>
      <c r="D9" s="29">
        <f t="shared" ref="D9:D14" si="2">1/C9</f>
        <v>7.1428571428571423</v>
      </c>
      <c r="E9" s="24">
        <v>-1.5226159216311601</v>
      </c>
      <c r="F9" s="9">
        <f t="shared" ref="F9:F14" si="3">LN(D9)</f>
        <v>1.9661128563728327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4"/>
      <c r="B10" s="16" t="s">
        <v>17</v>
      </c>
      <c r="C10" s="32">
        <v>0.16500000000000001</v>
      </c>
      <c r="D10" s="29">
        <f t="shared" si="2"/>
        <v>6.0606060606060606</v>
      </c>
      <c r="E10" s="24">
        <v>-1.2081043565128728</v>
      </c>
      <c r="F10" s="9">
        <f t="shared" si="3"/>
        <v>1.8018098050815565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4"/>
      <c r="B11" s="16" t="s">
        <v>18</v>
      </c>
      <c r="C11" s="32">
        <v>0.23</v>
      </c>
      <c r="D11" s="29">
        <f t="shared" si="2"/>
        <v>4.3478260869565215</v>
      </c>
      <c r="E11" s="24">
        <v>-0.94312983301703068</v>
      </c>
      <c r="F11" s="9">
        <f t="shared" si="3"/>
        <v>1.4696759700589417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4" t="s">
        <v>19</v>
      </c>
      <c r="B12" s="16" t="s">
        <v>20</v>
      </c>
      <c r="C12" s="32">
        <v>0.31</v>
      </c>
      <c r="D12" s="29">
        <f t="shared" si="2"/>
        <v>3.2258064516129035</v>
      </c>
      <c r="E12" s="24">
        <v>-1.0467909598318792</v>
      </c>
      <c r="F12" s="9">
        <f t="shared" si="3"/>
        <v>1.1711829815029453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4"/>
      <c r="B13" s="16" t="s">
        <v>21</v>
      </c>
      <c r="C13" s="32">
        <v>0.39</v>
      </c>
      <c r="D13" s="29">
        <f t="shared" si="2"/>
        <v>2.5641025641025639</v>
      </c>
      <c r="E13" s="24">
        <v>-0.61596508169203468</v>
      </c>
      <c r="F13" s="9">
        <f t="shared" si="3"/>
        <v>0.94160853985844484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4"/>
      <c r="B14" s="16" t="s">
        <v>22</v>
      </c>
      <c r="C14" s="32">
        <v>0.38</v>
      </c>
      <c r="D14" s="29">
        <f t="shared" si="2"/>
        <v>2.6315789473684212</v>
      </c>
      <c r="E14" s="24">
        <v>-0.68485624319203664</v>
      </c>
      <c r="F14" s="9">
        <f t="shared" si="3"/>
        <v>0.9675840262617057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5"/>
      <c r="B15" s="17" t="s">
        <v>23</v>
      </c>
      <c r="C15" s="32">
        <v>0.78</v>
      </c>
      <c r="D15" s="29">
        <f t="shared" ref="D15:D20" si="4">1/C15</f>
        <v>1.2820512820512819</v>
      </c>
      <c r="E15" s="24">
        <v>-0.58906272493546774</v>
      </c>
      <c r="F15" s="9">
        <f t="shared" ref="F15:F20" si="5">LN(D15)</f>
        <v>0.24846135929849955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5" t="s">
        <v>24</v>
      </c>
      <c r="B16" s="17" t="s">
        <v>25</v>
      </c>
      <c r="C16" s="32">
        <v>0.9</v>
      </c>
      <c r="D16" s="29">
        <f t="shared" si="4"/>
        <v>1.1111111111111112</v>
      </c>
      <c r="E16" s="24">
        <v>-0.52078248908287794</v>
      </c>
      <c r="F16" s="9">
        <f t="shared" si="5"/>
        <v>0.10536051565782635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5"/>
      <c r="B17" s="17" t="s">
        <v>26</v>
      </c>
      <c r="C17" s="33">
        <v>0.84</v>
      </c>
      <c r="D17" s="29">
        <f t="shared" si="4"/>
        <v>1.1904761904761905</v>
      </c>
      <c r="E17" s="24">
        <v>-0.45592566935918699</v>
      </c>
      <c r="F17" s="9">
        <f t="shared" si="5"/>
        <v>0.17435338714477774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5"/>
      <c r="B18" s="17" t="s">
        <v>27</v>
      </c>
      <c r="C18" s="32">
        <v>0.77</v>
      </c>
      <c r="D18" s="29">
        <f t="shared" si="4"/>
        <v>1.2987012987012987</v>
      </c>
      <c r="E18" s="24">
        <v>-0.39331269181373657</v>
      </c>
      <c r="F18" s="9">
        <f t="shared" si="5"/>
        <v>0.26136476413440751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5"/>
      <c r="B19" s="17" t="s">
        <v>28</v>
      </c>
      <c r="C19" s="32">
        <v>0.75</v>
      </c>
      <c r="D19" s="29">
        <f t="shared" si="4"/>
        <v>1.3333333333333333</v>
      </c>
      <c r="E19" s="24">
        <v>-0.15802032209967576</v>
      </c>
      <c r="F19" s="9">
        <f t="shared" si="5"/>
        <v>0.28768207245178085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5"/>
      <c r="B20" s="17" t="s">
        <v>29</v>
      </c>
      <c r="C20" s="34">
        <v>0.7</v>
      </c>
      <c r="D20" s="29">
        <f t="shared" si="4"/>
        <v>1.4285714285714286</v>
      </c>
      <c r="E20" s="24">
        <v>-5.8085616562970808E-2</v>
      </c>
      <c r="F20" s="9">
        <f t="shared" si="5"/>
        <v>0.35667494393873239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6" t="s">
        <v>30</v>
      </c>
      <c r="B21" s="18" t="s">
        <v>31</v>
      </c>
      <c r="C21" s="32">
        <v>0.39</v>
      </c>
      <c r="D21" s="29">
        <f>1/C21</f>
        <v>2.5641025641025639</v>
      </c>
      <c r="E21" s="24">
        <v>-0.96106955033735497</v>
      </c>
      <c r="F21" s="9">
        <f>LN(D21)</f>
        <v>0.94160853985844484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6"/>
      <c r="B22" s="18" t="s">
        <v>32</v>
      </c>
      <c r="C22" s="32">
        <v>0.47</v>
      </c>
      <c r="D22" s="29">
        <f>1/C22</f>
        <v>2.1276595744680851</v>
      </c>
      <c r="E22" s="24">
        <v>-0.40658799444094224</v>
      </c>
      <c r="F22" s="9">
        <f>LN(D22)</f>
        <v>0.75502258427803282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6"/>
      <c r="B23" s="18" t="s">
        <v>33</v>
      </c>
      <c r="C23" s="32">
        <v>0.56000000000000005</v>
      </c>
      <c r="D23" s="29">
        <f>1/C23</f>
        <v>1.7857142857142856</v>
      </c>
      <c r="E23" s="24">
        <v>-0.14500983146174279</v>
      </c>
      <c r="F23" s="9">
        <f>LN(D23)</f>
        <v>0.57981849525294205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6"/>
      <c r="B24" s="18" t="s">
        <v>34</v>
      </c>
      <c r="C24" s="32">
        <v>0.56000000000000005</v>
      </c>
      <c r="D24" s="29">
        <f>1/C24</f>
        <v>1.7857142857142856</v>
      </c>
      <c r="E24" s="24">
        <v>-9.2567003723604532E-2</v>
      </c>
      <c r="F24" s="9">
        <f>LN(D24)</f>
        <v>0.57981849525294205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8"/>
      <c r="B25" s="8" t="s">
        <v>35</v>
      </c>
      <c r="C25" s="29">
        <v>0.77</v>
      </c>
      <c r="D25" s="29">
        <f t="shared" ref="D25:D33" si="6">1/C25</f>
        <v>1.2987012987012987</v>
      </c>
      <c r="E25" s="24">
        <v>-0.10177991224703788</v>
      </c>
      <c r="F25" s="9">
        <f t="shared" ref="F25:F33" si="7">LN(D25)</f>
        <v>0.26136476413440751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8"/>
      <c r="B26" s="8" t="s">
        <v>36</v>
      </c>
      <c r="C26" s="29">
        <v>0.6</v>
      </c>
      <c r="D26" s="29">
        <f t="shared" si="6"/>
        <v>1.6666666666666667</v>
      </c>
      <c r="E26" s="24">
        <v>-0.15230345075978424</v>
      </c>
      <c r="F26" s="9">
        <f t="shared" si="7"/>
        <v>0.51082562376599072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8">
        <v>7</v>
      </c>
      <c r="B27" s="8" t="s">
        <v>37</v>
      </c>
      <c r="C27" s="29">
        <v>0.5</v>
      </c>
      <c r="D27" s="29">
        <f t="shared" si="6"/>
        <v>2</v>
      </c>
      <c r="E27" s="24">
        <v>-0.259003346244435</v>
      </c>
      <c r="F27" s="9">
        <f t="shared" si="7"/>
        <v>0.69314718055994529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8"/>
      <c r="B28" s="8" t="s">
        <v>38</v>
      </c>
      <c r="C28" s="29">
        <v>0.45</v>
      </c>
      <c r="D28" s="29">
        <f t="shared" si="6"/>
        <v>2.2222222222222223</v>
      </c>
      <c r="E28" s="24">
        <v>-0.40285867268742243</v>
      </c>
      <c r="F28" s="9">
        <f t="shared" si="7"/>
        <v>0.79850769621777162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8"/>
      <c r="B29" s="8" t="s">
        <v>39</v>
      </c>
      <c r="C29" s="29">
        <v>0.51</v>
      </c>
      <c r="D29" s="29">
        <f t="shared" si="6"/>
        <v>1.9607843137254901</v>
      </c>
      <c r="E29" s="24">
        <v>-0.53086445432624774</v>
      </c>
      <c r="F29" s="9">
        <f t="shared" si="7"/>
        <v>0.67334455326376552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8"/>
      <c r="B30" s="8" t="s">
        <v>40</v>
      </c>
      <c r="C30" s="29">
        <v>0.3</v>
      </c>
      <c r="D30" s="29">
        <f t="shared" si="6"/>
        <v>3.3333333333333335</v>
      </c>
      <c r="E30" s="24">
        <v>-0.6227765222651912</v>
      </c>
      <c r="F30" s="9">
        <f t="shared" si="7"/>
        <v>1.2039728043259361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8"/>
      <c r="B31" s="8" t="s">
        <v>41</v>
      </c>
      <c r="C31" s="29">
        <v>0.4</v>
      </c>
      <c r="D31" s="29">
        <f t="shared" si="6"/>
        <v>2.5</v>
      </c>
      <c r="E31" s="24">
        <v>-0.74811899888671074</v>
      </c>
      <c r="F31" s="9">
        <f t="shared" si="7"/>
        <v>0.91629073187415511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1"/>
      <c r="B32" s="20" t="s">
        <v>42</v>
      </c>
      <c r="C32" s="29">
        <v>0.19</v>
      </c>
      <c r="D32" s="29">
        <f t="shared" si="6"/>
        <v>5.2631578947368425</v>
      </c>
      <c r="E32" s="24">
        <v>-1.1895854777584869</v>
      </c>
      <c r="F32" s="9">
        <f t="shared" si="7"/>
        <v>1.6607312068216509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1" t="s">
        <v>43</v>
      </c>
      <c r="B33" s="20" t="s">
        <v>44</v>
      </c>
      <c r="C33" s="29">
        <v>0.25</v>
      </c>
      <c r="D33" s="29">
        <f t="shared" si="6"/>
        <v>4</v>
      </c>
      <c r="E33" s="24">
        <v>-1.1638092099951463</v>
      </c>
      <c r="F33" s="9">
        <f t="shared" si="7"/>
        <v>1.3862943611198906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1"/>
      <c r="B34" s="22" t="s">
        <v>45</v>
      </c>
      <c r="C34" s="28">
        <v>0.71</v>
      </c>
      <c r="D34" s="29">
        <f t="shared" ref="D34:D40" si="8">1/C34</f>
        <v>1.4084507042253522</v>
      </c>
      <c r="E34" s="25">
        <v>-3.4363799357466911E-2</v>
      </c>
      <c r="F34" s="9">
        <f t="shared" ref="F34:F40" si="9">LN(D34)</f>
        <v>0.34249030894677601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1"/>
      <c r="B35" s="22" t="s">
        <v>46</v>
      </c>
      <c r="C35" s="28">
        <v>0.56999999999999995</v>
      </c>
      <c r="D35" s="29">
        <f t="shared" si="8"/>
        <v>1.7543859649122808</v>
      </c>
      <c r="E35" s="25">
        <v>-3.4739932751206945E-2</v>
      </c>
      <c r="F35" s="9">
        <f t="shared" si="9"/>
        <v>0.56211891815354131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1"/>
      <c r="B36" s="22" t="s">
        <v>47</v>
      </c>
      <c r="C36" s="28">
        <v>0.55000000000000004</v>
      </c>
      <c r="D36" s="29">
        <f t="shared" si="8"/>
        <v>1.8181818181818181</v>
      </c>
      <c r="E36" s="25">
        <v>-5.0112512191652352E-2</v>
      </c>
      <c r="F36" s="9">
        <f t="shared" si="9"/>
        <v>0.59783700075562041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1"/>
      <c r="B37" s="22" t="s">
        <v>48</v>
      </c>
      <c r="C37" s="28">
        <v>0.5</v>
      </c>
      <c r="D37" s="29">
        <f t="shared" si="8"/>
        <v>2</v>
      </c>
      <c r="E37" s="25">
        <v>-4.0445164331665173E-2</v>
      </c>
      <c r="F37" s="9">
        <f t="shared" si="9"/>
        <v>0.69314718055994529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2" t="s">
        <v>49</v>
      </c>
      <c r="B38" s="22" t="s">
        <v>50</v>
      </c>
      <c r="C38" s="28">
        <v>0.55000000000000004</v>
      </c>
      <c r="D38" s="29">
        <f t="shared" si="8"/>
        <v>1.8181818181818181</v>
      </c>
      <c r="E38" s="25">
        <v>-5.21322476877202E-2</v>
      </c>
      <c r="F38" s="9">
        <f t="shared" si="9"/>
        <v>0.59783700075562041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2" t="s">
        <v>51</v>
      </c>
      <c r="B39" s="22" t="s">
        <v>52</v>
      </c>
      <c r="C39" s="28">
        <v>0.63</v>
      </c>
      <c r="D39" s="29">
        <f t="shared" si="8"/>
        <v>1.5873015873015872</v>
      </c>
      <c r="E39" s="25">
        <v>-3.0820963232655769E-2</v>
      </c>
      <c r="F39" s="9">
        <f t="shared" si="9"/>
        <v>0.46203545959655862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2" t="s">
        <v>53</v>
      </c>
      <c r="B40" s="22" t="s">
        <v>54</v>
      </c>
      <c r="C40" s="28">
        <v>0.56000000000000005</v>
      </c>
      <c r="D40" s="29">
        <f t="shared" si="8"/>
        <v>1.7857142857142856</v>
      </c>
      <c r="E40" s="25">
        <v>-3.6396265627694248E-2</v>
      </c>
      <c r="F40" s="9">
        <f t="shared" si="9"/>
        <v>0.57981849525294205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3"/>
      <c r="B41" s="15" t="s">
        <v>55</v>
      </c>
      <c r="C41" s="30">
        <v>1.03</v>
      </c>
      <c r="D41" s="29">
        <f t="shared" ref="D41:D54" si="10">1/C41</f>
        <v>0.970873786407767</v>
      </c>
      <c r="E41" s="24">
        <v>-0.31309181975465999</v>
      </c>
      <c r="F41" s="9">
        <f t="shared" ref="F41:F54" si="11">LN(D41)</f>
        <v>-2.9558802241544391E-2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3"/>
      <c r="B42" s="15" t="s">
        <v>56</v>
      </c>
      <c r="C42" s="30">
        <v>1.01</v>
      </c>
      <c r="D42" s="29">
        <f t="shared" si="10"/>
        <v>0.99009900990099009</v>
      </c>
      <c r="E42" s="24">
        <v>-0.35199992317475925</v>
      </c>
      <c r="F42" s="9">
        <f t="shared" si="11"/>
        <v>-9.950330853168092E-3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3">
        <v>4</v>
      </c>
      <c r="B43" s="15" t="s">
        <v>57</v>
      </c>
      <c r="C43" s="30">
        <v>0.9</v>
      </c>
      <c r="D43" s="29">
        <f t="shared" si="10"/>
        <v>1.1111111111111112</v>
      </c>
      <c r="E43" s="24">
        <v>-0.25604793076192922</v>
      </c>
      <c r="F43" s="9">
        <f t="shared" si="11"/>
        <v>0.10536051565782635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3" t="s">
        <v>58</v>
      </c>
      <c r="B44" s="15" t="s">
        <v>59</v>
      </c>
      <c r="C44" s="30">
        <v>1.2</v>
      </c>
      <c r="D44" s="29">
        <f t="shared" si="10"/>
        <v>0.83333333333333337</v>
      </c>
      <c r="E44" s="24">
        <v>-0.25414602903459477</v>
      </c>
      <c r="F44" s="9">
        <f t="shared" si="11"/>
        <v>-0.18232155679395459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3"/>
      <c r="B45" s="15" t="s">
        <v>60</v>
      </c>
      <c r="C45" s="31">
        <v>1.1599999999999999</v>
      </c>
      <c r="D45" s="29">
        <f t="shared" si="10"/>
        <v>0.86206896551724144</v>
      </c>
      <c r="E45" s="24">
        <v>-0.16299231010435855</v>
      </c>
      <c r="F45" s="9">
        <f t="shared" si="11"/>
        <v>-0.14842000511827322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3"/>
      <c r="B46" s="15" t="s">
        <v>61</v>
      </c>
      <c r="C46" s="30">
        <v>1.1100000000000001</v>
      </c>
      <c r="D46" s="29">
        <f t="shared" si="10"/>
        <v>0.9009009009009008</v>
      </c>
      <c r="E46" s="24">
        <v>-0.12200507328253608</v>
      </c>
      <c r="F46" s="9">
        <f t="shared" si="11"/>
        <v>-0.10436001532424288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3"/>
      <c r="B47" s="15" t="s">
        <v>62</v>
      </c>
      <c r="C47" s="30">
        <v>0.99</v>
      </c>
      <c r="D47" s="29">
        <f t="shared" si="10"/>
        <v>1.0101010101010102</v>
      </c>
      <c r="E47" s="24">
        <v>-8.4529547150020548E-2</v>
      </c>
      <c r="F47" s="9">
        <f t="shared" si="11"/>
        <v>1.0050335853501506E-2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9" t="s">
        <v>63</v>
      </c>
      <c r="B48" s="19" t="s">
        <v>64</v>
      </c>
      <c r="C48" s="35">
        <v>5.6000000000000001E-2</v>
      </c>
      <c r="D48" s="29">
        <f t="shared" si="10"/>
        <v>17.857142857142858</v>
      </c>
      <c r="E48" s="24">
        <v>-2.0019040820113601</v>
      </c>
      <c r="F48" s="9">
        <f t="shared" si="11"/>
        <v>2.8824035882469881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9"/>
      <c r="B49" s="19" t="s">
        <v>65</v>
      </c>
      <c r="C49" s="35">
        <v>7.0000000000000007E-2</v>
      </c>
      <c r="D49" s="29">
        <f t="shared" si="10"/>
        <v>14.285714285714285</v>
      </c>
      <c r="E49" s="24">
        <v>-1.8595433707294524</v>
      </c>
      <c r="F49" s="9">
        <f t="shared" si="11"/>
        <v>2.6592600369327779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9"/>
      <c r="B50" s="19" t="s">
        <v>66</v>
      </c>
      <c r="C50" s="35">
        <v>7.1999999999999995E-2</v>
      </c>
      <c r="D50" s="29">
        <f t="shared" si="10"/>
        <v>13.888888888888889</v>
      </c>
      <c r="E50" s="24">
        <v>-1.7213643877406237</v>
      </c>
      <c r="F50" s="9">
        <f t="shared" si="11"/>
        <v>2.6310891599660819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7">
        <v>6</v>
      </c>
      <c r="B51" s="7" t="s">
        <v>67</v>
      </c>
      <c r="C51" s="29">
        <v>1.41</v>
      </c>
      <c r="D51" s="29">
        <f t="shared" si="10"/>
        <v>0.70921985815602839</v>
      </c>
      <c r="E51" s="24">
        <v>-0.34528172058084899</v>
      </c>
      <c r="F51" s="9">
        <f t="shared" si="11"/>
        <v>-0.34358970439007686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>
      <c r="A52" s="7" t="s">
        <v>68</v>
      </c>
      <c r="B52" s="7" t="s">
        <v>69</v>
      </c>
      <c r="C52" s="29">
        <v>1.32</v>
      </c>
      <c r="D52" s="29">
        <f t="shared" si="10"/>
        <v>0.75757575757575757</v>
      </c>
      <c r="E52" s="24">
        <v>-0.32105053988227406</v>
      </c>
      <c r="F52" s="9">
        <f t="shared" si="11"/>
        <v>-0.2776317365982795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 s="7"/>
      <c r="B53" s="7" t="s">
        <v>70</v>
      </c>
      <c r="C53" s="29">
        <v>1.6</v>
      </c>
      <c r="D53" s="29">
        <f t="shared" si="10"/>
        <v>0.625</v>
      </c>
      <c r="E53" s="24">
        <v>-0.30165409629311157</v>
      </c>
      <c r="F53" s="9">
        <f t="shared" si="11"/>
        <v>-0.47000362924573558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>
      <c r="A54" s="7"/>
      <c r="B54" s="7" t="s">
        <v>71</v>
      </c>
      <c r="C54" s="29">
        <v>1.3</v>
      </c>
      <c r="D54" s="29">
        <f t="shared" si="10"/>
        <v>0.76923076923076916</v>
      </c>
      <c r="E54" s="24">
        <v>-0.25382839429713666</v>
      </c>
      <c r="F54" s="9">
        <f t="shared" si="11"/>
        <v>-0.26236426446749112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 s="10"/>
      <c r="B55" s="10" t="s">
        <v>72</v>
      </c>
      <c r="C55" s="29">
        <v>1.57</v>
      </c>
      <c r="D55" s="29">
        <f t="shared" si="0"/>
        <v>0.63694267515923564</v>
      </c>
      <c r="E55" s="24">
        <v>-0.26083025532706333</v>
      </c>
      <c r="F55" s="9">
        <f t="shared" si="1"/>
        <v>-0.45107561936021673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>
      <c r="A56" s="10"/>
      <c r="B56" s="10" t="s">
        <v>73</v>
      </c>
      <c r="C56" s="29">
        <v>1.2</v>
      </c>
      <c r="D56" s="29">
        <f t="shared" si="0"/>
        <v>0.83333333333333337</v>
      </c>
      <c r="E56" s="24">
        <v>-0.24684046545803742</v>
      </c>
      <c r="F56" s="9">
        <f t="shared" si="1"/>
        <v>-0.18232155679395459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>
      <c r="A57" s="10"/>
      <c r="B57" s="10" t="s">
        <v>74</v>
      </c>
      <c r="C57" s="29">
        <v>1.24</v>
      </c>
      <c r="D57" s="29">
        <f t="shared" si="0"/>
        <v>0.80645161290322587</v>
      </c>
      <c r="E57" s="24">
        <v>-0.21197298018336719</v>
      </c>
      <c r="F57" s="9">
        <f t="shared" si="1"/>
        <v>-0.21511137961694543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 s="10"/>
      <c r="B58" s="10" t="s">
        <v>75</v>
      </c>
      <c r="C58" s="29">
        <v>1.19</v>
      </c>
      <c r="D58" s="29">
        <f t="shared" si="0"/>
        <v>0.84033613445378152</v>
      </c>
      <c r="E58" s="24">
        <v>-0.1865085862845425</v>
      </c>
      <c r="F58" s="9">
        <f t="shared" si="1"/>
        <v>-0.17395330712343801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>
      <c r="A59" s="10"/>
      <c r="B59" s="10" t="s">
        <v>76</v>
      </c>
      <c r="C59" s="29">
        <v>1.1499999999999999</v>
      </c>
      <c r="D59" s="29">
        <f t="shared" si="0"/>
        <v>0.86956521739130443</v>
      </c>
      <c r="E59" s="24">
        <v>-0.15090755713762774</v>
      </c>
      <c r="F59" s="9">
        <f t="shared" si="1"/>
        <v>-0.1397619423751586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>
      <c r="A60" s="10" t="s">
        <v>77</v>
      </c>
      <c r="B60" s="10" t="s">
        <v>78</v>
      </c>
      <c r="C60" s="29">
        <v>1.19</v>
      </c>
      <c r="D60" s="29">
        <f t="shared" si="0"/>
        <v>0.84033613445378152</v>
      </c>
      <c r="E60" s="24">
        <v>-0.13832137186480942</v>
      </c>
      <c r="F60" s="9">
        <f t="shared" si="1"/>
        <v>-0.17395330712343801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</row>
    <row r="61" spans="1:12">
      <c r="A61" s="10"/>
      <c r="B61" s="10" t="s">
        <v>79</v>
      </c>
      <c r="C61" s="29">
        <v>1.1299999999999999</v>
      </c>
      <c r="D61" s="29">
        <f t="shared" si="0"/>
        <v>0.88495575221238942</v>
      </c>
      <c r="E61" s="24">
        <v>-0.12094245958978551</v>
      </c>
      <c r="F61" s="9">
        <f t="shared" si="1"/>
        <v>-0.12221763272424915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>
      <c r="A62" s="10"/>
      <c r="B62" s="10" t="s">
        <v>80</v>
      </c>
      <c r="C62" s="29">
        <v>0.92</v>
      </c>
      <c r="D62" s="29">
        <f t="shared" si="0"/>
        <v>1.0869565217391304</v>
      </c>
      <c r="E62" s="24">
        <v>-0.11113470615753909</v>
      </c>
      <c r="F62" s="9">
        <f t="shared" si="1"/>
        <v>8.3381608939051E-2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>
      <c r="A63" s="10"/>
      <c r="B63" s="10" t="s">
        <v>81</v>
      </c>
      <c r="C63" s="29">
        <v>0.93</v>
      </c>
      <c r="D63" s="29">
        <f t="shared" si="0"/>
        <v>1.075268817204301</v>
      </c>
      <c r="E63" s="24">
        <v>-7.5593547357423629E-2</v>
      </c>
      <c r="F63" s="9">
        <f t="shared" si="1"/>
        <v>7.2570692834835374E-2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>
      <c r="A64" s="10"/>
      <c r="B64" s="10" t="s">
        <v>82</v>
      </c>
      <c r="C64" s="29">
        <v>0.73</v>
      </c>
      <c r="D64" s="29">
        <f t="shared" ref="D64:D73" si="12">1/C64</f>
        <v>1.3698630136986301</v>
      </c>
      <c r="E64" s="24">
        <v>-5.1716683185269667E-2</v>
      </c>
      <c r="F64" s="9">
        <f t="shared" ref="F64:F73" si="13">LN(D64)</f>
        <v>0.31471074483970018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2"/>
      <c r="B65" s="21" t="s">
        <v>83</v>
      </c>
      <c r="C65" s="36">
        <v>0.23</v>
      </c>
      <c r="D65" s="29">
        <f t="shared" si="12"/>
        <v>4.3478260869565215</v>
      </c>
      <c r="E65" s="24">
        <v>-0.59953088802459731</v>
      </c>
      <c r="F65" s="9">
        <f t="shared" si="13"/>
        <v>1.4696759700589417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 s="12">
        <v>2</v>
      </c>
      <c r="B66" s="21" t="s">
        <v>84</v>
      </c>
      <c r="C66" s="36">
        <v>0.15</v>
      </c>
      <c r="D66" s="29">
        <f t="shared" si="12"/>
        <v>6.666666666666667</v>
      </c>
      <c r="E66" s="24">
        <v>-0.98638764955993763</v>
      </c>
      <c r="F66" s="9">
        <f t="shared" si="13"/>
        <v>1.8971199848858813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>
      <c r="A67" s="12" t="s">
        <v>51</v>
      </c>
      <c r="B67" s="21" t="s">
        <v>84</v>
      </c>
      <c r="C67" s="36">
        <v>0.31</v>
      </c>
      <c r="D67" s="29">
        <f t="shared" si="12"/>
        <v>3.2258064516129035</v>
      </c>
      <c r="E67" s="24">
        <v>-0.35350073586408354</v>
      </c>
      <c r="F67" s="9">
        <f t="shared" si="13"/>
        <v>1.1711829815029453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>
      <c r="A68" s="12" t="s">
        <v>85</v>
      </c>
      <c r="B68" s="21" t="s">
        <v>86</v>
      </c>
      <c r="C68" s="36">
        <v>0.17</v>
      </c>
      <c r="D68" s="29">
        <f t="shared" si="12"/>
        <v>5.8823529411764701</v>
      </c>
      <c r="E68" s="24">
        <v>-1.0760111708047901</v>
      </c>
      <c r="F68" s="9">
        <f t="shared" si="13"/>
        <v>1.7719568419318752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s="12"/>
      <c r="B69" s="21" t="s">
        <v>87</v>
      </c>
      <c r="C69" s="36">
        <v>0.22</v>
      </c>
      <c r="D69" s="29">
        <f t="shared" si="12"/>
        <v>4.5454545454545459</v>
      </c>
      <c r="E69" s="24">
        <v>-0.4800077057788566</v>
      </c>
      <c r="F69" s="9">
        <f t="shared" si="13"/>
        <v>1.5141277326297755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>
      <c r="A70" s="12"/>
      <c r="B70" s="21" t="s">
        <v>88</v>
      </c>
      <c r="C70" s="36">
        <v>0.41</v>
      </c>
      <c r="D70" s="29">
        <f t="shared" si="12"/>
        <v>2.4390243902439024</v>
      </c>
      <c r="E70" s="24">
        <v>-9.2811035688959653E-2</v>
      </c>
      <c r="F70" s="9">
        <f t="shared" si="13"/>
        <v>0.89159811928378352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2"/>
      <c r="B71" s="21" t="s">
        <v>89</v>
      </c>
      <c r="C71" s="36">
        <v>0.52</v>
      </c>
      <c r="D71" s="29">
        <f t="shared" si="12"/>
        <v>1.9230769230769229</v>
      </c>
      <c r="E71" s="24">
        <v>-4.7822023151585437E-2</v>
      </c>
      <c r="F71" s="9">
        <f t="shared" si="13"/>
        <v>0.65392646740666394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2"/>
      <c r="B72" s="21" t="s">
        <v>90</v>
      </c>
      <c r="C72" s="36">
        <v>0.2</v>
      </c>
      <c r="D72" s="29">
        <f t="shared" si="12"/>
        <v>5</v>
      </c>
      <c r="E72" s="24">
        <v>-1.3323593868995454</v>
      </c>
      <c r="F72" s="9">
        <f t="shared" si="13"/>
        <v>1.6094379124341003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 s="12"/>
      <c r="B73" s="21" t="s">
        <v>91</v>
      </c>
      <c r="C73" s="36">
        <v>0.17</v>
      </c>
      <c r="D73" s="29">
        <f t="shared" si="12"/>
        <v>5.8823529411764701</v>
      </c>
      <c r="E73" s="24">
        <v>-1.0837377408194213</v>
      </c>
      <c r="F73" s="9">
        <f t="shared" si="13"/>
        <v>1.7719568419318752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xS vs FeS domain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2018-07-08T11:13:02Z</dcterms:created>
  <dcterms:modified xsi:type="dcterms:W3CDTF">2018-12-17T09:29:32Z</dcterms:modified>
  <cp:category/>
  <cp:contentStatus/>
</cp:coreProperties>
</file>