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F96" i="1"/>
  <c r="F170" i="5" l="1"/>
  <c r="D170" i="5"/>
  <c r="D169" i="5"/>
  <c r="F169" i="5" s="1"/>
  <c r="F168" i="5"/>
  <c r="D168" i="5"/>
  <c r="D167" i="5"/>
  <c r="F167" i="5" s="1"/>
  <c r="F166" i="5"/>
  <c r="D166" i="5"/>
  <c r="D165" i="5"/>
  <c r="F165" i="5" s="1"/>
  <c r="F164" i="5"/>
  <c r="D164" i="5"/>
  <c r="D162" i="5"/>
  <c r="F162" i="5" s="1"/>
  <c r="F161" i="5"/>
  <c r="D161" i="5"/>
  <c r="D160" i="5"/>
  <c r="F160" i="5" s="1"/>
  <c r="F159" i="5"/>
  <c r="D159" i="5"/>
  <c r="D148" i="5"/>
  <c r="F148" i="5" s="1"/>
  <c r="F147" i="5"/>
  <c r="D147" i="5"/>
  <c r="D145" i="5"/>
  <c r="F145" i="5" s="1"/>
  <c r="F140" i="5"/>
  <c r="D140" i="5"/>
  <c r="D139" i="5"/>
  <c r="F139" i="5" s="1"/>
  <c r="F138" i="5"/>
  <c r="D138" i="5"/>
  <c r="D137" i="5"/>
  <c r="F137" i="5" s="1"/>
  <c r="F136" i="5"/>
  <c r="D136" i="5"/>
  <c r="D135" i="5"/>
  <c r="F135" i="5" s="1"/>
  <c r="F134" i="5"/>
  <c r="D134" i="5"/>
  <c r="D133" i="5"/>
  <c r="F133" i="5" s="1"/>
  <c r="F132" i="5"/>
  <c r="D132" i="5"/>
  <c r="D131" i="5"/>
  <c r="F131" i="5" s="1"/>
  <c r="F130" i="5"/>
  <c r="D130" i="5"/>
  <c r="D129" i="5"/>
  <c r="F129" i="5" s="1"/>
  <c r="F128" i="5"/>
  <c r="D128" i="5"/>
  <c r="D127" i="5"/>
  <c r="F127" i="5" s="1"/>
  <c r="F126" i="5"/>
  <c r="D126" i="5"/>
  <c r="D125" i="5"/>
  <c r="F125" i="5" s="1"/>
  <c r="F124" i="5"/>
  <c r="D124" i="5"/>
  <c r="D123" i="5"/>
  <c r="F123" i="5" s="1"/>
  <c r="F122" i="5"/>
  <c r="D122" i="5"/>
  <c r="D121" i="5"/>
  <c r="F121" i="5" s="1"/>
  <c r="F118" i="5"/>
  <c r="D118" i="5"/>
  <c r="D113" i="5"/>
  <c r="F113" i="5" s="1"/>
  <c r="F112" i="5"/>
  <c r="D112" i="5"/>
  <c r="D111" i="5"/>
  <c r="F111" i="5" s="1"/>
  <c r="F110" i="5"/>
  <c r="D110" i="5"/>
  <c r="D109" i="5"/>
  <c r="F109" i="5" s="1"/>
  <c r="F108" i="5"/>
  <c r="D108" i="5"/>
  <c r="D107" i="5"/>
  <c r="F107" i="5" s="1"/>
  <c r="F106" i="5"/>
  <c r="D106" i="5"/>
  <c r="D105" i="5"/>
  <c r="F105" i="5" s="1"/>
  <c r="F104" i="5"/>
  <c r="D104" i="5"/>
  <c r="D103" i="5"/>
  <c r="F103" i="5" s="1"/>
  <c r="F102" i="5"/>
  <c r="D102" i="5"/>
  <c r="D101" i="5"/>
  <c r="F101" i="5" s="1"/>
  <c r="F100" i="5"/>
  <c r="D100" i="5"/>
  <c r="D99" i="5"/>
  <c r="F99" i="5" s="1"/>
  <c r="F98" i="5"/>
  <c r="D98" i="5"/>
  <c r="D97" i="5"/>
  <c r="F97" i="5" s="1"/>
  <c r="F96" i="5"/>
  <c r="D96" i="5"/>
  <c r="D95" i="5"/>
  <c r="F95" i="5" s="1"/>
  <c r="F94" i="5"/>
  <c r="D94" i="5"/>
  <c r="D91" i="5"/>
  <c r="F91" i="5" s="1"/>
  <c r="F86" i="5"/>
  <c r="D86" i="5"/>
  <c r="D85" i="5"/>
  <c r="F85" i="5" s="1"/>
  <c r="F84" i="5"/>
  <c r="D84" i="5"/>
  <c r="D83" i="5"/>
  <c r="F83" i="5" s="1"/>
  <c r="F82" i="5"/>
  <c r="D82" i="5"/>
  <c r="D81" i="5"/>
  <c r="F81" i="5" s="1"/>
  <c r="F80" i="5"/>
  <c r="D80" i="5"/>
  <c r="D79" i="5"/>
  <c r="F79" i="5" s="1"/>
  <c r="F78" i="5"/>
  <c r="D78" i="5"/>
  <c r="D77" i="5"/>
  <c r="F77" i="5" s="1"/>
  <c r="F76" i="5"/>
  <c r="D76" i="5"/>
  <c r="D75" i="5"/>
  <c r="F75" i="5" s="1"/>
  <c r="F74" i="5"/>
  <c r="D74" i="5"/>
  <c r="D73" i="5"/>
  <c r="F73" i="5" s="1"/>
  <c r="F72" i="5"/>
  <c r="D72" i="5"/>
  <c r="D71" i="5"/>
  <c r="F71" i="5" s="1"/>
  <c r="F70" i="5"/>
  <c r="D70" i="5"/>
  <c r="D69" i="5"/>
  <c r="F69" i="5" s="1"/>
  <c r="F68" i="5"/>
  <c r="D68" i="5"/>
  <c r="D67" i="5"/>
  <c r="F67" i="5" s="1"/>
  <c r="F65" i="5"/>
  <c r="D65" i="5"/>
  <c r="D64" i="5"/>
  <c r="F64" i="5" s="1"/>
  <c r="F63" i="5"/>
  <c r="D63" i="5"/>
  <c r="D62" i="5"/>
  <c r="F62" i="5" s="1"/>
  <c r="F61" i="5"/>
  <c r="D61" i="5"/>
  <c r="D59" i="5"/>
  <c r="F59" i="5" s="1"/>
  <c r="F58" i="5"/>
  <c r="D58" i="5"/>
  <c r="D57" i="5"/>
  <c r="F57" i="5" s="1"/>
  <c r="F56" i="5"/>
  <c r="D56" i="5"/>
  <c r="D55" i="5"/>
  <c r="F55" i="5" s="1"/>
  <c r="F54" i="5"/>
  <c r="D54" i="5"/>
  <c r="D53" i="5"/>
  <c r="F53" i="5" s="1"/>
  <c r="F52" i="5"/>
  <c r="D52" i="5"/>
  <c r="D51" i="5"/>
  <c r="F51" i="5" s="1"/>
  <c r="F50" i="5"/>
  <c r="D50" i="5"/>
  <c r="D48" i="5"/>
  <c r="F48" i="5" s="1"/>
  <c r="F47" i="5"/>
  <c r="D47" i="5"/>
  <c r="D46" i="5"/>
  <c r="F46" i="5" s="1"/>
  <c r="F45" i="5"/>
  <c r="D45" i="5"/>
  <c r="D44" i="5"/>
  <c r="F44" i="5" s="1"/>
  <c r="F42" i="5"/>
  <c r="D42" i="5"/>
  <c r="D41" i="5"/>
  <c r="F41" i="5" s="1"/>
  <c r="F40" i="5"/>
  <c r="D40" i="5"/>
  <c r="D39" i="5"/>
  <c r="F39" i="5" s="1"/>
  <c r="F38" i="5"/>
  <c r="D38" i="5"/>
  <c r="D37" i="5"/>
  <c r="F37" i="5" s="1"/>
  <c r="F36" i="5"/>
  <c r="D36" i="5"/>
  <c r="D34" i="5"/>
  <c r="F34" i="5" s="1"/>
  <c r="F33" i="5"/>
  <c r="D33" i="5"/>
  <c r="D32" i="5"/>
  <c r="F32" i="5" s="1"/>
  <c r="F31" i="5"/>
  <c r="D31" i="5"/>
  <c r="D29" i="5"/>
  <c r="F29" i="5" s="1"/>
  <c r="F28" i="5"/>
  <c r="D28" i="5"/>
  <c r="D27" i="5"/>
  <c r="F27" i="5" s="1"/>
  <c r="F24" i="5"/>
  <c r="D24" i="5"/>
  <c r="D23" i="5"/>
  <c r="F23" i="5" s="1"/>
  <c r="F22" i="5"/>
  <c r="D22" i="5"/>
  <c r="D21" i="5"/>
  <c r="F21" i="5" s="1"/>
  <c r="F20" i="5"/>
  <c r="D20" i="5"/>
  <c r="D19" i="5"/>
  <c r="F19" i="5" s="1"/>
  <c r="F17" i="5"/>
  <c r="D17" i="5"/>
  <c r="D16" i="5"/>
  <c r="F16" i="5" s="1"/>
  <c r="F15" i="5"/>
  <c r="D15" i="5"/>
  <c r="D14" i="5"/>
  <c r="F14" i="5" s="1"/>
  <c r="F13" i="5"/>
  <c r="D13" i="5"/>
  <c r="D12" i="5"/>
  <c r="F12" i="5" s="1"/>
  <c r="F10" i="5"/>
  <c r="D10" i="5"/>
  <c r="D9" i="5"/>
  <c r="F9" i="5" s="1"/>
  <c r="F8" i="5"/>
  <c r="D8" i="5"/>
  <c r="D7" i="5"/>
  <c r="F7" i="5" s="1"/>
  <c r="F6" i="5"/>
  <c r="D6" i="5"/>
  <c r="D5" i="5"/>
  <c r="F5" i="5" s="1"/>
  <c r="F4" i="5"/>
  <c r="D4" i="5"/>
  <c r="D3" i="5"/>
  <c r="F3" i="5" s="1"/>
  <c r="F2" i="5"/>
  <c r="D2" i="5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2" i="4"/>
  <c r="F162" i="4" s="1"/>
  <c r="D161" i="4"/>
  <c r="F161" i="4" s="1"/>
  <c r="D160" i="4"/>
  <c r="F160" i="4" s="1"/>
  <c r="D159" i="4"/>
  <c r="F159" i="4" s="1"/>
  <c r="D148" i="4"/>
  <c r="F148" i="4" s="1"/>
  <c r="D147" i="4"/>
  <c r="F147" i="4" s="1"/>
  <c r="D145" i="4"/>
  <c r="F145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121" i="4"/>
  <c r="F121" i="4" s="1"/>
  <c r="D118" i="4"/>
  <c r="F118" i="4" s="1"/>
  <c r="D113" i="4"/>
  <c r="F113" i="4" s="1"/>
  <c r="D112" i="4"/>
  <c r="F112" i="4" s="1"/>
  <c r="D111" i="4"/>
  <c r="F111" i="4" s="1"/>
  <c r="D110" i="4"/>
  <c r="F110" i="4" s="1"/>
  <c r="D109" i="4"/>
  <c r="F109" i="4" s="1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6" i="4"/>
  <c r="F96" i="4" s="1"/>
  <c r="D95" i="4"/>
  <c r="F95" i="4" s="1"/>
  <c r="D94" i="4"/>
  <c r="F94" i="4" s="1"/>
  <c r="D91" i="4"/>
  <c r="F91" i="4" s="1"/>
  <c r="D86" i="4"/>
  <c r="F86" i="4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7" i="4"/>
  <c r="F67" i="4" s="1"/>
  <c r="D65" i="4"/>
  <c r="F65" i="4" s="1"/>
  <c r="D64" i="4"/>
  <c r="F64" i="4" s="1"/>
  <c r="D63" i="4"/>
  <c r="F63" i="4" s="1"/>
  <c r="D62" i="4"/>
  <c r="F62" i="4" s="1"/>
  <c r="D61" i="4"/>
  <c r="F61" i="4" s="1"/>
  <c r="D59" i="4"/>
  <c r="F59" i="4" s="1"/>
  <c r="D58" i="4"/>
  <c r="F58" i="4" s="1"/>
  <c r="D57" i="4"/>
  <c r="F57" i="4" s="1"/>
  <c r="D56" i="4"/>
  <c r="F56" i="4" s="1"/>
  <c r="D55" i="4"/>
  <c r="F55" i="4" s="1"/>
  <c r="F54" i="4"/>
  <c r="D54" i="4"/>
  <c r="D53" i="4"/>
  <c r="F53" i="4" s="1"/>
  <c r="F52" i="4"/>
  <c r="D52" i="4"/>
  <c r="D51" i="4"/>
  <c r="F51" i="4" s="1"/>
  <c r="F50" i="4"/>
  <c r="D50" i="4"/>
  <c r="D48" i="4"/>
  <c r="F48" i="4" s="1"/>
  <c r="F47" i="4"/>
  <c r="D47" i="4"/>
  <c r="D46" i="4"/>
  <c r="F46" i="4" s="1"/>
  <c r="F45" i="4"/>
  <c r="D45" i="4"/>
  <c r="D44" i="4"/>
  <c r="F44" i="4" s="1"/>
  <c r="F42" i="4"/>
  <c r="D42" i="4"/>
  <c r="D41" i="4"/>
  <c r="F41" i="4" s="1"/>
  <c r="F40" i="4"/>
  <c r="D40" i="4"/>
  <c r="D39" i="4"/>
  <c r="F39" i="4" s="1"/>
  <c r="F38" i="4"/>
  <c r="D38" i="4"/>
  <c r="D37" i="4"/>
  <c r="F37" i="4" s="1"/>
  <c r="F36" i="4"/>
  <c r="D36" i="4"/>
  <c r="D34" i="4"/>
  <c r="F34" i="4" s="1"/>
  <c r="F33" i="4"/>
  <c r="D33" i="4"/>
  <c r="D32" i="4"/>
  <c r="F32" i="4" s="1"/>
  <c r="F31" i="4"/>
  <c r="D31" i="4"/>
  <c r="D29" i="4"/>
  <c r="F29" i="4" s="1"/>
  <c r="F28" i="4"/>
  <c r="D28" i="4"/>
  <c r="D27" i="4"/>
  <c r="F27" i="4" s="1"/>
  <c r="F24" i="4"/>
  <c r="D24" i="4"/>
  <c r="D23" i="4"/>
  <c r="F23" i="4" s="1"/>
  <c r="F22" i="4"/>
  <c r="D22" i="4"/>
  <c r="D21" i="4"/>
  <c r="F21" i="4" s="1"/>
  <c r="F20" i="4"/>
  <c r="D20" i="4"/>
  <c r="D19" i="4"/>
  <c r="F19" i="4" s="1"/>
  <c r="F17" i="4"/>
  <c r="D17" i="4"/>
  <c r="D16" i="4"/>
  <c r="F16" i="4" s="1"/>
  <c r="F15" i="4"/>
  <c r="D15" i="4"/>
  <c r="D14" i="4"/>
  <c r="F14" i="4" s="1"/>
  <c r="F13" i="4"/>
  <c r="D13" i="4"/>
  <c r="D12" i="4"/>
  <c r="F12" i="4" s="1"/>
  <c r="F10" i="4"/>
  <c r="D10" i="4"/>
  <c r="D9" i="4"/>
  <c r="F9" i="4" s="1"/>
  <c r="F8" i="4"/>
  <c r="D8" i="4"/>
  <c r="D7" i="4"/>
  <c r="F7" i="4" s="1"/>
  <c r="F6" i="4"/>
  <c r="D6" i="4"/>
  <c r="D5" i="4"/>
  <c r="F5" i="4" s="1"/>
  <c r="F4" i="4"/>
  <c r="D4" i="4"/>
  <c r="D3" i="4"/>
  <c r="F3" i="4" s="1"/>
  <c r="F2" i="4"/>
  <c r="D2" i="4"/>
  <c r="D170" i="3"/>
  <c r="F170" i="3" s="1"/>
  <c r="D169" i="3"/>
  <c r="F169" i="3" s="1"/>
  <c r="D168" i="3"/>
  <c r="F168" i="3" s="1"/>
  <c r="D167" i="3"/>
  <c r="F167" i="3" s="1"/>
  <c r="D166" i="3"/>
  <c r="F166" i="3" s="1"/>
  <c r="D165" i="3"/>
  <c r="F165" i="3" s="1"/>
  <c r="D164" i="3"/>
  <c r="F164" i="3" s="1"/>
  <c r="D162" i="3"/>
  <c r="F162" i="3" s="1"/>
  <c r="D161" i="3"/>
  <c r="F161" i="3" s="1"/>
  <c r="D160" i="3"/>
  <c r="F160" i="3" s="1"/>
  <c r="D159" i="3"/>
  <c r="F159" i="3" s="1"/>
  <c r="D148" i="3"/>
  <c r="F148" i="3" s="1"/>
  <c r="D147" i="3"/>
  <c r="F147" i="3" s="1"/>
  <c r="D145" i="3"/>
  <c r="F145" i="3" s="1"/>
  <c r="D140" i="3"/>
  <c r="F140" i="3" s="1"/>
  <c r="D139" i="3"/>
  <c r="F139" i="3" s="1"/>
  <c r="D138" i="3"/>
  <c r="F138" i="3" s="1"/>
  <c r="D137" i="3"/>
  <c r="F137" i="3" s="1"/>
  <c r="D136" i="3"/>
  <c r="F136" i="3" s="1"/>
  <c r="D135" i="3"/>
  <c r="F135" i="3" s="1"/>
  <c r="D134" i="3"/>
  <c r="F134" i="3" s="1"/>
  <c r="D133" i="3"/>
  <c r="F133" i="3" s="1"/>
  <c r="D132" i="3"/>
  <c r="F132" i="3" s="1"/>
  <c r="D131" i="3"/>
  <c r="F131" i="3" s="1"/>
  <c r="D130" i="3"/>
  <c r="F130" i="3" s="1"/>
  <c r="D129" i="3"/>
  <c r="F129" i="3" s="1"/>
  <c r="D128" i="3"/>
  <c r="F128" i="3" s="1"/>
  <c r="D127" i="3"/>
  <c r="F127" i="3" s="1"/>
  <c r="D126" i="3"/>
  <c r="F126" i="3" s="1"/>
  <c r="D125" i="3"/>
  <c r="F125" i="3" s="1"/>
  <c r="D124" i="3"/>
  <c r="F124" i="3" s="1"/>
  <c r="D123" i="3"/>
  <c r="F123" i="3" s="1"/>
  <c r="D122" i="3"/>
  <c r="F122" i="3" s="1"/>
  <c r="D121" i="3"/>
  <c r="F121" i="3" s="1"/>
  <c r="D118" i="3"/>
  <c r="F118" i="3" s="1"/>
  <c r="D113" i="3"/>
  <c r="F113" i="3" s="1"/>
  <c r="D112" i="3"/>
  <c r="F112" i="3" s="1"/>
  <c r="D111" i="3"/>
  <c r="F111" i="3" s="1"/>
  <c r="D110" i="3"/>
  <c r="F110" i="3" s="1"/>
  <c r="D109" i="3"/>
  <c r="F109" i="3" s="1"/>
  <c r="D108" i="3"/>
  <c r="F108" i="3" s="1"/>
  <c r="D107" i="3"/>
  <c r="F107" i="3" s="1"/>
  <c r="D106" i="3"/>
  <c r="F106" i="3" s="1"/>
  <c r="D105" i="3"/>
  <c r="F105" i="3" s="1"/>
  <c r="D104" i="3"/>
  <c r="F104" i="3" s="1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D97" i="3"/>
  <c r="F97" i="3" s="1"/>
  <c r="D96" i="3"/>
  <c r="F96" i="3" s="1"/>
  <c r="D95" i="3"/>
  <c r="F95" i="3" s="1"/>
  <c r="D94" i="3"/>
  <c r="F94" i="3" s="1"/>
  <c r="D91" i="3"/>
  <c r="F91" i="3" s="1"/>
  <c r="D86" i="3"/>
  <c r="F86" i="3" s="1"/>
  <c r="D85" i="3"/>
  <c r="F85" i="3" s="1"/>
  <c r="D84" i="3"/>
  <c r="F84" i="3" s="1"/>
  <c r="D83" i="3"/>
  <c r="F83" i="3" s="1"/>
  <c r="D82" i="3"/>
  <c r="F82" i="3" s="1"/>
  <c r="D81" i="3"/>
  <c r="F81" i="3" s="1"/>
  <c r="D80" i="3"/>
  <c r="F80" i="3" s="1"/>
  <c r="D79" i="3"/>
  <c r="F79" i="3" s="1"/>
  <c r="D78" i="3"/>
  <c r="F78" i="3" s="1"/>
  <c r="D77" i="3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5" i="3"/>
  <c r="F65" i="3" s="1"/>
  <c r="D64" i="3"/>
  <c r="F64" i="3" s="1"/>
  <c r="D63" i="3"/>
  <c r="F63" i="3" s="1"/>
  <c r="D62" i="3"/>
  <c r="F62" i="3" s="1"/>
  <c r="D61" i="3"/>
  <c r="F61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8" i="3"/>
  <c r="F48" i="3" s="1"/>
  <c r="D47" i="3"/>
  <c r="F47" i="3" s="1"/>
  <c r="D46" i="3"/>
  <c r="F46" i="3" s="1"/>
  <c r="D45" i="3"/>
  <c r="F45" i="3" s="1"/>
  <c r="D44" i="3"/>
  <c r="F44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4" i="3"/>
  <c r="F34" i="3" s="1"/>
  <c r="D33" i="3"/>
  <c r="F33" i="3" s="1"/>
  <c r="D32" i="3"/>
  <c r="F32" i="3" s="1"/>
  <c r="D31" i="3"/>
  <c r="F31" i="3" s="1"/>
  <c r="D29" i="3"/>
  <c r="F29" i="3" s="1"/>
  <c r="D28" i="3"/>
  <c r="F28" i="3" s="1"/>
  <c r="D27" i="3"/>
  <c r="F27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2" i="2"/>
  <c r="F162" i="2" s="1"/>
  <c r="D161" i="2"/>
  <c r="F161" i="2" s="1"/>
  <c r="D160" i="2"/>
  <c r="F160" i="2" s="1"/>
  <c r="D159" i="2"/>
  <c r="F159" i="2" s="1"/>
  <c r="D148" i="2"/>
  <c r="F148" i="2" s="1"/>
  <c r="D147" i="2"/>
  <c r="F147" i="2" s="1"/>
  <c r="D145" i="2"/>
  <c r="F145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18" i="2"/>
  <c r="F118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1" i="2"/>
  <c r="F91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5" i="2"/>
  <c r="F65" i="2" s="1"/>
  <c r="D64" i="2"/>
  <c r="F64" i="2" s="1"/>
  <c r="D63" i="2"/>
  <c r="F63" i="2" s="1"/>
  <c r="D62" i="2"/>
  <c r="F62" i="2" s="1"/>
  <c r="D61" i="2"/>
  <c r="F61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8" i="2"/>
  <c r="F48" i="2" s="1"/>
  <c r="D47" i="2"/>
  <c r="F47" i="2" s="1"/>
  <c r="D46" i="2"/>
  <c r="F46" i="2" s="1"/>
  <c r="D45" i="2"/>
  <c r="F45" i="2" s="1"/>
  <c r="D44" i="2"/>
  <c r="F44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4" i="2"/>
  <c r="F34" i="2" s="1"/>
  <c r="D33" i="2"/>
  <c r="F33" i="2" s="1"/>
  <c r="D32" i="2"/>
  <c r="F32" i="2" s="1"/>
  <c r="D31" i="2"/>
  <c r="F31" i="2" s="1"/>
  <c r="D29" i="2"/>
  <c r="F29" i="2" s="1"/>
  <c r="D28" i="2"/>
  <c r="F28" i="2" s="1"/>
  <c r="D27" i="2"/>
  <c r="F27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9" i="1"/>
  <c r="D40" i="1"/>
  <c r="F40" i="1" s="1"/>
  <c r="D41" i="1"/>
  <c r="F41" i="1" s="1"/>
  <c r="D42" i="1"/>
  <c r="F42" i="1" s="1"/>
  <c r="D43" i="1"/>
  <c r="F43" i="1" s="1"/>
  <c r="D44" i="1"/>
  <c r="F44" i="1" s="1"/>
  <c r="D47" i="1"/>
  <c r="F47" i="1" s="1"/>
  <c r="D48" i="1"/>
  <c r="F48" i="1" s="1"/>
  <c r="D49" i="1"/>
  <c r="F49" i="1" s="1"/>
  <c r="D12" i="1"/>
  <c r="F12" i="1" s="1"/>
  <c r="D13" i="1"/>
  <c r="F13" i="1" s="1"/>
  <c r="D14" i="1"/>
  <c r="F14" i="1" s="1"/>
  <c r="D15" i="1"/>
  <c r="F15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27" i="1"/>
  <c r="D28" i="1"/>
  <c r="F28" i="1" s="1"/>
  <c r="D29" i="1"/>
  <c r="F29" i="1" s="1"/>
  <c r="D30" i="1"/>
  <c r="F30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93" i="1"/>
  <c r="F93" i="1" s="1"/>
  <c r="D96" i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D114" i="1"/>
  <c r="F114" i="1" s="1"/>
  <c r="D115" i="1"/>
  <c r="F115" i="1" s="1"/>
  <c r="D120" i="1"/>
  <c r="F120" i="1" s="1"/>
  <c r="D123" i="1"/>
  <c r="D124" i="1"/>
  <c r="D125" i="1"/>
  <c r="D126" i="1"/>
  <c r="D127" i="1"/>
  <c r="D128" i="1"/>
  <c r="D129" i="1"/>
  <c r="D130" i="1"/>
  <c r="D131" i="1"/>
  <c r="F131" i="1" s="1"/>
  <c r="D132" i="1"/>
  <c r="D133" i="1"/>
  <c r="F133" i="1" s="1"/>
  <c r="D134" i="1"/>
  <c r="D135" i="1"/>
  <c r="F135" i="1" s="1"/>
  <c r="D136" i="1"/>
  <c r="D137" i="1"/>
  <c r="F137" i="1" s="1"/>
  <c r="D138" i="1"/>
  <c r="D139" i="1"/>
  <c r="D140" i="1"/>
  <c r="D141" i="1"/>
  <c r="F141" i="1" s="1"/>
  <c r="D142" i="1"/>
  <c r="F142" i="1" s="1"/>
  <c r="D147" i="1"/>
  <c r="F147" i="1" s="1"/>
  <c r="D59" i="1"/>
  <c r="F59" i="1" s="1"/>
  <c r="D60" i="1"/>
  <c r="F60" i="1" s="1"/>
  <c r="D157" i="1"/>
  <c r="F157" i="1" s="1"/>
  <c r="D158" i="1"/>
  <c r="F158" i="1" s="1"/>
  <c r="D159" i="1"/>
  <c r="F159" i="1" s="1"/>
  <c r="D160" i="1"/>
  <c r="F160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2" i="1"/>
  <c r="F2" i="1" s="1"/>
</calcChain>
</file>

<file path=xl/sharedStrings.xml><?xml version="1.0" encoding="utf-8"?>
<sst xmlns="http://schemas.openxmlformats.org/spreadsheetml/2006/main" count="773" uniqueCount="116">
  <si>
    <t>Reference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</si>
  <si>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</si>
  <si>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</si>
  <si>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</si>
  <si>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</si>
  <si>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</si>
  <si>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</si>
  <si>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</si>
  <si>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 xml:space="preserve"> 15. Chabot et al 2006 effect of carbon</t>
  </si>
  <si>
    <t>Willis and Goldstein (1982)</t>
  </si>
  <si>
    <t>Malvin 1986</t>
  </si>
  <si>
    <t>Fe-ni-s-p</t>
  </si>
  <si>
    <t>Jones and Drake</t>
  </si>
  <si>
    <t>Goldstein 1985</t>
  </si>
  <si>
    <t>18. Rai 2013 Fe-Fes</t>
  </si>
  <si>
    <t>Test for Henrys law, Chabot 2003</t>
  </si>
  <si>
    <t>Fe-Ni-S-P</t>
  </si>
  <si>
    <t>2(b)</t>
  </si>
  <si>
    <t>Fe-Ni-S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</si>
  <si>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</si>
  <si>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</si>
  <si>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</si>
  <si>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</si>
  <si>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</si>
  <si>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</si>
  <si>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</si>
  <si>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</si>
  <si>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</si>
  <si>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</si>
  <si>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</si>
  <si>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</si>
  <si>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</si>
  <si>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</si>
  <si>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</si>
  <si>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</si>
  <si>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</si>
  <si>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</si>
  <si>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</si>
  <si>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</si>
  <si>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</si>
  <si>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</si>
  <si>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</si>
  <si>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</si>
  <si>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</si>
  <si>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</si>
  <si>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</si>
  <si>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</si>
  <si>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</si>
  <si>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</si>
  <si>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</si>
  <si>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</si>
  <si>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</si>
  <si>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</si>
  <si>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</si>
  <si>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</si>
  <si>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</si>
  <si>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</si>
  <si>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</si>
  <si>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</si>
  <si>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</si>
  <si>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</si>
  <si>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</si>
  <si>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</si>
  <si>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</si>
  <si>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</si>
  <si>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</si>
  <si>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</si>
  <si>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</si>
  <si>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</si>
  <si>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</si>
  <si>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</si>
  <si>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40A</t>
  </si>
  <si>
    <t>40C</t>
  </si>
  <si>
    <t>41B</t>
  </si>
  <si>
    <t>43B</t>
  </si>
  <si>
    <t>43C</t>
  </si>
  <si>
    <t>43E*</t>
  </si>
  <si>
    <t>43G</t>
  </si>
  <si>
    <t>47C</t>
  </si>
  <si>
    <t>48B</t>
  </si>
  <si>
    <t>50A</t>
  </si>
  <si>
    <t>55B</t>
  </si>
  <si>
    <t>55A1</t>
  </si>
  <si>
    <t>57C</t>
  </si>
  <si>
    <t>59A</t>
  </si>
  <si>
    <t>59B</t>
  </si>
  <si>
    <t>54C</t>
  </si>
  <si>
    <t>1A</t>
  </si>
  <si>
    <t>2A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</si>
  <si>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</si>
  <si>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</si>
  <si>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</si>
  <si>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</si>
  <si>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</si>
  <si>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</si>
  <si>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</si>
  <si>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</si>
  <si>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</si>
  <si>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</si>
  <si>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</si>
  <si>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H2</t>
  </si>
  <si>
    <t>H3</t>
  </si>
  <si>
    <t>H4</t>
  </si>
  <si>
    <t>H5</t>
  </si>
  <si>
    <t>H6</t>
  </si>
  <si>
    <t>H8</t>
  </si>
  <si>
    <t>H10</t>
  </si>
  <si>
    <t>H11_1</t>
  </si>
  <si>
    <t>H11_2</t>
  </si>
  <si>
    <t>H11_3</t>
  </si>
  <si>
    <t>H11_4</t>
  </si>
  <si>
    <t>H11_5</t>
  </si>
  <si>
    <t>D(Ge)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</si>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</sst>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B2A29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3" fillId="6" borderId="1" xfId="0" applyFont="1" applyFill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6" borderId="0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5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6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1" fillId="11" borderId="0" xfId="0" applyNumberFormat="1" applyFont="1" applyFill="1" applyAlignment="1">
      <alignment horizontal="center"/>
    </xf>
    <xf numFmtId="0" fontId="2" fillId="11" borderId="0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 wrapText="1"/>
    </xf>
    <xf numFmtId="0" fontId="3" fillId="11" borderId="0" xfId="0" applyFont="1" applyFill="1" applyBorder="1" applyAlignment="1">
      <alignment horizontal="center" vertical="top"/>
    </xf>
    <xf numFmtId="2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2" fontId="4" fillId="11" borderId="0" xfId="0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vertical="top" wrapText="1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249474459598576"/>
          <c:w val="0.8066727909011373"/>
          <c:h val="0.83799615324320431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B7-4226-A3CA-1BC4796A252B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B7-4226-A3CA-1BC4796A252B}"/>
            </c:ext>
          </c:extLst>
        </c:ser>
        <c:ser>
          <c:idx val="2"/>
          <c:order val="2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Sheet1!$E$12:$E$26</c:f>
              <c:numCache>
                <c:formatCode>General</c:formatCode>
                <c:ptCount val="15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5">
                  <c:v>-0.26083025532706333</c:v>
                </c:pt>
                <c:pt idx="6">
                  <c:v>-0.24684046545803742</c:v>
                </c:pt>
                <c:pt idx="7">
                  <c:v>-0.21197298018336719</c:v>
                </c:pt>
                <c:pt idx="8">
                  <c:v>-0.1865085862845425</c:v>
                </c:pt>
                <c:pt idx="9">
                  <c:v>-0.15090755713762774</c:v>
                </c:pt>
                <c:pt idx="10">
                  <c:v>-0.13832137186480942</c:v>
                </c:pt>
                <c:pt idx="11">
                  <c:v>-0.12094245958978551</c:v>
                </c:pt>
                <c:pt idx="12">
                  <c:v>-0.11113470615753909</c:v>
                </c:pt>
                <c:pt idx="13">
                  <c:v>-7.5593547357423629E-2</c:v>
                </c:pt>
                <c:pt idx="14">
                  <c:v>-5.1716683185269667E-2</c:v>
                </c:pt>
              </c:numCache>
            </c:numRef>
          </c:xVal>
          <c:yVal>
            <c:numRef>
              <c:f>Sheet1!$F$12:$F$26</c:f>
              <c:numCache>
                <c:formatCode>General</c:formatCode>
                <c:ptCount val="15"/>
                <c:pt idx="0">
                  <c:v>-0.62057648772510998</c:v>
                </c:pt>
                <c:pt idx="1">
                  <c:v>-0.53062825106217038</c:v>
                </c:pt>
                <c:pt idx="2">
                  <c:v>-0.74193734472937733</c:v>
                </c:pt>
                <c:pt idx="3">
                  <c:v>-0.55961578793542277</c:v>
                </c:pt>
                <c:pt idx="5">
                  <c:v>-0.47000362924573558</c:v>
                </c:pt>
                <c:pt idx="6">
                  <c:v>-0.2311117209633867</c:v>
                </c:pt>
                <c:pt idx="7">
                  <c:v>-0.10436001532424288</c:v>
                </c:pt>
                <c:pt idx="8">
                  <c:v>-9.950330853168092E-3</c:v>
                </c:pt>
                <c:pt idx="9">
                  <c:v>0.127833371509885</c:v>
                </c:pt>
                <c:pt idx="10">
                  <c:v>8.3381608939051E-2</c:v>
                </c:pt>
                <c:pt idx="11">
                  <c:v>0.31471074483970018</c:v>
                </c:pt>
                <c:pt idx="12">
                  <c:v>0.22314355131420976</c:v>
                </c:pt>
                <c:pt idx="13">
                  <c:v>0.28768207245178085</c:v>
                </c:pt>
                <c:pt idx="14">
                  <c:v>0.28768207245178085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B7-4226-A3CA-1BC4796A252B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Sheet1!$E$28:$E$30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Sheet1!$F$28:$F$30</c:f>
              <c:numCache>
                <c:formatCode>General</c:formatCode>
                <c:ptCount val="3"/>
                <c:pt idx="0">
                  <c:v>-3.4657359027997265</c:v>
                </c:pt>
                <c:pt idx="1">
                  <c:v>-3.5835189384561099</c:v>
                </c:pt>
                <c:pt idx="2">
                  <c:v>-3.8501476017100584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B7-4226-A3CA-1BC4796A252B}"/>
            </c:ext>
          </c:extLst>
        </c:ser>
        <c:ser>
          <c:idx val="4"/>
          <c:order val="4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Sheet1!$E$32:$E$68</c:f>
              <c:numCache>
                <c:formatCode>General</c:formatCode>
                <c:ptCount val="37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  <c:pt idx="27">
                  <c:v>-1.1895854777584869</c:v>
                </c:pt>
                <c:pt idx="28">
                  <c:v>-1.1638092099951463</c:v>
                </c:pt>
                <c:pt idx="30">
                  <c:v>-3.4363799357466911E-2</c:v>
                </c:pt>
                <c:pt idx="31">
                  <c:v>-3.4739932751206945E-2</c:v>
                </c:pt>
                <c:pt idx="32">
                  <c:v>-5.0112512191652352E-2</c:v>
                </c:pt>
                <c:pt idx="33">
                  <c:v>-4.0445164331665173E-2</c:v>
                </c:pt>
                <c:pt idx="34">
                  <c:v>-5.21322476877202E-2</c:v>
                </c:pt>
                <c:pt idx="35">
                  <c:v>-3.0820963232655769E-2</c:v>
                </c:pt>
                <c:pt idx="36">
                  <c:v>-3.6396265627694248E-2</c:v>
                </c:pt>
              </c:numCache>
            </c:numRef>
          </c:xVal>
          <c:yVal>
            <c:numRef>
              <c:f>Sheet1!$F$32:$F$68</c:f>
              <c:numCache>
                <c:formatCode>General</c:formatCode>
                <c:ptCount val="37"/>
                <c:pt idx="0">
                  <c:v>-3.713572066704308</c:v>
                </c:pt>
                <c:pt idx="1">
                  <c:v>-3.713572066704308</c:v>
                </c:pt>
                <c:pt idx="2">
                  <c:v>-3.4965075614664802</c:v>
                </c:pt>
                <c:pt idx="3">
                  <c:v>-2.9957322735539909</c:v>
                </c:pt>
                <c:pt idx="4">
                  <c:v>-1.791759469228055</c:v>
                </c:pt>
                <c:pt idx="5">
                  <c:v>-1.9459101490553135</c:v>
                </c:pt>
                <c:pt idx="8">
                  <c:v>-2.4159137783010487</c:v>
                </c:pt>
                <c:pt idx="9">
                  <c:v>-1.8562979903656263</c:v>
                </c:pt>
                <c:pt idx="10">
                  <c:v>-1.1939224684724346</c:v>
                </c:pt>
                <c:pt idx="11">
                  <c:v>-0.18232155679395459</c:v>
                </c:pt>
                <c:pt idx="12">
                  <c:v>0.26136476413440751</c:v>
                </c:pt>
                <c:pt idx="15">
                  <c:v>-1.0986122886681098</c:v>
                </c:pt>
                <c:pt idx="16">
                  <c:v>-0.53062825106217038</c:v>
                </c:pt>
                <c:pt idx="17">
                  <c:v>-9.5310179804324893E-2</c:v>
                </c:pt>
                <c:pt idx="19">
                  <c:v>-0.26236426446749112</c:v>
                </c:pt>
                <c:pt idx="20">
                  <c:v>-0.53062825106217038</c:v>
                </c:pt>
                <c:pt idx="21">
                  <c:v>-1.0986122886681098</c:v>
                </c:pt>
                <c:pt idx="22">
                  <c:v>-1.7227665977411035</c:v>
                </c:pt>
                <c:pt idx="23">
                  <c:v>-2.0794415416798357</c:v>
                </c:pt>
                <c:pt idx="24">
                  <c:v>-1.9459101490553135</c:v>
                </c:pt>
                <c:pt idx="25">
                  <c:v>-2.0794415416798357</c:v>
                </c:pt>
                <c:pt idx="27">
                  <c:v>-2.9917242521564522</c:v>
                </c:pt>
                <c:pt idx="28">
                  <c:v>-3.0233474405869645</c:v>
                </c:pt>
                <c:pt idx="30">
                  <c:v>0.24846135929849955</c:v>
                </c:pt>
                <c:pt idx="31">
                  <c:v>0.19845093872383823</c:v>
                </c:pt>
                <c:pt idx="32">
                  <c:v>0.17435338714477774</c:v>
                </c:pt>
                <c:pt idx="33">
                  <c:v>0.18632957819149354</c:v>
                </c:pt>
                <c:pt idx="34">
                  <c:v>0.15082288973458369</c:v>
                </c:pt>
                <c:pt idx="35">
                  <c:v>0.22314355131420976</c:v>
                </c:pt>
                <c:pt idx="36">
                  <c:v>0.22314355131420976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B7-4226-A3CA-1BC4796A252B}"/>
            </c:ext>
          </c:extLst>
        </c:ser>
        <c:ser>
          <c:idx val="5"/>
          <c:order val="5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Sheet1!$E$70:$E$160</c:f>
              <c:numCache>
                <c:formatCode>General</c:formatCode>
                <c:ptCount val="91"/>
                <c:pt idx="0">
                  <c:v>-0.33064594895341187</c:v>
                </c:pt>
                <c:pt idx="1">
                  <c:v>-0.21958310087873348</c:v>
                </c:pt>
                <c:pt idx="2">
                  <c:v>-0.17501581829121984</c:v>
                </c:pt>
                <c:pt idx="3">
                  <c:v>-0.37791885851477625</c:v>
                </c:pt>
                <c:pt idx="4">
                  <c:v>-0.33064594895341187</c:v>
                </c:pt>
                <c:pt idx="5">
                  <c:v>-0.36518234250364423</c:v>
                </c:pt>
                <c:pt idx="6">
                  <c:v>-0.35763417662619251</c:v>
                </c:pt>
                <c:pt idx="7">
                  <c:v>-0.36340897612007622</c:v>
                </c:pt>
                <c:pt idx="8">
                  <c:v>-0.35629099307972489</c:v>
                </c:pt>
                <c:pt idx="9">
                  <c:v>-0.39730179746900335</c:v>
                </c:pt>
                <c:pt idx="10">
                  <c:v>-0.38985569718108809</c:v>
                </c:pt>
                <c:pt idx="11">
                  <c:v>-0.4788117555201265</c:v>
                </c:pt>
                <c:pt idx="12">
                  <c:v>-0.31338131575936212</c:v>
                </c:pt>
                <c:pt idx="13">
                  <c:v>-0.13959052849592851</c:v>
                </c:pt>
                <c:pt idx="14">
                  <c:v>-0.12783337150988489</c:v>
                </c:pt>
                <c:pt idx="15">
                  <c:v>-0.12694900267046352</c:v>
                </c:pt>
                <c:pt idx="16">
                  <c:v>-0.55130499032646818</c:v>
                </c:pt>
                <c:pt idx="17">
                  <c:v>-0.53858489340026527</c:v>
                </c:pt>
                <c:pt idx="18">
                  <c:v>-0.32370998500736142</c:v>
                </c:pt>
                <c:pt idx="19">
                  <c:v>-1.2544826593748943</c:v>
                </c:pt>
                <c:pt idx="20">
                  <c:v>-1.07238127651924</c:v>
                </c:pt>
                <c:pt idx="21">
                  <c:v>-0.41428769672334337</c:v>
                </c:pt>
                <c:pt idx="22">
                  <c:v>-0.28852205570150607</c:v>
                </c:pt>
                <c:pt idx="23">
                  <c:v>-0.33958993205379884</c:v>
                </c:pt>
                <c:pt idx="26">
                  <c:v>-0.67664267988848215</c:v>
                </c:pt>
                <c:pt idx="27">
                  <c:v>-0.33064594895341187</c:v>
                </c:pt>
                <c:pt idx="28">
                  <c:v>-0.21958310087873348</c:v>
                </c:pt>
                <c:pt idx="29">
                  <c:v>-0.17501581829121984</c:v>
                </c:pt>
                <c:pt idx="30">
                  <c:v>-0.37791885851477625</c:v>
                </c:pt>
                <c:pt idx="31">
                  <c:v>-0.33064594895341187</c:v>
                </c:pt>
                <c:pt idx="32">
                  <c:v>-0.36518234250364423</c:v>
                </c:pt>
                <c:pt idx="33">
                  <c:v>-0.35763417662619251</c:v>
                </c:pt>
                <c:pt idx="34">
                  <c:v>-0.36340897612007622</c:v>
                </c:pt>
                <c:pt idx="35">
                  <c:v>-0.35629099307972489</c:v>
                </c:pt>
                <c:pt idx="36">
                  <c:v>-0.39730179746900335</c:v>
                </c:pt>
                <c:pt idx="37">
                  <c:v>-0.38985569718108809</c:v>
                </c:pt>
                <c:pt idx="38">
                  <c:v>-0.4788117555201265</c:v>
                </c:pt>
                <c:pt idx="39">
                  <c:v>-0.31338131575936212</c:v>
                </c:pt>
                <c:pt idx="40">
                  <c:v>-0.13959052849592851</c:v>
                </c:pt>
                <c:pt idx="41">
                  <c:v>-0.12783337150988489</c:v>
                </c:pt>
                <c:pt idx="42">
                  <c:v>-0.12694900267046352</c:v>
                </c:pt>
                <c:pt idx="43">
                  <c:v>-0.55130499032646818</c:v>
                </c:pt>
                <c:pt idx="44">
                  <c:v>-0.53858489340026527</c:v>
                </c:pt>
                <c:pt idx="45">
                  <c:v>-0.32370998500736142</c:v>
                </c:pt>
                <c:pt idx="46">
                  <c:v>-1.2544826593748943</c:v>
                </c:pt>
                <c:pt idx="47">
                  <c:v>-1.07238127651924</c:v>
                </c:pt>
                <c:pt idx="48">
                  <c:v>-0.41428769672334337</c:v>
                </c:pt>
                <c:pt idx="49">
                  <c:v>-0.28852205570150607</c:v>
                </c:pt>
                <c:pt idx="50">
                  <c:v>-0.33958993205379884</c:v>
                </c:pt>
                <c:pt idx="53">
                  <c:v>-0.67664267988848215</c:v>
                </c:pt>
                <c:pt idx="54">
                  <c:v>-0.33064594895341187</c:v>
                </c:pt>
                <c:pt idx="55">
                  <c:v>-0.21958310087873348</c:v>
                </c:pt>
                <c:pt idx="56">
                  <c:v>-0.17501581829121984</c:v>
                </c:pt>
                <c:pt idx="57">
                  <c:v>-0.37791885851477625</c:v>
                </c:pt>
                <c:pt idx="58">
                  <c:v>-0.33064594895341187</c:v>
                </c:pt>
                <c:pt idx="59">
                  <c:v>-0.36518234250364423</c:v>
                </c:pt>
                <c:pt idx="60">
                  <c:v>-0.35763417662619251</c:v>
                </c:pt>
                <c:pt idx="61">
                  <c:v>-0.36340897612007622</c:v>
                </c:pt>
                <c:pt idx="62">
                  <c:v>-0.35629099307972489</c:v>
                </c:pt>
                <c:pt idx="63">
                  <c:v>-0.39730179746900335</c:v>
                </c:pt>
                <c:pt idx="64">
                  <c:v>-0.38985569718108809</c:v>
                </c:pt>
                <c:pt idx="65">
                  <c:v>-0.4788117555201265</c:v>
                </c:pt>
                <c:pt idx="66">
                  <c:v>-0.31338131575936212</c:v>
                </c:pt>
                <c:pt idx="67">
                  <c:v>-0.13959052849592851</c:v>
                </c:pt>
                <c:pt idx="68">
                  <c:v>-0.12783337150988489</c:v>
                </c:pt>
                <c:pt idx="69">
                  <c:v>-0.12694900267046352</c:v>
                </c:pt>
                <c:pt idx="70">
                  <c:v>-0.55130499032646818</c:v>
                </c:pt>
                <c:pt idx="71">
                  <c:v>-0.53858489340026527</c:v>
                </c:pt>
                <c:pt idx="72">
                  <c:v>-0.32370998500736142</c:v>
                </c:pt>
                <c:pt idx="73">
                  <c:v>-1.2544826593748943</c:v>
                </c:pt>
                <c:pt idx="74">
                  <c:v>-1.07238127651924</c:v>
                </c:pt>
                <c:pt idx="75">
                  <c:v>-0.41428769672334337</c:v>
                </c:pt>
                <c:pt idx="76">
                  <c:v>-0.28852205570150607</c:v>
                </c:pt>
                <c:pt idx="77">
                  <c:v>-0.33958993205379884</c:v>
                </c:pt>
                <c:pt idx="78">
                  <c:v>-1.0056981012549846</c:v>
                </c:pt>
                <c:pt idx="79">
                  <c:v>-0.29258279829884465</c:v>
                </c:pt>
                <c:pt idx="80">
                  <c:v>-1.4252420643592532</c:v>
                </c:pt>
                <c:pt idx="81">
                  <c:v>-1.3768981336830493</c:v>
                </c:pt>
                <c:pt idx="82">
                  <c:v>-0.59953088802459731</c:v>
                </c:pt>
                <c:pt idx="83">
                  <c:v>-0.98638764955993763</c:v>
                </c:pt>
                <c:pt idx="84">
                  <c:v>-0.35350073586408354</c:v>
                </c:pt>
                <c:pt idx="85">
                  <c:v>-1.0760111708047901</c:v>
                </c:pt>
                <c:pt idx="86">
                  <c:v>-0.4800077057788566</c:v>
                </c:pt>
                <c:pt idx="87">
                  <c:v>-9.2811035688959653E-2</c:v>
                </c:pt>
                <c:pt idx="88">
                  <c:v>-4.7822023151585437E-2</c:v>
                </c:pt>
                <c:pt idx="89">
                  <c:v>-1.3323593868995454</c:v>
                </c:pt>
                <c:pt idx="90">
                  <c:v>-1.0837377408194213</c:v>
                </c:pt>
              </c:numCache>
            </c:numRef>
          </c:xVal>
          <c:yVal>
            <c:numRef>
              <c:f>Sheet1!$F$70:$F$160</c:f>
              <c:numCache>
                <c:formatCode>General</c:formatCode>
                <c:ptCount val="91"/>
                <c:pt idx="0">
                  <c:v>-0.53649337051456858</c:v>
                </c:pt>
                <c:pt idx="1">
                  <c:v>-0.2776317365982795</c:v>
                </c:pt>
                <c:pt idx="2">
                  <c:v>-0.22314355131420971</c:v>
                </c:pt>
                <c:pt idx="3">
                  <c:v>-1.0438040521731147</c:v>
                </c:pt>
                <c:pt idx="4">
                  <c:v>-0.60976557162089429</c:v>
                </c:pt>
                <c:pt idx="6">
                  <c:v>-0.85866161903751859</c:v>
                </c:pt>
                <c:pt idx="7">
                  <c:v>-0.77010822169607374</c:v>
                </c:pt>
                <c:pt idx="8">
                  <c:v>-0.74668794748797507</c:v>
                </c:pt>
                <c:pt idx="9">
                  <c:v>-0.73236789371322675</c:v>
                </c:pt>
                <c:pt idx="10">
                  <c:v>-0.72754860727727766</c:v>
                </c:pt>
                <c:pt idx="11">
                  <c:v>-0.89199803930511046</c:v>
                </c:pt>
                <c:pt idx="12">
                  <c:v>-0.77932487680099771</c:v>
                </c:pt>
                <c:pt idx="13">
                  <c:v>0.16251892949777494</c:v>
                </c:pt>
                <c:pt idx="14">
                  <c:v>-0.10436001532424288</c:v>
                </c:pt>
                <c:pt idx="15">
                  <c:v>-9.5310179804324893E-2</c:v>
                </c:pt>
                <c:pt idx="16">
                  <c:v>-1.2089603458369751</c:v>
                </c:pt>
                <c:pt idx="17">
                  <c:v>-1.1019400787607843</c:v>
                </c:pt>
                <c:pt idx="18">
                  <c:v>-0.58221561985266368</c:v>
                </c:pt>
                <c:pt idx="23">
                  <c:v>-0.45107561936021673</c:v>
                </c:pt>
                <c:pt idx="26">
                  <c:v>-1.5238800240724537</c:v>
                </c:pt>
                <c:pt idx="27">
                  <c:v>-0.47623417899637172</c:v>
                </c:pt>
                <c:pt idx="28">
                  <c:v>-0.2776317365982795</c:v>
                </c:pt>
                <c:pt idx="29">
                  <c:v>-0.28517894223366247</c:v>
                </c:pt>
                <c:pt idx="30">
                  <c:v>-0.53062825106217038</c:v>
                </c:pt>
                <c:pt idx="31">
                  <c:v>-0.44468582126144579</c:v>
                </c:pt>
                <c:pt idx="32">
                  <c:v>-0.51282362642866364</c:v>
                </c:pt>
                <c:pt idx="33">
                  <c:v>-0.49469624183610705</c:v>
                </c:pt>
                <c:pt idx="34">
                  <c:v>-0.50077528791248926</c:v>
                </c:pt>
                <c:pt idx="35">
                  <c:v>-0.49469624183610705</c:v>
                </c:pt>
                <c:pt idx="36">
                  <c:v>-0.55961578793542277</c:v>
                </c:pt>
                <c:pt idx="37">
                  <c:v>-0.54812140850968749</c:v>
                </c:pt>
                <c:pt idx="38">
                  <c:v>-0.77010822169607374</c:v>
                </c:pt>
                <c:pt idx="39">
                  <c:v>-0.41871033485818493</c:v>
                </c:pt>
                <c:pt idx="40">
                  <c:v>1.0050335853501506E-2</c:v>
                </c:pt>
                <c:pt idx="41">
                  <c:v>-9.5310179804324893E-2</c:v>
                </c:pt>
                <c:pt idx="42">
                  <c:v>-0.10436001532424288</c:v>
                </c:pt>
                <c:pt idx="43">
                  <c:v>-1.0647107369924282</c:v>
                </c:pt>
                <c:pt idx="44">
                  <c:v>-1.0438040521731147</c:v>
                </c:pt>
                <c:pt idx="45">
                  <c:v>-0.43825493093115531</c:v>
                </c:pt>
                <c:pt idx="50">
                  <c:v>-0.46373401623214022</c:v>
                </c:pt>
                <c:pt idx="61">
                  <c:v>0.57981849525294205</c:v>
                </c:pt>
                <c:pt idx="63">
                  <c:v>0.51082562376599072</c:v>
                </c:pt>
                <c:pt idx="65">
                  <c:v>0.127833371509885</c:v>
                </c:pt>
                <c:pt idx="67">
                  <c:v>0.23572233352106978</c:v>
                </c:pt>
                <c:pt idx="71">
                  <c:v>-0.33647223662121289</c:v>
                </c:pt>
                <c:pt idx="72">
                  <c:v>0.59783700075562041</c:v>
                </c:pt>
                <c:pt idx="77">
                  <c:v>-0.63127177684185787</c:v>
                </c:pt>
                <c:pt idx="87">
                  <c:v>0</c:v>
                </c:pt>
                <c:pt idx="88">
                  <c:v>0.10536051565782635</c:v>
                </c:pt>
                <c:pt idx="89">
                  <c:v>-3.3322045101752038</c:v>
                </c:pt>
                <c:pt idx="90">
                  <c:v>-3.912023005428146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3B7-4226-A3CA-1BC4796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76944"/>
        <c:axId val="265673808"/>
      </c:scatterChart>
      <c:valAx>
        <c:axId val="2656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3808"/>
        <c:crosses val="autoZero"/>
        <c:crossBetween val="midCat"/>
      </c:valAx>
      <c:valAx>
        <c:axId val="265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62510936132984"/>
                  <c:y val="-0.20067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Sheet2!$E$2:$E$175</c:f>
              <c:numCache>
                <c:formatCode>General</c:formatCode>
                <c:ptCount val="17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65">
                  <c:v>-0.67664267988848215</c:v>
                </c:pt>
                <c:pt idx="66">
                  <c:v>-0.33064594895341187</c:v>
                </c:pt>
                <c:pt idx="67">
                  <c:v>-0.21958310087873348</c:v>
                </c:pt>
                <c:pt idx="68">
                  <c:v>-0.17501581829121984</c:v>
                </c:pt>
                <c:pt idx="69">
                  <c:v>-0.37791885851477625</c:v>
                </c:pt>
                <c:pt idx="70">
                  <c:v>-0.33064594895341187</c:v>
                </c:pt>
                <c:pt idx="71">
                  <c:v>-0.36518234250364423</c:v>
                </c:pt>
                <c:pt idx="72">
                  <c:v>-0.35763417662619251</c:v>
                </c:pt>
                <c:pt idx="73">
                  <c:v>-0.36340897612007622</c:v>
                </c:pt>
                <c:pt idx="74">
                  <c:v>-0.35629099307972489</c:v>
                </c:pt>
                <c:pt idx="75">
                  <c:v>-0.39730179746900335</c:v>
                </c:pt>
                <c:pt idx="76">
                  <c:v>-0.38985569718108809</c:v>
                </c:pt>
                <c:pt idx="77">
                  <c:v>-0.4788117555201265</c:v>
                </c:pt>
                <c:pt idx="78">
                  <c:v>-0.31338131575936212</c:v>
                </c:pt>
                <c:pt idx="79">
                  <c:v>-0.13959052849592851</c:v>
                </c:pt>
                <c:pt idx="80">
                  <c:v>-0.12783337150988489</c:v>
                </c:pt>
                <c:pt idx="81">
                  <c:v>-0.12694900267046352</c:v>
                </c:pt>
                <c:pt idx="82">
                  <c:v>-0.55130499032646818</c:v>
                </c:pt>
                <c:pt idx="83">
                  <c:v>-0.53858489340026527</c:v>
                </c:pt>
                <c:pt idx="84">
                  <c:v>-0.32370998500736142</c:v>
                </c:pt>
                <c:pt idx="85">
                  <c:v>-1.2544826593748943</c:v>
                </c:pt>
                <c:pt idx="86">
                  <c:v>-1.07238127651924</c:v>
                </c:pt>
                <c:pt idx="87">
                  <c:v>-0.41428769672334337</c:v>
                </c:pt>
                <c:pt idx="88">
                  <c:v>-0.28852205570150607</c:v>
                </c:pt>
                <c:pt idx="89">
                  <c:v>-0.33958993205379884</c:v>
                </c:pt>
                <c:pt idx="92">
                  <c:v>-0.67664267988848215</c:v>
                </c:pt>
                <c:pt idx="93">
                  <c:v>-0.33064594895341187</c:v>
                </c:pt>
                <c:pt idx="94">
                  <c:v>-0.21958310087873348</c:v>
                </c:pt>
                <c:pt idx="95">
                  <c:v>-0.17501581829121984</c:v>
                </c:pt>
                <c:pt idx="96">
                  <c:v>-0.37791885851477625</c:v>
                </c:pt>
                <c:pt idx="97">
                  <c:v>-0.33064594895341187</c:v>
                </c:pt>
                <c:pt idx="98">
                  <c:v>-0.36518234250364423</c:v>
                </c:pt>
                <c:pt idx="99">
                  <c:v>-0.35763417662619251</c:v>
                </c:pt>
                <c:pt idx="100">
                  <c:v>-0.36340897612007622</c:v>
                </c:pt>
                <c:pt idx="101">
                  <c:v>-0.35629099307972489</c:v>
                </c:pt>
                <c:pt idx="102">
                  <c:v>-0.39730179746900335</c:v>
                </c:pt>
                <c:pt idx="103">
                  <c:v>-0.38985569718108809</c:v>
                </c:pt>
                <c:pt idx="104">
                  <c:v>-0.4788117555201265</c:v>
                </c:pt>
                <c:pt idx="105">
                  <c:v>-0.31338131575936212</c:v>
                </c:pt>
                <c:pt idx="106">
                  <c:v>-0.13959052849592851</c:v>
                </c:pt>
                <c:pt idx="107">
                  <c:v>-0.12783337150988489</c:v>
                </c:pt>
                <c:pt idx="108">
                  <c:v>-0.12694900267046352</c:v>
                </c:pt>
                <c:pt idx="109">
                  <c:v>-0.55130499032646818</c:v>
                </c:pt>
                <c:pt idx="110">
                  <c:v>-0.53858489340026527</c:v>
                </c:pt>
                <c:pt idx="111">
                  <c:v>-0.32370998500736142</c:v>
                </c:pt>
                <c:pt idx="112">
                  <c:v>-1.2544826593748943</c:v>
                </c:pt>
                <c:pt idx="113">
                  <c:v>-1.07238127651924</c:v>
                </c:pt>
                <c:pt idx="114">
                  <c:v>-0.41428769672334337</c:v>
                </c:pt>
                <c:pt idx="115">
                  <c:v>-0.28852205570150607</c:v>
                </c:pt>
                <c:pt idx="116">
                  <c:v>-0.33958993205379884</c:v>
                </c:pt>
                <c:pt idx="119">
                  <c:v>-0.67664267988848215</c:v>
                </c:pt>
                <c:pt idx="120">
                  <c:v>-0.33064594895341187</c:v>
                </c:pt>
                <c:pt idx="121">
                  <c:v>-0.21958310087873348</c:v>
                </c:pt>
                <c:pt idx="122">
                  <c:v>-0.17501581829121984</c:v>
                </c:pt>
                <c:pt idx="123">
                  <c:v>-0.37791885851477625</c:v>
                </c:pt>
                <c:pt idx="124">
                  <c:v>-0.33064594895341187</c:v>
                </c:pt>
                <c:pt idx="125">
                  <c:v>-0.36518234250364423</c:v>
                </c:pt>
                <c:pt idx="126">
                  <c:v>-0.35763417662619251</c:v>
                </c:pt>
                <c:pt idx="127">
                  <c:v>-0.36340897612007622</c:v>
                </c:pt>
                <c:pt idx="128">
                  <c:v>-0.35629099307972489</c:v>
                </c:pt>
                <c:pt idx="129">
                  <c:v>-0.39730179746900335</c:v>
                </c:pt>
                <c:pt idx="130">
                  <c:v>-0.38985569718108809</c:v>
                </c:pt>
                <c:pt idx="131">
                  <c:v>-0.4788117555201265</c:v>
                </c:pt>
                <c:pt idx="132">
                  <c:v>-0.31338131575936212</c:v>
                </c:pt>
                <c:pt idx="133">
                  <c:v>-0.13959052849592851</c:v>
                </c:pt>
                <c:pt idx="134">
                  <c:v>-0.12783337150988489</c:v>
                </c:pt>
                <c:pt idx="135">
                  <c:v>-0.12694900267046352</c:v>
                </c:pt>
                <c:pt idx="136">
                  <c:v>-0.55130499032646818</c:v>
                </c:pt>
                <c:pt idx="137">
                  <c:v>-0.53858489340026527</c:v>
                </c:pt>
                <c:pt idx="138">
                  <c:v>-0.32370998500736142</c:v>
                </c:pt>
                <c:pt idx="139">
                  <c:v>-1.2544826593748943</c:v>
                </c:pt>
                <c:pt idx="140">
                  <c:v>-1.07238127651924</c:v>
                </c:pt>
                <c:pt idx="141">
                  <c:v>-0.41428769672334337</c:v>
                </c:pt>
                <c:pt idx="142">
                  <c:v>-0.28852205570150607</c:v>
                </c:pt>
                <c:pt idx="143">
                  <c:v>-0.33958993205379884</c:v>
                </c:pt>
                <c:pt idx="145">
                  <c:v>-1.1895854777584869</c:v>
                </c:pt>
                <c:pt idx="146">
                  <c:v>-1.1638092099951463</c:v>
                </c:pt>
                <c:pt idx="148">
                  <c:v>-1.0056981012549846</c:v>
                </c:pt>
                <c:pt idx="149">
                  <c:v>-0.29258279829884465</c:v>
                </c:pt>
                <c:pt idx="150">
                  <c:v>-1.4252420643592532</c:v>
                </c:pt>
                <c:pt idx="151">
                  <c:v>-1.3768981336830493</c:v>
                </c:pt>
                <c:pt idx="152">
                  <c:v>-0.59953088802459731</c:v>
                </c:pt>
                <c:pt idx="153">
                  <c:v>-0.98638764955993763</c:v>
                </c:pt>
                <c:pt idx="154">
                  <c:v>-0.35350073586408354</c:v>
                </c:pt>
                <c:pt idx="155">
                  <c:v>-1.0760111708047901</c:v>
                </c:pt>
                <c:pt idx="156">
                  <c:v>-0.4800077057788566</c:v>
                </c:pt>
                <c:pt idx="157">
                  <c:v>-9.2811035688959653E-2</c:v>
                </c:pt>
                <c:pt idx="158">
                  <c:v>-4.7822023151585437E-2</c:v>
                </c:pt>
                <c:pt idx="159">
                  <c:v>-1.3323593868995454</c:v>
                </c:pt>
                <c:pt idx="160">
                  <c:v>-1.0837377408194213</c:v>
                </c:pt>
                <c:pt idx="162">
                  <c:v>-3.4363799357466911E-2</c:v>
                </c:pt>
                <c:pt idx="163">
                  <c:v>-3.4739932751206945E-2</c:v>
                </c:pt>
                <c:pt idx="164">
                  <c:v>-5.0112512191652352E-2</c:v>
                </c:pt>
                <c:pt idx="165">
                  <c:v>-4.0445164331665173E-2</c:v>
                </c:pt>
                <c:pt idx="166">
                  <c:v>-5.21322476877202E-2</c:v>
                </c:pt>
                <c:pt idx="167">
                  <c:v>-3.0820963232655769E-2</c:v>
                </c:pt>
                <c:pt idx="168">
                  <c:v>-3.6396265627694248E-2</c:v>
                </c:pt>
                <c:pt idx="169">
                  <c:v>-0.7422394755395334</c:v>
                </c:pt>
                <c:pt idx="170">
                  <c:v>-0.85614356273798609</c:v>
                </c:pt>
                <c:pt idx="171">
                  <c:v>-0.74032840808646949</c:v>
                </c:pt>
                <c:pt idx="172">
                  <c:v>-0.67252444219346519</c:v>
                </c:pt>
                <c:pt idx="173">
                  <c:v>-0.79256019848265058</c:v>
                </c:pt>
              </c:numCache>
            </c:numRef>
          </c:xVal>
          <c:yVal>
            <c:numRef>
              <c:f>Sheet2!$F$2:$F$175</c:f>
              <c:numCache>
                <c:formatCode>General</c:formatCode>
                <c:ptCount val="174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-3.713572066704308</c:v>
                </c:pt>
                <c:pt idx="11">
                  <c:v>-3.713572066704308</c:v>
                </c:pt>
                <c:pt idx="12">
                  <c:v>-3.4965075614664802</c:v>
                </c:pt>
                <c:pt idx="13">
                  <c:v>-2.9957322735539909</c:v>
                </c:pt>
                <c:pt idx="14">
                  <c:v>-1.791759469228055</c:v>
                </c:pt>
                <c:pt idx="15">
                  <c:v>-1.9459101490553135</c:v>
                </c:pt>
                <c:pt idx="17">
                  <c:v>-3.2580965380214821</c:v>
                </c:pt>
                <c:pt idx="18">
                  <c:v>-2.4159137783010487</c:v>
                </c:pt>
                <c:pt idx="19">
                  <c:v>-1.8562979903656263</c:v>
                </c:pt>
                <c:pt idx="20">
                  <c:v>-1.1939224684724346</c:v>
                </c:pt>
                <c:pt idx="21">
                  <c:v>-0.18232155679395459</c:v>
                </c:pt>
                <c:pt idx="22">
                  <c:v>0.26136476413440751</c:v>
                </c:pt>
                <c:pt idx="25">
                  <c:v>-1.0986122886681098</c:v>
                </c:pt>
                <c:pt idx="26">
                  <c:v>-0.53062825106217038</c:v>
                </c:pt>
                <c:pt idx="27">
                  <c:v>-9.5310179804324893E-2</c:v>
                </c:pt>
                <c:pt idx="29">
                  <c:v>-0.62057648772510998</c:v>
                </c:pt>
                <c:pt idx="30">
                  <c:v>-0.53062825106217038</c:v>
                </c:pt>
                <c:pt idx="31">
                  <c:v>-0.74193734472937733</c:v>
                </c:pt>
                <c:pt idx="32">
                  <c:v>-0.55961578793542277</c:v>
                </c:pt>
                <c:pt idx="34">
                  <c:v>-0.26236426446749112</c:v>
                </c:pt>
                <c:pt idx="35">
                  <c:v>-0.53062825106217038</c:v>
                </c:pt>
                <c:pt idx="36">
                  <c:v>-1.0986122886681098</c:v>
                </c:pt>
                <c:pt idx="37">
                  <c:v>-1.7227665977411035</c:v>
                </c:pt>
                <c:pt idx="38">
                  <c:v>-2.0794415416798357</c:v>
                </c:pt>
                <c:pt idx="39">
                  <c:v>-1.9459101490553135</c:v>
                </c:pt>
                <c:pt idx="40">
                  <c:v>-2.0794415416798357</c:v>
                </c:pt>
                <c:pt idx="42">
                  <c:v>-1.3350010667323402</c:v>
                </c:pt>
                <c:pt idx="43">
                  <c:v>-3.4657359027997265</c:v>
                </c:pt>
                <c:pt idx="44">
                  <c:v>-3.5835189384561099</c:v>
                </c:pt>
                <c:pt idx="45">
                  <c:v>-3.8501476017100584</c:v>
                </c:pt>
                <c:pt idx="46">
                  <c:v>-3.784189633918261</c:v>
                </c:pt>
                <c:pt idx="48">
                  <c:v>-0.47000362924573558</c:v>
                </c:pt>
                <c:pt idx="49">
                  <c:v>-0.2311117209633867</c:v>
                </c:pt>
                <c:pt idx="50">
                  <c:v>-0.10436001532424288</c:v>
                </c:pt>
                <c:pt idx="51">
                  <c:v>-9.950330853168092E-3</c:v>
                </c:pt>
                <c:pt idx="52">
                  <c:v>0.127833371509885</c:v>
                </c:pt>
                <c:pt idx="53">
                  <c:v>8.3381608939051E-2</c:v>
                </c:pt>
                <c:pt idx="54">
                  <c:v>0.31471074483970018</c:v>
                </c:pt>
                <c:pt idx="55">
                  <c:v>0.22314355131420976</c:v>
                </c:pt>
                <c:pt idx="56">
                  <c:v>0.28768207245178085</c:v>
                </c:pt>
                <c:pt idx="57">
                  <c:v>0.28768207245178085</c:v>
                </c:pt>
                <c:pt idx="59">
                  <c:v>-0.12221763272424915</c:v>
                </c:pt>
                <c:pt idx="60">
                  <c:v>-0.24686007793152578</c:v>
                </c:pt>
                <c:pt idx="61">
                  <c:v>0.10536051565782635</c:v>
                </c:pt>
                <c:pt idx="62">
                  <c:v>6.1875403718087453E-2</c:v>
                </c:pt>
                <c:pt idx="63">
                  <c:v>-0.30748469974796072</c:v>
                </c:pt>
                <c:pt idx="65">
                  <c:v>-1.4398351280479205</c:v>
                </c:pt>
                <c:pt idx="66">
                  <c:v>-0.53649337051456858</c:v>
                </c:pt>
                <c:pt idx="67">
                  <c:v>-0.2776317365982795</c:v>
                </c:pt>
                <c:pt idx="68">
                  <c:v>-0.22314355131420971</c:v>
                </c:pt>
                <c:pt idx="69">
                  <c:v>-1.0438040521731147</c:v>
                </c:pt>
                <c:pt idx="70">
                  <c:v>-0.60976557162089429</c:v>
                </c:pt>
                <c:pt idx="71">
                  <c:v>-0.95165787571144633</c:v>
                </c:pt>
                <c:pt idx="72">
                  <c:v>-0.85866161903751859</c:v>
                </c:pt>
                <c:pt idx="73">
                  <c:v>-0.77010822169607374</c:v>
                </c:pt>
                <c:pt idx="74">
                  <c:v>-0.74668794748797507</c:v>
                </c:pt>
                <c:pt idx="75">
                  <c:v>-0.73236789371322675</c:v>
                </c:pt>
                <c:pt idx="76">
                  <c:v>-0.72754860727727766</c:v>
                </c:pt>
                <c:pt idx="77">
                  <c:v>-0.89199803930511046</c:v>
                </c:pt>
                <c:pt idx="78">
                  <c:v>-0.77932487680099771</c:v>
                </c:pt>
                <c:pt idx="79">
                  <c:v>0.16251892949777494</c:v>
                </c:pt>
                <c:pt idx="80">
                  <c:v>-0.10436001532424288</c:v>
                </c:pt>
                <c:pt idx="81">
                  <c:v>-9.5310179804324893E-2</c:v>
                </c:pt>
                <c:pt idx="82">
                  <c:v>-1.2089603458369751</c:v>
                </c:pt>
                <c:pt idx="83">
                  <c:v>-1.1019400787607843</c:v>
                </c:pt>
                <c:pt idx="84">
                  <c:v>-0.58221561985266368</c:v>
                </c:pt>
                <c:pt idx="89">
                  <c:v>-0.45107561936021673</c:v>
                </c:pt>
                <c:pt idx="92">
                  <c:v>-1.5238800240724537</c:v>
                </c:pt>
                <c:pt idx="93">
                  <c:v>-0.47623417899637172</c:v>
                </c:pt>
                <c:pt idx="94">
                  <c:v>-0.2776317365982795</c:v>
                </c:pt>
                <c:pt idx="95">
                  <c:v>-0.28517894223366247</c:v>
                </c:pt>
                <c:pt idx="96">
                  <c:v>-0.53062825106217038</c:v>
                </c:pt>
                <c:pt idx="97">
                  <c:v>-0.44468582126144579</c:v>
                </c:pt>
                <c:pt idx="98">
                  <c:v>-0.51282362642866364</c:v>
                </c:pt>
                <c:pt idx="99">
                  <c:v>-0.49469624183610705</c:v>
                </c:pt>
                <c:pt idx="100">
                  <c:v>-0.50077528791248926</c:v>
                </c:pt>
                <c:pt idx="101">
                  <c:v>-0.49469624183610705</c:v>
                </c:pt>
                <c:pt idx="102">
                  <c:v>-0.55961578793542277</c:v>
                </c:pt>
                <c:pt idx="103">
                  <c:v>-0.54812140850968749</c:v>
                </c:pt>
                <c:pt idx="104">
                  <c:v>-0.77010822169607374</c:v>
                </c:pt>
                <c:pt idx="105">
                  <c:v>-0.41871033485818493</c:v>
                </c:pt>
                <c:pt idx="106">
                  <c:v>1.0050335853501506E-2</c:v>
                </c:pt>
                <c:pt idx="107">
                  <c:v>-9.5310179804324893E-2</c:v>
                </c:pt>
                <c:pt idx="108">
                  <c:v>-0.10436001532424288</c:v>
                </c:pt>
                <c:pt idx="109">
                  <c:v>-1.0647107369924282</c:v>
                </c:pt>
                <c:pt idx="110">
                  <c:v>-1.0438040521731147</c:v>
                </c:pt>
                <c:pt idx="111">
                  <c:v>-0.43825493093115531</c:v>
                </c:pt>
                <c:pt idx="116">
                  <c:v>-0.46373401623214022</c:v>
                </c:pt>
                <c:pt idx="119">
                  <c:v>-1.2947271675944001</c:v>
                </c:pt>
                <c:pt idx="120">
                  <c:v>1.1394342831883648</c:v>
                </c:pt>
                <c:pt idx="121">
                  <c:v>3.912023005428146</c:v>
                </c:pt>
                <c:pt idx="122">
                  <c:v>4.6051701859880918</c:v>
                </c:pt>
                <c:pt idx="123">
                  <c:v>1.0216512475319812</c:v>
                </c:pt>
                <c:pt idx="124">
                  <c:v>1.0498221244986776</c:v>
                </c:pt>
                <c:pt idx="125">
                  <c:v>0.77652878949899629</c:v>
                </c:pt>
                <c:pt idx="126">
                  <c:v>0.82098055206983034</c:v>
                </c:pt>
                <c:pt idx="127">
                  <c:v>0.57981849525294205</c:v>
                </c:pt>
                <c:pt idx="128">
                  <c:v>0.94160853985844484</c:v>
                </c:pt>
                <c:pt idx="129">
                  <c:v>0.51082562376599072</c:v>
                </c:pt>
                <c:pt idx="130">
                  <c:v>0.84397007029452897</c:v>
                </c:pt>
                <c:pt idx="131">
                  <c:v>0.127833371509885</c:v>
                </c:pt>
                <c:pt idx="132">
                  <c:v>1.0216512475319812</c:v>
                </c:pt>
                <c:pt idx="133">
                  <c:v>0.23572233352106978</c:v>
                </c:pt>
                <c:pt idx="134">
                  <c:v>4.1351665567423561</c:v>
                </c:pt>
                <c:pt idx="135">
                  <c:v>4.2686979493668789</c:v>
                </c:pt>
                <c:pt idx="136">
                  <c:v>0.91629073187415511</c:v>
                </c:pt>
                <c:pt idx="137">
                  <c:v>-0.33647223662121289</c:v>
                </c:pt>
                <c:pt idx="138">
                  <c:v>0.59783700075562041</c:v>
                </c:pt>
                <c:pt idx="143">
                  <c:v>-0.63127177684185787</c:v>
                </c:pt>
                <c:pt idx="145">
                  <c:v>-2.9917242521564522</c:v>
                </c:pt>
                <c:pt idx="146">
                  <c:v>-3.0233474405869645</c:v>
                </c:pt>
                <c:pt idx="157">
                  <c:v>0</c:v>
                </c:pt>
                <c:pt idx="158">
                  <c:v>0.10536051565782635</c:v>
                </c:pt>
                <c:pt idx="159">
                  <c:v>-3.3322045101752038</c:v>
                </c:pt>
                <c:pt idx="160">
                  <c:v>-3.912023005428146</c:v>
                </c:pt>
                <c:pt idx="162">
                  <c:v>0.24846135929849955</c:v>
                </c:pt>
                <c:pt idx="163">
                  <c:v>0.19845093872383823</c:v>
                </c:pt>
                <c:pt idx="164">
                  <c:v>0.17435338714477774</c:v>
                </c:pt>
                <c:pt idx="165">
                  <c:v>0.18632957819149354</c:v>
                </c:pt>
                <c:pt idx="166">
                  <c:v>0.15082288973458369</c:v>
                </c:pt>
                <c:pt idx="167">
                  <c:v>0.22314355131420976</c:v>
                </c:pt>
                <c:pt idx="168">
                  <c:v>0.22314355131420976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A-4CF4-A846-A65320E9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74592"/>
        <c:axId val="265673416"/>
      </c:scatterChart>
      <c:valAx>
        <c:axId val="2656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3416"/>
        <c:crosses val="autoZero"/>
        <c:crossBetween val="midCat"/>
      </c:valAx>
      <c:valAx>
        <c:axId val="2656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7-46EE-B9C8-6AC1BAD3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9888"/>
        <c:axId val="265674984"/>
      </c:scatterChart>
      <c:valAx>
        <c:axId val="265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4984"/>
        <c:crosses val="autoZero"/>
        <c:crossBetween val="midCat"/>
      </c:valAx>
      <c:valAx>
        <c:axId val="2656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EF-4D01-AC41-E296BD2B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71456"/>
        <c:axId val="265671848"/>
      </c:scatterChart>
      <c:valAx>
        <c:axId val="2656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1848"/>
        <c:crosses val="autoZero"/>
        <c:crossBetween val="midCat"/>
      </c:valAx>
      <c:valAx>
        <c:axId val="2656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Sheet1!$E$2:$E$174</c:f>
              <c:numCache>
                <c:formatCode>General</c:formatCode>
                <c:ptCount val="173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  <c:pt idx="15">
                  <c:v>-0.26083025532706333</c:v>
                </c:pt>
                <c:pt idx="16">
                  <c:v>-0.24684046545803742</c:v>
                </c:pt>
                <c:pt idx="17">
                  <c:v>-0.21197298018336719</c:v>
                </c:pt>
                <c:pt idx="18">
                  <c:v>-0.1865085862845425</c:v>
                </c:pt>
                <c:pt idx="19">
                  <c:v>-0.15090755713762774</c:v>
                </c:pt>
                <c:pt idx="20">
                  <c:v>-0.13832137186480942</c:v>
                </c:pt>
                <c:pt idx="21">
                  <c:v>-0.12094245958978551</c:v>
                </c:pt>
                <c:pt idx="22">
                  <c:v>-0.11113470615753909</c:v>
                </c:pt>
                <c:pt idx="23">
                  <c:v>-7.5593547357423629E-2</c:v>
                </c:pt>
                <c:pt idx="24">
                  <c:v>-5.1716683185269667E-2</c:v>
                </c:pt>
                <c:pt idx="26">
                  <c:v>-2.0019040820113601</c:v>
                </c:pt>
                <c:pt idx="27">
                  <c:v>-1.8595433707294524</c:v>
                </c:pt>
                <c:pt idx="28">
                  <c:v>-1.7213643877406237</c:v>
                </c:pt>
                <c:pt idx="30">
                  <c:v>-1.5226159216311601</c:v>
                </c:pt>
                <c:pt idx="31">
                  <c:v>-1.2081043565128728</c:v>
                </c:pt>
                <c:pt idx="32">
                  <c:v>-0.94312983301703068</c:v>
                </c:pt>
                <c:pt idx="33">
                  <c:v>-1.0467909598318792</c:v>
                </c:pt>
                <c:pt idx="34">
                  <c:v>-0.61596508169203468</c:v>
                </c:pt>
                <c:pt idx="35">
                  <c:v>-0.68485624319203664</c:v>
                </c:pt>
                <c:pt idx="37">
                  <c:v>-0.58906272493546774</c:v>
                </c:pt>
                <c:pt idx="38">
                  <c:v>-0.52078248908287794</c:v>
                </c:pt>
                <c:pt idx="39">
                  <c:v>-0.45592566935918699</c:v>
                </c:pt>
                <c:pt idx="40">
                  <c:v>-0.39331269181373657</c:v>
                </c:pt>
                <c:pt idx="41">
                  <c:v>-0.15802032209967576</c:v>
                </c:pt>
                <c:pt idx="42">
                  <c:v>-5.8085616562970808E-2</c:v>
                </c:pt>
                <c:pt idx="44">
                  <c:v>-0.96106955033735497</c:v>
                </c:pt>
                <c:pt idx="45">
                  <c:v>-0.40658799444094224</c:v>
                </c:pt>
                <c:pt idx="46">
                  <c:v>-0.14500983146174279</c:v>
                </c:pt>
                <c:pt idx="47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4">
                  <c:v>-0.6227765222651912</c:v>
                </c:pt>
                <c:pt idx="55">
                  <c:v>-0.74811899888671074</c:v>
                </c:pt>
                <c:pt idx="57">
                  <c:v>-1.1895854777584869</c:v>
                </c:pt>
                <c:pt idx="58">
                  <c:v>-1.1638092099951463</c:v>
                </c:pt>
                <c:pt idx="60">
                  <c:v>-3.4363799357466911E-2</c:v>
                </c:pt>
                <c:pt idx="61">
                  <c:v>-3.4739932751206945E-2</c:v>
                </c:pt>
                <c:pt idx="62">
                  <c:v>-5.0112512191652352E-2</c:v>
                </c:pt>
                <c:pt idx="63">
                  <c:v>-4.0445164331665173E-2</c:v>
                </c:pt>
                <c:pt idx="64">
                  <c:v>-5.21322476877202E-2</c:v>
                </c:pt>
                <c:pt idx="65">
                  <c:v>-3.0820963232655769E-2</c:v>
                </c:pt>
                <c:pt idx="66">
                  <c:v>-3.6396265627694248E-2</c:v>
                </c:pt>
                <c:pt idx="68">
                  <c:v>-0.33064594895341187</c:v>
                </c:pt>
                <c:pt idx="69">
                  <c:v>-0.21958310087873348</c:v>
                </c:pt>
                <c:pt idx="70">
                  <c:v>-0.17501581829121984</c:v>
                </c:pt>
                <c:pt idx="71">
                  <c:v>-0.37791885851477625</c:v>
                </c:pt>
                <c:pt idx="72">
                  <c:v>-0.33064594895341187</c:v>
                </c:pt>
                <c:pt idx="73">
                  <c:v>-0.36518234250364423</c:v>
                </c:pt>
                <c:pt idx="74">
                  <c:v>-0.35763417662619251</c:v>
                </c:pt>
                <c:pt idx="75">
                  <c:v>-0.36340897612007622</c:v>
                </c:pt>
                <c:pt idx="76">
                  <c:v>-0.35629099307972489</c:v>
                </c:pt>
                <c:pt idx="77">
                  <c:v>-0.39730179746900335</c:v>
                </c:pt>
                <c:pt idx="78">
                  <c:v>-0.38985569718108809</c:v>
                </c:pt>
                <c:pt idx="79">
                  <c:v>-0.4788117555201265</c:v>
                </c:pt>
                <c:pt idx="80">
                  <c:v>-0.31338131575936212</c:v>
                </c:pt>
                <c:pt idx="81">
                  <c:v>-0.13959052849592851</c:v>
                </c:pt>
                <c:pt idx="82">
                  <c:v>-0.12783337150988489</c:v>
                </c:pt>
                <c:pt idx="83">
                  <c:v>-0.12694900267046352</c:v>
                </c:pt>
                <c:pt idx="84">
                  <c:v>-0.55130499032646818</c:v>
                </c:pt>
                <c:pt idx="85">
                  <c:v>-0.53858489340026527</c:v>
                </c:pt>
                <c:pt idx="86">
                  <c:v>-0.32370998500736142</c:v>
                </c:pt>
                <c:pt idx="87">
                  <c:v>-1.2544826593748943</c:v>
                </c:pt>
                <c:pt idx="88">
                  <c:v>-1.07238127651924</c:v>
                </c:pt>
                <c:pt idx="89">
                  <c:v>-0.41428769672334337</c:v>
                </c:pt>
                <c:pt idx="90">
                  <c:v>-0.28852205570150607</c:v>
                </c:pt>
                <c:pt idx="91">
                  <c:v>-0.33958993205379884</c:v>
                </c:pt>
                <c:pt idx="94">
                  <c:v>-0.67664267988848215</c:v>
                </c:pt>
                <c:pt idx="95">
                  <c:v>-0.33064594895341187</c:v>
                </c:pt>
                <c:pt idx="96">
                  <c:v>-0.21958310087873348</c:v>
                </c:pt>
                <c:pt idx="97">
                  <c:v>-0.17501581829121984</c:v>
                </c:pt>
                <c:pt idx="98">
                  <c:v>-0.37791885851477625</c:v>
                </c:pt>
                <c:pt idx="99">
                  <c:v>-0.33064594895341187</c:v>
                </c:pt>
                <c:pt idx="100">
                  <c:v>-0.36518234250364423</c:v>
                </c:pt>
                <c:pt idx="101">
                  <c:v>-0.35763417662619251</c:v>
                </c:pt>
                <c:pt idx="102">
                  <c:v>-0.36340897612007622</c:v>
                </c:pt>
                <c:pt idx="103">
                  <c:v>-0.35629099307972489</c:v>
                </c:pt>
                <c:pt idx="104">
                  <c:v>-0.39730179746900335</c:v>
                </c:pt>
                <c:pt idx="105">
                  <c:v>-0.38985569718108809</c:v>
                </c:pt>
                <c:pt idx="106">
                  <c:v>-0.4788117555201265</c:v>
                </c:pt>
                <c:pt idx="107">
                  <c:v>-0.31338131575936212</c:v>
                </c:pt>
                <c:pt idx="108">
                  <c:v>-0.13959052849592851</c:v>
                </c:pt>
                <c:pt idx="109">
                  <c:v>-0.12783337150988489</c:v>
                </c:pt>
                <c:pt idx="110">
                  <c:v>-0.12694900267046352</c:v>
                </c:pt>
                <c:pt idx="111">
                  <c:v>-0.55130499032646818</c:v>
                </c:pt>
                <c:pt idx="112">
                  <c:v>-0.53858489340026527</c:v>
                </c:pt>
                <c:pt idx="113">
                  <c:v>-0.32370998500736142</c:v>
                </c:pt>
                <c:pt idx="114">
                  <c:v>-1.2544826593748943</c:v>
                </c:pt>
                <c:pt idx="115">
                  <c:v>-1.07238127651924</c:v>
                </c:pt>
                <c:pt idx="116">
                  <c:v>-0.41428769672334337</c:v>
                </c:pt>
                <c:pt idx="117">
                  <c:v>-0.28852205570150607</c:v>
                </c:pt>
                <c:pt idx="118">
                  <c:v>-0.33958993205379884</c:v>
                </c:pt>
                <c:pt idx="121">
                  <c:v>-0.67664267988848215</c:v>
                </c:pt>
                <c:pt idx="122">
                  <c:v>-0.33064594895341187</c:v>
                </c:pt>
                <c:pt idx="123">
                  <c:v>-0.21958310087873348</c:v>
                </c:pt>
                <c:pt idx="124">
                  <c:v>-0.17501581829121984</c:v>
                </c:pt>
                <c:pt idx="125">
                  <c:v>-0.37791885851477625</c:v>
                </c:pt>
                <c:pt idx="126">
                  <c:v>-0.33064594895341187</c:v>
                </c:pt>
                <c:pt idx="127">
                  <c:v>-0.36518234250364423</c:v>
                </c:pt>
                <c:pt idx="128">
                  <c:v>-0.35763417662619251</c:v>
                </c:pt>
                <c:pt idx="129">
                  <c:v>-0.36340897612007622</c:v>
                </c:pt>
                <c:pt idx="130">
                  <c:v>-0.35629099307972489</c:v>
                </c:pt>
                <c:pt idx="131">
                  <c:v>-0.39730179746900335</c:v>
                </c:pt>
                <c:pt idx="132">
                  <c:v>-0.38985569718108809</c:v>
                </c:pt>
                <c:pt idx="133">
                  <c:v>-0.4788117555201265</c:v>
                </c:pt>
                <c:pt idx="134">
                  <c:v>-0.31338131575936212</c:v>
                </c:pt>
                <c:pt idx="135">
                  <c:v>-0.13959052849592851</c:v>
                </c:pt>
                <c:pt idx="136">
                  <c:v>-0.12783337150988489</c:v>
                </c:pt>
                <c:pt idx="137">
                  <c:v>-0.12694900267046352</c:v>
                </c:pt>
                <c:pt idx="138">
                  <c:v>-0.55130499032646818</c:v>
                </c:pt>
                <c:pt idx="139">
                  <c:v>-0.53858489340026527</c:v>
                </c:pt>
                <c:pt idx="140">
                  <c:v>-0.32370998500736142</c:v>
                </c:pt>
                <c:pt idx="141">
                  <c:v>-1.2544826593748943</c:v>
                </c:pt>
                <c:pt idx="142">
                  <c:v>-1.07238127651924</c:v>
                </c:pt>
                <c:pt idx="143">
                  <c:v>-0.41428769672334337</c:v>
                </c:pt>
                <c:pt idx="144">
                  <c:v>-0.28852205570150607</c:v>
                </c:pt>
                <c:pt idx="145">
                  <c:v>-0.33958993205379884</c:v>
                </c:pt>
                <c:pt idx="146">
                  <c:v>-1.0056981012549846</c:v>
                </c:pt>
                <c:pt idx="147">
                  <c:v>-0.29258279829884465</c:v>
                </c:pt>
                <c:pt idx="148">
                  <c:v>-1.4252420643592532</c:v>
                </c:pt>
                <c:pt idx="149">
                  <c:v>-1.3768981336830493</c:v>
                </c:pt>
                <c:pt idx="150">
                  <c:v>-0.59953088802459731</c:v>
                </c:pt>
                <c:pt idx="151">
                  <c:v>-0.98638764955993763</c:v>
                </c:pt>
                <c:pt idx="152">
                  <c:v>-0.35350073586408354</c:v>
                </c:pt>
                <c:pt idx="153">
                  <c:v>-1.0760111708047901</c:v>
                </c:pt>
                <c:pt idx="154">
                  <c:v>-0.4800077057788566</c:v>
                </c:pt>
                <c:pt idx="155">
                  <c:v>-9.2811035688959653E-2</c:v>
                </c:pt>
                <c:pt idx="156">
                  <c:v>-4.7822023151585437E-2</c:v>
                </c:pt>
                <c:pt idx="157">
                  <c:v>-1.3323593868995454</c:v>
                </c:pt>
                <c:pt idx="158">
                  <c:v>-1.0837377408194213</c:v>
                </c:pt>
              </c:numCache>
            </c:numRef>
          </c:xVal>
          <c:yVal>
            <c:numRef>
              <c:f>Sheet1!$F$2:$F$174</c:f>
              <c:numCache>
                <c:formatCode>General</c:formatCode>
                <c:ptCount val="173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-0.62057648772510998</c:v>
                </c:pt>
                <c:pt idx="11">
                  <c:v>-0.53062825106217038</c:v>
                </c:pt>
                <c:pt idx="12">
                  <c:v>-0.74193734472937733</c:v>
                </c:pt>
                <c:pt idx="13">
                  <c:v>-0.55961578793542277</c:v>
                </c:pt>
                <c:pt idx="15">
                  <c:v>-0.47000362924573558</c:v>
                </c:pt>
                <c:pt idx="16">
                  <c:v>-0.2311117209633867</c:v>
                </c:pt>
                <c:pt idx="17">
                  <c:v>-0.10436001532424288</c:v>
                </c:pt>
                <c:pt idx="18">
                  <c:v>-9.950330853168092E-3</c:v>
                </c:pt>
                <c:pt idx="19">
                  <c:v>0.127833371509885</c:v>
                </c:pt>
                <c:pt idx="20">
                  <c:v>8.3381608939051E-2</c:v>
                </c:pt>
                <c:pt idx="21">
                  <c:v>0.31471074483970018</c:v>
                </c:pt>
                <c:pt idx="22">
                  <c:v>0.22314355131420976</c:v>
                </c:pt>
                <c:pt idx="23">
                  <c:v>0.28768207245178085</c:v>
                </c:pt>
                <c:pt idx="24">
                  <c:v>0.28768207245178085</c:v>
                </c:pt>
                <c:pt idx="26">
                  <c:v>-3.4657359027997265</c:v>
                </c:pt>
                <c:pt idx="27">
                  <c:v>-3.5835189384561099</c:v>
                </c:pt>
                <c:pt idx="28">
                  <c:v>-3.8501476017100584</c:v>
                </c:pt>
                <c:pt idx="30">
                  <c:v>-3.713572066704308</c:v>
                </c:pt>
                <c:pt idx="31">
                  <c:v>-3.713572066704308</c:v>
                </c:pt>
                <c:pt idx="32">
                  <c:v>-3.4965075614664802</c:v>
                </c:pt>
                <c:pt idx="33">
                  <c:v>-2.9957322735539909</c:v>
                </c:pt>
                <c:pt idx="34">
                  <c:v>-1.791759469228055</c:v>
                </c:pt>
                <c:pt idx="35">
                  <c:v>-1.9459101490553135</c:v>
                </c:pt>
                <c:pt idx="38">
                  <c:v>-2.4159137783010487</c:v>
                </c:pt>
                <c:pt idx="39">
                  <c:v>-1.8562979903656263</c:v>
                </c:pt>
                <c:pt idx="40">
                  <c:v>-1.1939224684724346</c:v>
                </c:pt>
                <c:pt idx="41">
                  <c:v>-0.18232155679395459</c:v>
                </c:pt>
                <c:pt idx="42">
                  <c:v>0.26136476413440751</c:v>
                </c:pt>
                <c:pt idx="45">
                  <c:v>-1.0986122886681098</c:v>
                </c:pt>
                <c:pt idx="46">
                  <c:v>-0.53062825106217038</c:v>
                </c:pt>
                <c:pt idx="47">
                  <c:v>-9.5310179804324893E-2</c:v>
                </c:pt>
                <c:pt idx="49">
                  <c:v>-0.26236426446749112</c:v>
                </c:pt>
                <c:pt idx="50">
                  <c:v>-0.53062825106217038</c:v>
                </c:pt>
                <c:pt idx="51">
                  <c:v>-1.0986122886681098</c:v>
                </c:pt>
                <c:pt idx="52">
                  <c:v>-1.7227665977411035</c:v>
                </c:pt>
                <c:pt idx="53">
                  <c:v>-2.0794415416798357</c:v>
                </c:pt>
                <c:pt idx="54">
                  <c:v>-1.9459101490553135</c:v>
                </c:pt>
                <c:pt idx="55">
                  <c:v>-2.0794415416798357</c:v>
                </c:pt>
                <c:pt idx="57">
                  <c:v>-2.9917242521564522</c:v>
                </c:pt>
                <c:pt idx="58">
                  <c:v>-3.0233474405869645</c:v>
                </c:pt>
                <c:pt idx="60">
                  <c:v>0.24846135929849955</c:v>
                </c:pt>
                <c:pt idx="61">
                  <c:v>0.19845093872383823</c:v>
                </c:pt>
                <c:pt idx="62">
                  <c:v>0.17435338714477774</c:v>
                </c:pt>
                <c:pt idx="63">
                  <c:v>0.18632957819149354</c:v>
                </c:pt>
                <c:pt idx="64">
                  <c:v>0.15082288973458369</c:v>
                </c:pt>
                <c:pt idx="65">
                  <c:v>0.22314355131420976</c:v>
                </c:pt>
                <c:pt idx="66">
                  <c:v>0.22314355131420976</c:v>
                </c:pt>
                <c:pt idx="68">
                  <c:v>-0.53649337051456858</c:v>
                </c:pt>
                <c:pt idx="69">
                  <c:v>-0.2776317365982795</c:v>
                </c:pt>
                <c:pt idx="70">
                  <c:v>-0.22314355131420971</c:v>
                </c:pt>
                <c:pt idx="71">
                  <c:v>-1.0438040521731147</c:v>
                </c:pt>
                <c:pt idx="72">
                  <c:v>-0.60976557162089429</c:v>
                </c:pt>
                <c:pt idx="74">
                  <c:v>-0.85866161903751859</c:v>
                </c:pt>
                <c:pt idx="75">
                  <c:v>-0.77010822169607374</c:v>
                </c:pt>
                <c:pt idx="76">
                  <c:v>-0.74668794748797507</c:v>
                </c:pt>
                <c:pt idx="77">
                  <c:v>-0.73236789371322675</c:v>
                </c:pt>
                <c:pt idx="78">
                  <c:v>-0.72754860727727766</c:v>
                </c:pt>
                <c:pt idx="79">
                  <c:v>-0.89199803930511046</c:v>
                </c:pt>
                <c:pt idx="80">
                  <c:v>-0.77932487680099771</c:v>
                </c:pt>
                <c:pt idx="81">
                  <c:v>0.16251892949777494</c:v>
                </c:pt>
                <c:pt idx="82">
                  <c:v>-0.10436001532424288</c:v>
                </c:pt>
                <c:pt idx="83">
                  <c:v>-9.5310179804324893E-2</c:v>
                </c:pt>
                <c:pt idx="84">
                  <c:v>-1.2089603458369751</c:v>
                </c:pt>
                <c:pt idx="85">
                  <c:v>-1.1019400787607843</c:v>
                </c:pt>
                <c:pt idx="86">
                  <c:v>-0.58221561985266368</c:v>
                </c:pt>
                <c:pt idx="91">
                  <c:v>-0.45107561936021673</c:v>
                </c:pt>
                <c:pt idx="94">
                  <c:v>-1.5238800240724537</c:v>
                </c:pt>
                <c:pt idx="95">
                  <c:v>-0.47623417899637172</c:v>
                </c:pt>
                <c:pt idx="96">
                  <c:v>-0.2776317365982795</c:v>
                </c:pt>
                <c:pt idx="97">
                  <c:v>-0.28517894223366247</c:v>
                </c:pt>
                <c:pt idx="98">
                  <c:v>-0.53062825106217038</c:v>
                </c:pt>
                <c:pt idx="99">
                  <c:v>-0.44468582126144579</c:v>
                </c:pt>
                <c:pt idx="100">
                  <c:v>-0.51282362642866364</c:v>
                </c:pt>
                <c:pt idx="101">
                  <c:v>-0.49469624183610705</c:v>
                </c:pt>
                <c:pt idx="102">
                  <c:v>-0.50077528791248926</c:v>
                </c:pt>
                <c:pt idx="103">
                  <c:v>-0.49469624183610705</c:v>
                </c:pt>
                <c:pt idx="104">
                  <c:v>-0.55961578793542277</c:v>
                </c:pt>
                <c:pt idx="105">
                  <c:v>-0.54812140850968749</c:v>
                </c:pt>
                <c:pt idx="106">
                  <c:v>-0.77010822169607374</c:v>
                </c:pt>
                <c:pt idx="107">
                  <c:v>-0.41871033485818493</c:v>
                </c:pt>
                <c:pt idx="108">
                  <c:v>1.0050335853501506E-2</c:v>
                </c:pt>
                <c:pt idx="109">
                  <c:v>-9.5310179804324893E-2</c:v>
                </c:pt>
                <c:pt idx="110">
                  <c:v>-0.10436001532424288</c:v>
                </c:pt>
                <c:pt idx="111">
                  <c:v>-1.0647107369924282</c:v>
                </c:pt>
                <c:pt idx="112">
                  <c:v>-1.0438040521731147</c:v>
                </c:pt>
                <c:pt idx="113">
                  <c:v>-0.43825493093115531</c:v>
                </c:pt>
                <c:pt idx="118">
                  <c:v>-0.46373401623214022</c:v>
                </c:pt>
                <c:pt idx="129">
                  <c:v>0.57981849525294205</c:v>
                </c:pt>
                <c:pt idx="131">
                  <c:v>0.51082562376599072</c:v>
                </c:pt>
                <c:pt idx="133">
                  <c:v>0.127833371509885</c:v>
                </c:pt>
                <c:pt idx="135">
                  <c:v>0.23572233352106978</c:v>
                </c:pt>
                <c:pt idx="139">
                  <c:v>-0.33647223662121289</c:v>
                </c:pt>
                <c:pt idx="140">
                  <c:v>0.59783700075562041</c:v>
                </c:pt>
                <c:pt idx="145">
                  <c:v>-0.63127177684185787</c:v>
                </c:pt>
                <c:pt idx="155">
                  <c:v>0</c:v>
                </c:pt>
                <c:pt idx="156">
                  <c:v>0.10536051565782635</c:v>
                </c:pt>
                <c:pt idx="157">
                  <c:v>-3.3322045101752038</c:v>
                </c:pt>
                <c:pt idx="158">
                  <c:v>-3.912023005428146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F-4E15-A28B-D2230B94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18272"/>
        <c:axId val="302617488"/>
      </c:scatterChart>
      <c:valAx>
        <c:axId val="3026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17488"/>
        <c:crosses val="autoZero"/>
        <c:crossBetween val="midCat"/>
      </c:valAx>
      <c:valAx>
        <c:axId val="302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375285</xdr:colOff>
      <xdr:row>4</xdr:row>
      <xdr:rowOff>140969</xdr:rowOff>
    </xdr:from>
    <xdr:to>
      <xdr:col>14</xdr:col>
      <xdr:colOff>573405</xdr:colOff>
      <xdr:row>21</xdr:row>
      <xdr:rowOff>36194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2</xdr:row>
      <xdr:rowOff>0</xdr:rowOff>
    </xdr:from>
    <xdr:to>
      <xdr:col>5</xdr:col>
      <xdr:colOff>238125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123825</xdr:rowOff>
    </xdr:from>
    <xdr:to>
      <xdr:col>9</xdr:col>
      <xdr:colOff>523875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zoomScaleNormal="100" workbookViewId="0">
      <selection activeCell="H25" sqref="H25"/>
    </sheetView>
  </sheetViews>
  <sheetFormatPr defaultRowHeight="14.4" x14ac:dyDescent="0.3"/>
  <cols>
    <col min="1" max="1" width="51.6640625" customWidth="1"/>
    <col min="3" max="4" width="9.109375" style="26"/>
    <col min="5" max="5" width="12.6640625" style="23" customWidth="1"/>
    <col min="6" max="6" width="9.109375" style="24"/>
  </cols>
  <sheetData>
    <row r="1" spans="1:6" x14ac:dyDescent="0.3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3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3">
      <c r="A3" s="3"/>
      <c r="B3" s="11" t="s">
        <v>21</v>
      </c>
      <c r="C3" s="28">
        <v>2.4</v>
      </c>
      <c r="D3" s="26">
        <f t="shared" ref="D3:D10" si="0">1/C3</f>
        <v>0.41666666666666669</v>
      </c>
      <c r="E3" s="22">
        <v>-0.35199992317475925</v>
      </c>
      <c r="F3" s="24">
        <f t="shared" ref="F3:F10" si="1">LN(D3)</f>
        <v>-0.87546873735389985</v>
      </c>
    </row>
    <row r="4" spans="1:6" x14ac:dyDescent="0.3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3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3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3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3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3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3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3">
      <c r="A11" s="3"/>
      <c r="B11" s="36"/>
      <c r="C11" s="28"/>
      <c r="E11" s="22"/>
    </row>
    <row r="12" spans="1:6" x14ac:dyDescent="0.3">
      <c r="A12" s="7">
        <v>6</v>
      </c>
      <c r="B12" s="7" t="s">
        <v>45</v>
      </c>
      <c r="C12" s="29">
        <v>1.86</v>
      </c>
      <c r="D12" s="26">
        <f>1/C12</f>
        <v>0.5376344086021505</v>
      </c>
      <c r="E12" s="22">
        <v>-0.34528172058084899</v>
      </c>
      <c r="F12" s="24">
        <f>LN(D12)</f>
        <v>-0.62057648772510998</v>
      </c>
    </row>
    <row r="13" spans="1:6" x14ac:dyDescent="0.3">
      <c r="A13" s="7" t="s">
        <v>6</v>
      </c>
      <c r="B13" s="7" t="s">
        <v>46</v>
      </c>
      <c r="C13" s="29">
        <v>1.7</v>
      </c>
      <c r="D13" s="26">
        <f>1/C13</f>
        <v>0.58823529411764708</v>
      </c>
      <c r="E13" s="22">
        <v>-0.32105053988227406</v>
      </c>
      <c r="F13" s="24">
        <f>LN(D13)</f>
        <v>-0.53062825106217038</v>
      </c>
    </row>
    <row r="14" spans="1:6" x14ac:dyDescent="0.3">
      <c r="A14" s="7"/>
      <c r="B14" s="7" t="s">
        <v>47</v>
      </c>
      <c r="C14" s="29">
        <v>2.1</v>
      </c>
      <c r="D14" s="26">
        <f>1/C14</f>
        <v>0.47619047619047616</v>
      </c>
      <c r="E14" s="22">
        <v>-0.30165409629311157</v>
      </c>
      <c r="F14" s="24">
        <f>LN(D14)</f>
        <v>-0.74193734472937733</v>
      </c>
    </row>
    <row r="15" spans="1:6" x14ac:dyDescent="0.3">
      <c r="A15" s="7"/>
      <c r="B15" s="7" t="s">
        <v>48</v>
      </c>
      <c r="C15" s="29">
        <v>1.75</v>
      </c>
      <c r="D15" s="26">
        <f>1/C15</f>
        <v>0.5714285714285714</v>
      </c>
      <c r="E15" s="22">
        <v>-0.25382839429713666</v>
      </c>
      <c r="F15" s="24">
        <f>LN(D15)</f>
        <v>-0.55961578793542277</v>
      </c>
    </row>
    <row r="16" spans="1:6" x14ac:dyDescent="0.3">
      <c r="A16" s="6"/>
      <c r="B16" s="19"/>
      <c r="C16" s="31"/>
      <c r="E16" s="22"/>
    </row>
    <row r="17" spans="1:6" x14ac:dyDescent="0.3">
      <c r="A17" s="9" t="s">
        <v>8</v>
      </c>
      <c r="B17" s="9" t="s">
        <v>61</v>
      </c>
      <c r="C17" s="29">
        <v>1.6</v>
      </c>
      <c r="D17" s="26">
        <f t="shared" ref="D17:D30" si="2">1/C17</f>
        <v>0.625</v>
      </c>
      <c r="E17" s="22">
        <v>-0.26083025532706333</v>
      </c>
      <c r="F17" s="24">
        <f t="shared" ref="F17:F26" si="3">LN(D17)</f>
        <v>-0.47000362924573558</v>
      </c>
    </row>
    <row r="18" spans="1:6" x14ac:dyDescent="0.3">
      <c r="A18" s="9"/>
      <c r="B18" s="9" t="s">
        <v>62</v>
      </c>
      <c r="C18" s="29">
        <v>1.26</v>
      </c>
      <c r="D18" s="26">
        <f t="shared" si="2"/>
        <v>0.79365079365079361</v>
      </c>
      <c r="E18" s="22">
        <v>-0.24684046545803742</v>
      </c>
      <c r="F18" s="24">
        <f t="shared" si="3"/>
        <v>-0.2311117209633867</v>
      </c>
    </row>
    <row r="19" spans="1:6" x14ac:dyDescent="0.3">
      <c r="A19" s="9"/>
      <c r="B19" s="9" t="s">
        <v>63</v>
      </c>
      <c r="C19" s="29">
        <v>1.1100000000000001</v>
      </c>
      <c r="D19" s="26">
        <f t="shared" si="2"/>
        <v>0.9009009009009008</v>
      </c>
      <c r="E19" s="22">
        <v>-0.21197298018336719</v>
      </c>
      <c r="F19" s="24">
        <f t="shared" si="3"/>
        <v>-0.10436001532424288</v>
      </c>
    </row>
    <row r="20" spans="1:6" x14ac:dyDescent="0.3">
      <c r="A20" s="9"/>
      <c r="B20" s="9" t="s">
        <v>64</v>
      </c>
      <c r="C20" s="29">
        <v>1.01</v>
      </c>
      <c r="D20" s="26">
        <f t="shared" si="2"/>
        <v>0.99009900990099009</v>
      </c>
      <c r="E20" s="22">
        <v>-0.1865085862845425</v>
      </c>
      <c r="F20" s="24">
        <f t="shared" si="3"/>
        <v>-9.950330853168092E-3</v>
      </c>
    </row>
    <row r="21" spans="1:6" x14ac:dyDescent="0.3">
      <c r="A21" s="9"/>
      <c r="B21" s="9" t="s">
        <v>65</v>
      </c>
      <c r="C21" s="29">
        <v>0.88</v>
      </c>
      <c r="D21" s="26">
        <f t="shared" si="2"/>
        <v>1.1363636363636365</v>
      </c>
      <c r="E21" s="22">
        <v>-0.15090755713762774</v>
      </c>
      <c r="F21" s="24">
        <f t="shared" si="3"/>
        <v>0.127833371509885</v>
      </c>
    </row>
    <row r="22" spans="1:6" x14ac:dyDescent="0.3">
      <c r="A22" s="9"/>
      <c r="B22" s="9" t="s">
        <v>66</v>
      </c>
      <c r="C22" s="29">
        <v>0.92</v>
      </c>
      <c r="D22" s="26">
        <f t="shared" si="2"/>
        <v>1.0869565217391304</v>
      </c>
      <c r="E22" s="22">
        <v>-0.13832137186480942</v>
      </c>
      <c r="F22" s="24">
        <f t="shared" si="3"/>
        <v>8.3381608939051E-2</v>
      </c>
    </row>
    <row r="23" spans="1:6" x14ac:dyDescent="0.3">
      <c r="A23" s="9"/>
      <c r="B23" s="9" t="s">
        <v>67</v>
      </c>
      <c r="C23" s="29">
        <v>0.73</v>
      </c>
      <c r="D23" s="26">
        <f t="shared" si="2"/>
        <v>1.3698630136986301</v>
      </c>
      <c r="E23" s="22">
        <v>-0.12094245958978551</v>
      </c>
      <c r="F23" s="24">
        <f t="shared" si="3"/>
        <v>0.31471074483970018</v>
      </c>
    </row>
    <row r="24" spans="1:6" x14ac:dyDescent="0.3">
      <c r="A24" s="9"/>
      <c r="B24" s="9" t="s">
        <v>68</v>
      </c>
      <c r="C24" s="29">
        <v>0.8</v>
      </c>
      <c r="D24" s="26">
        <f t="shared" si="2"/>
        <v>1.25</v>
      </c>
      <c r="E24" s="22">
        <v>-0.11113470615753909</v>
      </c>
      <c r="F24" s="24">
        <f t="shared" si="3"/>
        <v>0.22314355131420976</v>
      </c>
    </row>
    <row r="25" spans="1:6" x14ac:dyDescent="0.3">
      <c r="A25" s="9"/>
      <c r="B25" s="9" t="s">
        <v>69</v>
      </c>
      <c r="C25" s="29">
        <v>0.75</v>
      </c>
      <c r="D25" s="26">
        <f t="shared" si="2"/>
        <v>1.3333333333333333</v>
      </c>
      <c r="E25" s="22">
        <v>-7.5593547357423629E-2</v>
      </c>
      <c r="F25" s="24">
        <f t="shared" si="3"/>
        <v>0.28768207245178085</v>
      </c>
    </row>
    <row r="26" spans="1:6" x14ac:dyDescent="0.3">
      <c r="A26" s="9"/>
      <c r="B26" s="9" t="s">
        <v>70</v>
      </c>
      <c r="C26" s="29">
        <v>0.75</v>
      </c>
      <c r="D26" s="26">
        <f t="shared" si="2"/>
        <v>1.3333333333333333</v>
      </c>
      <c r="E26" s="22">
        <v>-5.1716683185269667E-2</v>
      </c>
      <c r="F26" s="24">
        <f t="shared" si="3"/>
        <v>0.28768207245178085</v>
      </c>
    </row>
    <row r="27" spans="1:6" x14ac:dyDescent="0.3">
      <c r="A27" s="6"/>
      <c r="B27" s="15" t="s">
        <v>56</v>
      </c>
      <c r="C27" s="31">
        <v>3.8</v>
      </c>
      <c r="D27" s="26">
        <f t="shared" si="2"/>
        <v>0.26315789473684209</v>
      </c>
      <c r="E27" s="22"/>
    </row>
    <row r="28" spans="1:6" x14ac:dyDescent="0.3">
      <c r="A28" s="6" t="s">
        <v>7</v>
      </c>
      <c r="B28" s="15" t="s">
        <v>57</v>
      </c>
      <c r="C28" s="31">
        <v>32</v>
      </c>
      <c r="D28" s="26">
        <f t="shared" si="2"/>
        <v>3.125E-2</v>
      </c>
      <c r="E28" s="22">
        <v>-2.0019040820113601</v>
      </c>
      <c r="F28" s="24">
        <f>LN(D28)</f>
        <v>-3.4657359027997265</v>
      </c>
    </row>
    <row r="29" spans="1:6" x14ac:dyDescent="0.3">
      <c r="A29" s="6"/>
      <c r="B29" s="15" t="s">
        <v>58</v>
      </c>
      <c r="C29" s="31">
        <v>36</v>
      </c>
      <c r="D29" s="26">
        <f t="shared" si="2"/>
        <v>2.7777777777777776E-2</v>
      </c>
      <c r="E29" s="22">
        <v>-1.8595433707294524</v>
      </c>
      <c r="F29" s="24">
        <f>LN(D29)</f>
        <v>-3.5835189384561099</v>
      </c>
    </row>
    <row r="30" spans="1:6" x14ac:dyDescent="0.3">
      <c r="A30" s="6"/>
      <c r="B30" s="15" t="s">
        <v>59</v>
      </c>
      <c r="C30" s="31">
        <v>47</v>
      </c>
      <c r="D30" s="26">
        <f t="shared" si="2"/>
        <v>2.1276595744680851E-2</v>
      </c>
      <c r="E30" s="22">
        <v>-1.7213643877406237</v>
      </c>
      <c r="F30" s="24">
        <f>LN(D30)</f>
        <v>-3.8501476017100584</v>
      </c>
    </row>
    <row r="31" spans="1:6" s="37" customFormat="1" x14ac:dyDescent="0.3"/>
    <row r="32" spans="1:6" x14ac:dyDescent="0.3">
      <c r="A32" s="4"/>
      <c r="B32" s="12" t="s">
        <v>29</v>
      </c>
      <c r="C32" s="30">
        <v>41</v>
      </c>
      <c r="D32" s="26">
        <f t="shared" ref="D32:D37" si="4">1/C32</f>
        <v>2.4390243902439025E-2</v>
      </c>
      <c r="E32" s="22">
        <v>-1.5226159216311601</v>
      </c>
      <c r="F32" s="24">
        <f t="shared" ref="F32:F37" si="5">LN(D32)</f>
        <v>-3.713572066704308</v>
      </c>
    </row>
    <row r="33" spans="1:6" x14ac:dyDescent="0.3">
      <c r="A33" s="4"/>
      <c r="B33" s="12" t="s">
        <v>30</v>
      </c>
      <c r="C33" s="30">
        <v>41</v>
      </c>
      <c r="D33" s="26">
        <f t="shared" si="4"/>
        <v>2.4390243902439025E-2</v>
      </c>
      <c r="E33" s="22">
        <v>-1.2081043565128728</v>
      </c>
      <c r="F33" s="24">
        <f t="shared" si="5"/>
        <v>-3.713572066704308</v>
      </c>
    </row>
    <row r="34" spans="1:6" x14ac:dyDescent="0.3">
      <c r="A34" s="4"/>
      <c r="B34" s="12" t="s">
        <v>31</v>
      </c>
      <c r="C34" s="30">
        <v>33</v>
      </c>
      <c r="D34" s="26">
        <f t="shared" si="4"/>
        <v>3.0303030303030304E-2</v>
      </c>
      <c r="E34" s="22">
        <v>-0.94312983301703068</v>
      </c>
      <c r="F34" s="24">
        <f t="shared" si="5"/>
        <v>-3.4965075614664802</v>
      </c>
    </row>
    <row r="35" spans="1:6" x14ac:dyDescent="0.3">
      <c r="A35" s="4" t="s">
        <v>3</v>
      </c>
      <c r="B35" s="12" t="s">
        <v>32</v>
      </c>
      <c r="C35" s="30">
        <v>20</v>
      </c>
      <c r="D35" s="26">
        <f t="shared" si="4"/>
        <v>0.05</v>
      </c>
      <c r="E35" s="22">
        <v>-1.0467909598318792</v>
      </c>
      <c r="F35" s="24">
        <f t="shared" si="5"/>
        <v>-2.9957322735539909</v>
      </c>
    </row>
    <row r="36" spans="1:6" x14ac:dyDescent="0.3">
      <c r="A36" s="4"/>
      <c r="B36" s="12" t="s">
        <v>33</v>
      </c>
      <c r="C36" s="30">
        <v>6</v>
      </c>
      <c r="D36" s="26">
        <f t="shared" si="4"/>
        <v>0.16666666666666666</v>
      </c>
      <c r="E36" s="22">
        <v>-0.61596508169203468</v>
      </c>
      <c r="F36" s="24">
        <f t="shared" si="5"/>
        <v>-1.791759469228055</v>
      </c>
    </row>
    <row r="37" spans="1:6" x14ac:dyDescent="0.3">
      <c r="A37" s="4"/>
      <c r="B37" s="12" t="s">
        <v>34</v>
      </c>
      <c r="C37" s="30">
        <v>7</v>
      </c>
      <c r="D37" s="26">
        <f t="shared" si="4"/>
        <v>0.14285714285714285</v>
      </c>
      <c r="E37" s="22">
        <v>-0.68485624319203664</v>
      </c>
      <c r="F37" s="24">
        <f t="shared" si="5"/>
        <v>-1.9459101490553135</v>
      </c>
    </row>
    <row r="38" spans="1:6" x14ac:dyDescent="0.3">
      <c r="A38" s="4"/>
      <c r="B38" s="12"/>
      <c r="C38" s="30"/>
      <c r="E38" s="22"/>
    </row>
    <row r="39" spans="1:6" x14ac:dyDescent="0.3">
      <c r="A39" s="5"/>
      <c r="B39" s="13" t="s">
        <v>35</v>
      </c>
      <c r="C39" s="30">
        <v>26</v>
      </c>
      <c r="D39" s="26">
        <f t="shared" ref="D39:D44" si="6">1/C39</f>
        <v>3.8461538461538464E-2</v>
      </c>
      <c r="E39" s="22">
        <v>-0.58906272493546774</v>
      </c>
    </row>
    <row r="40" spans="1:6" x14ac:dyDescent="0.3">
      <c r="A40" s="5" t="s">
        <v>4</v>
      </c>
      <c r="B40" s="13" t="s">
        <v>36</v>
      </c>
      <c r="C40" s="30">
        <v>11.2</v>
      </c>
      <c r="D40" s="26">
        <f t="shared" si="6"/>
        <v>8.9285714285714288E-2</v>
      </c>
      <c r="E40" s="22">
        <v>-0.52078248908287794</v>
      </c>
      <c r="F40" s="24">
        <f t="shared" ref="F40:F44" si="7">LN(D40)</f>
        <v>-2.4159137783010487</v>
      </c>
    </row>
    <row r="41" spans="1:6" x14ac:dyDescent="0.3">
      <c r="A41" s="5"/>
      <c r="B41" s="13" t="s">
        <v>37</v>
      </c>
      <c r="C41" s="30">
        <v>6.4</v>
      </c>
      <c r="D41" s="26">
        <f t="shared" si="6"/>
        <v>0.15625</v>
      </c>
      <c r="E41" s="22">
        <v>-0.45592566935918699</v>
      </c>
      <c r="F41" s="24">
        <f t="shared" si="7"/>
        <v>-1.8562979903656263</v>
      </c>
    </row>
    <row r="42" spans="1:6" x14ac:dyDescent="0.3">
      <c r="A42" s="5"/>
      <c r="B42" s="13" t="s">
        <v>38</v>
      </c>
      <c r="C42" s="30">
        <v>3.3</v>
      </c>
      <c r="D42" s="26">
        <f t="shared" si="6"/>
        <v>0.30303030303030304</v>
      </c>
      <c r="E42" s="22">
        <v>-0.39331269181373657</v>
      </c>
      <c r="F42" s="24">
        <f t="shared" si="7"/>
        <v>-1.1939224684724346</v>
      </c>
    </row>
    <row r="43" spans="1:6" x14ac:dyDescent="0.3">
      <c r="A43" s="5"/>
      <c r="B43" s="13" t="s">
        <v>39</v>
      </c>
      <c r="C43" s="30">
        <v>1.2</v>
      </c>
      <c r="D43" s="26">
        <f t="shared" si="6"/>
        <v>0.83333333333333337</v>
      </c>
      <c r="E43" s="22">
        <v>-0.15802032209967576</v>
      </c>
      <c r="F43" s="24">
        <f t="shared" si="7"/>
        <v>-0.18232155679395459</v>
      </c>
    </row>
    <row r="44" spans="1:6" x14ac:dyDescent="0.3">
      <c r="A44" s="5"/>
      <c r="B44" s="13" t="s">
        <v>40</v>
      </c>
      <c r="C44" s="30">
        <v>0.77</v>
      </c>
      <c r="D44" s="26">
        <f t="shared" si="6"/>
        <v>1.2987012987012987</v>
      </c>
      <c r="E44" s="22">
        <v>-5.8085616562970808E-2</v>
      </c>
      <c r="F44" s="24">
        <f t="shared" si="7"/>
        <v>0.26136476413440751</v>
      </c>
    </row>
    <row r="45" spans="1:6" x14ac:dyDescent="0.3">
      <c r="A45" s="5"/>
      <c r="B45" s="13"/>
      <c r="C45" s="30"/>
      <c r="E45" s="22"/>
    </row>
    <row r="46" spans="1:6" x14ac:dyDescent="0.3">
      <c r="A46" s="6" t="s">
        <v>5</v>
      </c>
      <c r="B46" s="14" t="s">
        <v>41</v>
      </c>
      <c r="C46" s="30"/>
      <c r="E46" s="22">
        <v>-0.96106955033735497</v>
      </c>
    </row>
    <row r="47" spans="1:6" x14ac:dyDescent="0.3">
      <c r="A47" s="6"/>
      <c r="B47" s="14" t="s">
        <v>42</v>
      </c>
      <c r="C47" s="30">
        <v>3</v>
      </c>
      <c r="D47" s="26">
        <f>1/C47</f>
        <v>0.33333333333333331</v>
      </c>
      <c r="E47" s="22">
        <v>-0.40658799444094224</v>
      </c>
      <c r="F47" s="24">
        <f>LN(D47)</f>
        <v>-1.0986122886681098</v>
      </c>
    </row>
    <row r="48" spans="1:6" x14ac:dyDescent="0.3">
      <c r="A48" s="6"/>
      <c r="B48" s="14" t="s">
        <v>43</v>
      </c>
      <c r="C48" s="30">
        <v>1.7</v>
      </c>
      <c r="D48" s="26">
        <f>1/C48</f>
        <v>0.58823529411764708</v>
      </c>
      <c r="E48" s="22">
        <v>-0.14500983146174279</v>
      </c>
      <c r="F48" s="24">
        <f>LN(D48)</f>
        <v>-0.53062825106217038</v>
      </c>
    </row>
    <row r="49" spans="1:6" x14ac:dyDescent="0.3">
      <c r="A49" s="6"/>
      <c r="B49" s="14" t="s">
        <v>44</v>
      </c>
      <c r="C49" s="30">
        <v>1.1000000000000001</v>
      </c>
      <c r="D49" s="26">
        <f>1/C49</f>
        <v>0.90909090909090906</v>
      </c>
      <c r="E49" s="22">
        <v>-9.2567003723604532E-2</v>
      </c>
      <c r="F49" s="24">
        <f>LN(D49)</f>
        <v>-9.5310179804324893E-2</v>
      </c>
    </row>
    <row r="50" spans="1:6" x14ac:dyDescent="0.3">
      <c r="C50"/>
      <c r="D50"/>
      <c r="E50"/>
      <c r="F50"/>
    </row>
    <row r="51" spans="1:6" x14ac:dyDescent="0.3">
      <c r="A51" s="8"/>
      <c r="B51" s="8" t="s">
        <v>49</v>
      </c>
      <c r="C51" s="29">
        <v>1.3</v>
      </c>
      <c r="D51" s="26">
        <f t="shared" ref="D51:D57" si="8">1/C51</f>
        <v>0.76923076923076916</v>
      </c>
      <c r="E51" s="22">
        <v>-0.10177991224703788</v>
      </c>
      <c r="F51" s="24">
        <f t="shared" ref="F51:F57" si="9">LN(D51)</f>
        <v>-0.26236426446749112</v>
      </c>
    </row>
    <row r="52" spans="1:6" x14ac:dyDescent="0.3">
      <c r="A52" s="8">
        <v>7</v>
      </c>
      <c r="B52" s="8" t="s">
        <v>50</v>
      </c>
      <c r="C52" s="29">
        <v>1.7</v>
      </c>
      <c r="D52" s="26">
        <f t="shared" si="8"/>
        <v>0.58823529411764708</v>
      </c>
      <c r="E52" s="22">
        <v>-0.15230345075978424</v>
      </c>
      <c r="F52" s="24">
        <f t="shared" si="9"/>
        <v>-0.53062825106217038</v>
      </c>
    </row>
    <row r="53" spans="1:6" x14ac:dyDescent="0.3">
      <c r="A53" s="8">
        <v>7</v>
      </c>
      <c r="B53" s="8" t="s">
        <v>51</v>
      </c>
      <c r="C53" s="29">
        <v>3</v>
      </c>
      <c r="D53" s="26">
        <f t="shared" si="8"/>
        <v>0.33333333333333331</v>
      </c>
      <c r="E53" s="22">
        <v>-0.259003346244435</v>
      </c>
      <c r="F53" s="24">
        <f t="shared" si="9"/>
        <v>-1.0986122886681098</v>
      </c>
    </row>
    <row r="54" spans="1:6" x14ac:dyDescent="0.3">
      <c r="A54" s="8"/>
      <c r="B54" s="8" t="s">
        <v>52</v>
      </c>
      <c r="C54" s="29">
        <v>5.6</v>
      </c>
      <c r="D54" s="26">
        <f t="shared" si="8"/>
        <v>0.17857142857142858</v>
      </c>
      <c r="E54" s="22">
        <v>-0.40285867268742243</v>
      </c>
      <c r="F54" s="24">
        <f t="shared" si="9"/>
        <v>-1.7227665977411035</v>
      </c>
    </row>
    <row r="55" spans="1:6" x14ac:dyDescent="0.3">
      <c r="A55" s="8"/>
      <c r="B55" s="8" t="s">
        <v>53</v>
      </c>
      <c r="C55" s="29">
        <v>8</v>
      </c>
      <c r="D55" s="26">
        <f t="shared" si="8"/>
        <v>0.125</v>
      </c>
      <c r="E55" s="22">
        <v>-0.53086445432624774</v>
      </c>
      <c r="F55" s="24">
        <f t="shared" si="9"/>
        <v>-2.0794415416798357</v>
      </c>
    </row>
    <row r="56" spans="1:6" x14ac:dyDescent="0.3">
      <c r="A56" s="8"/>
      <c r="B56" s="8" t="s">
        <v>54</v>
      </c>
      <c r="C56" s="29">
        <v>7</v>
      </c>
      <c r="D56" s="26">
        <f t="shared" si="8"/>
        <v>0.14285714285714285</v>
      </c>
      <c r="E56" s="22">
        <v>-0.6227765222651912</v>
      </c>
      <c r="F56" s="24">
        <f t="shared" si="9"/>
        <v>-1.9459101490553135</v>
      </c>
    </row>
    <row r="57" spans="1:6" x14ac:dyDescent="0.3">
      <c r="A57" s="8"/>
      <c r="B57" s="8" t="s">
        <v>55</v>
      </c>
      <c r="C57" s="29">
        <v>8</v>
      </c>
      <c r="D57" s="26">
        <f t="shared" si="8"/>
        <v>0.125</v>
      </c>
      <c r="E57" s="22">
        <v>-0.74811899888671074</v>
      </c>
      <c r="F57" s="24">
        <f t="shared" si="9"/>
        <v>-2.0794415416798357</v>
      </c>
    </row>
    <row r="58" spans="1:6" x14ac:dyDescent="0.3">
      <c r="C58"/>
      <c r="D58"/>
      <c r="E58"/>
      <c r="F58"/>
    </row>
    <row r="59" spans="1:6" x14ac:dyDescent="0.3">
      <c r="A59" s="1"/>
      <c r="B59" s="18" t="s">
        <v>87</v>
      </c>
      <c r="C59" s="35">
        <v>19.920000000000002</v>
      </c>
      <c r="D59" s="26">
        <f>1/C59</f>
        <v>5.0200803212851398E-2</v>
      </c>
      <c r="E59" s="22">
        <v>-1.1895854777584869</v>
      </c>
      <c r="F59" s="24">
        <f>LN(D59)</f>
        <v>-2.9917242521564522</v>
      </c>
    </row>
    <row r="60" spans="1:6" x14ac:dyDescent="0.3">
      <c r="A60" s="1" t="s">
        <v>14</v>
      </c>
      <c r="B60" s="18" t="s">
        <v>88</v>
      </c>
      <c r="C60" s="35">
        <v>20.56</v>
      </c>
      <c r="D60" s="26">
        <f>1/C60</f>
        <v>4.8638132295719845E-2</v>
      </c>
      <c r="E60" s="22">
        <v>-1.1638092099951463</v>
      </c>
      <c r="F60" s="24">
        <f>LN(D60)</f>
        <v>-3.0233474405869645</v>
      </c>
    </row>
    <row r="61" spans="1:6" x14ac:dyDescent="0.3">
      <c r="C61"/>
      <c r="D61"/>
      <c r="E61"/>
      <c r="F61"/>
    </row>
    <row r="62" spans="1:6" x14ac:dyDescent="0.3">
      <c r="A62" s="1"/>
      <c r="B62" s="16" t="s">
        <v>100</v>
      </c>
      <c r="C62" s="33">
        <v>0.78</v>
      </c>
      <c r="D62" s="26">
        <f t="shared" ref="D62:D68" si="10">1/C62</f>
        <v>1.2820512820512819</v>
      </c>
      <c r="E62" s="23">
        <v>-3.4363799357466911E-2</v>
      </c>
      <c r="F62" s="24">
        <f t="shared" ref="F62:F68" si="11">LN(D62)</f>
        <v>0.24846135929849955</v>
      </c>
    </row>
    <row r="63" spans="1:6" x14ac:dyDescent="0.3">
      <c r="A63" s="1"/>
      <c r="B63" s="16" t="s">
        <v>101</v>
      </c>
      <c r="C63" s="33">
        <v>0.82</v>
      </c>
      <c r="D63" s="26">
        <f t="shared" si="10"/>
        <v>1.2195121951219512</v>
      </c>
      <c r="E63" s="23">
        <v>-3.4739932751206945E-2</v>
      </c>
      <c r="F63" s="24">
        <f t="shared" si="11"/>
        <v>0.19845093872383823</v>
      </c>
    </row>
    <row r="64" spans="1:6" x14ac:dyDescent="0.3">
      <c r="A64" s="1"/>
      <c r="B64" s="16" t="s">
        <v>102</v>
      </c>
      <c r="C64" s="33">
        <v>0.84</v>
      </c>
      <c r="D64" s="26">
        <f t="shared" si="10"/>
        <v>1.1904761904761905</v>
      </c>
      <c r="E64" s="23">
        <v>-5.0112512191652352E-2</v>
      </c>
      <c r="F64" s="24">
        <f t="shared" si="11"/>
        <v>0.17435338714477774</v>
      </c>
    </row>
    <row r="65" spans="1:6" x14ac:dyDescent="0.3">
      <c r="A65" s="1"/>
      <c r="B65" s="16" t="s">
        <v>103</v>
      </c>
      <c r="C65" s="33">
        <v>0.83</v>
      </c>
      <c r="D65" s="26">
        <f t="shared" si="10"/>
        <v>1.2048192771084338</v>
      </c>
      <c r="E65" s="23">
        <v>-4.0445164331665173E-2</v>
      </c>
      <c r="F65" s="24">
        <f t="shared" si="11"/>
        <v>0.18632957819149354</v>
      </c>
    </row>
    <row r="66" spans="1:6" x14ac:dyDescent="0.3">
      <c r="A66" s="1" t="s">
        <v>17</v>
      </c>
      <c r="B66" s="16" t="s">
        <v>104</v>
      </c>
      <c r="C66" s="33">
        <v>0.86</v>
      </c>
      <c r="D66" s="26">
        <f t="shared" si="10"/>
        <v>1.1627906976744187</v>
      </c>
      <c r="E66" s="23">
        <v>-5.21322476877202E-2</v>
      </c>
      <c r="F66" s="24">
        <f t="shared" si="11"/>
        <v>0.15082288973458369</v>
      </c>
    </row>
    <row r="67" spans="1:6" x14ac:dyDescent="0.3">
      <c r="A67" s="1" t="s">
        <v>15</v>
      </c>
      <c r="B67" s="16" t="s">
        <v>105</v>
      </c>
      <c r="C67" s="33">
        <v>0.8</v>
      </c>
      <c r="D67" s="26">
        <f t="shared" si="10"/>
        <v>1.25</v>
      </c>
      <c r="E67" s="23">
        <v>-3.0820963232655769E-2</v>
      </c>
      <c r="F67" s="24">
        <f t="shared" si="11"/>
        <v>0.22314355131420976</v>
      </c>
    </row>
    <row r="68" spans="1:6" x14ac:dyDescent="0.3">
      <c r="A68" s="1" t="s">
        <v>18</v>
      </c>
      <c r="B68" s="16" t="s">
        <v>106</v>
      </c>
      <c r="C68" s="33">
        <v>0.8</v>
      </c>
      <c r="D68" s="26">
        <f t="shared" si="10"/>
        <v>1.25</v>
      </c>
      <c r="E68" s="23">
        <v>-3.6396265627694248E-2</v>
      </c>
      <c r="F68" s="24">
        <f t="shared" si="11"/>
        <v>0.22314355131420976</v>
      </c>
    </row>
    <row r="69" spans="1:6" s="37" customFormat="1" x14ac:dyDescent="0.3"/>
    <row r="70" spans="1:6" x14ac:dyDescent="0.3">
      <c r="A70" s="1"/>
      <c r="B70" s="17">
        <v>408</v>
      </c>
      <c r="C70" s="32">
        <v>1.71</v>
      </c>
      <c r="D70" s="26">
        <f t="shared" ref="D70:D131" si="12">1/C70</f>
        <v>0.58479532163742687</v>
      </c>
      <c r="E70" s="23">
        <v>-0.33064594895341187</v>
      </c>
      <c r="F70" s="24">
        <f t="shared" ref="F70:F131" si="13">LN(D70)</f>
        <v>-0.53649337051456858</v>
      </c>
    </row>
    <row r="71" spans="1:6" x14ac:dyDescent="0.3">
      <c r="A71" s="1"/>
      <c r="B71" s="16" t="s">
        <v>72</v>
      </c>
      <c r="C71" s="32">
        <v>1.32</v>
      </c>
      <c r="D71" s="26">
        <f t="shared" si="12"/>
        <v>0.75757575757575757</v>
      </c>
      <c r="E71" s="23">
        <v>-0.21958310087873348</v>
      </c>
      <c r="F71" s="24">
        <f t="shared" si="13"/>
        <v>-0.2776317365982795</v>
      </c>
    </row>
    <row r="72" spans="1:6" x14ac:dyDescent="0.3">
      <c r="A72" s="1"/>
      <c r="B72" s="17">
        <v>400</v>
      </c>
      <c r="C72" s="32">
        <v>1.25</v>
      </c>
      <c r="D72" s="26">
        <f t="shared" si="12"/>
        <v>0.8</v>
      </c>
      <c r="E72" s="23">
        <v>-0.17501581829121984</v>
      </c>
      <c r="F72" s="24">
        <f t="shared" si="13"/>
        <v>-0.22314355131420971</v>
      </c>
    </row>
    <row r="73" spans="1:6" x14ac:dyDescent="0.3">
      <c r="A73" s="1"/>
      <c r="B73" s="16" t="s">
        <v>73</v>
      </c>
      <c r="C73" s="32">
        <v>2.84</v>
      </c>
      <c r="D73" s="26">
        <f t="shared" si="12"/>
        <v>0.35211267605633806</v>
      </c>
      <c r="E73" s="23">
        <v>-0.37791885851477625</v>
      </c>
      <c r="F73" s="24">
        <f t="shared" si="13"/>
        <v>-1.0438040521731147</v>
      </c>
    </row>
    <row r="74" spans="1:6" x14ac:dyDescent="0.3">
      <c r="A74" s="1"/>
      <c r="B74" s="17">
        <v>436</v>
      </c>
      <c r="C74" s="32">
        <v>1.84</v>
      </c>
      <c r="D74" s="26">
        <f t="shared" si="12"/>
        <v>0.54347826086956519</v>
      </c>
      <c r="E74" s="23">
        <v>-0.33064594895341187</v>
      </c>
      <c r="F74" s="24">
        <f t="shared" si="13"/>
        <v>-0.60976557162089429</v>
      </c>
    </row>
    <row r="75" spans="1:6" x14ac:dyDescent="0.3">
      <c r="A75" s="1">
        <v>11</v>
      </c>
      <c r="B75" s="16" t="s">
        <v>74</v>
      </c>
      <c r="C75" s="32">
        <v>2.59</v>
      </c>
      <c r="D75" s="26">
        <f t="shared" si="12"/>
        <v>0.38610038610038611</v>
      </c>
      <c r="E75" s="23">
        <v>-0.36518234250364423</v>
      </c>
    </row>
    <row r="76" spans="1:6" x14ac:dyDescent="0.3">
      <c r="A76" s="1" t="s">
        <v>10</v>
      </c>
      <c r="B76" s="16" t="s">
        <v>75</v>
      </c>
      <c r="C76" s="32">
        <v>2.36</v>
      </c>
      <c r="D76" s="26">
        <f t="shared" si="12"/>
        <v>0.42372881355932207</v>
      </c>
      <c r="E76" s="23">
        <v>-0.35763417662619251</v>
      </c>
      <c r="F76" s="24">
        <f t="shared" si="13"/>
        <v>-0.85866161903751859</v>
      </c>
    </row>
    <row r="77" spans="1:6" x14ac:dyDescent="0.3">
      <c r="A77" s="1" t="s">
        <v>11</v>
      </c>
      <c r="B77" s="16">
        <v>430</v>
      </c>
      <c r="C77" s="32">
        <v>2.16</v>
      </c>
      <c r="D77" s="26">
        <f t="shared" si="12"/>
        <v>0.46296296296296291</v>
      </c>
      <c r="E77" s="23">
        <v>-0.36340897612007622</v>
      </c>
      <c r="F77" s="24">
        <f t="shared" si="13"/>
        <v>-0.77010822169607374</v>
      </c>
    </row>
    <row r="78" spans="1:6" x14ac:dyDescent="0.3">
      <c r="A78" s="1"/>
      <c r="B78" s="16" t="s">
        <v>76</v>
      </c>
      <c r="C78" s="33">
        <v>2.11</v>
      </c>
      <c r="D78" s="26">
        <f t="shared" si="12"/>
        <v>0.47393364928909953</v>
      </c>
      <c r="E78" s="23">
        <v>-0.35629099307972489</v>
      </c>
      <c r="F78" s="24">
        <f t="shared" si="13"/>
        <v>-0.74668794748797507</v>
      </c>
    </row>
    <row r="79" spans="1:6" x14ac:dyDescent="0.3">
      <c r="A79" s="1"/>
      <c r="B79" s="16" t="s">
        <v>77</v>
      </c>
      <c r="C79" s="32">
        <v>2.08</v>
      </c>
      <c r="D79" s="26">
        <f t="shared" si="12"/>
        <v>0.48076923076923073</v>
      </c>
      <c r="E79" s="23">
        <v>-0.39730179746900335</v>
      </c>
      <c r="F79" s="24">
        <f t="shared" si="13"/>
        <v>-0.73236789371322675</v>
      </c>
    </row>
    <row r="80" spans="1:6" x14ac:dyDescent="0.3">
      <c r="A80" s="1"/>
      <c r="B80" s="17">
        <v>476</v>
      </c>
      <c r="C80" s="32">
        <v>2.0699999999999998</v>
      </c>
      <c r="D80" s="26">
        <f t="shared" si="12"/>
        <v>0.48309178743961356</v>
      </c>
      <c r="E80" s="23">
        <v>-0.38985569718108809</v>
      </c>
      <c r="F80" s="24">
        <f t="shared" si="13"/>
        <v>-0.72754860727727766</v>
      </c>
    </row>
    <row r="81" spans="1:6" x14ac:dyDescent="0.3">
      <c r="A81" s="1"/>
      <c r="B81" s="17">
        <v>476</v>
      </c>
      <c r="C81" s="32">
        <v>2.44</v>
      </c>
      <c r="D81" s="26">
        <f t="shared" si="12"/>
        <v>0.4098360655737705</v>
      </c>
      <c r="E81" s="23">
        <v>-0.4788117555201265</v>
      </c>
      <c r="F81" s="24">
        <f t="shared" si="13"/>
        <v>-0.89199803930511046</v>
      </c>
    </row>
    <row r="82" spans="1:6" x14ac:dyDescent="0.3">
      <c r="A82" s="1"/>
      <c r="B82" s="16" t="s">
        <v>78</v>
      </c>
      <c r="C82" s="32">
        <v>2.1800000000000002</v>
      </c>
      <c r="D82" s="26">
        <f t="shared" si="12"/>
        <v>0.4587155963302752</v>
      </c>
      <c r="E82" s="23">
        <v>-0.31338131575936212</v>
      </c>
      <c r="F82" s="24">
        <f t="shared" si="13"/>
        <v>-0.77932487680099771</v>
      </c>
    </row>
    <row r="83" spans="1:6" x14ac:dyDescent="0.3">
      <c r="A83" s="1"/>
      <c r="B83" s="16" t="s">
        <v>79</v>
      </c>
      <c r="C83" s="32">
        <v>0.85</v>
      </c>
      <c r="D83" s="26">
        <f t="shared" si="12"/>
        <v>1.1764705882352942</v>
      </c>
      <c r="E83" s="23">
        <v>-0.13959052849592851</v>
      </c>
      <c r="F83" s="24">
        <f t="shared" si="13"/>
        <v>0.16251892949777494</v>
      </c>
    </row>
    <row r="84" spans="1:6" x14ac:dyDescent="0.3">
      <c r="A84" s="1"/>
      <c r="B84" s="16" t="s">
        <v>80</v>
      </c>
      <c r="C84" s="32">
        <v>1.1100000000000001</v>
      </c>
      <c r="D84" s="26">
        <f t="shared" si="12"/>
        <v>0.9009009009009008</v>
      </c>
      <c r="E84" s="23">
        <v>-0.12783337150988489</v>
      </c>
      <c r="F84" s="24">
        <f t="shared" si="13"/>
        <v>-0.10436001532424288</v>
      </c>
    </row>
    <row r="85" spans="1:6" x14ac:dyDescent="0.3">
      <c r="A85" s="1"/>
      <c r="B85" s="17">
        <v>508</v>
      </c>
      <c r="C85" s="32">
        <v>1.1000000000000001</v>
      </c>
      <c r="D85" s="26">
        <f t="shared" si="12"/>
        <v>0.90909090909090906</v>
      </c>
      <c r="E85" s="23">
        <v>-0.12694900267046352</v>
      </c>
      <c r="F85" s="24">
        <f t="shared" si="13"/>
        <v>-9.5310179804324893E-2</v>
      </c>
    </row>
    <row r="86" spans="1:6" x14ac:dyDescent="0.3">
      <c r="A86" s="1"/>
      <c r="B86" s="16" t="s">
        <v>81</v>
      </c>
      <c r="C86" s="32">
        <v>3.35</v>
      </c>
      <c r="D86" s="26">
        <f t="shared" si="12"/>
        <v>0.29850746268656714</v>
      </c>
      <c r="E86" s="23">
        <v>-0.55130499032646818</v>
      </c>
      <c r="F86" s="24">
        <f t="shared" si="13"/>
        <v>-1.2089603458369751</v>
      </c>
    </row>
    <row r="87" spans="1:6" x14ac:dyDescent="0.3">
      <c r="A87" s="1"/>
      <c r="B87" s="17">
        <v>5542</v>
      </c>
      <c r="C87" s="32">
        <v>3.01</v>
      </c>
      <c r="D87" s="26">
        <f t="shared" si="12"/>
        <v>0.33222591362126247</v>
      </c>
      <c r="E87" s="23">
        <v>-0.53858489340026527</v>
      </c>
      <c r="F87" s="24">
        <f t="shared" si="13"/>
        <v>-1.1019400787607843</v>
      </c>
    </row>
    <row r="88" spans="1:6" x14ac:dyDescent="0.3">
      <c r="A88" s="1"/>
      <c r="B88" s="16" t="s">
        <v>82</v>
      </c>
      <c r="C88" s="32">
        <v>1.79</v>
      </c>
      <c r="D88" s="26">
        <f t="shared" si="12"/>
        <v>0.55865921787709494</v>
      </c>
      <c r="E88" s="23">
        <v>-0.32370998500736142</v>
      </c>
      <c r="F88" s="24">
        <f t="shared" si="13"/>
        <v>-0.58221561985266368</v>
      </c>
    </row>
    <row r="89" spans="1:6" x14ac:dyDescent="0.3">
      <c r="A89" s="1"/>
      <c r="B89" s="17">
        <v>574</v>
      </c>
      <c r="C89" s="33"/>
      <c r="E89" s="23">
        <v>-1.2544826593748943</v>
      </c>
    </row>
    <row r="90" spans="1:6" x14ac:dyDescent="0.3">
      <c r="A90" s="1"/>
      <c r="B90" s="16" t="s">
        <v>83</v>
      </c>
      <c r="C90" s="33"/>
      <c r="E90" s="23">
        <v>-1.07238127651924</v>
      </c>
    </row>
    <row r="91" spans="1:6" x14ac:dyDescent="0.3">
      <c r="A91" s="1"/>
      <c r="B91" s="16" t="s">
        <v>84</v>
      </c>
      <c r="C91" s="33"/>
      <c r="E91" s="23">
        <v>-0.41428769672334337</v>
      </c>
    </row>
    <row r="92" spans="1:6" x14ac:dyDescent="0.3">
      <c r="A92" s="1"/>
      <c r="B92" s="16" t="s">
        <v>85</v>
      </c>
      <c r="C92" s="33"/>
      <c r="E92" s="23">
        <v>-0.28852205570150607</v>
      </c>
    </row>
    <row r="93" spans="1:6" x14ac:dyDescent="0.3">
      <c r="A93" s="1"/>
      <c r="B93" s="16" t="s">
        <v>86</v>
      </c>
      <c r="C93" s="32">
        <v>1.57</v>
      </c>
      <c r="D93" s="26">
        <f t="shared" si="12"/>
        <v>0.63694267515923564</v>
      </c>
      <c r="E93" s="23">
        <v>-0.33958993205379884</v>
      </c>
      <c r="F93" s="24">
        <f t="shared" si="13"/>
        <v>-0.45107561936021673</v>
      </c>
    </row>
    <row r="94" spans="1:6" x14ac:dyDescent="0.3">
      <c r="A94" s="1"/>
      <c r="B94" s="1"/>
      <c r="C94" s="29"/>
    </row>
    <row r="95" spans="1:6" x14ac:dyDescent="0.3">
      <c r="A95" s="1"/>
      <c r="B95" s="1"/>
      <c r="C95" s="29"/>
    </row>
    <row r="96" spans="1:6" x14ac:dyDescent="0.3">
      <c r="A96" s="1"/>
      <c r="B96" s="16" t="s">
        <v>71</v>
      </c>
      <c r="C96" s="32">
        <v>4.59</v>
      </c>
      <c r="D96" s="26">
        <f t="shared" si="12"/>
        <v>0.2178649237472767</v>
      </c>
      <c r="E96" s="23">
        <v>-0.67664267988848215</v>
      </c>
      <c r="F96" s="24">
        <f t="shared" si="13"/>
        <v>-1.5238800240724537</v>
      </c>
    </row>
    <row r="97" spans="1:6" x14ac:dyDescent="0.3">
      <c r="A97" s="1"/>
      <c r="B97" s="17">
        <v>408</v>
      </c>
      <c r="C97" s="32">
        <v>1.61</v>
      </c>
      <c r="D97" s="26">
        <f t="shared" si="12"/>
        <v>0.6211180124223602</v>
      </c>
      <c r="E97" s="23">
        <v>-0.33064594895341187</v>
      </c>
      <c r="F97" s="24">
        <f t="shared" si="13"/>
        <v>-0.47623417899637172</v>
      </c>
    </row>
    <row r="98" spans="1:6" x14ac:dyDescent="0.3">
      <c r="A98" s="1"/>
      <c r="B98" s="16" t="s">
        <v>72</v>
      </c>
      <c r="C98" s="32">
        <v>1.32</v>
      </c>
      <c r="D98" s="26">
        <f t="shared" si="12"/>
        <v>0.75757575757575757</v>
      </c>
      <c r="E98" s="23">
        <v>-0.21958310087873348</v>
      </c>
      <c r="F98" s="24">
        <f t="shared" si="13"/>
        <v>-0.2776317365982795</v>
      </c>
    </row>
    <row r="99" spans="1:6" x14ac:dyDescent="0.3">
      <c r="A99" s="1"/>
      <c r="B99" s="17">
        <v>400</v>
      </c>
      <c r="C99" s="32">
        <v>1.33</v>
      </c>
      <c r="D99" s="26">
        <f t="shared" si="12"/>
        <v>0.75187969924812026</v>
      </c>
      <c r="E99" s="23">
        <v>-0.17501581829121984</v>
      </c>
      <c r="F99" s="24">
        <f t="shared" si="13"/>
        <v>-0.28517894223366247</v>
      </c>
    </row>
    <row r="100" spans="1:6" x14ac:dyDescent="0.3">
      <c r="A100" s="1"/>
      <c r="B100" s="16" t="s">
        <v>73</v>
      </c>
      <c r="C100" s="32">
        <v>1.7</v>
      </c>
      <c r="D100" s="26">
        <f t="shared" si="12"/>
        <v>0.58823529411764708</v>
      </c>
      <c r="E100" s="23">
        <v>-0.37791885851477625</v>
      </c>
      <c r="F100" s="24">
        <f t="shared" si="13"/>
        <v>-0.53062825106217038</v>
      </c>
    </row>
    <row r="101" spans="1:6" x14ac:dyDescent="0.3">
      <c r="A101" s="1"/>
      <c r="B101" s="17">
        <v>436</v>
      </c>
      <c r="C101" s="32">
        <v>1.56</v>
      </c>
      <c r="D101" s="26">
        <f t="shared" si="12"/>
        <v>0.64102564102564097</v>
      </c>
      <c r="E101" s="23">
        <v>-0.33064594895341187</v>
      </c>
      <c r="F101" s="24">
        <f t="shared" si="13"/>
        <v>-0.44468582126144579</v>
      </c>
    </row>
    <row r="102" spans="1:6" x14ac:dyDescent="0.3">
      <c r="A102" s="1">
        <v>11</v>
      </c>
      <c r="B102" s="16" t="s">
        <v>74</v>
      </c>
      <c r="C102" s="32">
        <v>1.67</v>
      </c>
      <c r="D102" s="26">
        <f t="shared" si="12"/>
        <v>0.5988023952095809</v>
      </c>
      <c r="E102" s="23">
        <v>-0.36518234250364423</v>
      </c>
      <c r="F102" s="24">
        <f t="shared" si="13"/>
        <v>-0.51282362642866364</v>
      </c>
    </row>
    <row r="103" spans="1:6" x14ac:dyDescent="0.3">
      <c r="A103" s="1" t="s">
        <v>12</v>
      </c>
      <c r="B103" s="16" t="s">
        <v>75</v>
      </c>
      <c r="C103" s="32">
        <v>1.64</v>
      </c>
      <c r="D103" s="26">
        <f t="shared" si="12"/>
        <v>0.6097560975609756</v>
      </c>
      <c r="E103" s="23">
        <v>-0.35763417662619251</v>
      </c>
      <c r="F103" s="24">
        <f t="shared" si="13"/>
        <v>-0.49469624183610705</v>
      </c>
    </row>
    <row r="104" spans="1:6" x14ac:dyDescent="0.3">
      <c r="A104" s="1" t="s">
        <v>11</v>
      </c>
      <c r="B104" s="16">
        <v>430</v>
      </c>
      <c r="C104" s="32">
        <v>1.65</v>
      </c>
      <c r="D104" s="26">
        <f t="shared" si="12"/>
        <v>0.60606060606060608</v>
      </c>
      <c r="E104" s="23">
        <v>-0.36340897612007622</v>
      </c>
      <c r="F104" s="24">
        <f t="shared" si="13"/>
        <v>-0.50077528791248926</v>
      </c>
    </row>
    <row r="105" spans="1:6" x14ac:dyDescent="0.3">
      <c r="A105" s="1"/>
      <c r="B105" s="16" t="s">
        <v>76</v>
      </c>
      <c r="C105" s="32">
        <v>1.64</v>
      </c>
      <c r="D105" s="26">
        <f t="shared" si="12"/>
        <v>0.6097560975609756</v>
      </c>
      <c r="E105" s="23">
        <v>-0.35629099307972489</v>
      </c>
      <c r="F105" s="24">
        <f t="shared" si="13"/>
        <v>-0.49469624183610705</v>
      </c>
    </row>
    <row r="106" spans="1:6" x14ac:dyDescent="0.3">
      <c r="A106" s="1"/>
      <c r="B106" s="16" t="s">
        <v>77</v>
      </c>
      <c r="C106" s="32">
        <v>1.75</v>
      </c>
      <c r="D106" s="26">
        <f t="shared" si="12"/>
        <v>0.5714285714285714</v>
      </c>
      <c r="E106" s="23">
        <v>-0.39730179746900335</v>
      </c>
      <c r="F106" s="24">
        <f t="shared" si="13"/>
        <v>-0.55961578793542277</v>
      </c>
    </row>
    <row r="107" spans="1:6" x14ac:dyDescent="0.3">
      <c r="A107" s="1"/>
      <c r="B107" s="17">
        <v>476</v>
      </c>
      <c r="C107" s="32">
        <v>1.73</v>
      </c>
      <c r="D107" s="26">
        <f t="shared" si="12"/>
        <v>0.5780346820809249</v>
      </c>
      <c r="E107" s="23">
        <v>-0.38985569718108809</v>
      </c>
      <c r="F107" s="24">
        <f t="shared" si="13"/>
        <v>-0.54812140850968749</v>
      </c>
    </row>
    <row r="108" spans="1:6" x14ac:dyDescent="0.3">
      <c r="A108" s="1"/>
      <c r="B108" s="17">
        <v>476</v>
      </c>
      <c r="C108" s="32">
        <v>2.16</v>
      </c>
      <c r="D108" s="26">
        <f t="shared" si="12"/>
        <v>0.46296296296296291</v>
      </c>
      <c r="E108" s="23">
        <v>-0.4788117555201265</v>
      </c>
      <c r="F108" s="24">
        <f t="shared" si="13"/>
        <v>-0.77010822169607374</v>
      </c>
    </row>
    <row r="109" spans="1:6" x14ac:dyDescent="0.3">
      <c r="A109" s="1"/>
      <c r="B109" s="16" t="s">
        <v>78</v>
      </c>
      <c r="C109" s="32">
        <v>1.52</v>
      </c>
      <c r="D109" s="26">
        <f t="shared" si="12"/>
        <v>0.65789473684210531</v>
      </c>
      <c r="E109" s="23">
        <v>-0.31338131575936212</v>
      </c>
      <c r="F109" s="24">
        <f t="shared" si="13"/>
        <v>-0.41871033485818493</v>
      </c>
    </row>
    <row r="110" spans="1:6" x14ac:dyDescent="0.3">
      <c r="A110" s="1"/>
      <c r="B110" s="16" t="s">
        <v>79</v>
      </c>
      <c r="C110" s="32">
        <v>0.99</v>
      </c>
      <c r="D110" s="26">
        <f t="shared" si="12"/>
        <v>1.0101010101010102</v>
      </c>
      <c r="E110" s="23">
        <v>-0.13959052849592851</v>
      </c>
      <c r="F110" s="24">
        <f t="shared" si="13"/>
        <v>1.0050335853501506E-2</v>
      </c>
    </row>
    <row r="111" spans="1:6" x14ac:dyDescent="0.3">
      <c r="A111" s="1"/>
      <c r="B111" s="16" t="s">
        <v>80</v>
      </c>
      <c r="C111" s="32">
        <v>1.1000000000000001</v>
      </c>
      <c r="D111" s="26">
        <f t="shared" si="12"/>
        <v>0.90909090909090906</v>
      </c>
      <c r="E111" s="23">
        <v>-0.12783337150988489</v>
      </c>
      <c r="F111" s="24">
        <f t="shared" si="13"/>
        <v>-9.5310179804324893E-2</v>
      </c>
    </row>
    <row r="112" spans="1:6" x14ac:dyDescent="0.3">
      <c r="A112" s="1"/>
      <c r="B112" s="17">
        <v>508</v>
      </c>
      <c r="C112" s="32">
        <v>1.1100000000000001</v>
      </c>
      <c r="D112" s="26">
        <f t="shared" si="12"/>
        <v>0.9009009009009008</v>
      </c>
      <c r="E112" s="23">
        <v>-0.12694900267046352</v>
      </c>
      <c r="F112" s="24">
        <f t="shared" si="13"/>
        <v>-0.10436001532424288</v>
      </c>
    </row>
    <row r="113" spans="1:6" x14ac:dyDescent="0.3">
      <c r="A113" s="1"/>
      <c r="B113" s="16" t="s">
        <v>81</v>
      </c>
      <c r="C113" s="32">
        <v>2.9</v>
      </c>
      <c r="D113" s="26">
        <f t="shared" si="12"/>
        <v>0.34482758620689657</v>
      </c>
      <c r="E113" s="23">
        <v>-0.55130499032646818</v>
      </c>
      <c r="F113" s="24">
        <f t="shared" si="13"/>
        <v>-1.0647107369924282</v>
      </c>
    </row>
    <row r="114" spans="1:6" x14ac:dyDescent="0.3">
      <c r="A114" s="1"/>
      <c r="B114" s="17">
        <v>5542</v>
      </c>
      <c r="C114" s="32">
        <v>2.84</v>
      </c>
      <c r="D114" s="26">
        <f t="shared" si="12"/>
        <v>0.35211267605633806</v>
      </c>
      <c r="E114" s="23">
        <v>-0.53858489340026527</v>
      </c>
      <c r="F114" s="24">
        <f t="shared" si="13"/>
        <v>-1.0438040521731147</v>
      </c>
    </row>
    <row r="115" spans="1:6" x14ac:dyDescent="0.3">
      <c r="A115" s="1"/>
      <c r="B115" s="16" t="s">
        <v>82</v>
      </c>
      <c r="C115" s="32">
        <v>1.55</v>
      </c>
      <c r="D115" s="26">
        <f t="shared" si="12"/>
        <v>0.64516129032258063</v>
      </c>
      <c r="E115" s="23">
        <v>-0.32370998500736142</v>
      </c>
      <c r="F115" s="24">
        <f t="shared" si="13"/>
        <v>-0.43825493093115531</v>
      </c>
    </row>
    <row r="116" spans="1:6" x14ac:dyDescent="0.3">
      <c r="A116" s="1"/>
      <c r="B116" s="17">
        <v>574</v>
      </c>
      <c r="C116" s="33"/>
      <c r="E116" s="23">
        <v>-1.2544826593748943</v>
      </c>
    </row>
    <row r="117" spans="1:6" x14ac:dyDescent="0.3">
      <c r="A117" s="1"/>
      <c r="B117" s="16" t="s">
        <v>83</v>
      </c>
      <c r="C117" s="33"/>
      <c r="E117" s="23">
        <v>-1.07238127651924</v>
      </c>
    </row>
    <row r="118" spans="1:6" x14ac:dyDescent="0.3">
      <c r="A118" s="1"/>
      <c r="B118" s="16" t="s">
        <v>84</v>
      </c>
      <c r="C118" s="33"/>
      <c r="E118" s="23">
        <v>-0.41428769672334337</v>
      </c>
    </row>
    <row r="119" spans="1:6" x14ac:dyDescent="0.3">
      <c r="A119" s="1"/>
      <c r="B119" s="16" t="s">
        <v>85</v>
      </c>
      <c r="C119" s="33"/>
      <c r="E119" s="23">
        <v>-0.28852205570150607</v>
      </c>
    </row>
    <row r="120" spans="1:6" x14ac:dyDescent="0.3">
      <c r="A120" s="1"/>
      <c r="B120" s="16" t="s">
        <v>86</v>
      </c>
      <c r="C120" s="32">
        <v>1.59</v>
      </c>
      <c r="D120" s="26">
        <f t="shared" si="12"/>
        <v>0.62893081761006286</v>
      </c>
      <c r="E120" s="23">
        <v>-0.33958993205379884</v>
      </c>
      <c r="F120" s="24">
        <f t="shared" si="13"/>
        <v>-0.46373401623214022</v>
      </c>
    </row>
    <row r="121" spans="1:6" x14ac:dyDescent="0.3">
      <c r="A121" s="1"/>
      <c r="B121" s="1"/>
      <c r="C121" s="29"/>
    </row>
    <row r="122" spans="1:6" x14ac:dyDescent="0.3">
      <c r="A122" s="1"/>
      <c r="B122" s="1"/>
      <c r="C122" s="29"/>
    </row>
    <row r="123" spans="1:6" x14ac:dyDescent="0.3">
      <c r="A123" s="1"/>
      <c r="B123" s="16" t="s">
        <v>71</v>
      </c>
      <c r="C123" s="32">
        <v>3.65</v>
      </c>
      <c r="D123" s="26">
        <f t="shared" si="12"/>
        <v>0.27397260273972601</v>
      </c>
      <c r="E123" s="23">
        <v>-0.67664267988848215</v>
      </c>
    </row>
    <row r="124" spans="1:6" x14ac:dyDescent="0.3">
      <c r="A124" s="1"/>
      <c r="B124" s="17">
        <v>408</v>
      </c>
      <c r="C124" s="32">
        <v>0.32</v>
      </c>
      <c r="D124" s="26">
        <f t="shared" si="12"/>
        <v>3.125</v>
      </c>
      <c r="E124" s="23">
        <v>-0.33064594895341187</v>
      </c>
    </row>
    <row r="125" spans="1:6" x14ac:dyDescent="0.3">
      <c r="A125" s="1"/>
      <c r="B125" s="16" t="s">
        <v>72</v>
      </c>
      <c r="C125" s="32">
        <v>0.02</v>
      </c>
      <c r="D125" s="26">
        <f t="shared" si="12"/>
        <v>50</v>
      </c>
      <c r="E125" s="23">
        <v>-0.21958310087873348</v>
      </c>
    </row>
    <row r="126" spans="1:6" x14ac:dyDescent="0.3">
      <c r="A126" s="1"/>
      <c r="B126" s="17">
        <v>400</v>
      </c>
      <c r="C126" s="32">
        <v>0.01</v>
      </c>
      <c r="D126" s="26">
        <f t="shared" si="12"/>
        <v>100</v>
      </c>
      <c r="E126" s="23">
        <v>-0.17501581829121984</v>
      </c>
    </row>
    <row r="127" spans="1:6" x14ac:dyDescent="0.3">
      <c r="A127" s="1"/>
      <c r="B127" s="16" t="s">
        <v>73</v>
      </c>
      <c r="C127" s="32">
        <v>0.36</v>
      </c>
      <c r="D127" s="26">
        <f t="shared" si="12"/>
        <v>2.7777777777777777</v>
      </c>
      <c r="E127" s="23">
        <v>-0.37791885851477625</v>
      </c>
    </row>
    <row r="128" spans="1:6" x14ac:dyDescent="0.3">
      <c r="A128" s="1"/>
      <c r="B128" s="17">
        <v>436</v>
      </c>
      <c r="C128" s="32">
        <v>0.35</v>
      </c>
      <c r="D128" s="26">
        <f t="shared" si="12"/>
        <v>2.8571428571428572</v>
      </c>
      <c r="E128" s="23">
        <v>-0.33064594895341187</v>
      </c>
    </row>
    <row r="129" spans="1:6" x14ac:dyDescent="0.3">
      <c r="A129" s="1">
        <v>11</v>
      </c>
      <c r="B129" s="16" t="s">
        <v>74</v>
      </c>
      <c r="C129" s="32">
        <v>0.46</v>
      </c>
      <c r="D129" s="26">
        <f t="shared" si="12"/>
        <v>2.1739130434782608</v>
      </c>
      <c r="E129" s="23">
        <v>-0.36518234250364423</v>
      </c>
    </row>
    <row r="130" spans="1:6" x14ac:dyDescent="0.3">
      <c r="A130" s="1" t="s">
        <v>13</v>
      </c>
      <c r="B130" s="16" t="s">
        <v>75</v>
      </c>
      <c r="C130" s="32">
        <v>0.44</v>
      </c>
      <c r="D130" s="26">
        <f t="shared" si="12"/>
        <v>2.2727272727272729</v>
      </c>
      <c r="E130" s="23">
        <v>-0.35763417662619251</v>
      </c>
    </row>
    <row r="131" spans="1:6" x14ac:dyDescent="0.3">
      <c r="A131" s="1" t="s">
        <v>11</v>
      </c>
      <c r="B131" s="16">
        <v>430</v>
      </c>
      <c r="C131" s="32">
        <v>0.56000000000000005</v>
      </c>
      <c r="D131" s="26">
        <f t="shared" si="12"/>
        <v>1.7857142857142856</v>
      </c>
      <c r="E131" s="23">
        <v>-0.36340897612007622</v>
      </c>
      <c r="F131" s="24">
        <f t="shared" si="13"/>
        <v>0.57981849525294205</v>
      </c>
    </row>
    <row r="132" spans="1:6" x14ac:dyDescent="0.3">
      <c r="A132" s="1"/>
      <c r="B132" s="16" t="s">
        <v>76</v>
      </c>
      <c r="C132" s="32">
        <v>0.39</v>
      </c>
      <c r="D132" s="26">
        <f t="shared" ref="D132:D160" si="14">1/C132</f>
        <v>2.5641025641025639</v>
      </c>
      <c r="E132" s="23">
        <v>-0.35629099307972489</v>
      </c>
    </row>
    <row r="133" spans="1:6" x14ac:dyDescent="0.3">
      <c r="A133" s="1"/>
      <c r="B133" s="16" t="s">
        <v>77</v>
      </c>
      <c r="C133" s="32">
        <v>0.6</v>
      </c>
      <c r="D133" s="26">
        <f t="shared" si="14"/>
        <v>1.6666666666666667</v>
      </c>
      <c r="E133" s="23">
        <v>-0.39730179746900335</v>
      </c>
      <c r="F133" s="24">
        <f t="shared" ref="F133:F160" si="15">LN(D133)</f>
        <v>0.51082562376599072</v>
      </c>
    </row>
    <row r="134" spans="1:6" x14ac:dyDescent="0.3">
      <c r="A134" s="1"/>
      <c r="B134" s="17">
        <v>476</v>
      </c>
      <c r="C134" s="33">
        <v>0.43</v>
      </c>
      <c r="D134" s="26">
        <f t="shared" si="14"/>
        <v>2.3255813953488373</v>
      </c>
      <c r="E134" s="23">
        <v>-0.38985569718108809</v>
      </c>
    </row>
    <row r="135" spans="1:6" x14ac:dyDescent="0.3">
      <c r="A135" s="1"/>
      <c r="B135" s="17">
        <v>476</v>
      </c>
      <c r="C135" s="32">
        <v>0.88</v>
      </c>
      <c r="D135" s="26">
        <f t="shared" si="14"/>
        <v>1.1363636363636365</v>
      </c>
      <c r="E135" s="23">
        <v>-0.4788117555201265</v>
      </c>
      <c r="F135" s="24">
        <f t="shared" si="15"/>
        <v>0.127833371509885</v>
      </c>
    </row>
    <row r="136" spans="1:6" x14ac:dyDescent="0.3">
      <c r="A136" s="1"/>
      <c r="B136" s="16" t="s">
        <v>78</v>
      </c>
      <c r="C136" s="33">
        <v>0.36</v>
      </c>
      <c r="D136" s="26">
        <f t="shared" si="14"/>
        <v>2.7777777777777777</v>
      </c>
      <c r="E136" s="23">
        <v>-0.31338131575936212</v>
      </c>
    </row>
    <row r="137" spans="1:6" x14ac:dyDescent="0.3">
      <c r="A137" s="1"/>
      <c r="B137" s="16" t="s">
        <v>79</v>
      </c>
      <c r="C137" s="32">
        <v>0.79</v>
      </c>
      <c r="D137" s="26">
        <f t="shared" si="14"/>
        <v>1.2658227848101264</v>
      </c>
      <c r="E137" s="23">
        <v>-0.13959052849592851</v>
      </c>
      <c r="F137" s="24">
        <f t="shared" si="15"/>
        <v>0.23572233352106978</v>
      </c>
    </row>
    <row r="138" spans="1:6" x14ac:dyDescent="0.3">
      <c r="A138" s="1"/>
      <c r="B138" s="16" t="s">
        <v>80</v>
      </c>
      <c r="C138" s="34">
        <v>1.6E-2</v>
      </c>
      <c r="D138" s="26">
        <f t="shared" si="14"/>
        <v>62.5</v>
      </c>
      <c r="E138" s="23">
        <v>-0.12783337150988489</v>
      </c>
    </row>
    <row r="139" spans="1:6" x14ac:dyDescent="0.3">
      <c r="A139" s="1"/>
      <c r="B139" s="17">
        <v>508</v>
      </c>
      <c r="C139" s="33">
        <v>1.4E-2</v>
      </c>
      <c r="D139" s="26">
        <f t="shared" si="14"/>
        <v>71.428571428571431</v>
      </c>
      <c r="E139" s="23">
        <v>-0.12694900267046352</v>
      </c>
    </row>
    <row r="140" spans="1:6" x14ac:dyDescent="0.3">
      <c r="A140" s="1"/>
      <c r="B140" s="16" t="s">
        <v>81</v>
      </c>
      <c r="C140" s="32">
        <v>0.4</v>
      </c>
      <c r="D140" s="26">
        <f t="shared" si="14"/>
        <v>2.5</v>
      </c>
      <c r="E140" s="23">
        <v>-0.55130499032646818</v>
      </c>
    </row>
    <row r="141" spans="1:6" x14ac:dyDescent="0.3">
      <c r="A141" s="1"/>
      <c r="B141" s="17">
        <v>5542</v>
      </c>
      <c r="C141" s="32">
        <v>1.4</v>
      </c>
      <c r="D141" s="26">
        <f t="shared" si="14"/>
        <v>0.7142857142857143</v>
      </c>
      <c r="E141" s="23">
        <v>-0.53858489340026527</v>
      </c>
      <c r="F141" s="24">
        <f t="shared" si="15"/>
        <v>-0.33647223662121289</v>
      </c>
    </row>
    <row r="142" spans="1:6" x14ac:dyDescent="0.3">
      <c r="A142" s="1"/>
      <c r="B142" s="16" t="s">
        <v>82</v>
      </c>
      <c r="C142" s="32">
        <v>0.55000000000000004</v>
      </c>
      <c r="D142" s="26">
        <f t="shared" si="14"/>
        <v>1.8181818181818181</v>
      </c>
      <c r="E142" s="23">
        <v>-0.32370998500736142</v>
      </c>
      <c r="F142" s="24">
        <f t="shared" si="15"/>
        <v>0.59783700075562041</v>
      </c>
    </row>
    <row r="143" spans="1:6" x14ac:dyDescent="0.3">
      <c r="A143" s="1"/>
      <c r="B143" s="17">
        <v>574</v>
      </c>
      <c r="C143" s="33"/>
      <c r="E143" s="23">
        <v>-1.2544826593748943</v>
      </c>
    </row>
    <row r="144" spans="1:6" x14ac:dyDescent="0.3">
      <c r="A144" s="1"/>
      <c r="B144" s="16" t="s">
        <v>83</v>
      </c>
      <c r="C144" s="29"/>
      <c r="E144" s="23">
        <v>-1.07238127651924</v>
      </c>
    </row>
    <row r="145" spans="1:6" x14ac:dyDescent="0.3">
      <c r="A145" s="1"/>
      <c r="B145" s="16" t="s">
        <v>84</v>
      </c>
      <c r="C145" s="29"/>
      <c r="E145" s="23">
        <v>-0.41428769672334337</v>
      </c>
    </row>
    <row r="146" spans="1:6" x14ac:dyDescent="0.3">
      <c r="A146" s="1"/>
      <c r="B146" s="16" t="s">
        <v>85</v>
      </c>
      <c r="C146" s="33"/>
      <c r="E146" s="23">
        <v>-0.28852205570150607</v>
      </c>
    </row>
    <row r="147" spans="1:6" ht="15.75" customHeight="1" x14ac:dyDescent="0.3">
      <c r="A147" s="1"/>
      <c r="B147" s="16" t="s">
        <v>86</v>
      </c>
      <c r="C147" s="32">
        <v>1.88</v>
      </c>
      <c r="D147" s="26">
        <f t="shared" si="14"/>
        <v>0.53191489361702127</v>
      </c>
      <c r="E147" s="23">
        <v>-0.33958993205379884</v>
      </c>
      <c r="F147" s="24">
        <f t="shared" si="15"/>
        <v>-0.63127177684185787</v>
      </c>
    </row>
    <row r="148" spans="1:6" x14ac:dyDescent="0.3">
      <c r="A148" s="1"/>
      <c r="B148" s="16" t="s">
        <v>89</v>
      </c>
      <c r="C148" s="29"/>
      <c r="E148" s="22">
        <v>-1.0056981012549846</v>
      </c>
    </row>
    <row r="149" spans="1:6" x14ac:dyDescent="0.3">
      <c r="A149" s="1"/>
      <c r="B149" s="16" t="s">
        <v>89</v>
      </c>
      <c r="C149" s="29"/>
      <c r="E149" s="22">
        <v>-0.29258279829884465</v>
      </c>
    </row>
    <row r="150" spans="1:6" x14ac:dyDescent="0.3">
      <c r="A150" s="1"/>
      <c r="B150" s="16" t="s">
        <v>90</v>
      </c>
      <c r="C150" s="29"/>
      <c r="E150" s="22">
        <v>-1.4252420643592532</v>
      </c>
    </row>
    <row r="151" spans="1:6" x14ac:dyDescent="0.3">
      <c r="A151" s="1"/>
      <c r="B151" s="16" t="s">
        <v>91</v>
      </c>
      <c r="C151" s="29"/>
      <c r="E151" s="22">
        <v>-1.3768981336830493</v>
      </c>
    </row>
    <row r="152" spans="1:6" x14ac:dyDescent="0.3">
      <c r="A152" s="1"/>
      <c r="B152" s="16" t="s">
        <v>92</v>
      </c>
      <c r="C152" s="29"/>
      <c r="E152" s="22">
        <v>-0.59953088802459731</v>
      </c>
    </row>
    <row r="153" spans="1:6" x14ac:dyDescent="0.3">
      <c r="A153" s="1">
        <v>2</v>
      </c>
      <c r="B153" s="16" t="s">
        <v>93</v>
      </c>
      <c r="C153" s="29"/>
      <c r="E153" s="22">
        <v>-0.98638764955993763</v>
      </c>
    </row>
    <row r="154" spans="1:6" x14ac:dyDescent="0.3">
      <c r="A154" s="1" t="s">
        <v>15</v>
      </c>
      <c r="B154" s="16" t="s">
        <v>93</v>
      </c>
      <c r="C154" s="29"/>
      <c r="E154" s="22">
        <v>-0.35350073586408354</v>
      </c>
    </row>
    <row r="155" spans="1:6" x14ac:dyDescent="0.3">
      <c r="A155" s="1" t="s">
        <v>16</v>
      </c>
      <c r="B155" s="16" t="s">
        <v>94</v>
      </c>
      <c r="C155" s="29"/>
      <c r="E155" s="22">
        <v>-1.0760111708047901</v>
      </c>
    </row>
    <row r="156" spans="1:6" x14ac:dyDescent="0.3">
      <c r="A156" s="1"/>
      <c r="B156" s="16" t="s">
        <v>95</v>
      </c>
      <c r="C156" s="29"/>
      <c r="E156" s="22">
        <v>-0.4800077057788566</v>
      </c>
    </row>
    <row r="157" spans="1:6" x14ac:dyDescent="0.3">
      <c r="A157" s="1"/>
      <c r="B157" s="16" t="s">
        <v>96</v>
      </c>
      <c r="C157" s="33">
        <v>1</v>
      </c>
      <c r="D157" s="26">
        <f t="shared" si="14"/>
        <v>1</v>
      </c>
      <c r="E157" s="22">
        <v>-9.2811035688959653E-2</v>
      </c>
      <c r="F157" s="24">
        <f t="shared" si="15"/>
        <v>0</v>
      </c>
    </row>
    <row r="158" spans="1:6" x14ac:dyDescent="0.3">
      <c r="A158" s="1"/>
      <c r="B158" s="16" t="s">
        <v>97</v>
      </c>
      <c r="C158" s="33">
        <v>0.9</v>
      </c>
      <c r="D158" s="26">
        <f t="shared" si="14"/>
        <v>1.1111111111111112</v>
      </c>
      <c r="E158" s="22">
        <v>-4.7822023151585437E-2</v>
      </c>
      <c r="F158" s="24">
        <f t="shared" si="15"/>
        <v>0.10536051565782635</v>
      </c>
    </row>
    <row r="159" spans="1:6" x14ac:dyDescent="0.3">
      <c r="A159" s="1"/>
      <c r="B159" s="16" t="s">
        <v>98</v>
      </c>
      <c r="C159" s="33">
        <v>28</v>
      </c>
      <c r="D159" s="26">
        <f t="shared" si="14"/>
        <v>3.5714285714285712E-2</v>
      </c>
      <c r="E159" s="22">
        <v>-1.3323593868995454</v>
      </c>
      <c r="F159" s="24">
        <f t="shared" si="15"/>
        <v>-3.3322045101752038</v>
      </c>
    </row>
    <row r="160" spans="1:6" x14ac:dyDescent="0.3">
      <c r="A160" s="1"/>
      <c r="B160" s="16" t="s">
        <v>99</v>
      </c>
      <c r="C160" s="33">
        <v>50</v>
      </c>
      <c r="D160" s="26">
        <f t="shared" si="14"/>
        <v>0.02</v>
      </c>
      <c r="E160" s="22">
        <v>-1.0837377408194213</v>
      </c>
      <c r="F160" s="24">
        <f t="shared" si="15"/>
        <v>-3.912023005428146</v>
      </c>
    </row>
    <row r="161" spans="1:3" x14ac:dyDescent="0.3">
      <c r="A161" s="1"/>
      <c r="B161" s="1"/>
      <c r="C161" s="29"/>
    </row>
    <row r="169" spans="1:3" x14ac:dyDescent="0.3">
      <c r="A169" s="1"/>
      <c r="B169" s="16"/>
      <c r="C169" s="29"/>
    </row>
    <row r="170" spans="1:3" x14ac:dyDescent="0.3">
      <c r="A170" s="1"/>
      <c r="B170" s="16"/>
      <c r="C170" s="29"/>
    </row>
    <row r="171" spans="1:3" x14ac:dyDescent="0.3">
      <c r="A171" s="1"/>
      <c r="B171" s="16"/>
      <c r="C171" s="29"/>
    </row>
    <row r="172" spans="1:3" x14ac:dyDescent="0.3">
      <c r="A172" s="1"/>
      <c r="B172" s="16"/>
      <c r="C172" s="29"/>
    </row>
    <row r="173" spans="1:3" x14ac:dyDescent="0.3">
      <c r="A173" s="1"/>
      <c r="B173" s="16"/>
      <c r="C173" s="29"/>
    </row>
    <row r="174" spans="1:3" x14ac:dyDescent="0.3">
      <c r="A174" s="1"/>
      <c r="B174" s="1"/>
      <c r="C174" s="29"/>
    </row>
    <row r="176" spans="1:3" x14ac:dyDescent="0.3">
      <c r="A176" s="8"/>
      <c r="B176" s="8"/>
      <c r="C176" s="29"/>
    </row>
    <row r="181" spans="1:5" x14ac:dyDescent="0.3">
      <c r="A181" s="6"/>
      <c r="B181" s="15"/>
      <c r="C181" s="31"/>
      <c r="E181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activeCell="I5" sqref="I5"/>
    </sheetView>
  </sheetViews>
  <sheetFormatPr defaultRowHeight="14.4" x14ac:dyDescent="0.3"/>
  <cols>
    <col min="1" max="1" width="51.6640625" customWidth="1"/>
    <col min="3" max="4" width="9.109375" style="26"/>
    <col min="5" max="5" width="12.6640625" style="23" customWidth="1"/>
    <col min="6" max="6" width="9.109375" style="24"/>
  </cols>
  <sheetData>
    <row r="1" spans="1:6" x14ac:dyDescent="0.3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3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3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3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3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3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3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3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3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3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3">
      <c r="A11" s="1"/>
      <c r="B11" s="1"/>
      <c r="C11" s="29"/>
    </row>
    <row r="12" spans="1:6" x14ac:dyDescent="0.3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3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3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3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3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3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3">
      <c r="A18" s="4"/>
      <c r="B18" s="12"/>
      <c r="C18" s="30"/>
      <c r="E18" s="22"/>
    </row>
    <row r="19" spans="1:6" x14ac:dyDescent="0.3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3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3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3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3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3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3">
      <c r="A25" s="5"/>
      <c r="B25" s="13"/>
      <c r="C25" s="30"/>
      <c r="E25" s="22"/>
    </row>
    <row r="26" spans="1:6" x14ac:dyDescent="0.3">
      <c r="A26" s="6" t="s">
        <v>5</v>
      </c>
      <c r="B26" s="14" t="s">
        <v>41</v>
      </c>
      <c r="C26" s="30"/>
      <c r="E26" s="22">
        <v>-0.96106955033735497</v>
      </c>
    </row>
    <row r="27" spans="1:6" x14ac:dyDescent="0.3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3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3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3">
      <c r="A30" s="1"/>
      <c r="B30" s="1"/>
      <c r="C30" s="29"/>
    </row>
    <row r="31" spans="1:6" x14ac:dyDescent="0.3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3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3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3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3">
      <c r="A35" s="7"/>
      <c r="B35" s="7"/>
      <c r="C35" s="29"/>
      <c r="E35" s="22"/>
    </row>
    <row r="36" spans="1:6" x14ac:dyDescent="0.3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3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3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3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3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3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3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3">
      <c r="A43" s="8"/>
      <c r="B43" s="8"/>
      <c r="C43" s="29"/>
    </row>
    <row r="44" spans="1:6" x14ac:dyDescent="0.3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3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3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3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3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3">
      <c r="A49" s="6"/>
      <c r="B49" s="19"/>
      <c r="C49" s="31"/>
      <c r="E49" s="22"/>
    </row>
    <row r="50" spans="1:6" x14ac:dyDescent="0.3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3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3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3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3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3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3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3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3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3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3">
      <c r="A60" s="9"/>
      <c r="B60" s="9"/>
      <c r="C60" s="29"/>
    </row>
    <row r="61" spans="1:6" x14ac:dyDescent="0.3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3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3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3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3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3">
      <c r="A66" s="1"/>
      <c r="B66" s="1"/>
      <c r="C66" s="29"/>
    </row>
    <row r="67" spans="1:6" x14ac:dyDescent="0.3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3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3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3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3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3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3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3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3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3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3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3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3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3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3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3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3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3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3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3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3">
      <c r="A87" s="1"/>
      <c r="B87" s="17">
        <v>574</v>
      </c>
      <c r="C87" s="33"/>
      <c r="E87" s="23">
        <v>-1.2544826593748943</v>
      </c>
    </row>
    <row r="88" spans="1:6" x14ac:dyDescent="0.3">
      <c r="A88" s="1"/>
      <c r="B88" s="16" t="s">
        <v>83</v>
      </c>
      <c r="C88" s="33"/>
      <c r="E88" s="23">
        <v>-1.07238127651924</v>
      </c>
    </row>
    <row r="89" spans="1:6" x14ac:dyDescent="0.3">
      <c r="A89" s="1"/>
      <c r="B89" s="16" t="s">
        <v>84</v>
      </c>
      <c r="C89" s="33"/>
      <c r="E89" s="23">
        <v>-0.41428769672334337</v>
      </c>
    </row>
    <row r="90" spans="1:6" x14ac:dyDescent="0.3">
      <c r="A90" s="1"/>
      <c r="B90" s="16" t="s">
        <v>85</v>
      </c>
      <c r="C90" s="33"/>
      <c r="E90" s="23">
        <v>-0.28852205570150607</v>
      </c>
    </row>
    <row r="91" spans="1:6" x14ac:dyDescent="0.3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3">
      <c r="A92" s="1"/>
      <c r="B92" s="1"/>
      <c r="C92" s="29"/>
    </row>
    <row r="93" spans="1:6" x14ac:dyDescent="0.3">
      <c r="A93" s="1"/>
      <c r="B93" s="1"/>
      <c r="C93" s="29"/>
    </row>
    <row r="94" spans="1:6" x14ac:dyDescent="0.3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3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3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3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3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3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3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3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3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3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3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3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3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3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3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3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3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3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3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3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3">
      <c r="A114" s="1"/>
      <c r="B114" s="17">
        <v>574</v>
      </c>
      <c r="C114" s="33"/>
      <c r="E114" s="23">
        <v>-1.2544826593748943</v>
      </c>
    </row>
    <row r="115" spans="1:6" x14ac:dyDescent="0.3">
      <c r="A115" s="1"/>
      <c r="B115" s="16" t="s">
        <v>83</v>
      </c>
      <c r="C115" s="33"/>
      <c r="E115" s="23">
        <v>-1.07238127651924</v>
      </c>
    </row>
    <row r="116" spans="1:6" x14ac:dyDescent="0.3">
      <c r="A116" s="1"/>
      <c r="B116" s="16" t="s">
        <v>84</v>
      </c>
      <c r="C116" s="33"/>
      <c r="E116" s="23">
        <v>-0.41428769672334337</v>
      </c>
    </row>
    <row r="117" spans="1:6" x14ac:dyDescent="0.3">
      <c r="A117" s="1"/>
      <c r="B117" s="16" t="s">
        <v>85</v>
      </c>
      <c r="C117" s="33"/>
      <c r="E117" s="23">
        <v>-0.28852205570150607</v>
      </c>
    </row>
    <row r="118" spans="1:6" x14ac:dyDescent="0.3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3">
      <c r="A119" s="1"/>
      <c r="B119" s="1"/>
      <c r="C119" s="29"/>
    </row>
    <row r="120" spans="1:6" x14ac:dyDescent="0.3">
      <c r="A120" s="1"/>
      <c r="B120" s="1"/>
      <c r="C120" s="29"/>
    </row>
    <row r="121" spans="1:6" x14ac:dyDescent="0.3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3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3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3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3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3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3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3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3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3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3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3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3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3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3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3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3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3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3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3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3">
      <c r="A141" s="1"/>
      <c r="B141" s="17">
        <v>574</v>
      </c>
      <c r="C141" s="33"/>
      <c r="E141" s="23">
        <v>-1.2544826593748943</v>
      </c>
    </row>
    <row r="142" spans="1:6" x14ac:dyDescent="0.3">
      <c r="A142" s="1"/>
      <c r="B142" s="16" t="s">
        <v>83</v>
      </c>
      <c r="C142" s="29"/>
      <c r="E142" s="23">
        <v>-1.07238127651924</v>
      </c>
    </row>
    <row r="143" spans="1:6" x14ac:dyDescent="0.3">
      <c r="A143" s="1"/>
      <c r="B143" s="16" t="s">
        <v>84</v>
      </c>
      <c r="C143" s="29"/>
      <c r="E143" s="23">
        <v>-0.41428769672334337</v>
      </c>
    </row>
    <row r="144" spans="1:6" x14ac:dyDescent="0.3">
      <c r="A144" s="1"/>
      <c r="B144" s="16" t="s">
        <v>85</v>
      </c>
      <c r="C144" s="33"/>
      <c r="E144" s="23">
        <v>-0.28852205570150607</v>
      </c>
    </row>
    <row r="145" spans="1:6" x14ac:dyDescent="0.3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3">
      <c r="A146" s="1"/>
      <c r="B146" s="1"/>
      <c r="C146" s="29"/>
    </row>
    <row r="147" spans="1:6" x14ac:dyDescent="0.3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3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3">
      <c r="A149" s="1"/>
      <c r="B149" s="1"/>
      <c r="C149" s="29"/>
      <c r="E149" s="22"/>
    </row>
    <row r="150" spans="1:6" x14ac:dyDescent="0.3">
      <c r="A150" s="1"/>
      <c r="B150" s="16" t="s">
        <v>89</v>
      </c>
      <c r="C150" s="29"/>
      <c r="E150" s="22">
        <v>-1.0056981012549846</v>
      </c>
    </row>
    <row r="151" spans="1:6" x14ac:dyDescent="0.3">
      <c r="A151" s="1"/>
      <c r="B151" s="16" t="s">
        <v>89</v>
      </c>
      <c r="C151" s="29"/>
      <c r="E151" s="22">
        <v>-0.29258279829884465</v>
      </c>
    </row>
    <row r="152" spans="1:6" x14ac:dyDescent="0.3">
      <c r="A152" s="1"/>
      <c r="B152" s="16" t="s">
        <v>90</v>
      </c>
      <c r="C152" s="29"/>
      <c r="E152" s="22">
        <v>-1.4252420643592532</v>
      </c>
    </row>
    <row r="153" spans="1:6" x14ac:dyDescent="0.3">
      <c r="A153" s="1"/>
      <c r="B153" s="16" t="s">
        <v>91</v>
      </c>
      <c r="C153" s="29"/>
      <c r="E153" s="22">
        <v>-1.3768981336830493</v>
      </c>
    </row>
    <row r="154" spans="1:6" x14ac:dyDescent="0.3">
      <c r="A154" s="1"/>
      <c r="B154" s="16" t="s">
        <v>92</v>
      </c>
      <c r="C154" s="29"/>
      <c r="E154" s="22">
        <v>-0.59953088802459731</v>
      </c>
    </row>
    <row r="155" spans="1:6" x14ac:dyDescent="0.3">
      <c r="A155" s="1">
        <v>2</v>
      </c>
      <c r="B155" s="16" t="s">
        <v>93</v>
      </c>
      <c r="C155" s="29"/>
      <c r="E155" s="22">
        <v>-0.98638764955993763</v>
      </c>
    </row>
    <row r="156" spans="1:6" x14ac:dyDescent="0.3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3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3">
      <c r="A158" s="1"/>
      <c r="B158" s="16" t="s">
        <v>95</v>
      </c>
      <c r="C158" s="29"/>
      <c r="E158" s="22">
        <v>-0.4800077057788566</v>
      </c>
    </row>
    <row r="159" spans="1:6" x14ac:dyDescent="0.3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3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3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3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3">
      <c r="A163" s="1"/>
      <c r="B163" s="1"/>
      <c r="C163" s="29"/>
    </row>
    <row r="164" spans="1:6" x14ac:dyDescent="0.3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3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3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3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3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3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3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3">
      <c r="A171" s="1"/>
      <c r="B171" s="16" t="s">
        <v>107</v>
      </c>
      <c r="C171" s="29"/>
      <c r="E171" s="23">
        <v>-0.7422394755395334</v>
      </c>
    </row>
    <row r="172" spans="1:6" x14ac:dyDescent="0.3">
      <c r="A172" s="1"/>
      <c r="B172" s="16" t="s">
        <v>108</v>
      </c>
      <c r="C172" s="29"/>
      <c r="E172" s="23">
        <v>-0.85614356273798609</v>
      </c>
    </row>
    <row r="173" spans="1:6" x14ac:dyDescent="0.3">
      <c r="A173" s="1"/>
      <c r="B173" s="16" t="s">
        <v>109</v>
      </c>
      <c r="C173" s="29"/>
      <c r="E173" s="23">
        <v>-0.74032840808646949</v>
      </c>
    </row>
    <row r="174" spans="1:6" x14ac:dyDescent="0.3">
      <c r="A174" s="1"/>
      <c r="B174" s="16" t="s">
        <v>110</v>
      </c>
      <c r="C174" s="29"/>
      <c r="E174" s="23">
        <v>-0.67252444219346519</v>
      </c>
    </row>
    <row r="175" spans="1:6" x14ac:dyDescent="0.3">
      <c r="A175" s="1"/>
      <c r="B175" s="16" t="s">
        <v>111</v>
      </c>
      <c r="C175" s="29"/>
      <c r="E175" s="23">
        <v>-0.79256019848265058</v>
      </c>
    </row>
    <row r="176" spans="1:6" x14ac:dyDescent="0.3">
      <c r="A176" s="1"/>
      <c r="B176" s="1"/>
      <c r="C176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4.4" x14ac:dyDescent="0.3"/>
  <cols>
    <col min="1" max="1" width="51.6640625" customWidth="1"/>
    <col min="3" max="4" width="9.109375" style="26"/>
    <col min="5" max="5" width="12.6640625" style="23" customWidth="1"/>
    <col min="6" max="6" width="9.109375" style="24"/>
  </cols>
  <sheetData>
    <row r="1" spans="1:6" x14ac:dyDescent="0.3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3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3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3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3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3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3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3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3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3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3">
      <c r="A11" s="1"/>
      <c r="B11" s="1"/>
      <c r="C11" s="29"/>
    </row>
    <row r="12" spans="1:6" x14ac:dyDescent="0.3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3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3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3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3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3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3">
      <c r="A18" s="4"/>
      <c r="B18" s="12"/>
      <c r="C18" s="30"/>
      <c r="E18" s="22"/>
    </row>
    <row r="19" spans="1:6" x14ac:dyDescent="0.3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3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3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3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3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3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3">
      <c r="A25" s="5"/>
      <c r="B25" s="13"/>
      <c r="C25" s="30"/>
      <c r="E25" s="22"/>
    </row>
    <row r="26" spans="1:6" x14ac:dyDescent="0.3">
      <c r="A26" s="6" t="s">
        <v>5</v>
      </c>
      <c r="B26" s="14" t="s">
        <v>41</v>
      </c>
      <c r="C26" s="30"/>
      <c r="E26" s="22">
        <v>-0.96106955033735497</v>
      </c>
    </row>
    <row r="27" spans="1:6" x14ac:dyDescent="0.3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3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3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3">
      <c r="A30" s="1"/>
      <c r="B30" s="1"/>
      <c r="C30" s="29"/>
    </row>
    <row r="31" spans="1:6" x14ac:dyDescent="0.3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3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3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3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3">
      <c r="A35" s="7"/>
      <c r="B35" s="7"/>
      <c r="C35" s="29"/>
      <c r="E35" s="22"/>
    </row>
    <row r="36" spans="1:6" x14ac:dyDescent="0.3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3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3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3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3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3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3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3">
      <c r="A43" s="8"/>
      <c r="B43" s="8"/>
      <c r="C43" s="29"/>
    </row>
    <row r="44" spans="1:6" x14ac:dyDescent="0.3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3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3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3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3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3">
      <c r="A49" s="6"/>
      <c r="B49" s="19"/>
      <c r="C49" s="31"/>
      <c r="E49" s="22"/>
    </row>
    <row r="50" spans="1:6" x14ac:dyDescent="0.3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3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3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3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3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3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3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3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3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3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3">
      <c r="A60" s="9"/>
      <c r="B60" s="9"/>
      <c r="C60" s="29"/>
    </row>
    <row r="61" spans="1:6" x14ac:dyDescent="0.3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3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3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3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3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3">
      <c r="A66" s="1"/>
      <c r="B66" s="1"/>
      <c r="C66" s="29"/>
    </row>
    <row r="67" spans="1:6" x14ac:dyDescent="0.3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3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3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3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3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3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3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3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3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3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3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3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3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3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3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3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3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3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3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3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3">
      <c r="A87" s="1"/>
      <c r="B87" s="17">
        <v>574</v>
      </c>
      <c r="C87" s="33"/>
      <c r="E87" s="23">
        <v>-1.2544826593748943</v>
      </c>
    </row>
    <row r="88" spans="1:6" x14ac:dyDescent="0.3">
      <c r="A88" s="1"/>
      <c r="B88" s="16" t="s">
        <v>83</v>
      </c>
      <c r="C88" s="33"/>
      <c r="E88" s="23">
        <v>-1.07238127651924</v>
      </c>
    </row>
    <row r="89" spans="1:6" x14ac:dyDescent="0.3">
      <c r="A89" s="1"/>
      <c r="B89" s="16" t="s">
        <v>84</v>
      </c>
      <c r="C89" s="33"/>
      <c r="E89" s="23">
        <v>-0.41428769672334337</v>
      </c>
    </row>
    <row r="90" spans="1:6" x14ac:dyDescent="0.3">
      <c r="A90" s="1"/>
      <c r="B90" s="16" t="s">
        <v>85</v>
      </c>
      <c r="C90" s="33"/>
      <c r="E90" s="23">
        <v>-0.28852205570150607</v>
      </c>
    </row>
    <row r="91" spans="1:6" x14ac:dyDescent="0.3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3">
      <c r="A92" s="1"/>
      <c r="B92" s="1"/>
      <c r="C92" s="29"/>
    </row>
    <row r="93" spans="1:6" x14ac:dyDescent="0.3">
      <c r="A93" s="1"/>
      <c r="B93" s="1"/>
      <c r="C93" s="29"/>
    </row>
    <row r="94" spans="1:6" x14ac:dyDescent="0.3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3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3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3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3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3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3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3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3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3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3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3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3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3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3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3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3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3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3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3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3">
      <c r="A114" s="1"/>
      <c r="B114" s="17">
        <v>574</v>
      </c>
      <c r="C114" s="33"/>
      <c r="E114" s="23">
        <v>-1.2544826593748943</v>
      </c>
    </row>
    <row r="115" spans="1:6" x14ac:dyDescent="0.3">
      <c r="A115" s="1"/>
      <c r="B115" s="16" t="s">
        <v>83</v>
      </c>
      <c r="C115" s="33"/>
      <c r="E115" s="23">
        <v>-1.07238127651924</v>
      </c>
    </row>
    <row r="116" spans="1:6" x14ac:dyDescent="0.3">
      <c r="A116" s="1"/>
      <c r="B116" s="16" t="s">
        <v>84</v>
      </c>
      <c r="C116" s="33"/>
      <c r="E116" s="23">
        <v>-0.41428769672334337</v>
      </c>
    </row>
    <row r="117" spans="1:6" x14ac:dyDescent="0.3">
      <c r="A117" s="1"/>
      <c r="B117" s="16" t="s">
        <v>85</v>
      </c>
      <c r="C117" s="33"/>
      <c r="E117" s="23">
        <v>-0.28852205570150607</v>
      </c>
    </row>
    <row r="118" spans="1:6" x14ac:dyDescent="0.3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3">
      <c r="A119" s="1"/>
      <c r="B119" s="1"/>
      <c r="C119" s="29"/>
    </row>
    <row r="120" spans="1:6" x14ac:dyDescent="0.3">
      <c r="A120" s="1"/>
      <c r="B120" s="1"/>
      <c r="C120" s="29"/>
    </row>
    <row r="121" spans="1:6" x14ac:dyDescent="0.3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3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3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3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3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3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3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3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3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3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3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3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3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3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3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3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3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3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3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3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3">
      <c r="A141" s="1"/>
      <c r="B141" s="17">
        <v>574</v>
      </c>
      <c r="C141" s="33"/>
      <c r="E141" s="23">
        <v>-1.2544826593748943</v>
      </c>
    </row>
    <row r="142" spans="1:6" x14ac:dyDescent="0.3">
      <c r="A142" s="1"/>
      <c r="B142" s="16" t="s">
        <v>83</v>
      </c>
      <c r="C142" s="29"/>
      <c r="E142" s="23">
        <v>-1.07238127651924</v>
      </c>
    </row>
    <row r="143" spans="1:6" x14ac:dyDescent="0.3">
      <c r="A143" s="1"/>
      <c r="B143" s="16" t="s">
        <v>84</v>
      </c>
      <c r="C143" s="29"/>
      <c r="E143" s="23">
        <v>-0.41428769672334337</v>
      </c>
    </row>
    <row r="144" spans="1:6" x14ac:dyDescent="0.3">
      <c r="A144" s="1"/>
      <c r="B144" s="16" t="s">
        <v>85</v>
      </c>
      <c r="C144" s="33"/>
      <c r="E144" s="23">
        <v>-0.28852205570150607</v>
      </c>
    </row>
    <row r="145" spans="1:6" x14ac:dyDescent="0.3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3">
      <c r="A146" s="1"/>
      <c r="B146" s="1"/>
      <c r="C146" s="29"/>
    </row>
    <row r="147" spans="1:6" x14ac:dyDescent="0.3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3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3">
      <c r="A149" s="1"/>
      <c r="B149" s="1"/>
      <c r="C149" s="29"/>
      <c r="E149" s="22"/>
    </row>
    <row r="150" spans="1:6" x14ac:dyDescent="0.3">
      <c r="A150" s="1"/>
      <c r="B150" s="16" t="s">
        <v>89</v>
      </c>
      <c r="C150" s="29"/>
      <c r="E150" s="22">
        <v>-1.0056981012549846</v>
      </c>
    </row>
    <row r="151" spans="1:6" x14ac:dyDescent="0.3">
      <c r="A151" s="1"/>
      <c r="B151" s="16" t="s">
        <v>89</v>
      </c>
      <c r="C151" s="29"/>
      <c r="E151" s="22">
        <v>-0.29258279829884465</v>
      </c>
    </row>
    <row r="152" spans="1:6" x14ac:dyDescent="0.3">
      <c r="A152" s="1"/>
      <c r="B152" s="16" t="s">
        <v>90</v>
      </c>
      <c r="C152" s="29"/>
      <c r="E152" s="22">
        <v>-1.4252420643592532</v>
      </c>
    </row>
    <row r="153" spans="1:6" x14ac:dyDescent="0.3">
      <c r="A153" s="1"/>
      <c r="B153" s="16" t="s">
        <v>91</v>
      </c>
      <c r="C153" s="29"/>
      <c r="E153" s="22">
        <v>-1.3768981336830493</v>
      </c>
    </row>
    <row r="154" spans="1:6" x14ac:dyDescent="0.3">
      <c r="A154" s="1"/>
      <c r="B154" s="16" t="s">
        <v>92</v>
      </c>
      <c r="C154" s="29"/>
      <c r="E154" s="22">
        <v>-0.59953088802459731</v>
      </c>
    </row>
    <row r="155" spans="1:6" x14ac:dyDescent="0.3">
      <c r="A155" s="1">
        <v>2</v>
      </c>
      <c r="B155" s="16" t="s">
        <v>93</v>
      </c>
      <c r="C155" s="29"/>
      <c r="E155" s="22">
        <v>-0.98638764955993763</v>
      </c>
    </row>
    <row r="156" spans="1:6" x14ac:dyDescent="0.3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3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3">
      <c r="A158" s="1"/>
      <c r="B158" s="16" t="s">
        <v>95</v>
      </c>
      <c r="C158" s="29"/>
      <c r="E158" s="22">
        <v>-0.4800077057788566</v>
      </c>
    </row>
    <row r="159" spans="1:6" x14ac:dyDescent="0.3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3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3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3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3">
      <c r="A163" s="1"/>
      <c r="B163" s="1"/>
      <c r="C163" s="29"/>
    </row>
    <row r="164" spans="1:6" x14ac:dyDescent="0.3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3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3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3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3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3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3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3">
      <c r="A171" s="1"/>
      <c r="B171" s="16" t="s">
        <v>107</v>
      </c>
      <c r="C171" s="29"/>
      <c r="E171" s="23">
        <v>-0.7422394755395334</v>
      </c>
    </row>
    <row r="172" spans="1:6" x14ac:dyDescent="0.3">
      <c r="A172" s="1"/>
      <c r="B172" s="16" t="s">
        <v>108</v>
      </c>
      <c r="C172" s="29"/>
      <c r="E172" s="23">
        <v>-0.85614356273798609</v>
      </c>
    </row>
    <row r="173" spans="1:6" x14ac:dyDescent="0.3">
      <c r="A173" s="1"/>
      <c r="B173" s="16" t="s">
        <v>109</v>
      </c>
      <c r="C173" s="29"/>
      <c r="E173" s="23">
        <v>-0.74032840808646949</v>
      </c>
    </row>
    <row r="174" spans="1:6" x14ac:dyDescent="0.3">
      <c r="A174" s="1"/>
      <c r="B174" s="16" t="s">
        <v>110</v>
      </c>
      <c r="C174" s="29"/>
      <c r="E174" s="23">
        <v>-0.67252444219346519</v>
      </c>
    </row>
    <row r="175" spans="1:6" x14ac:dyDescent="0.3">
      <c r="A175" s="1"/>
      <c r="B175" s="16" t="s">
        <v>111</v>
      </c>
      <c r="C175" s="29"/>
      <c r="E175" s="23">
        <v>-0.79256019848265058</v>
      </c>
    </row>
    <row r="176" spans="1:6" x14ac:dyDescent="0.3">
      <c r="A176" s="1"/>
      <c r="B176" s="1"/>
      <c r="C17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4.4" x14ac:dyDescent="0.3"/>
  <cols>
    <col min="1" max="1" width="51.6640625" customWidth="1"/>
    <col min="3" max="4" width="9.109375" style="26"/>
    <col min="5" max="5" width="12.6640625" style="23" customWidth="1"/>
    <col min="6" max="6" width="9.109375" style="24"/>
  </cols>
  <sheetData>
    <row r="1" spans="1:6" x14ac:dyDescent="0.3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3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3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3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3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3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3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3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3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3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3">
      <c r="A11" s="1"/>
      <c r="B11" s="1"/>
      <c r="C11" s="29"/>
    </row>
    <row r="12" spans="1:6" x14ac:dyDescent="0.3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3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3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3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3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3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3">
      <c r="A18" s="4"/>
      <c r="B18" s="12"/>
      <c r="C18" s="30"/>
      <c r="E18" s="22"/>
    </row>
    <row r="19" spans="1:6" x14ac:dyDescent="0.3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3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3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3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3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3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3">
      <c r="A25" s="5"/>
      <c r="B25" s="13"/>
      <c r="C25" s="30"/>
      <c r="E25" s="22"/>
    </row>
    <row r="26" spans="1:6" x14ac:dyDescent="0.3">
      <c r="A26" s="6" t="s">
        <v>5</v>
      </c>
      <c r="B26" s="14" t="s">
        <v>41</v>
      </c>
      <c r="C26" s="30"/>
      <c r="E26" s="22">
        <v>-0.96106955033735497</v>
      </c>
    </row>
    <row r="27" spans="1:6" x14ac:dyDescent="0.3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3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3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3">
      <c r="A30" s="1"/>
      <c r="B30" s="1"/>
      <c r="C30" s="29"/>
    </row>
    <row r="31" spans="1:6" x14ac:dyDescent="0.3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3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3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3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3">
      <c r="A35" s="7"/>
      <c r="B35" s="7"/>
      <c r="C35" s="29"/>
      <c r="E35" s="22"/>
    </row>
    <row r="36" spans="1:6" x14ac:dyDescent="0.3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3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3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3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3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3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3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3">
      <c r="A43" s="8"/>
      <c r="B43" s="8"/>
      <c r="C43" s="29"/>
    </row>
    <row r="44" spans="1:6" x14ac:dyDescent="0.3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3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3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3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3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3">
      <c r="A49" s="6"/>
      <c r="B49" s="19"/>
      <c r="C49" s="31"/>
      <c r="E49" s="22"/>
    </row>
    <row r="50" spans="1:6" x14ac:dyDescent="0.3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3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3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3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3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3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3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3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3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3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3">
      <c r="A60" s="9"/>
      <c r="B60" s="9"/>
      <c r="C60" s="29"/>
    </row>
    <row r="61" spans="1:6" x14ac:dyDescent="0.3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3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3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3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3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3">
      <c r="A66" s="1"/>
      <c r="B66" s="1"/>
      <c r="C66" s="29"/>
    </row>
    <row r="67" spans="1:6" x14ac:dyDescent="0.3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3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3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3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3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3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3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3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3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3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3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3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3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3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3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3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3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3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3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3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3">
      <c r="A87" s="1"/>
      <c r="B87" s="17">
        <v>574</v>
      </c>
      <c r="C87" s="33"/>
      <c r="E87" s="23">
        <v>-1.2544826593748943</v>
      </c>
    </row>
    <row r="88" spans="1:6" x14ac:dyDescent="0.3">
      <c r="A88" s="1"/>
      <c r="B88" s="16" t="s">
        <v>83</v>
      </c>
      <c r="C88" s="33"/>
      <c r="E88" s="23">
        <v>-1.07238127651924</v>
      </c>
    </row>
    <row r="89" spans="1:6" x14ac:dyDescent="0.3">
      <c r="A89" s="1"/>
      <c r="B89" s="16" t="s">
        <v>84</v>
      </c>
      <c r="C89" s="33"/>
      <c r="E89" s="23">
        <v>-0.41428769672334337</v>
      </c>
    </row>
    <row r="90" spans="1:6" x14ac:dyDescent="0.3">
      <c r="A90" s="1"/>
      <c r="B90" s="16" t="s">
        <v>85</v>
      </c>
      <c r="C90" s="33"/>
      <c r="E90" s="23">
        <v>-0.28852205570150607</v>
      </c>
    </row>
    <row r="91" spans="1:6" x14ac:dyDescent="0.3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3">
      <c r="A92" s="1"/>
      <c r="B92" s="1"/>
      <c r="C92" s="29"/>
    </row>
    <row r="93" spans="1:6" x14ac:dyDescent="0.3">
      <c r="A93" s="1"/>
      <c r="B93" s="1"/>
      <c r="C93" s="29"/>
    </row>
    <row r="94" spans="1:6" x14ac:dyDescent="0.3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3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3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3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3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3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3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3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3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3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3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3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3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3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3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3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3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3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3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3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3">
      <c r="A114" s="1"/>
      <c r="B114" s="17">
        <v>574</v>
      </c>
      <c r="C114" s="33"/>
      <c r="E114" s="23">
        <v>-1.2544826593748943</v>
      </c>
    </row>
    <row r="115" spans="1:6" x14ac:dyDescent="0.3">
      <c r="A115" s="1"/>
      <c r="B115" s="16" t="s">
        <v>83</v>
      </c>
      <c r="C115" s="33"/>
      <c r="E115" s="23">
        <v>-1.07238127651924</v>
      </c>
    </row>
    <row r="116" spans="1:6" x14ac:dyDescent="0.3">
      <c r="A116" s="1"/>
      <c r="B116" s="16" t="s">
        <v>84</v>
      </c>
      <c r="C116" s="33"/>
      <c r="E116" s="23">
        <v>-0.41428769672334337</v>
      </c>
    </row>
    <row r="117" spans="1:6" x14ac:dyDescent="0.3">
      <c r="A117" s="1"/>
      <c r="B117" s="16" t="s">
        <v>85</v>
      </c>
      <c r="C117" s="33"/>
      <c r="E117" s="23">
        <v>-0.28852205570150607</v>
      </c>
    </row>
    <row r="118" spans="1:6" x14ac:dyDescent="0.3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3">
      <c r="A119" s="1"/>
      <c r="B119" s="1"/>
      <c r="C119" s="29"/>
    </row>
    <row r="120" spans="1:6" x14ac:dyDescent="0.3">
      <c r="A120" s="1"/>
      <c r="B120" s="1"/>
      <c r="C120" s="29"/>
    </row>
    <row r="121" spans="1:6" x14ac:dyDescent="0.3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3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3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3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3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3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3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3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3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3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3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3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3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3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3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3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3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3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3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3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3">
      <c r="A141" s="1"/>
      <c r="B141" s="17">
        <v>574</v>
      </c>
      <c r="C141" s="33"/>
      <c r="E141" s="23">
        <v>-1.2544826593748943</v>
      </c>
    </row>
    <row r="142" spans="1:6" x14ac:dyDescent="0.3">
      <c r="A142" s="1"/>
      <c r="B142" s="16" t="s">
        <v>83</v>
      </c>
      <c r="C142" s="29"/>
      <c r="E142" s="23">
        <v>-1.07238127651924</v>
      </c>
    </row>
    <row r="143" spans="1:6" x14ac:dyDescent="0.3">
      <c r="A143" s="1"/>
      <c r="B143" s="16" t="s">
        <v>84</v>
      </c>
      <c r="C143" s="29"/>
      <c r="E143" s="23">
        <v>-0.41428769672334337</v>
      </c>
    </row>
    <row r="144" spans="1:6" x14ac:dyDescent="0.3">
      <c r="A144" s="1"/>
      <c r="B144" s="16" t="s">
        <v>85</v>
      </c>
      <c r="C144" s="33"/>
      <c r="E144" s="23">
        <v>-0.28852205570150607</v>
      </c>
    </row>
    <row r="145" spans="1:6" x14ac:dyDescent="0.3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3">
      <c r="A146" s="1"/>
      <c r="B146" s="1"/>
      <c r="C146" s="29"/>
    </row>
    <row r="147" spans="1:6" x14ac:dyDescent="0.3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3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3">
      <c r="A149" s="1"/>
      <c r="B149" s="1"/>
      <c r="C149" s="29"/>
      <c r="E149" s="22"/>
    </row>
    <row r="150" spans="1:6" x14ac:dyDescent="0.3">
      <c r="A150" s="1"/>
      <c r="B150" s="16" t="s">
        <v>89</v>
      </c>
      <c r="C150" s="29"/>
      <c r="E150" s="22">
        <v>-1.0056981012549846</v>
      </c>
    </row>
    <row r="151" spans="1:6" x14ac:dyDescent="0.3">
      <c r="A151" s="1"/>
      <c r="B151" s="16" t="s">
        <v>89</v>
      </c>
      <c r="C151" s="29"/>
      <c r="E151" s="22">
        <v>-0.29258279829884465</v>
      </c>
    </row>
    <row r="152" spans="1:6" x14ac:dyDescent="0.3">
      <c r="A152" s="1"/>
      <c r="B152" s="16" t="s">
        <v>90</v>
      </c>
      <c r="C152" s="29"/>
      <c r="E152" s="22">
        <v>-1.4252420643592532</v>
      </c>
    </row>
    <row r="153" spans="1:6" x14ac:dyDescent="0.3">
      <c r="A153" s="1"/>
      <c r="B153" s="16" t="s">
        <v>91</v>
      </c>
      <c r="C153" s="29"/>
      <c r="E153" s="22">
        <v>-1.3768981336830493</v>
      </c>
    </row>
    <row r="154" spans="1:6" x14ac:dyDescent="0.3">
      <c r="A154" s="1"/>
      <c r="B154" s="16" t="s">
        <v>92</v>
      </c>
      <c r="C154" s="29"/>
      <c r="E154" s="22">
        <v>-0.59953088802459731</v>
      </c>
    </row>
    <row r="155" spans="1:6" x14ac:dyDescent="0.3">
      <c r="A155" s="1">
        <v>2</v>
      </c>
      <c r="B155" s="16" t="s">
        <v>93</v>
      </c>
      <c r="C155" s="29"/>
      <c r="E155" s="22">
        <v>-0.98638764955993763</v>
      </c>
    </row>
    <row r="156" spans="1:6" x14ac:dyDescent="0.3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3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3">
      <c r="A158" s="1"/>
      <c r="B158" s="16" t="s">
        <v>95</v>
      </c>
      <c r="C158" s="29"/>
      <c r="E158" s="22">
        <v>-0.4800077057788566</v>
      </c>
    </row>
    <row r="159" spans="1:6" x14ac:dyDescent="0.3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3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3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3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3">
      <c r="A163" s="1"/>
      <c r="B163" s="1"/>
      <c r="C163" s="29"/>
    </row>
    <row r="164" spans="1:6" x14ac:dyDescent="0.3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3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3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3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3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3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3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3">
      <c r="A171" s="1"/>
      <c r="B171" s="16" t="s">
        <v>107</v>
      </c>
      <c r="C171" s="29"/>
      <c r="E171" s="23">
        <v>-0.7422394755395334</v>
      </c>
    </row>
    <row r="172" spans="1:6" x14ac:dyDescent="0.3">
      <c r="A172" s="1"/>
      <c r="B172" s="16" t="s">
        <v>108</v>
      </c>
      <c r="C172" s="29"/>
      <c r="E172" s="23">
        <v>-0.85614356273798609</v>
      </c>
    </row>
    <row r="173" spans="1:6" x14ac:dyDescent="0.3">
      <c r="A173" s="1"/>
      <c r="B173" s="16" t="s">
        <v>109</v>
      </c>
      <c r="C173" s="29"/>
      <c r="E173" s="23">
        <v>-0.74032840808646949</v>
      </c>
    </row>
    <row r="174" spans="1:6" x14ac:dyDescent="0.3">
      <c r="A174" s="1"/>
      <c r="B174" s="16" t="s">
        <v>110</v>
      </c>
      <c r="C174" s="29"/>
      <c r="E174" s="23">
        <v>-0.67252444219346519</v>
      </c>
    </row>
    <row r="175" spans="1:6" x14ac:dyDescent="0.3">
      <c r="A175" s="1"/>
      <c r="B175" s="16" t="s">
        <v>111</v>
      </c>
      <c r="C175" s="29"/>
      <c r="E175" s="23">
        <v>-0.79256019848265058</v>
      </c>
    </row>
    <row r="176" spans="1:6" x14ac:dyDescent="0.3">
      <c r="A176" s="1"/>
      <c r="B176" s="1"/>
      <c r="C176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sqref="A1:XFD1048576"/>
    </sheetView>
  </sheetViews>
  <sheetFormatPr defaultRowHeight="14.4" x14ac:dyDescent="0.3"/>
  <cols>
    <col min="1" max="1" width="51.6640625" customWidth="1"/>
    <col min="3" max="4" width="9.109375" style="26"/>
    <col min="5" max="5" width="12.6640625" style="23" customWidth="1"/>
    <col min="6" max="6" width="9.109375" style="24"/>
  </cols>
  <sheetData>
    <row r="1" spans="1:6" x14ac:dyDescent="0.3">
      <c r="A1" s="2" t="s">
        <v>0</v>
      </c>
      <c r="B1" s="10" t="s">
        <v>19</v>
      </c>
      <c r="C1" s="27" t="s">
        <v>112</v>
      </c>
      <c r="D1" s="25" t="s">
        <v>113</v>
      </c>
      <c r="E1" s="21" t="s">
        <v>114</v>
      </c>
      <c r="F1" s="20" t="s">
        <v>115</v>
      </c>
    </row>
    <row r="2" spans="1:6" x14ac:dyDescent="0.3">
      <c r="A2" s="3"/>
      <c r="B2" s="11" t="s">
        <v>20</v>
      </c>
      <c r="C2" s="28">
        <v>2.4</v>
      </c>
      <c r="D2" s="26">
        <f>1/C2</f>
        <v>0.41666666666666669</v>
      </c>
      <c r="E2" s="22">
        <v>-0.31309181975465999</v>
      </c>
      <c r="F2" s="24">
        <f>LN(D2)</f>
        <v>-0.87546873735389985</v>
      </c>
    </row>
    <row r="3" spans="1:6" x14ac:dyDescent="0.3">
      <c r="A3" s="3"/>
      <c r="B3" s="11" t="s">
        <v>21</v>
      </c>
      <c r="C3" s="28">
        <v>2.4</v>
      </c>
      <c r="D3" s="26">
        <f t="shared" ref="D3:D65" si="0">1/C3</f>
        <v>0.41666666666666669</v>
      </c>
      <c r="E3" s="22">
        <v>-0.35199992317475925</v>
      </c>
      <c r="F3" s="24">
        <f t="shared" ref="F3:F65" si="1">LN(D3)</f>
        <v>-0.87546873735389985</v>
      </c>
    </row>
    <row r="4" spans="1:6" x14ac:dyDescent="0.3">
      <c r="A4" s="3">
        <v>4</v>
      </c>
      <c r="B4" s="11" t="s">
        <v>22</v>
      </c>
      <c r="C4" s="28">
        <v>2.1</v>
      </c>
      <c r="D4" s="26">
        <f t="shared" si="0"/>
        <v>0.47619047619047616</v>
      </c>
      <c r="E4" s="22">
        <v>-0.25604793076192922</v>
      </c>
      <c r="F4" s="24">
        <f t="shared" si="1"/>
        <v>-0.74193734472937733</v>
      </c>
    </row>
    <row r="5" spans="1:6" x14ac:dyDescent="0.3">
      <c r="A5" s="3" t="s">
        <v>1</v>
      </c>
      <c r="B5" s="11" t="s">
        <v>23</v>
      </c>
      <c r="C5" s="28">
        <v>1.9</v>
      </c>
      <c r="D5" s="26">
        <f t="shared" si="0"/>
        <v>0.52631578947368418</v>
      </c>
      <c r="E5" s="22">
        <v>-0.25044644684218675</v>
      </c>
      <c r="F5" s="24">
        <f t="shared" si="1"/>
        <v>-0.64185388617239481</v>
      </c>
    </row>
    <row r="6" spans="1:6" x14ac:dyDescent="0.3">
      <c r="A6" s="3" t="s">
        <v>2</v>
      </c>
      <c r="B6" s="11" t="s">
        <v>24</v>
      </c>
      <c r="C6" s="28">
        <v>1.9</v>
      </c>
      <c r="D6" s="26">
        <f t="shared" si="0"/>
        <v>0.52631578947368418</v>
      </c>
      <c r="E6" s="22">
        <v>-0.25414602903459477</v>
      </c>
      <c r="F6" s="24">
        <f t="shared" si="1"/>
        <v>-0.64185388617239481</v>
      </c>
    </row>
    <row r="7" spans="1:6" x14ac:dyDescent="0.3">
      <c r="A7" s="3"/>
      <c r="B7" s="11" t="s">
        <v>25</v>
      </c>
      <c r="C7" s="28">
        <v>1.6</v>
      </c>
      <c r="D7" s="26">
        <f t="shared" si="0"/>
        <v>0.625</v>
      </c>
      <c r="E7" s="22">
        <v>-0.16299231010435855</v>
      </c>
      <c r="F7" s="24">
        <f t="shared" si="1"/>
        <v>-0.47000362924573558</v>
      </c>
    </row>
    <row r="8" spans="1:6" x14ac:dyDescent="0.3">
      <c r="A8" s="3"/>
      <c r="B8" s="11" t="s">
        <v>26</v>
      </c>
      <c r="C8" s="28">
        <v>1.4</v>
      </c>
      <c r="D8" s="26">
        <f t="shared" si="0"/>
        <v>0.7142857142857143</v>
      </c>
      <c r="E8" s="22">
        <v>-0.12200507328253608</v>
      </c>
      <c r="F8" s="24">
        <f t="shared" si="1"/>
        <v>-0.33647223662121289</v>
      </c>
    </row>
    <row r="9" spans="1:6" x14ac:dyDescent="0.3">
      <c r="A9" s="3"/>
      <c r="B9" s="11" t="s">
        <v>27</v>
      </c>
      <c r="C9" s="28">
        <v>1.1000000000000001</v>
      </c>
      <c r="D9" s="26">
        <f t="shared" si="0"/>
        <v>0.90909090909090906</v>
      </c>
      <c r="E9" s="22">
        <v>-8.4529547150020548E-2</v>
      </c>
      <c r="F9" s="24">
        <f t="shared" si="1"/>
        <v>-9.5310179804324893E-2</v>
      </c>
    </row>
    <row r="10" spans="1:6" x14ac:dyDescent="0.3">
      <c r="A10" s="3"/>
      <c r="B10" s="11" t="s">
        <v>28</v>
      </c>
      <c r="C10" s="28">
        <v>1.18</v>
      </c>
      <c r="D10" s="26">
        <f t="shared" si="0"/>
        <v>0.84745762711864414</v>
      </c>
      <c r="E10" s="22">
        <v>-6.8498192792205453E-2</v>
      </c>
      <c r="F10" s="24">
        <f t="shared" si="1"/>
        <v>-0.1655144384775733</v>
      </c>
    </row>
    <row r="11" spans="1:6" x14ac:dyDescent="0.3">
      <c r="A11" s="1"/>
      <c r="B11" s="1"/>
      <c r="C11" s="29"/>
    </row>
    <row r="12" spans="1:6" x14ac:dyDescent="0.3">
      <c r="A12" s="4"/>
      <c r="B12" s="12" t="s">
        <v>29</v>
      </c>
      <c r="C12" s="30">
        <v>41</v>
      </c>
      <c r="D12" s="26">
        <f t="shared" si="0"/>
        <v>2.4390243902439025E-2</v>
      </c>
      <c r="E12" s="22">
        <v>-1.5226159216311601</v>
      </c>
      <c r="F12" s="24">
        <f t="shared" si="1"/>
        <v>-3.713572066704308</v>
      </c>
    </row>
    <row r="13" spans="1:6" x14ac:dyDescent="0.3">
      <c r="A13" s="4"/>
      <c r="B13" s="12" t="s">
        <v>30</v>
      </c>
      <c r="C13" s="30">
        <v>41</v>
      </c>
      <c r="D13" s="26">
        <f t="shared" si="0"/>
        <v>2.4390243902439025E-2</v>
      </c>
      <c r="E13" s="22">
        <v>-1.2081043565128728</v>
      </c>
      <c r="F13" s="24">
        <f t="shared" si="1"/>
        <v>-3.713572066704308</v>
      </c>
    </row>
    <row r="14" spans="1:6" x14ac:dyDescent="0.3">
      <c r="A14" s="4"/>
      <c r="B14" s="12" t="s">
        <v>31</v>
      </c>
      <c r="C14" s="30">
        <v>33</v>
      </c>
      <c r="D14" s="26">
        <f t="shared" si="0"/>
        <v>3.0303030303030304E-2</v>
      </c>
      <c r="E14" s="22">
        <v>-0.94312983301703068</v>
      </c>
      <c r="F14" s="24">
        <f t="shared" si="1"/>
        <v>-3.4965075614664802</v>
      </c>
    </row>
    <row r="15" spans="1:6" x14ac:dyDescent="0.3">
      <c r="A15" s="4" t="s">
        <v>3</v>
      </c>
      <c r="B15" s="12" t="s">
        <v>32</v>
      </c>
      <c r="C15" s="30">
        <v>20</v>
      </c>
      <c r="D15" s="26">
        <f t="shared" si="0"/>
        <v>0.05</v>
      </c>
      <c r="E15" s="22">
        <v>-1.0467909598318792</v>
      </c>
      <c r="F15" s="24">
        <f t="shared" si="1"/>
        <v>-2.9957322735539909</v>
      </c>
    </row>
    <row r="16" spans="1:6" x14ac:dyDescent="0.3">
      <c r="A16" s="4"/>
      <c r="B16" s="12" t="s">
        <v>33</v>
      </c>
      <c r="C16" s="30">
        <v>6</v>
      </c>
      <c r="D16" s="26">
        <f t="shared" si="0"/>
        <v>0.16666666666666666</v>
      </c>
      <c r="E16" s="22">
        <v>-0.61596508169203468</v>
      </c>
      <c r="F16" s="24">
        <f t="shared" si="1"/>
        <v>-1.791759469228055</v>
      </c>
    </row>
    <row r="17" spans="1:6" x14ac:dyDescent="0.3">
      <c r="A17" s="4"/>
      <c r="B17" s="12" t="s">
        <v>34</v>
      </c>
      <c r="C17" s="30">
        <v>7</v>
      </c>
      <c r="D17" s="26">
        <f t="shared" si="0"/>
        <v>0.14285714285714285</v>
      </c>
      <c r="E17" s="22">
        <v>-0.68485624319203664</v>
      </c>
      <c r="F17" s="24">
        <f t="shared" si="1"/>
        <v>-1.9459101490553135</v>
      </c>
    </row>
    <row r="18" spans="1:6" x14ac:dyDescent="0.3">
      <c r="A18" s="4"/>
      <c r="B18" s="12"/>
      <c r="C18" s="30"/>
      <c r="E18" s="22"/>
    </row>
    <row r="19" spans="1:6" x14ac:dyDescent="0.3">
      <c r="A19" s="5"/>
      <c r="B19" s="13" t="s">
        <v>35</v>
      </c>
      <c r="C19" s="30">
        <v>26</v>
      </c>
      <c r="D19" s="26">
        <f t="shared" si="0"/>
        <v>3.8461538461538464E-2</v>
      </c>
      <c r="E19" s="22">
        <v>-0.58906272493546774</v>
      </c>
      <c r="F19" s="24">
        <f t="shared" si="1"/>
        <v>-3.2580965380214821</v>
      </c>
    </row>
    <row r="20" spans="1:6" x14ac:dyDescent="0.3">
      <c r="A20" s="5" t="s">
        <v>4</v>
      </c>
      <c r="B20" s="13" t="s">
        <v>36</v>
      </c>
      <c r="C20" s="30">
        <v>11.2</v>
      </c>
      <c r="D20" s="26">
        <f t="shared" si="0"/>
        <v>8.9285714285714288E-2</v>
      </c>
      <c r="E20" s="22">
        <v>-0.52078248908287794</v>
      </c>
      <c r="F20" s="24">
        <f t="shared" si="1"/>
        <v>-2.4159137783010487</v>
      </c>
    </row>
    <row r="21" spans="1:6" x14ac:dyDescent="0.3">
      <c r="A21" s="5"/>
      <c r="B21" s="13" t="s">
        <v>37</v>
      </c>
      <c r="C21" s="30">
        <v>6.4</v>
      </c>
      <c r="D21" s="26">
        <f t="shared" si="0"/>
        <v>0.15625</v>
      </c>
      <c r="E21" s="22">
        <v>-0.45592566935918699</v>
      </c>
      <c r="F21" s="24">
        <f t="shared" si="1"/>
        <v>-1.8562979903656263</v>
      </c>
    </row>
    <row r="22" spans="1:6" x14ac:dyDescent="0.3">
      <c r="A22" s="5"/>
      <c r="B22" s="13" t="s">
        <v>38</v>
      </c>
      <c r="C22" s="30">
        <v>3.3</v>
      </c>
      <c r="D22" s="26">
        <f t="shared" si="0"/>
        <v>0.30303030303030304</v>
      </c>
      <c r="E22" s="22">
        <v>-0.39331269181373657</v>
      </c>
      <c r="F22" s="24">
        <f t="shared" si="1"/>
        <v>-1.1939224684724346</v>
      </c>
    </row>
    <row r="23" spans="1:6" x14ac:dyDescent="0.3">
      <c r="A23" s="5"/>
      <c r="B23" s="13" t="s">
        <v>39</v>
      </c>
      <c r="C23" s="30">
        <v>1.2</v>
      </c>
      <c r="D23" s="26">
        <f t="shared" si="0"/>
        <v>0.83333333333333337</v>
      </c>
      <c r="E23" s="22">
        <v>-0.15802032209967576</v>
      </c>
      <c r="F23" s="24">
        <f t="shared" si="1"/>
        <v>-0.18232155679395459</v>
      </c>
    </row>
    <row r="24" spans="1:6" x14ac:dyDescent="0.3">
      <c r="A24" s="5"/>
      <c r="B24" s="13" t="s">
        <v>40</v>
      </c>
      <c r="C24" s="30">
        <v>0.77</v>
      </c>
      <c r="D24" s="26">
        <f t="shared" si="0"/>
        <v>1.2987012987012987</v>
      </c>
      <c r="E24" s="22">
        <v>-5.8085616562970808E-2</v>
      </c>
      <c r="F24" s="24">
        <f t="shared" si="1"/>
        <v>0.26136476413440751</v>
      </c>
    </row>
    <row r="25" spans="1:6" x14ac:dyDescent="0.3">
      <c r="A25" s="5"/>
      <c r="B25" s="13"/>
      <c r="C25" s="30"/>
      <c r="E25" s="22"/>
    </row>
    <row r="26" spans="1:6" x14ac:dyDescent="0.3">
      <c r="A26" s="6" t="s">
        <v>5</v>
      </c>
      <c r="B26" s="14" t="s">
        <v>41</v>
      </c>
      <c r="C26" s="30"/>
      <c r="E26" s="22">
        <v>-0.96106955033735497</v>
      </c>
    </row>
    <row r="27" spans="1:6" x14ac:dyDescent="0.3">
      <c r="A27" s="6"/>
      <c r="B27" s="14" t="s">
        <v>42</v>
      </c>
      <c r="C27" s="30">
        <v>3</v>
      </c>
      <c r="D27" s="26">
        <f t="shared" si="0"/>
        <v>0.33333333333333331</v>
      </c>
      <c r="E27" s="22">
        <v>-0.40658799444094224</v>
      </c>
      <c r="F27" s="24">
        <f t="shared" si="1"/>
        <v>-1.0986122886681098</v>
      </c>
    </row>
    <row r="28" spans="1:6" x14ac:dyDescent="0.3">
      <c r="A28" s="6"/>
      <c r="B28" s="14" t="s">
        <v>43</v>
      </c>
      <c r="C28" s="30">
        <v>1.7</v>
      </c>
      <c r="D28" s="26">
        <f t="shared" si="0"/>
        <v>0.58823529411764708</v>
      </c>
      <c r="E28" s="22">
        <v>-0.14500983146174279</v>
      </c>
      <c r="F28" s="24">
        <f t="shared" si="1"/>
        <v>-0.53062825106217038</v>
      </c>
    </row>
    <row r="29" spans="1:6" x14ac:dyDescent="0.3">
      <c r="A29" s="6"/>
      <c r="B29" s="14" t="s">
        <v>44</v>
      </c>
      <c r="C29" s="30">
        <v>1.1000000000000001</v>
      </c>
      <c r="D29" s="26">
        <f t="shared" si="0"/>
        <v>0.90909090909090906</v>
      </c>
      <c r="E29" s="22">
        <v>-9.2567003723604532E-2</v>
      </c>
      <c r="F29" s="24">
        <f t="shared" si="1"/>
        <v>-9.5310179804324893E-2</v>
      </c>
    </row>
    <row r="30" spans="1:6" x14ac:dyDescent="0.3">
      <c r="A30" s="1"/>
      <c r="B30" s="1"/>
      <c r="C30" s="29"/>
    </row>
    <row r="31" spans="1:6" x14ac:dyDescent="0.3">
      <c r="A31" s="7">
        <v>6</v>
      </c>
      <c r="B31" s="7" t="s">
        <v>45</v>
      </c>
      <c r="C31" s="29">
        <v>1.86</v>
      </c>
      <c r="D31" s="26">
        <f t="shared" si="0"/>
        <v>0.5376344086021505</v>
      </c>
      <c r="E31" s="22">
        <v>-0.34528172058084899</v>
      </c>
      <c r="F31" s="24">
        <f t="shared" si="1"/>
        <v>-0.62057648772510998</v>
      </c>
    </row>
    <row r="32" spans="1:6" x14ac:dyDescent="0.3">
      <c r="A32" s="7" t="s">
        <v>6</v>
      </c>
      <c r="B32" s="7" t="s">
        <v>46</v>
      </c>
      <c r="C32" s="29">
        <v>1.7</v>
      </c>
      <c r="D32" s="26">
        <f t="shared" si="0"/>
        <v>0.58823529411764708</v>
      </c>
      <c r="E32" s="22">
        <v>-0.32105053988227406</v>
      </c>
      <c r="F32" s="24">
        <f t="shared" si="1"/>
        <v>-0.53062825106217038</v>
      </c>
    </row>
    <row r="33" spans="1:6" x14ac:dyDescent="0.3">
      <c r="A33" s="7"/>
      <c r="B33" s="7" t="s">
        <v>47</v>
      </c>
      <c r="C33" s="29">
        <v>2.1</v>
      </c>
      <c r="D33" s="26">
        <f t="shared" si="0"/>
        <v>0.47619047619047616</v>
      </c>
      <c r="E33" s="22">
        <v>-0.30165409629311157</v>
      </c>
      <c r="F33" s="24">
        <f t="shared" si="1"/>
        <v>-0.74193734472937733</v>
      </c>
    </row>
    <row r="34" spans="1:6" x14ac:dyDescent="0.3">
      <c r="A34" s="7"/>
      <c r="B34" s="7" t="s">
        <v>48</v>
      </c>
      <c r="C34" s="29">
        <v>1.75</v>
      </c>
      <c r="D34" s="26">
        <f t="shared" si="0"/>
        <v>0.5714285714285714</v>
      </c>
      <c r="E34" s="22">
        <v>-0.25382839429713666</v>
      </c>
      <c r="F34" s="24">
        <f t="shared" si="1"/>
        <v>-0.55961578793542277</v>
      </c>
    </row>
    <row r="35" spans="1:6" x14ac:dyDescent="0.3">
      <c r="A35" s="7"/>
      <c r="B35" s="7"/>
      <c r="C35" s="29"/>
      <c r="E35" s="22"/>
    </row>
    <row r="36" spans="1:6" x14ac:dyDescent="0.3">
      <c r="A36" s="8"/>
      <c r="B36" s="8" t="s">
        <v>49</v>
      </c>
      <c r="C36" s="29">
        <v>1.3</v>
      </c>
      <c r="D36" s="26">
        <f t="shared" si="0"/>
        <v>0.76923076923076916</v>
      </c>
      <c r="E36" s="22">
        <v>-0.10177991224703788</v>
      </c>
      <c r="F36" s="24">
        <f t="shared" si="1"/>
        <v>-0.26236426446749112</v>
      </c>
    </row>
    <row r="37" spans="1:6" x14ac:dyDescent="0.3">
      <c r="A37" s="8">
        <v>7</v>
      </c>
      <c r="B37" s="8" t="s">
        <v>50</v>
      </c>
      <c r="C37" s="29">
        <v>1.7</v>
      </c>
      <c r="D37" s="26">
        <f t="shared" si="0"/>
        <v>0.58823529411764708</v>
      </c>
      <c r="E37" s="22">
        <v>-0.15230345075978424</v>
      </c>
      <c r="F37" s="24">
        <f t="shared" si="1"/>
        <v>-0.53062825106217038</v>
      </c>
    </row>
    <row r="38" spans="1:6" x14ac:dyDescent="0.3">
      <c r="A38" s="8">
        <v>7</v>
      </c>
      <c r="B38" s="8" t="s">
        <v>51</v>
      </c>
      <c r="C38" s="29">
        <v>3</v>
      </c>
      <c r="D38" s="26">
        <f t="shared" si="0"/>
        <v>0.33333333333333331</v>
      </c>
      <c r="E38" s="22">
        <v>-0.259003346244435</v>
      </c>
      <c r="F38" s="24">
        <f t="shared" si="1"/>
        <v>-1.0986122886681098</v>
      </c>
    </row>
    <row r="39" spans="1:6" x14ac:dyDescent="0.3">
      <c r="A39" s="8"/>
      <c r="B39" s="8" t="s">
        <v>52</v>
      </c>
      <c r="C39" s="29">
        <v>5.6</v>
      </c>
      <c r="D39" s="26">
        <f t="shared" si="0"/>
        <v>0.17857142857142858</v>
      </c>
      <c r="E39" s="22">
        <v>-0.40285867268742243</v>
      </c>
      <c r="F39" s="24">
        <f t="shared" si="1"/>
        <v>-1.7227665977411035</v>
      </c>
    </row>
    <row r="40" spans="1:6" x14ac:dyDescent="0.3">
      <c r="A40" s="8"/>
      <c r="B40" s="8" t="s">
        <v>53</v>
      </c>
      <c r="C40" s="29">
        <v>8</v>
      </c>
      <c r="D40" s="26">
        <f t="shared" si="0"/>
        <v>0.125</v>
      </c>
      <c r="E40" s="22">
        <v>-0.53086445432624774</v>
      </c>
      <c r="F40" s="24">
        <f t="shared" si="1"/>
        <v>-2.0794415416798357</v>
      </c>
    </row>
    <row r="41" spans="1:6" x14ac:dyDescent="0.3">
      <c r="A41" s="8"/>
      <c r="B41" s="8" t="s">
        <v>54</v>
      </c>
      <c r="C41" s="29">
        <v>7</v>
      </c>
      <c r="D41" s="26">
        <f t="shared" si="0"/>
        <v>0.14285714285714285</v>
      </c>
      <c r="E41" s="22">
        <v>-0.6227765222651912</v>
      </c>
      <c r="F41" s="24">
        <f t="shared" si="1"/>
        <v>-1.9459101490553135</v>
      </c>
    </row>
    <row r="42" spans="1:6" x14ac:dyDescent="0.3">
      <c r="A42" s="8"/>
      <c r="B42" s="8" t="s">
        <v>55</v>
      </c>
      <c r="C42" s="29">
        <v>8</v>
      </c>
      <c r="D42" s="26">
        <f t="shared" si="0"/>
        <v>0.125</v>
      </c>
      <c r="E42" s="22">
        <v>-0.74811899888671074</v>
      </c>
      <c r="F42" s="24">
        <f t="shared" si="1"/>
        <v>-2.0794415416798357</v>
      </c>
    </row>
    <row r="43" spans="1:6" x14ac:dyDescent="0.3">
      <c r="A43" s="8"/>
      <c r="B43" s="8"/>
      <c r="C43" s="29"/>
    </row>
    <row r="44" spans="1:6" x14ac:dyDescent="0.3">
      <c r="A44" s="6"/>
      <c r="B44" s="15" t="s">
        <v>56</v>
      </c>
      <c r="C44" s="31">
        <v>3.8</v>
      </c>
      <c r="D44" s="26">
        <f t="shared" si="0"/>
        <v>0.26315789473684209</v>
      </c>
      <c r="E44" s="22">
        <v>0</v>
      </c>
      <c r="F44" s="24">
        <f t="shared" si="1"/>
        <v>-1.3350010667323402</v>
      </c>
    </row>
    <row r="45" spans="1:6" x14ac:dyDescent="0.3">
      <c r="A45" s="6" t="s">
        <v>7</v>
      </c>
      <c r="B45" s="15" t="s">
        <v>57</v>
      </c>
      <c r="C45" s="31">
        <v>32</v>
      </c>
      <c r="D45" s="26">
        <f t="shared" si="0"/>
        <v>3.125E-2</v>
      </c>
      <c r="E45" s="22">
        <v>-2.0019040820113601</v>
      </c>
      <c r="F45" s="24">
        <f t="shared" si="1"/>
        <v>-3.4657359027997265</v>
      </c>
    </row>
    <row r="46" spans="1:6" x14ac:dyDescent="0.3">
      <c r="A46" s="6"/>
      <c r="B46" s="15" t="s">
        <v>58</v>
      </c>
      <c r="C46" s="31">
        <v>36</v>
      </c>
      <c r="D46" s="26">
        <f t="shared" si="0"/>
        <v>2.7777777777777776E-2</v>
      </c>
      <c r="E46" s="22">
        <v>-1.8595433707294524</v>
      </c>
      <c r="F46" s="24">
        <f t="shared" si="1"/>
        <v>-3.5835189384561099</v>
      </c>
    </row>
    <row r="47" spans="1:6" x14ac:dyDescent="0.3">
      <c r="A47" s="6"/>
      <c r="B47" s="15" t="s">
        <v>59</v>
      </c>
      <c r="C47" s="31">
        <v>47</v>
      </c>
      <c r="D47" s="26">
        <f t="shared" si="0"/>
        <v>2.1276595744680851E-2</v>
      </c>
      <c r="E47" s="22">
        <v>-1.7213643877406237</v>
      </c>
      <c r="F47" s="24">
        <f t="shared" si="1"/>
        <v>-3.8501476017100584</v>
      </c>
    </row>
    <row r="48" spans="1:6" x14ac:dyDescent="0.3">
      <c r="A48" s="6"/>
      <c r="B48" s="15" t="s">
        <v>60</v>
      </c>
      <c r="C48" s="31">
        <v>44</v>
      </c>
      <c r="D48" s="26">
        <f t="shared" si="0"/>
        <v>2.2727272727272728E-2</v>
      </c>
      <c r="E48" s="22">
        <v>-5.6934736337477133E-3</v>
      </c>
      <c r="F48" s="24">
        <f t="shared" si="1"/>
        <v>-3.784189633918261</v>
      </c>
    </row>
    <row r="49" spans="1:6" x14ac:dyDescent="0.3">
      <c r="A49" s="6"/>
      <c r="B49" s="19"/>
      <c r="C49" s="31"/>
      <c r="E49" s="22"/>
    </row>
    <row r="50" spans="1:6" x14ac:dyDescent="0.3">
      <c r="A50" s="9" t="s">
        <v>8</v>
      </c>
      <c r="B50" s="9" t="s">
        <v>61</v>
      </c>
      <c r="C50" s="29">
        <v>1.6</v>
      </c>
      <c r="D50" s="26">
        <f t="shared" si="0"/>
        <v>0.625</v>
      </c>
      <c r="E50" s="22">
        <v>-0.26083025532706333</v>
      </c>
      <c r="F50" s="24">
        <f t="shared" si="1"/>
        <v>-0.47000362924573558</v>
      </c>
    </row>
    <row r="51" spans="1:6" x14ac:dyDescent="0.3">
      <c r="A51" s="9"/>
      <c r="B51" s="9" t="s">
        <v>62</v>
      </c>
      <c r="C51" s="29">
        <v>1.26</v>
      </c>
      <c r="D51" s="26">
        <f t="shared" si="0"/>
        <v>0.79365079365079361</v>
      </c>
      <c r="E51" s="22">
        <v>-0.24684046545803742</v>
      </c>
      <c r="F51" s="24">
        <f t="shared" si="1"/>
        <v>-0.2311117209633867</v>
      </c>
    </row>
    <row r="52" spans="1:6" x14ac:dyDescent="0.3">
      <c r="A52" s="9"/>
      <c r="B52" s="9" t="s">
        <v>63</v>
      </c>
      <c r="C52" s="29">
        <v>1.1100000000000001</v>
      </c>
      <c r="D52" s="26">
        <f t="shared" si="0"/>
        <v>0.9009009009009008</v>
      </c>
      <c r="E52" s="22">
        <v>-0.21197298018336719</v>
      </c>
      <c r="F52" s="24">
        <f t="shared" si="1"/>
        <v>-0.10436001532424288</v>
      </c>
    </row>
    <row r="53" spans="1:6" x14ac:dyDescent="0.3">
      <c r="A53" s="9"/>
      <c r="B53" s="9" t="s">
        <v>64</v>
      </c>
      <c r="C53" s="29">
        <v>1.01</v>
      </c>
      <c r="D53" s="26">
        <f t="shared" si="0"/>
        <v>0.99009900990099009</v>
      </c>
      <c r="E53" s="22">
        <v>-0.1865085862845425</v>
      </c>
      <c r="F53" s="24">
        <f t="shared" si="1"/>
        <v>-9.950330853168092E-3</v>
      </c>
    </row>
    <row r="54" spans="1:6" x14ac:dyDescent="0.3">
      <c r="A54" s="9"/>
      <c r="B54" s="9" t="s">
        <v>65</v>
      </c>
      <c r="C54" s="29">
        <v>0.88</v>
      </c>
      <c r="D54" s="26">
        <f t="shared" si="0"/>
        <v>1.1363636363636365</v>
      </c>
      <c r="E54" s="22">
        <v>-0.15090755713762774</v>
      </c>
      <c r="F54" s="24">
        <f t="shared" si="1"/>
        <v>0.127833371509885</v>
      </c>
    </row>
    <row r="55" spans="1:6" x14ac:dyDescent="0.3">
      <c r="A55" s="9"/>
      <c r="B55" s="9" t="s">
        <v>66</v>
      </c>
      <c r="C55" s="29">
        <v>0.92</v>
      </c>
      <c r="D55" s="26">
        <f t="shared" si="0"/>
        <v>1.0869565217391304</v>
      </c>
      <c r="E55" s="22">
        <v>-0.13832137186480942</v>
      </c>
      <c r="F55" s="24">
        <f t="shared" si="1"/>
        <v>8.3381608939051E-2</v>
      </c>
    </row>
    <row r="56" spans="1:6" x14ac:dyDescent="0.3">
      <c r="A56" s="9"/>
      <c r="B56" s="9" t="s">
        <v>67</v>
      </c>
      <c r="C56" s="29">
        <v>0.73</v>
      </c>
      <c r="D56" s="26">
        <f t="shared" si="0"/>
        <v>1.3698630136986301</v>
      </c>
      <c r="E56" s="22">
        <v>-0.12094245958978551</v>
      </c>
      <c r="F56" s="24">
        <f t="shared" si="1"/>
        <v>0.31471074483970018</v>
      </c>
    </row>
    <row r="57" spans="1:6" x14ac:dyDescent="0.3">
      <c r="A57" s="9"/>
      <c r="B57" s="9" t="s">
        <v>68</v>
      </c>
      <c r="C57" s="29">
        <v>0.8</v>
      </c>
      <c r="D57" s="26">
        <f t="shared" si="0"/>
        <v>1.25</v>
      </c>
      <c r="E57" s="22">
        <v>-0.11113470615753909</v>
      </c>
      <c r="F57" s="24">
        <f t="shared" si="1"/>
        <v>0.22314355131420976</v>
      </c>
    </row>
    <row r="58" spans="1:6" x14ac:dyDescent="0.3">
      <c r="A58" s="9"/>
      <c r="B58" s="9" t="s">
        <v>69</v>
      </c>
      <c r="C58" s="29">
        <v>0.75</v>
      </c>
      <c r="D58" s="26">
        <f t="shared" si="0"/>
        <v>1.3333333333333333</v>
      </c>
      <c r="E58" s="22">
        <v>-7.5593547357423629E-2</v>
      </c>
      <c r="F58" s="24">
        <f t="shared" si="1"/>
        <v>0.28768207245178085</v>
      </c>
    </row>
    <row r="59" spans="1:6" x14ac:dyDescent="0.3">
      <c r="A59" s="9"/>
      <c r="B59" s="9" t="s">
        <v>70</v>
      </c>
      <c r="C59" s="29">
        <v>0.75</v>
      </c>
      <c r="D59" s="26">
        <f t="shared" si="0"/>
        <v>1.3333333333333333</v>
      </c>
      <c r="E59" s="22">
        <v>-5.1716683185269667E-2</v>
      </c>
      <c r="F59" s="24">
        <f t="shared" si="1"/>
        <v>0.28768207245178085</v>
      </c>
    </row>
    <row r="60" spans="1:6" x14ac:dyDescent="0.3">
      <c r="A60" s="9"/>
      <c r="B60" s="9"/>
      <c r="C60" s="29"/>
    </row>
    <row r="61" spans="1:6" x14ac:dyDescent="0.3">
      <c r="A61" s="1" t="s">
        <v>9</v>
      </c>
      <c r="B61" s="1">
        <v>1</v>
      </c>
      <c r="C61" s="29">
        <v>1.1299999999999999</v>
      </c>
      <c r="D61" s="26">
        <f t="shared" si="0"/>
        <v>0.88495575221238942</v>
      </c>
      <c r="F61" s="24">
        <f t="shared" si="1"/>
        <v>-0.12221763272424915</v>
      </c>
    </row>
    <row r="62" spans="1:6" x14ac:dyDescent="0.3">
      <c r="A62" s="1" t="s">
        <v>9</v>
      </c>
      <c r="B62" s="1">
        <v>2</v>
      </c>
      <c r="C62" s="29">
        <v>1.28</v>
      </c>
      <c r="D62" s="26">
        <f t="shared" si="0"/>
        <v>0.78125</v>
      </c>
      <c r="F62" s="24">
        <f t="shared" si="1"/>
        <v>-0.24686007793152578</v>
      </c>
    </row>
    <row r="63" spans="1:6" x14ac:dyDescent="0.3">
      <c r="A63" s="1" t="s">
        <v>9</v>
      </c>
      <c r="B63" s="1">
        <v>3</v>
      </c>
      <c r="C63" s="29">
        <v>0.9</v>
      </c>
      <c r="D63" s="26">
        <f t="shared" si="0"/>
        <v>1.1111111111111112</v>
      </c>
      <c r="F63" s="24">
        <f t="shared" si="1"/>
        <v>0.10536051565782635</v>
      </c>
    </row>
    <row r="64" spans="1:6" x14ac:dyDescent="0.3">
      <c r="A64" s="1" t="s">
        <v>9</v>
      </c>
      <c r="B64" s="1">
        <v>4</v>
      </c>
      <c r="C64" s="29">
        <v>0.94</v>
      </c>
      <c r="D64" s="26">
        <f t="shared" si="0"/>
        <v>1.0638297872340425</v>
      </c>
      <c r="F64" s="24">
        <f t="shared" si="1"/>
        <v>6.1875403718087453E-2</v>
      </c>
    </row>
    <row r="65" spans="1:6" x14ac:dyDescent="0.3">
      <c r="A65" s="1" t="s">
        <v>9</v>
      </c>
      <c r="B65" s="1">
        <v>5</v>
      </c>
      <c r="C65" s="29">
        <v>1.36</v>
      </c>
      <c r="D65" s="26">
        <f t="shared" si="0"/>
        <v>0.73529411764705876</v>
      </c>
      <c r="F65" s="24">
        <f t="shared" si="1"/>
        <v>-0.30748469974796072</v>
      </c>
    </row>
    <row r="66" spans="1:6" x14ac:dyDescent="0.3">
      <c r="A66" s="1"/>
      <c r="B66" s="1"/>
      <c r="C66" s="29"/>
    </row>
    <row r="67" spans="1:6" x14ac:dyDescent="0.3">
      <c r="A67" s="1"/>
      <c r="B67" s="16" t="s">
        <v>71</v>
      </c>
      <c r="C67" s="32">
        <v>4.22</v>
      </c>
      <c r="D67" s="26">
        <f t="shared" ref="D67:D130" si="2">1/C67</f>
        <v>0.23696682464454977</v>
      </c>
      <c r="E67" s="23">
        <v>-0.67664267988848215</v>
      </c>
      <c r="F67" s="24">
        <f t="shared" ref="F67:F130" si="3">LN(D67)</f>
        <v>-1.4398351280479205</v>
      </c>
    </row>
    <row r="68" spans="1:6" x14ac:dyDescent="0.3">
      <c r="A68" s="1"/>
      <c r="B68" s="17">
        <v>408</v>
      </c>
      <c r="C68" s="32">
        <v>1.71</v>
      </c>
      <c r="D68" s="26">
        <f t="shared" si="2"/>
        <v>0.58479532163742687</v>
      </c>
      <c r="E68" s="23">
        <v>-0.33064594895341187</v>
      </c>
      <c r="F68" s="24">
        <f t="shared" si="3"/>
        <v>-0.53649337051456858</v>
      </c>
    </row>
    <row r="69" spans="1:6" x14ac:dyDescent="0.3">
      <c r="A69" s="1"/>
      <c r="B69" s="16" t="s">
        <v>72</v>
      </c>
      <c r="C69" s="32">
        <v>1.32</v>
      </c>
      <c r="D69" s="26">
        <f t="shared" si="2"/>
        <v>0.75757575757575757</v>
      </c>
      <c r="E69" s="23">
        <v>-0.21958310087873348</v>
      </c>
      <c r="F69" s="24">
        <f t="shared" si="3"/>
        <v>-0.2776317365982795</v>
      </c>
    </row>
    <row r="70" spans="1:6" x14ac:dyDescent="0.3">
      <c r="A70" s="1"/>
      <c r="B70" s="17">
        <v>400</v>
      </c>
      <c r="C70" s="32">
        <v>1.25</v>
      </c>
      <c r="D70" s="26">
        <f t="shared" si="2"/>
        <v>0.8</v>
      </c>
      <c r="E70" s="23">
        <v>-0.17501581829121984</v>
      </c>
      <c r="F70" s="24">
        <f t="shared" si="3"/>
        <v>-0.22314355131420971</v>
      </c>
    </row>
    <row r="71" spans="1:6" x14ac:dyDescent="0.3">
      <c r="A71" s="1"/>
      <c r="B71" s="16" t="s">
        <v>73</v>
      </c>
      <c r="C71" s="32">
        <v>2.84</v>
      </c>
      <c r="D71" s="26">
        <f t="shared" si="2"/>
        <v>0.35211267605633806</v>
      </c>
      <c r="E71" s="23">
        <v>-0.37791885851477625</v>
      </c>
      <c r="F71" s="24">
        <f t="shared" si="3"/>
        <v>-1.0438040521731147</v>
      </c>
    </row>
    <row r="72" spans="1:6" x14ac:dyDescent="0.3">
      <c r="A72" s="1"/>
      <c r="B72" s="17">
        <v>436</v>
      </c>
      <c r="C72" s="32">
        <v>1.84</v>
      </c>
      <c r="D72" s="26">
        <f t="shared" si="2"/>
        <v>0.54347826086956519</v>
      </c>
      <c r="E72" s="23">
        <v>-0.33064594895341187</v>
      </c>
      <c r="F72" s="24">
        <f t="shared" si="3"/>
        <v>-0.60976557162089429</v>
      </c>
    </row>
    <row r="73" spans="1:6" x14ac:dyDescent="0.3">
      <c r="A73" s="1">
        <v>11</v>
      </c>
      <c r="B73" s="16" t="s">
        <v>74</v>
      </c>
      <c r="C73" s="32">
        <v>2.59</v>
      </c>
      <c r="D73" s="26">
        <f t="shared" si="2"/>
        <v>0.38610038610038611</v>
      </c>
      <c r="E73" s="23">
        <v>-0.36518234250364423</v>
      </c>
      <c r="F73" s="24">
        <f t="shared" si="3"/>
        <v>-0.95165787571144633</v>
      </c>
    </row>
    <row r="74" spans="1:6" x14ac:dyDescent="0.3">
      <c r="A74" s="1" t="s">
        <v>10</v>
      </c>
      <c r="B74" s="16" t="s">
        <v>75</v>
      </c>
      <c r="C74" s="32">
        <v>2.36</v>
      </c>
      <c r="D74" s="26">
        <f t="shared" si="2"/>
        <v>0.42372881355932207</v>
      </c>
      <c r="E74" s="23">
        <v>-0.35763417662619251</v>
      </c>
      <c r="F74" s="24">
        <f t="shared" si="3"/>
        <v>-0.85866161903751859</v>
      </c>
    </row>
    <row r="75" spans="1:6" x14ac:dyDescent="0.3">
      <c r="A75" s="1" t="s">
        <v>11</v>
      </c>
      <c r="B75" s="16">
        <v>430</v>
      </c>
      <c r="C75" s="32">
        <v>2.16</v>
      </c>
      <c r="D75" s="26">
        <f t="shared" si="2"/>
        <v>0.46296296296296291</v>
      </c>
      <c r="E75" s="23">
        <v>-0.36340897612007622</v>
      </c>
      <c r="F75" s="24">
        <f t="shared" si="3"/>
        <v>-0.77010822169607374</v>
      </c>
    </row>
    <row r="76" spans="1:6" x14ac:dyDescent="0.3">
      <c r="A76" s="1"/>
      <c r="B76" s="16" t="s">
        <v>76</v>
      </c>
      <c r="C76" s="33">
        <v>2.11</v>
      </c>
      <c r="D76" s="26">
        <f t="shared" si="2"/>
        <v>0.47393364928909953</v>
      </c>
      <c r="E76" s="23">
        <v>-0.35629099307972489</v>
      </c>
      <c r="F76" s="24">
        <f t="shared" si="3"/>
        <v>-0.74668794748797507</v>
      </c>
    </row>
    <row r="77" spans="1:6" x14ac:dyDescent="0.3">
      <c r="A77" s="1"/>
      <c r="B77" s="16" t="s">
        <v>77</v>
      </c>
      <c r="C77" s="32">
        <v>2.08</v>
      </c>
      <c r="D77" s="26">
        <f t="shared" si="2"/>
        <v>0.48076923076923073</v>
      </c>
      <c r="E77" s="23">
        <v>-0.39730179746900335</v>
      </c>
      <c r="F77" s="24">
        <f t="shared" si="3"/>
        <v>-0.73236789371322675</v>
      </c>
    </row>
    <row r="78" spans="1:6" x14ac:dyDescent="0.3">
      <c r="A78" s="1"/>
      <c r="B78" s="17">
        <v>476</v>
      </c>
      <c r="C78" s="32">
        <v>2.0699999999999998</v>
      </c>
      <c r="D78" s="26">
        <f t="shared" si="2"/>
        <v>0.48309178743961356</v>
      </c>
      <c r="E78" s="23">
        <v>-0.38985569718108809</v>
      </c>
      <c r="F78" s="24">
        <f t="shared" si="3"/>
        <v>-0.72754860727727766</v>
      </c>
    </row>
    <row r="79" spans="1:6" x14ac:dyDescent="0.3">
      <c r="A79" s="1"/>
      <c r="B79" s="17">
        <v>476</v>
      </c>
      <c r="C79" s="32">
        <v>2.44</v>
      </c>
      <c r="D79" s="26">
        <f t="shared" si="2"/>
        <v>0.4098360655737705</v>
      </c>
      <c r="E79" s="23">
        <v>-0.4788117555201265</v>
      </c>
      <c r="F79" s="24">
        <f t="shared" si="3"/>
        <v>-0.89199803930511046</v>
      </c>
    </row>
    <row r="80" spans="1:6" x14ac:dyDescent="0.3">
      <c r="A80" s="1"/>
      <c r="B80" s="16" t="s">
        <v>78</v>
      </c>
      <c r="C80" s="32">
        <v>2.1800000000000002</v>
      </c>
      <c r="D80" s="26">
        <f t="shared" si="2"/>
        <v>0.4587155963302752</v>
      </c>
      <c r="E80" s="23">
        <v>-0.31338131575936212</v>
      </c>
      <c r="F80" s="24">
        <f t="shared" si="3"/>
        <v>-0.77932487680099771</v>
      </c>
    </row>
    <row r="81" spans="1:6" x14ac:dyDescent="0.3">
      <c r="A81" s="1"/>
      <c r="B81" s="16" t="s">
        <v>79</v>
      </c>
      <c r="C81" s="32">
        <v>0.85</v>
      </c>
      <c r="D81" s="26">
        <f t="shared" si="2"/>
        <v>1.1764705882352942</v>
      </c>
      <c r="E81" s="23">
        <v>-0.13959052849592851</v>
      </c>
      <c r="F81" s="24">
        <f t="shared" si="3"/>
        <v>0.16251892949777494</v>
      </c>
    </row>
    <row r="82" spans="1:6" x14ac:dyDescent="0.3">
      <c r="A82" s="1"/>
      <c r="B82" s="16" t="s">
        <v>80</v>
      </c>
      <c r="C82" s="32">
        <v>1.1100000000000001</v>
      </c>
      <c r="D82" s="26">
        <f t="shared" si="2"/>
        <v>0.9009009009009008</v>
      </c>
      <c r="E82" s="23">
        <v>-0.12783337150988489</v>
      </c>
      <c r="F82" s="24">
        <f t="shared" si="3"/>
        <v>-0.10436001532424288</v>
      </c>
    </row>
    <row r="83" spans="1:6" x14ac:dyDescent="0.3">
      <c r="A83" s="1"/>
      <c r="B83" s="17">
        <v>508</v>
      </c>
      <c r="C83" s="32">
        <v>1.1000000000000001</v>
      </c>
      <c r="D83" s="26">
        <f t="shared" si="2"/>
        <v>0.90909090909090906</v>
      </c>
      <c r="E83" s="23">
        <v>-0.12694900267046352</v>
      </c>
      <c r="F83" s="24">
        <f t="shared" si="3"/>
        <v>-9.5310179804324893E-2</v>
      </c>
    </row>
    <row r="84" spans="1:6" x14ac:dyDescent="0.3">
      <c r="A84" s="1"/>
      <c r="B84" s="16" t="s">
        <v>81</v>
      </c>
      <c r="C84" s="32">
        <v>3.35</v>
      </c>
      <c r="D84" s="26">
        <f t="shared" si="2"/>
        <v>0.29850746268656714</v>
      </c>
      <c r="E84" s="23">
        <v>-0.55130499032646818</v>
      </c>
      <c r="F84" s="24">
        <f t="shared" si="3"/>
        <v>-1.2089603458369751</v>
      </c>
    </row>
    <row r="85" spans="1:6" x14ac:dyDescent="0.3">
      <c r="A85" s="1"/>
      <c r="B85" s="17">
        <v>5542</v>
      </c>
      <c r="C85" s="32">
        <v>3.01</v>
      </c>
      <c r="D85" s="26">
        <f t="shared" si="2"/>
        <v>0.33222591362126247</v>
      </c>
      <c r="E85" s="23">
        <v>-0.53858489340026527</v>
      </c>
      <c r="F85" s="24">
        <f t="shared" si="3"/>
        <v>-1.1019400787607843</v>
      </c>
    </row>
    <row r="86" spans="1:6" x14ac:dyDescent="0.3">
      <c r="A86" s="1"/>
      <c r="B86" s="16" t="s">
        <v>82</v>
      </c>
      <c r="C86" s="32">
        <v>1.79</v>
      </c>
      <c r="D86" s="26">
        <f t="shared" si="2"/>
        <v>0.55865921787709494</v>
      </c>
      <c r="E86" s="23">
        <v>-0.32370998500736142</v>
      </c>
      <c r="F86" s="24">
        <f t="shared" si="3"/>
        <v>-0.58221561985266368</v>
      </c>
    </row>
    <row r="87" spans="1:6" x14ac:dyDescent="0.3">
      <c r="A87" s="1"/>
      <c r="B87" s="17">
        <v>574</v>
      </c>
      <c r="C87" s="33"/>
      <c r="E87" s="23">
        <v>-1.2544826593748943</v>
      </c>
    </row>
    <row r="88" spans="1:6" x14ac:dyDescent="0.3">
      <c r="A88" s="1"/>
      <c r="B88" s="16" t="s">
        <v>83</v>
      </c>
      <c r="C88" s="33"/>
      <c r="E88" s="23">
        <v>-1.07238127651924</v>
      </c>
    </row>
    <row r="89" spans="1:6" x14ac:dyDescent="0.3">
      <c r="A89" s="1"/>
      <c r="B89" s="16" t="s">
        <v>84</v>
      </c>
      <c r="C89" s="33"/>
      <c r="E89" s="23">
        <v>-0.41428769672334337</v>
      </c>
    </row>
    <row r="90" spans="1:6" x14ac:dyDescent="0.3">
      <c r="A90" s="1"/>
      <c r="B90" s="16" t="s">
        <v>85</v>
      </c>
      <c r="C90" s="33"/>
      <c r="E90" s="23">
        <v>-0.28852205570150607</v>
      </c>
    </row>
    <row r="91" spans="1:6" x14ac:dyDescent="0.3">
      <c r="A91" s="1"/>
      <c r="B91" s="16" t="s">
        <v>86</v>
      </c>
      <c r="C91" s="32">
        <v>1.57</v>
      </c>
      <c r="D91" s="26">
        <f t="shared" si="2"/>
        <v>0.63694267515923564</v>
      </c>
      <c r="E91" s="23">
        <v>-0.33958993205379884</v>
      </c>
      <c r="F91" s="24">
        <f t="shared" si="3"/>
        <v>-0.45107561936021673</v>
      </c>
    </row>
    <row r="92" spans="1:6" x14ac:dyDescent="0.3">
      <c r="A92" s="1"/>
      <c r="B92" s="1"/>
      <c r="C92" s="29"/>
    </row>
    <row r="93" spans="1:6" x14ac:dyDescent="0.3">
      <c r="A93" s="1"/>
      <c r="B93" s="1"/>
      <c r="C93" s="29"/>
    </row>
    <row r="94" spans="1:6" x14ac:dyDescent="0.3">
      <c r="A94" s="1"/>
      <c r="B94" s="16" t="s">
        <v>71</v>
      </c>
      <c r="C94" s="32">
        <v>4.59</v>
      </c>
      <c r="D94" s="26">
        <f t="shared" si="2"/>
        <v>0.2178649237472767</v>
      </c>
      <c r="E94" s="23">
        <v>-0.67664267988848215</v>
      </c>
      <c r="F94" s="24">
        <f t="shared" si="3"/>
        <v>-1.5238800240724537</v>
      </c>
    </row>
    <row r="95" spans="1:6" x14ac:dyDescent="0.3">
      <c r="A95" s="1"/>
      <c r="B95" s="17">
        <v>408</v>
      </c>
      <c r="C95" s="32">
        <v>1.61</v>
      </c>
      <c r="D95" s="26">
        <f t="shared" si="2"/>
        <v>0.6211180124223602</v>
      </c>
      <c r="E95" s="23">
        <v>-0.33064594895341187</v>
      </c>
      <c r="F95" s="24">
        <f t="shared" si="3"/>
        <v>-0.47623417899637172</v>
      </c>
    </row>
    <row r="96" spans="1:6" x14ac:dyDescent="0.3">
      <c r="A96" s="1"/>
      <c r="B96" s="16" t="s">
        <v>72</v>
      </c>
      <c r="C96" s="32">
        <v>1.32</v>
      </c>
      <c r="D96" s="26">
        <f t="shared" si="2"/>
        <v>0.75757575757575757</v>
      </c>
      <c r="E96" s="23">
        <v>-0.21958310087873348</v>
      </c>
      <c r="F96" s="24">
        <f t="shared" si="3"/>
        <v>-0.2776317365982795</v>
      </c>
    </row>
    <row r="97" spans="1:6" x14ac:dyDescent="0.3">
      <c r="A97" s="1"/>
      <c r="B97" s="17">
        <v>400</v>
      </c>
      <c r="C97" s="32">
        <v>1.33</v>
      </c>
      <c r="D97" s="26">
        <f t="shared" si="2"/>
        <v>0.75187969924812026</v>
      </c>
      <c r="E97" s="23">
        <v>-0.17501581829121984</v>
      </c>
      <c r="F97" s="24">
        <f t="shared" si="3"/>
        <v>-0.28517894223366247</v>
      </c>
    </row>
    <row r="98" spans="1:6" x14ac:dyDescent="0.3">
      <c r="A98" s="1"/>
      <c r="B98" s="16" t="s">
        <v>73</v>
      </c>
      <c r="C98" s="32">
        <v>1.7</v>
      </c>
      <c r="D98" s="26">
        <f t="shared" si="2"/>
        <v>0.58823529411764708</v>
      </c>
      <c r="E98" s="23">
        <v>-0.37791885851477625</v>
      </c>
      <c r="F98" s="24">
        <f t="shared" si="3"/>
        <v>-0.53062825106217038</v>
      </c>
    </row>
    <row r="99" spans="1:6" x14ac:dyDescent="0.3">
      <c r="A99" s="1"/>
      <c r="B99" s="17">
        <v>436</v>
      </c>
      <c r="C99" s="32">
        <v>1.56</v>
      </c>
      <c r="D99" s="26">
        <f t="shared" si="2"/>
        <v>0.64102564102564097</v>
      </c>
      <c r="E99" s="23">
        <v>-0.33064594895341187</v>
      </c>
      <c r="F99" s="24">
        <f t="shared" si="3"/>
        <v>-0.44468582126144579</v>
      </c>
    </row>
    <row r="100" spans="1:6" x14ac:dyDescent="0.3">
      <c r="A100" s="1">
        <v>11</v>
      </c>
      <c r="B100" s="16" t="s">
        <v>74</v>
      </c>
      <c r="C100" s="32">
        <v>1.67</v>
      </c>
      <c r="D100" s="26">
        <f t="shared" si="2"/>
        <v>0.5988023952095809</v>
      </c>
      <c r="E100" s="23">
        <v>-0.36518234250364423</v>
      </c>
      <c r="F100" s="24">
        <f t="shared" si="3"/>
        <v>-0.51282362642866364</v>
      </c>
    </row>
    <row r="101" spans="1:6" x14ac:dyDescent="0.3">
      <c r="A101" s="1" t="s">
        <v>12</v>
      </c>
      <c r="B101" s="16" t="s">
        <v>75</v>
      </c>
      <c r="C101" s="32">
        <v>1.64</v>
      </c>
      <c r="D101" s="26">
        <f t="shared" si="2"/>
        <v>0.6097560975609756</v>
      </c>
      <c r="E101" s="23">
        <v>-0.35763417662619251</v>
      </c>
      <c r="F101" s="24">
        <f t="shared" si="3"/>
        <v>-0.49469624183610705</v>
      </c>
    </row>
    <row r="102" spans="1:6" x14ac:dyDescent="0.3">
      <c r="A102" s="1" t="s">
        <v>11</v>
      </c>
      <c r="B102" s="16">
        <v>430</v>
      </c>
      <c r="C102" s="32">
        <v>1.65</v>
      </c>
      <c r="D102" s="26">
        <f t="shared" si="2"/>
        <v>0.60606060606060608</v>
      </c>
      <c r="E102" s="23">
        <v>-0.36340897612007622</v>
      </c>
      <c r="F102" s="24">
        <f t="shared" si="3"/>
        <v>-0.50077528791248926</v>
      </c>
    </row>
    <row r="103" spans="1:6" x14ac:dyDescent="0.3">
      <c r="A103" s="1"/>
      <c r="B103" s="16" t="s">
        <v>76</v>
      </c>
      <c r="C103" s="32">
        <v>1.64</v>
      </c>
      <c r="D103" s="26">
        <f t="shared" si="2"/>
        <v>0.6097560975609756</v>
      </c>
      <c r="E103" s="23">
        <v>-0.35629099307972489</v>
      </c>
      <c r="F103" s="24">
        <f t="shared" si="3"/>
        <v>-0.49469624183610705</v>
      </c>
    </row>
    <row r="104" spans="1:6" x14ac:dyDescent="0.3">
      <c r="A104" s="1"/>
      <c r="B104" s="16" t="s">
        <v>77</v>
      </c>
      <c r="C104" s="32">
        <v>1.75</v>
      </c>
      <c r="D104" s="26">
        <f t="shared" si="2"/>
        <v>0.5714285714285714</v>
      </c>
      <c r="E104" s="23">
        <v>-0.39730179746900335</v>
      </c>
      <c r="F104" s="24">
        <f t="shared" si="3"/>
        <v>-0.55961578793542277</v>
      </c>
    </row>
    <row r="105" spans="1:6" x14ac:dyDescent="0.3">
      <c r="A105" s="1"/>
      <c r="B105" s="17">
        <v>476</v>
      </c>
      <c r="C105" s="32">
        <v>1.73</v>
      </c>
      <c r="D105" s="26">
        <f t="shared" si="2"/>
        <v>0.5780346820809249</v>
      </c>
      <c r="E105" s="23">
        <v>-0.38985569718108809</v>
      </c>
      <c r="F105" s="24">
        <f t="shared" si="3"/>
        <v>-0.54812140850968749</v>
      </c>
    </row>
    <row r="106" spans="1:6" x14ac:dyDescent="0.3">
      <c r="A106" s="1"/>
      <c r="B106" s="17">
        <v>476</v>
      </c>
      <c r="C106" s="32">
        <v>2.16</v>
      </c>
      <c r="D106" s="26">
        <f t="shared" si="2"/>
        <v>0.46296296296296291</v>
      </c>
      <c r="E106" s="23">
        <v>-0.4788117555201265</v>
      </c>
      <c r="F106" s="24">
        <f t="shared" si="3"/>
        <v>-0.77010822169607374</v>
      </c>
    </row>
    <row r="107" spans="1:6" x14ac:dyDescent="0.3">
      <c r="A107" s="1"/>
      <c r="B107" s="16" t="s">
        <v>78</v>
      </c>
      <c r="C107" s="32">
        <v>1.52</v>
      </c>
      <c r="D107" s="26">
        <f t="shared" si="2"/>
        <v>0.65789473684210531</v>
      </c>
      <c r="E107" s="23">
        <v>-0.31338131575936212</v>
      </c>
      <c r="F107" s="24">
        <f t="shared" si="3"/>
        <v>-0.41871033485818493</v>
      </c>
    </row>
    <row r="108" spans="1:6" x14ac:dyDescent="0.3">
      <c r="A108" s="1"/>
      <c r="B108" s="16" t="s">
        <v>79</v>
      </c>
      <c r="C108" s="32">
        <v>0.99</v>
      </c>
      <c r="D108" s="26">
        <f t="shared" si="2"/>
        <v>1.0101010101010102</v>
      </c>
      <c r="E108" s="23">
        <v>-0.13959052849592851</v>
      </c>
      <c r="F108" s="24">
        <f t="shared" si="3"/>
        <v>1.0050335853501506E-2</v>
      </c>
    </row>
    <row r="109" spans="1:6" x14ac:dyDescent="0.3">
      <c r="A109" s="1"/>
      <c r="B109" s="16" t="s">
        <v>80</v>
      </c>
      <c r="C109" s="32">
        <v>1.1000000000000001</v>
      </c>
      <c r="D109" s="26">
        <f t="shared" si="2"/>
        <v>0.90909090909090906</v>
      </c>
      <c r="E109" s="23">
        <v>-0.12783337150988489</v>
      </c>
      <c r="F109" s="24">
        <f t="shared" si="3"/>
        <v>-9.5310179804324893E-2</v>
      </c>
    </row>
    <row r="110" spans="1:6" x14ac:dyDescent="0.3">
      <c r="A110" s="1"/>
      <c r="B110" s="17">
        <v>508</v>
      </c>
      <c r="C110" s="32">
        <v>1.1100000000000001</v>
      </c>
      <c r="D110" s="26">
        <f t="shared" si="2"/>
        <v>0.9009009009009008</v>
      </c>
      <c r="E110" s="23">
        <v>-0.12694900267046352</v>
      </c>
      <c r="F110" s="24">
        <f t="shared" si="3"/>
        <v>-0.10436001532424288</v>
      </c>
    </row>
    <row r="111" spans="1:6" x14ac:dyDescent="0.3">
      <c r="A111" s="1"/>
      <c r="B111" s="16" t="s">
        <v>81</v>
      </c>
      <c r="C111" s="32">
        <v>2.9</v>
      </c>
      <c r="D111" s="26">
        <f t="shared" si="2"/>
        <v>0.34482758620689657</v>
      </c>
      <c r="E111" s="23">
        <v>-0.55130499032646818</v>
      </c>
      <c r="F111" s="24">
        <f t="shared" si="3"/>
        <v>-1.0647107369924282</v>
      </c>
    </row>
    <row r="112" spans="1:6" x14ac:dyDescent="0.3">
      <c r="A112" s="1"/>
      <c r="B112" s="17">
        <v>5542</v>
      </c>
      <c r="C112" s="32">
        <v>2.84</v>
      </c>
      <c r="D112" s="26">
        <f t="shared" si="2"/>
        <v>0.35211267605633806</v>
      </c>
      <c r="E112" s="23">
        <v>-0.53858489340026527</v>
      </c>
      <c r="F112" s="24">
        <f t="shared" si="3"/>
        <v>-1.0438040521731147</v>
      </c>
    </row>
    <row r="113" spans="1:6" x14ac:dyDescent="0.3">
      <c r="A113" s="1"/>
      <c r="B113" s="16" t="s">
        <v>82</v>
      </c>
      <c r="C113" s="32">
        <v>1.55</v>
      </c>
      <c r="D113" s="26">
        <f t="shared" si="2"/>
        <v>0.64516129032258063</v>
      </c>
      <c r="E113" s="23">
        <v>-0.32370998500736142</v>
      </c>
      <c r="F113" s="24">
        <f t="shared" si="3"/>
        <v>-0.43825493093115531</v>
      </c>
    </row>
    <row r="114" spans="1:6" x14ac:dyDescent="0.3">
      <c r="A114" s="1"/>
      <c r="B114" s="17">
        <v>574</v>
      </c>
      <c r="C114" s="33"/>
      <c r="E114" s="23">
        <v>-1.2544826593748943</v>
      </c>
    </row>
    <row r="115" spans="1:6" x14ac:dyDescent="0.3">
      <c r="A115" s="1"/>
      <c r="B115" s="16" t="s">
        <v>83</v>
      </c>
      <c r="C115" s="33"/>
      <c r="E115" s="23">
        <v>-1.07238127651924</v>
      </c>
    </row>
    <row r="116" spans="1:6" x14ac:dyDescent="0.3">
      <c r="A116" s="1"/>
      <c r="B116" s="16" t="s">
        <v>84</v>
      </c>
      <c r="C116" s="33"/>
      <c r="E116" s="23">
        <v>-0.41428769672334337</v>
      </c>
    </row>
    <row r="117" spans="1:6" x14ac:dyDescent="0.3">
      <c r="A117" s="1"/>
      <c r="B117" s="16" t="s">
        <v>85</v>
      </c>
      <c r="C117" s="33"/>
      <c r="E117" s="23">
        <v>-0.28852205570150607</v>
      </c>
    </row>
    <row r="118" spans="1:6" x14ac:dyDescent="0.3">
      <c r="A118" s="1"/>
      <c r="B118" s="16" t="s">
        <v>86</v>
      </c>
      <c r="C118" s="32">
        <v>1.59</v>
      </c>
      <c r="D118" s="26">
        <f t="shared" si="2"/>
        <v>0.62893081761006286</v>
      </c>
      <c r="E118" s="23">
        <v>-0.33958993205379884</v>
      </c>
      <c r="F118" s="24">
        <f t="shared" si="3"/>
        <v>-0.46373401623214022</v>
      </c>
    </row>
    <row r="119" spans="1:6" x14ac:dyDescent="0.3">
      <c r="A119" s="1"/>
      <c r="B119" s="1"/>
      <c r="C119" s="29"/>
    </row>
    <row r="120" spans="1:6" x14ac:dyDescent="0.3">
      <c r="A120" s="1"/>
      <c r="B120" s="1"/>
      <c r="C120" s="29"/>
    </row>
    <row r="121" spans="1:6" x14ac:dyDescent="0.3">
      <c r="A121" s="1"/>
      <c r="B121" s="16" t="s">
        <v>71</v>
      </c>
      <c r="C121" s="32">
        <v>3.65</v>
      </c>
      <c r="D121" s="26">
        <f t="shared" si="2"/>
        <v>0.27397260273972601</v>
      </c>
      <c r="E121" s="23">
        <v>-0.67664267988848215</v>
      </c>
      <c r="F121" s="24">
        <f t="shared" si="3"/>
        <v>-1.2947271675944001</v>
      </c>
    </row>
    <row r="122" spans="1:6" x14ac:dyDescent="0.3">
      <c r="A122" s="1"/>
      <c r="B122" s="17">
        <v>408</v>
      </c>
      <c r="C122" s="32">
        <v>0.32</v>
      </c>
      <c r="D122" s="26">
        <f t="shared" si="2"/>
        <v>3.125</v>
      </c>
      <c r="E122" s="23">
        <v>-0.33064594895341187</v>
      </c>
      <c r="F122" s="24">
        <f t="shared" si="3"/>
        <v>1.1394342831883648</v>
      </c>
    </row>
    <row r="123" spans="1:6" x14ac:dyDescent="0.3">
      <c r="A123" s="1"/>
      <c r="B123" s="16" t="s">
        <v>72</v>
      </c>
      <c r="C123" s="32">
        <v>0.02</v>
      </c>
      <c r="D123" s="26">
        <f t="shared" si="2"/>
        <v>50</v>
      </c>
      <c r="E123" s="23">
        <v>-0.21958310087873348</v>
      </c>
      <c r="F123" s="24">
        <f t="shared" si="3"/>
        <v>3.912023005428146</v>
      </c>
    </row>
    <row r="124" spans="1:6" x14ac:dyDescent="0.3">
      <c r="A124" s="1"/>
      <c r="B124" s="17">
        <v>400</v>
      </c>
      <c r="C124" s="32">
        <v>0.01</v>
      </c>
      <c r="D124" s="26">
        <f t="shared" si="2"/>
        <v>100</v>
      </c>
      <c r="E124" s="23">
        <v>-0.17501581829121984</v>
      </c>
      <c r="F124" s="24">
        <f t="shared" si="3"/>
        <v>4.6051701859880918</v>
      </c>
    </row>
    <row r="125" spans="1:6" x14ac:dyDescent="0.3">
      <c r="A125" s="1"/>
      <c r="B125" s="16" t="s">
        <v>73</v>
      </c>
      <c r="C125" s="32">
        <v>0.36</v>
      </c>
      <c r="D125" s="26">
        <f t="shared" si="2"/>
        <v>2.7777777777777777</v>
      </c>
      <c r="E125" s="23">
        <v>-0.37791885851477625</v>
      </c>
      <c r="F125" s="24">
        <f t="shared" si="3"/>
        <v>1.0216512475319812</v>
      </c>
    </row>
    <row r="126" spans="1:6" x14ac:dyDescent="0.3">
      <c r="A126" s="1"/>
      <c r="B126" s="17">
        <v>436</v>
      </c>
      <c r="C126" s="32">
        <v>0.35</v>
      </c>
      <c r="D126" s="26">
        <f t="shared" si="2"/>
        <v>2.8571428571428572</v>
      </c>
      <c r="E126" s="23">
        <v>-0.33064594895341187</v>
      </c>
      <c r="F126" s="24">
        <f t="shared" si="3"/>
        <v>1.0498221244986776</v>
      </c>
    </row>
    <row r="127" spans="1:6" x14ac:dyDescent="0.3">
      <c r="A127" s="1">
        <v>11</v>
      </c>
      <c r="B127" s="16" t="s">
        <v>74</v>
      </c>
      <c r="C127" s="32">
        <v>0.46</v>
      </c>
      <c r="D127" s="26">
        <f t="shared" si="2"/>
        <v>2.1739130434782608</v>
      </c>
      <c r="E127" s="23">
        <v>-0.36518234250364423</v>
      </c>
      <c r="F127" s="24">
        <f t="shared" si="3"/>
        <v>0.77652878949899629</v>
      </c>
    </row>
    <row r="128" spans="1:6" x14ac:dyDescent="0.3">
      <c r="A128" s="1" t="s">
        <v>13</v>
      </c>
      <c r="B128" s="16" t="s">
        <v>75</v>
      </c>
      <c r="C128" s="32">
        <v>0.44</v>
      </c>
      <c r="D128" s="26">
        <f t="shared" si="2"/>
        <v>2.2727272727272729</v>
      </c>
      <c r="E128" s="23">
        <v>-0.35763417662619251</v>
      </c>
      <c r="F128" s="24">
        <f t="shared" si="3"/>
        <v>0.82098055206983034</v>
      </c>
    </row>
    <row r="129" spans="1:6" x14ac:dyDescent="0.3">
      <c r="A129" s="1" t="s">
        <v>11</v>
      </c>
      <c r="B129" s="16">
        <v>430</v>
      </c>
      <c r="C129" s="32">
        <v>0.56000000000000005</v>
      </c>
      <c r="D129" s="26">
        <f t="shared" si="2"/>
        <v>1.7857142857142856</v>
      </c>
      <c r="E129" s="23">
        <v>-0.36340897612007622</v>
      </c>
      <c r="F129" s="24">
        <f t="shared" si="3"/>
        <v>0.57981849525294205</v>
      </c>
    </row>
    <row r="130" spans="1:6" x14ac:dyDescent="0.3">
      <c r="A130" s="1"/>
      <c r="B130" s="16" t="s">
        <v>76</v>
      </c>
      <c r="C130" s="32">
        <v>0.39</v>
      </c>
      <c r="D130" s="26">
        <f t="shared" si="2"/>
        <v>2.5641025641025639</v>
      </c>
      <c r="E130" s="23">
        <v>-0.35629099307972489</v>
      </c>
      <c r="F130" s="24">
        <f t="shared" si="3"/>
        <v>0.94160853985844484</v>
      </c>
    </row>
    <row r="131" spans="1:6" x14ac:dyDescent="0.3">
      <c r="A131" s="1"/>
      <c r="B131" s="16" t="s">
        <v>77</v>
      </c>
      <c r="C131" s="32">
        <v>0.6</v>
      </c>
      <c r="D131" s="26">
        <f t="shared" ref="D131:D170" si="4">1/C131</f>
        <v>1.6666666666666667</v>
      </c>
      <c r="E131" s="23">
        <v>-0.39730179746900335</v>
      </c>
      <c r="F131" s="24">
        <f t="shared" ref="F131:F170" si="5">LN(D131)</f>
        <v>0.51082562376599072</v>
      </c>
    </row>
    <row r="132" spans="1:6" x14ac:dyDescent="0.3">
      <c r="A132" s="1"/>
      <c r="B132" s="17">
        <v>476</v>
      </c>
      <c r="C132" s="33">
        <v>0.43</v>
      </c>
      <c r="D132" s="26">
        <f t="shared" si="4"/>
        <v>2.3255813953488373</v>
      </c>
      <c r="E132" s="23">
        <v>-0.38985569718108809</v>
      </c>
      <c r="F132" s="24">
        <f t="shared" si="5"/>
        <v>0.84397007029452897</v>
      </c>
    </row>
    <row r="133" spans="1:6" x14ac:dyDescent="0.3">
      <c r="A133" s="1"/>
      <c r="B133" s="17">
        <v>476</v>
      </c>
      <c r="C133" s="32">
        <v>0.88</v>
      </c>
      <c r="D133" s="26">
        <f t="shared" si="4"/>
        <v>1.1363636363636365</v>
      </c>
      <c r="E133" s="23">
        <v>-0.4788117555201265</v>
      </c>
      <c r="F133" s="24">
        <f t="shared" si="5"/>
        <v>0.127833371509885</v>
      </c>
    </row>
    <row r="134" spans="1:6" x14ac:dyDescent="0.3">
      <c r="A134" s="1"/>
      <c r="B134" s="16" t="s">
        <v>78</v>
      </c>
      <c r="C134" s="33">
        <v>0.36</v>
      </c>
      <c r="D134" s="26">
        <f t="shared" si="4"/>
        <v>2.7777777777777777</v>
      </c>
      <c r="E134" s="23">
        <v>-0.31338131575936212</v>
      </c>
      <c r="F134" s="24">
        <f t="shared" si="5"/>
        <v>1.0216512475319812</v>
      </c>
    </row>
    <row r="135" spans="1:6" x14ac:dyDescent="0.3">
      <c r="A135" s="1"/>
      <c r="B135" s="16" t="s">
        <v>79</v>
      </c>
      <c r="C135" s="32">
        <v>0.79</v>
      </c>
      <c r="D135" s="26">
        <f t="shared" si="4"/>
        <v>1.2658227848101264</v>
      </c>
      <c r="E135" s="23">
        <v>-0.13959052849592851</v>
      </c>
      <c r="F135" s="24">
        <f t="shared" si="5"/>
        <v>0.23572233352106978</v>
      </c>
    </row>
    <row r="136" spans="1:6" x14ac:dyDescent="0.3">
      <c r="A136" s="1"/>
      <c r="B136" s="16" t="s">
        <v>80</v>
      </c>
      <c r="C136" s="34">
        <v>1.6E-2</v>
      </c>
      <c r="D136" s="26">
        <f t="shared" si="4"/>
        <v>62.5</v>
      </c>
      <c r="E136" s="23">
        <v>-0.12783337150988489</v>
      </c>
      <c r="F136" s="24">
        <f t="shared" si="5"/>
        <v>4.1351665567423561</v>
      </c>
    </row>
    <row r="137" spans="1:6" x14ac:dyDescent="0.3">
      <c r="A137" s="1"/>
      <c r="B137" s="17">
        <v>508</v>
      </c>
      <c r="C137" s="33">
        <v>1.4E-2</v>
      </c>
      <c r="D137" s="26">
        <f t="shared" si="4"/>
        <v>71.428571428571431</v>
      </c>
      <c r="E137" s="23">
        <v>-0.12694900267046352</v>
      </c>
      <c r="F137" s="24">
        <f t="shared" si="5"/>
        <v>4.2686979493668789</v>
      </c>
    </row>
    <row r="138" spans="1:6" x14ac:dyDescent="0.3">
      <c r="A138" s="1"/>
      <c r="B138" s="16" t="s">
        <v>81</v>
      </c>
      <c r="C138" s="32">
        <v>0.4</v>
      </c>
      <c r="D138" s="26">
        <f t="shared" si="4"/>
        <v>2.5</v>
      </c>
      <c r="E138" s="23">
        <v>-0.55130499032646818</v>
      </c>
      <c r="F138" s="24">
        <f t="shared" si="5"/>
        <v>0.91629073187415511</v>
      </c>
    </row>
    <row r="139" spans="1:6" x14ac:dyDescent="0.3">
      <c r="A139" s="1"/>
      <c r="B139" s="17">
        <v>5542</v>
      </c>
      <c r="C139" s="32">
        <v>1.4</v>
      </c>
      <c r="D139" s="26">
        <f t="shared" si="4"/>
        <v>0.7142857142857143</v>
      </c>
      <c r="E139" s="23">
        <v>-0.53858489340026527</v>
      </c>
      <c r="F139" s="24">
        <f t="shared" si="5"/>
        <v>-0.33647223662121289</v>
      </c>
    </row>
    <row r="140" spans="1:6" x14ac:dyDescent="0.3">
      <c r="A140" s="1"/>
      <c r="B140" s="16" t="s">
        <v>82</v>
      </c>
      <c r="C140" s="32">
        <v>0.55000000000000004</v>
      </c>
      <c r="D140" s="26">
        <f t="shared" si="4"/>
        <v>1.8181818181818181</v>
      </c>
      <c r="E140" s="23">
        <v>-0.32370998500736142</v>
      </c>
      <c r="F140" s="24">
        <f t="shared" si="5"/>
        <v>0.59783700075562041</v>
      </c>
    </row>
    <row r="141" spans="1:6" x14ac:dyDescent="0.3">
      <c r="A141" s="1"/>
      <c r="B141" s="17">
        <v>574</v>
      </c>
      <c r="C141" s="33"/>
      <c r="E141" s="23">
        <v>-1.2544826593748943</v>
      </c>
    </row>
    <row r="142" spans="1:6" x14ac:dyDescent="0.3">
      <c r="A142" s="1"/>
      <c r="B142" s="16" t="s">
        <v>83</v>
      </c>
      <c r="C142" s="29"/>
      <c r="E142" s="23">
        <v>-1.07238127651924</v>
      </c>
    </row>
    <row r="143" spans="1:6" x14ac:dyDescent="0.3">
      <c r="A143" s="1"/>
      <c r="B143" s="16" t="s">
        <v>84</v>
      </c>
      <c r="C143" s="29"/>
      <c r="E143" s="23">
        <v>-0.41428769672334337</v>
      </c>
    </row>
    <row r="144" spans="1:6" x14ac:dyDescent="0.3">
      <c r="A144" s="1"/>
      <c r="B144" s="16" t="s">
        <v>85</v>
      </c>
      <c r="C144" s="33"/>
      <c r="E144" s="23">
        <v>-0.28852205570150607</v>
      </c>
    </row>
    <row r="145" spans="1:6" x14ac:dyDescent="0.3">
      <c r="A145" s="1"/>
      <c r="B145" s="16" t="s">
        <v>86</v>
      </c>
      <c r="C145" s="32">
        <v>1.88</v>
      </c>
      <c r="D145" s="26">
        <f t="shared" si="4"/>
        <v>0.53191489361702127</v>
      </c>
      <c r="E145" s="23">
        <v>-0.33958993205379884</v>
      </c>
      <c r="F145" s="24">
        <f t="shared" si="5"/>
        <v>-0.63127177684185787</v>
      </c>
    </row>
    <row r="146" spans="1:6" x14ac:dyDescent="0.3">
      <c r="A146" s="1"/>
      <c r="B146" s="1"/>
      <c r="C146" s="29"/>
    </row>
    <row r="147" spans="1:6" x14ac:dyDescent="0.3">
      <c r="A147" s="1"/>
      <c r="B147" s="18" t="s">
        <v>87</v>
      </c>
      <c r="C147" s="35">
        <v>19.920000000000002</v>
      </c>
      <c r="D147" s="26">
        <f t="shared" si="4"/>
        <v>5.0200803212851398E-2</v>
      </c>
      <c r="E147" s="22">
        <v>-1.1895854777584869</v>
      </c>
      <c r="F147" s="24">
        <f t="shared" si="5"/>
        <v>-2.9917242521564522</v>
      </c>
    </row>
    <row r="148" spans="1:6" x14ac:dyDescent="0.3">
      <c r="A148" s="1" t="s">
        <v>14</v>
      </c>
      <c r="B148" s="18" t="s">
        <v>88</v>
      </c>
      <c r="C148" s="35">
        <v>20.56</v>
      </c>
      <c r="D148" s="26">
        <f t="shared" si="4"/>
        <v>4.8638132295719845E-2</v>
      </c>
      <c r="E148" s="22">
        <v>-1.1638092099951463</v>
      </c>
      <c r="F148" s="24">
        <f t="shared" si="5"/>
        <v>-3.0233474405869645</v>
      </c>
    </row>
    <row r="149" spans="1:6" x14ac:dyDescent="0.3">
      <c r="A149" s="1"/>
      <c r="B149" s="1"/>
      <c r="C149" s="29"/>
      <c r="E149" s="22"/>
    </row>
    <row r="150" spans="1:6" x14ac:dyDescent="0.3">
      <c r="A150" s="1"/>
      <c r="B150" s="16" t="s">
        <v>89</v>
      </c>
      <c r="C150" s="29"/>
      <c r="E150" s="22">
        <v>-1.0056981012549846</v>
      </c>
    </row>
    <row r="151" spans="1:6" x14ac:dyDescent="0.3">
      <c r="A151" s="1"/>
      <c r="B151" s="16" t="s">
        <v>89</v>
      </c>
      <c r="C151" s="29"/>
      <c r="E151" s="22">
        <v>-0.29258279829884465</v>
      </c>
    </row>
    <row r="152" spans="1:6" x14ac:dyDescent="0.3">
      <c r="A152" s="1"/>
      <c r="B152" s="16" t="s">
        <v>90</v>
      </c>
      <c r="C152" s="29"/>
      <c r="E152" s="22">
        <v>-1.4252420643592532</v>
      </c>
    </row>
    <row r="153" spans="1:6" x14ac:dyDescent="0.3">
      <c r="A153" s="1"/>
      <c r="B153" s="16" t="s">
        <v>91</v>
      </c>
      <c r="C153" s="29"/>
      <c r="E153" s="22">
        <v>-1.3768981336830493</v>
      </c>
    </row>
    <row r="154" spans="1:6" x14ac:dyDescent="0.3">
      <c r="A154" s="1"/>
      <c r="B154" s="16" t="s">
        <v>92</v>
      </c>
      <c r="C154" s="29"/>
      <c r="E154" s="22">
        <v>-0.59953088802459731</v>
      </c>
    </row>
    <row r="155" spans="1:6" x14ac:dyDescent="0.3">
      <c r="A155" s="1">
        <v>2</v>
      </c>
      <c r="B155" s="16" t="s">
        <v>93</v>
      </c>
      <c r="C155" s="29"/>
      <c r="E155" s="22">
        <v>-0.98638764955993763</v>
      </c>
    </row>
    <row r="156" spans="1:6" x14ac:dyDescent="0.3">
      <c r="A156" s="1" t="s">
        <v>15</v>
      </c>
      <c r="B156" s="16" t="s">
        <v>93</v>
      </c>
      <c r="C156" s="29"/>
      <c r="E156" s="22">
        <v>-0.35350073586408354</v>
      </c>
    </row>
    <row r="157" spans="1:6" x14ac:dyDescent="0.3">
      <c r="A157" s="1" t="s">
        <v>16</v>
      </c>
      <c r="B157" s="16" t="s">
        <v>94</v>
      </c>
      <c r="C157" s="29"/>
      <c r="E157" s="22">
        <v>-1.0760111708047901</v>
      </c>
    </row>
    <row r="158" spans="1:6" x14ac:dyDescent="0.3">
      <c r="A158" s="1"/>
      <c r="B158" s="16" t="s">
        <v>95</v>
      </c>
      <c r="C158" s="29"/>
      <c r="E158" s="22">
        <v>-0.4800077057788566</v>
      </c>
    </row>
    <row r="159" spans="1:6" x14ac:dyDescent="0.3">
      <c r="A159" s="1"/>
      <c r="B159" s="16" t="s">
        <v>96</v>
      </c>
      <c r="C159" s="33">
        <v>1</v>
      </c>
      <c r="D159" s="26">
        <f t="shared" si="4"/>
        <v>1</v>
      </c>
      <c r="E159" s="22">
        <v>-9.2811035688959653E-2</v>
      </c>
      <c r="F159" s="24">
        <f t="shared" si="5"/>
        <v>0</v>
      </c>
    </row>
    <row r="160" spans="1:6" x14ac:dyDescent="0.3">
      <c r="A160" s="1"/>
      <c r="B160" s="16" t="s">
        <v>97</v>
      </c>
      <c r="C160" s="33">
        <v>0.9</v>
      </c>
      <c r="D160" s="26">
        <f t="shared" si="4"/>
        <v>1.1111111111111112</v>
      </c>
      <c r="E160" s="22">
        <v>-4.7822023151585437E-2</v>
      </c>
      <c r="F160" s="24">
        <f t="shared" si="5"/>
        <v>0.10536051565782635</v>
      </c>
    </row>
    <row r="161" spans="1:6" x14ac:dyDescent="0.3">
      <c r="A161" s="1"/>
      <c r="B161" s="16" t="s">
        <v>98</v>
      </c>
      <c r="C161" s="33">
        <v>28</v>
      </c>
      <c r="D161" s="26">
        <f t="shared" si="4"/>
        <v>3.5714285714285712E-2</v>
      </c>
      <c r="E161" s="22">
        <v>-1.3323593868995454</v>
      </c>
      <c r="F161" s="24">
        <f t="shared" si="5"/>
        <v>-3.3322045101752038</v>
      </c>
    </row>
    <row r="162" spans="1:6" x14ac:dyDescent="0.3">
      <c r="A162" s="1"/>
      <c r="B162" s="16" t="s">
        <v>99</v>
      </c>
      <c r="C162" s="33">
        <v>50</v>
      </c>
      <c r="D162" s="26">
        <f t="shared" si="4"/>
        <v>0.02</v>
      </c>
      <c r="E162" s="22">
        <v>-1.0837377408194213</v>
      </c>
      <c r="F162" s="24">
        <f t="shared" si="5"/>
        <v>-3.912023005428146</v>
      </c>
    </row>
    <row r="163" spans="1:6" x14ac:dyDescent="0.3">
      <c r="A163" s="1"/>
      <c r="B163" s="1"/>
      <c r="C163" s="29"/>
    </row>
    <row r="164" spans="1:6" x14ac:dyDescent="0.3">
      <c r="A164" s="1"/>
      <c r="B164" s="16" t="s">
        <v>100</v>
      </c>
      <c r="C164" s="33">
        <v>0.78</v>
      </c>
      <c r="D164" s="26">
        <f t="shared" si="4"/>
        <v>1.2820512820512819</v>
      </c>
      <c r="E164" s="23">
        <v>-3.4363799357466911E-2</v>
      </c>
      <c r="F164" s="24">
        <f t="shared" si="5"/>
        <v>0.24846135929849955</v>
      </c>
    </row>
    <row r="165" spans="1:6" x14ac:dyDescent="0.3">
      <c r="A165" s="1"/>
      <c r="B165" s="16" t="s">
        <v>101</v>
      </c>
      <c r="C165" s="33">
        <v>0.82</v>
      </c>
      <c r="D165" s="26">
        <f t="shared" si="4"/>
        <v>1.2195121951219512</v>
      </c>
      <c r="E165" s="23">
        <v>-3.4739932751206945E-2</v>
      </c>
      <c r="F165" s="24">
        <f t="shared" si="5"/>
        <v>0.19845093872383823</v>
      </c>
    </row>
    <row r="166" spans="1:6" x14ac:dyDescent="0.3">
      <c r="A166" s="1"/>
      <c r="B166" s="16" t="s">
        <v>102</v>
      </c>
      <c r="C166" s="33">
        <v>0.84</v>
      </c>
      <c r="D166" s="26">
        <f t="shared" si="4"/>
        <v>1.1904761904761905</v>
      </c>
      <c r="E166" s="23">
        <v>-5.0112512191652352E-2</v>
      </c>
      <c r="F166" s="24">
        <f t="shared" si="5"/>
        <v>0.17435338714477774</v>
      </c>
    </row>
    <row r="167" spans="1:6" x14ac:dyDescent="0.3">
      <c r="A167" s="1"/>
      <c r="B167" s="16" t="s">
        <v>103</v>
      </c>
      <c r="C167" s="33">
        <v>0.83</v>
      </c>
      <c r="D167" s="26">
        <f t="shared" si="4"/>
        <v>1.2048192771084338</v>
      </c>
      <c r="E167" s="23">
        <v>-4.0445164331665173E-2</v>
      </c>
      <c r="F167" s="24">
        <f t="shared" si="5"/>
        <v>0.18632957819149354</v>
      </c>
    </row>
    <row r="168" spans="1:6" x14ac:dyDescent="0.3">
      <c r="A168" s="1" t="s">
        <v>17</v>
      </c>
      <c r="B168" s="16" t="s">
        <v>104</v>
      </c>
      <c r="C168" s="33">
        <v>0.86</v>
      </c>
      <c r="D168" s="26">
        <f t="shared" si="4"/>
        <v>1.1627906976744187</v>
      </c>
      <c r="E168" s="23">
        <v>-5.21322476877202E-2</v>
      </c>
      <c r="F168" s="24">
        <f t="shared" si="5"/>
        <v>0.15082288973458369</v>
      </c>
    </row>
    <row r="169" spans="1:6" x14ac:dyDescent="0.3">
      <c r="A169" s="1" t="s">
        <v>15</v>
      </c>
      <c r="B169" s="16" t="s">
        <v>105</v>
      </c>
      <c r="C169" s="33">
        <v>0.8</v>
      </c>
      <c r="D169" s="26">
        <f t="shared" si="4"/>
        <v>1.25</v>
      </c>
      <c r="E169" s="23">
        <v>-3.0820963232655769E-2</v>
      </c>
      <c r="F169" s="24">
        <f t="shared" si="5"/>
        <v>0.22314355131420976</v>
      </c>
    </row>
    <row r="170" spans="1:6" x14ac:dyDescent="0.3">
      <c r="A170" s="1" t="s">
        <v>18</v>
      </c>
      <c r="B170" s="16" t="s">
        <v>106</v>
      </c>
      <c r="C170" s="33">
        <v>0.8</v>
      </c>
      <c r="D170" s="26">
        <f t="shared" si="4"/>
        <v>1.25</v>
      </c>
      <c r="E170" s="23">
        <v>-3.6396265627694248E-2</v>
      </c>
      <c r="F170" s="24">
        <f t="shared" si="5"/>
        <v>0.22314355131420976</v>
      </c>
    </row>
    <row r="171" spans="1:6" x14ac:dyDescent="0.3">
      <c r="A171" s="1"/>
      <c r="B171" s="16" t="s">
        <v>107</v>
      </c>
      <c r="C171" s="29"/>
      <c r="E171" s="23">
        <v>-0.7422394755395334</v>
      </c>
    </row>
    <row r="172" spans="1:6" x14ac:dyDescent="0.3">
      <c r="A172" s="1"/>
      <c r="B172" s="16" t="s">
        <v>108</v>
      </c>
      <c r="C172" s="29"/>
      <c r="E172" s="23">
        <v>-0.85614356273798609</v>
      </c>
    </row>
    <row r="173" spans="1:6" x14ac:dyDescent="0.3">
      <c r="A173" s="1"/>
      <c r="B173" s="16" t="s">
        <v>109</v>
      </c>
      <c r="C173" s="29"/>
      <c r="E173" s="23">
        <v>-0.74032840808646949</v>
      </c>
    </row>
    <row r="174" spans="1:6" x14ac:dyDescent="0.3">
      <c r="A174" s="1"/>
      <c r="B174" s="16" t="s">
        <v>110</v>
      </c>
      <c r="C174" s="29"/>
      <c r="E174" s="23">
        <v>-0.67252444219346519</v>
      </c>
    </row>
    <row r="175" spans="1:6" x14ac:dyDescent="0.3">
      <c r="A175" s="1"/>
      <c r="B175" s="16" t="s">
        <v>111</v>
      </c>
      <c r="C175" s="29"/>
      <c r="E175" s="23">
        <v>-0.79256019848265058</v>
      </c>
    </row>
    <row r="176" spans="1:6" x14ac:dyDescent="0.3">
      <c r="A176" s="1"/>
      <c r="B176" s="1"/>
      <c r="C176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2018-12-15T19:32:00Z</dcterms:modified>
</cp:coreProperties>
</file>