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3" sheetId="3" r:id="rId2"/>
    <sheet name="xS vs FeS doma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48" i="1"/>
  <c r="F48" i="1"/>
  <c r="D49" i="1"/>
  <c r="F49" i="1"/>
  <c r="D50" i="1"/>
  <c r="F50" i="1"/>
  <c r="D51" i="1"/>
  <c r="F51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32" i="1"/>
  <c r="F32" i="1"/>
  <c r="D33" i="1"/>
  <c r="F33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2" i="1"/>
  <c r="F2" i="1"/>
</calcChain>
</file>

<file path=xl/sharedStrings.xml><?xml version="1.0" encoding="utf-8"?>
<sst xmlns="http://schemas.openxmlformats.org/spreadsheetml/2006/main" count="91" uniqueCount="89">
  <si>
    <t>Reference</t>
  </si>
  <si>
    <t>Run #</t>
  </si>
  <si>
    <t>D(Cu)</t>
  </si>
  <si>
    <t>Dinv</t>
  </si>
  <si>
    <t>LnFeDomains</t>
  </si>
  <si>
    <t>LnDinv</t>
  </si>
  <si>
    <t>IT10</t>
  </si>
  <si>
    <t>IT11</t>
  </si>
  <si>
    <t>Chabot 2008</t>
  </si>
  <si>
    <t>IT14</t>
  </si>
  <si>
    <t>Fe-Ni-S, 1 atm</t>
  </si>
  <si>
    <t>IT3</t>
  </si>
  <si>
    <t xml:space="preserve"> X= 1(S), 2(P), 3(C), 4(Si), 5(Fe-S-C), 6(Fe-Ni-S-P)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</si>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</sst>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8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9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92536361131649E-2"/>
                  <c:y val="-0.55006040807106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Sheet1!$E$2:$E$70</c:f>
              <c:numCache>
                <c:formatCode>General</c:formatCode>
                <c:ptCount val="6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-0.34528172058084899</c:v>
                </c:pt>
                <c:pt idx="47">
                  <c:v>-0.32105053988227406</c:v>
                </c:pt>
                <c:pt idx="48">
                  <c:v>-0.30165409629311157</c:v>
                </c:pt>
                <c:pt idx="49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0">
                  <c:v>-0.59953088802459731</c:v>
                </c:pt>
                <c:pt idx="61">
                  <c:v>-0.98638764955993763</c:v>
                </c:pt>
                <c:pt idx="62">
                  <c:v>-0.35350073586408354</c:v>
                </c:pt>
                <c:pt idx="63">
                  <c:v>-1.0760111708047901</c:v>
                </c:pt>
                <c:pt idx="64">
                  <c:v>-0.4800077057788566</c:v>
                </c:pt>
                <c:pt idx="65">
                  <c:v>-9.2811035688959653E-2</c:v>
                </c:pt>
                <c:pt idx="66">
                  <c:v>-4.7822023151585437E-2</c:v>
                </c:pt>
                <c:pt idx="67">
                  <c:v>-1.3323593868995454</c:v>
                </c:pt>
                <c:pt idx="68">
                  <c:v>-1.0837377408194213</c:v>
                </c:pt>
              </c:numCache>
            </c:numRef>
          </c:xVal>
          <c:yVal>
            <c:numRef>
              <c:f>Sheet1!$F$2:$F$70</c:f>
              <c:numCache>
                <c:formatCode>General</c:formatCode>
                <c:ptCount val="6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-0.34358970439007686</c:v>
                </c:pt>
                <c:pt idx="47">
                  <c:v>-0.2776317365982795</c:v>
                </c:pt>
                <c:pt idx="48">
                  <c:v>-0.47000362924573558</c:v>
                </c:pt>
                <c:pt idx="49">
                  <c:v>-0.26236426446749112</c:v>
                </c:pt>
                <c:pt idx="50">
                  <c:v>-0.45107561936021673</c:v>
                </c:pt>
                <c:pt idx="51">
                  <c:v>-0.18232155679395459</c:v>
                </c:pt>
                <c:pt idx="52">
                  <c:v>-0.21511137961694543</c:v>
                </c:pt>
                <c:pt idx="53">
                  <c:v>-0.17395330712343801</c:v>
                </c:pt>
                <c:pt idx="54">
                  <c:v>-0.1397619423751586</c:v>
                </c:pt>
                <c:pt idx="55">
                  <c:v>-0.17395330712343801</c:v>
                </c:pt>
                <c:pt idx="56">
                  <c:v>-0.12221763272424915</c:v>
                </c:pt>
                <c:pt idx="57">
                  <c:v>8.3381608939051E-2</c:v>
                </c:pt>
                <c:pt idx="58">
                  <c:v>7.2570692834835374E-2</c:v>
                </c:pt>
                <c:pt idx="59">
                  <c:v>0.31471074483970018</c:v>
                </c:pt>
                <c:pt idx="60">
                  <c:v>1.4696759700589417</c:v>
                </c:pt>
                <c:pt idx="61">
                  <c:v>1.8971199848858813</c:v>
                </c:pt>
                <c:pt idx="62">
                  <c:v>1.1711829815029453</c:v>
                </c:pt>
                <c:pt idx="63">
                  <c:v>1.7719568419318752</c:v>
                </c:pt>
                <c:pt idx="64">
                  <c:v>1.5141277326297755</c:v>
                </c:pt>
                <c:pt idx="65">
                  <c:v>0.89159811928378352</c:v>
                </c:pt>
                <c:pt idx="66">
                  <c:v>0.65392646740666394</c:v>
                </c:pt>
                <c:pt idx="67">
                  <c:v>1.6094379124341003</c:v>
                </c:pt>
                <c:pt idx="68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Sheet1!$E$62:$E$70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Sheet1!$F$62:$F$70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Sheet1!$E$48:$E$61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Sheet1!$F$48:$F$61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5152"/>
        <c:axId val="264736328"/>
      </c:scatterChart>
      <c:valAx>
        <c:axId val="2647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6328"/>
        <c:crosses val="autoZero"/>
        <c:crossBetween val="midCat"/>
      </c:valAx>
      <c:valAx>
        <c:axId val="2647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3</xdr:row>
      <xdr:rowOff>167640</xdr:rowOff>
    </xdr:from>
    <xdr:to>
      <xdr:col>16</xdr:col>
      <xdr:colOff>598170</xdr:colOff>
      <xdr:row>16</xdr:row>
      <xdr:rowOff>127636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4" workbookViewId="0">
      <selection activeCell="G30" sqref="G30"/>
    </sheetView>
  </sheetViews>
  <sheetFormatPr defaultRowHeight="14.4"/>
  <cols>
    <col min="1" max="1" width="51" customWidth="1"/>
    <col min="3" max="4" width="9.109375" style="28"/>
    <col min="5" max="5" width="14.5546875" style="24" customWidth="1"/>
    <col min="6" max="6" width="9.109375" style="9"/>
  </cols>
  <sheetData>
    <row r="1" spans="1:7">
      <c r="A1" s="1" t="s">
        <v>0</v>
      </c>
      <c r="B1" s="13" t="s">
        <v>1</v>
      </c>
      <c r="C1" s="25" t="s">
        <v>2</v>
      </c>
      <c r="D1" s="26" t="s">
        <v>3</v>
      </c>
      <c r="E1" s="22" t="s">
        <v>4</v>
      </c>
      <c r="F1" s="6" t="s">
        <v>5</v>
      </c>
      <c r="G1" t="s">
        <v>88</v>
      </c>
    </row>
    <row r="2" spans="1:7">
      <c r="A2" s="2"/>
      <c r="B2" s="14" t="s">
        <v>6</v>
      </c>
      <c r="C2" s="27">
        <v>0.43</v>
      </c>
      <c r="D2" s="28">
        <f>1/C2</f>
        <v>2.3255813953488373</v>
      </c>
      <c r="E2" s="23">
        <v>-6.3934588926982686E-2</v>
      </c>
      <c r="F2" s="9">
        <f>LN(D2)</f>
        <v>0.84397007029452897</v>
      </c>
      <c r="G2">
        <v>1</v>
      </c>
    </row>
    <row r="3" spans="1:7">
      <c r="A3" s="2">
        <v>3</v>
      </c>
      <c r="B3" s="14" t="s">
        <v>7</v>
      </c>
      <c r="C3" s="27">
        <v>0.32</v>
      </c>
      <c r="D3" s="28">
        <f t="shared" ref="D3:D60" si="0">1/C3</f>
        <v>3.125</v>
      </c>
      <c r="E3" s="23">
        <v>-0.17153711058817123</v>
      </c>
      <c r="F3" s="9">
        <f t="shared" ref="F3:F60" si="1">LN(D3)</f>
        <v>1.1394342831883648</v>
      </c>
      <c r="G3">
        <v>1</v>
      </c>
    </row>
    <row r="4" spans="1:7">
      <c r="A4" s="2" t="s">
        <v>8</v>
      </c>
      <c r="B4" s="14" t="s">
        <v>9</v>
      </c>
      <c r="C4" s="27">
        <v>0.33</v>
      </c>
      <c r="D4" s="28">
        <f t="shared" si="0"/>
        <v>3.0303030303030303</v>
      </c>
      <c r="E4" s="23">
        <v>-0.29745708739741872</v>
      </c>
      <c r="F4" s="9">
        <f t="shared" si="1"/>
        <v>1.1086626245216111</v>
      </c>
      <c r="G4">
        <v>1</v>
      </c>
    </row>
    <row r="5" spans="1:7">
      <c r="A5" s="2" t="s">
        <v>10</v>
      </c>
      <c r="B5" s="14" t="s">
        <v>11</v>
      </c>
      <c r="C5" s="27">
        <v>0.33</v>
      </c>
      <c r="D5" s="28">
        <f t="shared" si="0"/>
        <v>3.0303030303030303</v>
      </c>
      <c r="E5" s="23">
        <v>-0.56559280419710223</v>
      </c>
      <c r="F5" s="9">
        <f t="shared" si="1"/>
        <v>1.1086626245216111</v>
      </c>
      <c r="G5">
        <v>1</v>
      </c>
    </row>
    <row r="6" spans="1:7">
      <c r="A6" s="2" t="s">
        <v>12</v>
      </c>
      <c r="B6" s="14" t="s">
        <v>13</v>
      </c>
      <c r="C6" s="27">
        <v>0.24</v>
      </c>
      <c r="D6" s="28">
        <f t="shared" si="0"/>
        <v>4.166666666666667</v>
      </c>
      <c r="E6" s="23">
        <v>-0.81895119407860617</v>
      </c>
      <c r="F6" s="9">
        <f t="shared" si="1"/>
        <v>1.4271163556401458</v>
      </c>
      <c r="G6">
        <v>1</v>
      </c>
    </row>
    <row r="7" spans="1:7">
      <c r="A7" s="2"/>
      <c r="B7" s="14" t="s">
        <v>14</v>
      </c>
      <c r="C7" s="27">
        <v>0.24</v>
      </c>
      <c r="D7" s="28">
        <f t="shared" si="0"/>
        <v>4.166666666666667</v>
      </c>
      <c r="E7" s="23">
        <v>-0.9779941992999891</v>
      </c>
      <c r="F7" s="9">
        <f t="shared" si="1"/>
        <v>1.4271163556401458</v>
      </c>
      <c r="G7">
        <v>1</v>
      </c>
    </row>
    <row r="8" spans="1:7">
      <c r="A8" s="2"/>
      <c r="B8" s="14" t="s">
        <v>15</v>
      </c>
      <c r="C8" s="27">
        <v>0.18</v>
      </c>
      <c r="D8" s="28">
        <f t="shared" si="0"/>
        <v>5.5555555555555554</v>
      </c>
      <c r="E8" s="23">
        <v>-1.5406668958717074</v>
      </c>
      <c r="F8" s="9">
        <f t="shared" si="1"/>
        <v>1.7147984280919266</v>
      </c>
      <c r="G8">
        <v>1</v>
      </c>
    </row>
    <row r="9" spans="1:7">
      <c r="A9" s="4"/>
      <c r="B9" s="16" t="s">
        <v>16</v>
      </c>
      <c r="C9" s="31">
        <v>0.14000000000000001</v>
      </c>
      <c r="D9" s="28">
        <f t="shared" ref="D9:D14" si="2">1/C9</f>
        <v>7.1428571428571423</v>
      </c>
      <c r="E9" s="23">
        <v>-1.5226159216311601</v>
      </c>
      <c r="F9" s="9">
        <f t="shared" ref="F9:F14" si="3">LN(D9)</f>
        <v>1.9661128563728327</v>
      </c>
      <c r="G9">
        <v>1</v>
      </c>
    </row>
    <row r="10" spans="1:7">
      <c r="A10" s="4"/>
      <c r="B10" s="16" t="s">
        <v>17</v>
      </c>
      <c r="C10" s="31">
        <v>0.16500000000000001</v>
      </c>
      <c r="D10" s="28">
        <f t="shared" si="2"/>
        <v>6.0606060606060606</v>
      </c>
      <c r="E10" s="23">
        <v>-1.2081043565128728</v>
      </c>
      <c r="F10" s="9">
        <f t="shared" si="3"/>
        <v>1.8018098050815565</v>
      </c>
      <c r="G10">
        <v>1</v>
      </c>
    </row>
    <row r="11" spans="1:7">
      <c r="A11" s="4"/>
      <c r="B11" s="16" t="s">
        <v>18</v>
      </c>
      <c r="C11" s="31">
        <v>0.23</v>
      </c>
      <c r="D11" s="28">
        <f t="shared" si="2"/>
        <v>4.3478260869565215</v>
      </c>
      <c r="E11" s="23">
        <v>-0.94312983301703068</v>
      </c>
      <c r="F11" s="9">
        <f t="shared" si="3"/>
        <v>1.4696759700589417</v>
      </c>
      <c r="G11">
        <v>1</v>
      </c>
    </row>
    <row r="12" spans="1:7">
      <c r="A12" s="4" t="s">
        <v>19</v>
      </c>
      <c r="B12" s="16" t="s">
        <v>20</v>
      </c>
      <c r="C12" s="31">
        <v>0.31</v>
      </c>
      <c r="D12" s="28">
        <f t="shared" si="2"/>
        <v>3.2258064516129035</v>
      </c>
      <c r="E12" s="23">
        <v>-1.0467909598318792</v>
      </c>
      <c r="F12" s="9">
        <f t="shared" si="3"/>
        <v>1.1711829815029453</v>
      </c>
      <c r="G12">
        <v>1</v>
      </c>
    </row>
    <row r="13" spans="1:7">
      <c r="A13" s="4"/>
      <c r="B13" s="16" t="s">
        <v>21</v>
      </c>
      <c r="C13" s="31">
        <v>0.39</v>
      </c>
      <c r="D13" s="28">
        <f t="shared" si="2"/>
        <v>2.5641025641025639</v>
      </c>
      <c r="E13" s="23">
        <v>-0.61596508169203468</v>
      </c>
      <c r="F13" s="9">
        <f t="shared" si="3"/>
        <v>0.94160853985844484</v>
      </c>
      <c r="G13">
        <v>1</v>
      </c>
    </row>
    <row r="14" spans="1:7">
      <c r="A14" s="4"/>
      <c r="B14" s="16" t="s">
        <v>22</v>
      </c>
      <c r="C14" s="31">
        <v>0.38</v>
      </c>
      <c r="D14" s="28">
        <f t="shared" si="2"/>
        <v>2.6315789473684212</v>
      </c>
      <c r="E14" s="23">
        <v>-0.68485624319203664</v>
      </c>
      <c r="F14" s="9">
        <f t="shared" si="3"/>
        <v>0.9675840262617057</v>
      </c>
      <c r="G14">
        <v>1</v>
      </c>
    </row>
    <row r="15" spans="1:7">
      <c r="A15" s="5"/>
      <c r="B15" s="17" t="s">
        <v>23</v>
      </c>
      <c r="C15" s="31">
        <v>0.78</v>
      </c>
      <c r="D15" s="28">
        <f t="shared" ref="D15:D20" si="4">1/C15</f>
        <v>1.2820512820512819</v>
      </c>
      <c r="E15" s="23">
        <v>-0.58906272493546774</v>
      </c>
      <c r="F15" s="9">
        <f t="shared" ref="F15:F20" si="5">LN(D15)</f>
        <v>0.24846135929849955</v>
      </c>
      <c r="G15">
        <v>1</v>
      </c>
    </row>
    <row r="16" spans="1:7">
      <c r="A16" s="5" t="s">
        <v>24</v>
      </c>
      <c r="B16" s="17" t="s">
        <v>25</v>
      </c>
      <c r="C16" s="31">
        <v>0.9</v>
      </c>
      <c r="D16" s="28">
        <f t="shared" si="4"/>
        <v>1.1111111111111112</v>
      </c>
      <c r="E16" s="23">
        <v>-0.52078248908287794</v>
      </c>
      <c r="F16" s="9">
        <f t="shared" si="5"/>
        <v>0.10536051565782635</v>
      </c>
      <c r="G16">
        <v>1</v>
      </c>
    </row>
    <row r="17" spans="1:7">
      <c r="A17" s="5"/>
      <c r="B17" s="17" t="s">
        <v>26</v>
      </c>
      <c r="C17" s="32">
        <v>0.84</v>
      </c>
      <c r="D17" s="28">
        <f t="shared" si="4"/>
        <v>1.1904761904761905</v>
      </c>
      <c r="E17" s="23">
        <v>-0.45592566935918699</v>
      </c>
      <c r="F17" s="9">
        <f t="shared" si="5"/>
        <v>0.17435338714477774</v>
      </c>
      <c r="G17">
        <v>1</v>
      </c>
    </row>
    <row r="18" spans="1:7">
      <c r="A18" s="5"/>
      <c r="B18" s="17" t="s">
        <v>27</v>
      </c>
      <c r="C18" s="31">
        <v>0.77</v>
      </c>
      <c r="D18" s="28">
        <f t="shared" si="4"/>
        <v>1.2987012987012987</v>
      </c>
      <c r="E18" s="23">
        <v>-0.39331269181373657</v>
      </c>
      <c r="F18" s="9">
        <f t="shared" si="5"/>
        <v>0.26136476413440751</v>
      </c>
      <c r="G18">
        <v>1</v>
      </c>
    </row>
    <row r="19" spans="1:7">
      <c r="A19" s="5"/>
      <c r="B19" s="17" t="s">
        <v>28</v>
      </c>
      <c r="C19" s="31">
        <v>0.75</v>
      </c>
      <c r="D19" s="28">
        <f t="shared" si="4"/>
        <v>1.3333333333333333</v>
      </c>
      <c r="E19" s="23">
        <v>-0.15802032209967576</v>
      </c>
      <c r="F19" s="9">
        <f t="shared" si="5"/>
        <v>0.28768207245178085</v>
      </c>
      <c r="G19">
        <v>1</v>
      </c>
    </row>
    <row r="20" spans="1:7">
      <c r="A20" s="5"/>
      <c r="B20" s="17" t="s">
        <v>29</v>
      </c>
      <c r="C20" s="33">
        <v>0.7</v>
      </c>
      <c r="D20" s="28">
        <f t="shared" si="4"/>
        <v>1.4285714285714286</v>
      </c>
      <c r="E20" s="23">
        <v>-5.8085616562970808E-2</v>
      </c>
      <c r="F20" s="9">
        <f t="shared" si="5"/>
        <v>0.35667494393873239</v>
      </c>
      <c r="G20">
        <v>1</v>
      </c>
    </row>
    <row r="21" spans="1:7">
      <c r="A21" s="6" t="s">
        <v>30</v>
      </c>
      <c r="B21" s="18" t="s">
        <v>31</v>
      </c>
      <c r="C21" s="31">
        <v>0.39</v>
      </c>
      <c r="D21" s="28">
        <f>1/C21</f>
        <v>2.5641025641025639</v>
      </c>
      <c r="E21" s="23">
        <v>-0.96106955033735497</v>
      </c>
      <c r="F21" s="9">
        <f>LN(D21)</f>
        <v>0.94160853985844484</v>
      </c>
      <c r="G21">
        <v>1</v>
      </c>
    </row>
    <row r="22" spans="1:7">
      <c r="A22" s="6"/>
      <c r="B22" s="18" t="s">
        <v>32</v>
      </c>
      <c r="C22" s="31">
        <v>0.47</v>
      </c>
      <c r="D22" s="28">
        <f>1/C22</f>
        <v>2.1276595744680851</v>
      </c>
      <c r="E22" s="23">
        <v>-0.40658799444094224</v>
      </c>
      <c r="F22" s="9">
        <f>LN(D22)</f>
        <v>0.75502258427803282</v>
      </c>
      <c r="G22">
        <v>1</v>
      </c>
    </row>
    <row r="23" spans="1:7">
      <c r="A23" s="6"/>
      <c r="B23" s="18" t="s">
        <v>33</v>
      </c>
      <c r="C23" s="31">
        <v>0.56000000000000005</v>
      </c>
      <c r="D23" s="28">
        <f>1/C23</f>
        <v>1.7857142857142856</v>
      </c>
      <c r="E23" s="23">
        <v>-0.14500983146174279</v>
      </c>
      <c r="F23" s="9">
        <f>LN(D23)</f>
        <v>0.57981849525294205</v>
      </c>
      <c r="G23">
        <v>1</v>
      </c>
    </row>
    <row r="24" spans="1:7">
      <c r="A24" s="6"/>
      <c r="B24" s="18" t="s">
        <v>34</v>
      </c>
      <c r="C24" s="31">
        <v>0.56000000000000005</v>
      </c>
      <c r="D24" s="28">
        <f>1/C24</f>
        <v>1.7857142857142856</v>
      </c>
      <c r="E24" s="23">
        <v>-9.2567003723604532E-2</v>
      </c>
      <c r="F24" s="9">
        <f>LN(D24)</f>
        <v>0.57981849525294205</v>
      </c>
      <c r="G24">
        <v>1</v>
      </c>
    </row>
    <row r="25" spans="1:7">
      <c r="A25" s="8"/>
      <c r="B25" s="8" t="s">
        <v>35</v>
      </c>
      <c r="C25" s="28">
        <v>0.77</v>
      </c>
      <c r="D25" s="28">
        <f t="shared" ref="D25:D33" si="6">1/C25</f>
        <v>1.2987012987012987</v>
      </c>
      <c r="E25" s="23">
        <v>-0.10177991224703788</v>
      </c>
      <c r="F25" s="9">
        <f t="shared" ref="F25:F33" si="7">LN(D25)</f>
        <v>0.26136476413440751</v>
      </c>
      <c r="G25">
        <v>1</v>
      </c>
    </row>
    <row r="26" spans="1:7">
      <c r="A26" s="8"/>
      <c r="B26" s="8" t="s">
        <v>36</v>
      </c>
      <c r="C26" s="28">
        <v>0.6</v>
      </c>
      <c r="D26" s="28">
        <f t="shared" si="6"/>
        <v>1.6666666666666667</v>
      </c>
      <c r="E26" s="23">
        <v>-0.15230345075978424</v>
      </c>
      <c r="F26" s="9">
        <f t="shared" si="7"/>
        <v>0.51082562376599072</v>
      </c>
      <c r="G26">
        <v>1</v>
      </c>
    </row>
    <row r="27" spans="1:7">
      <c r="A27" s="8">
        <v>7</v>
      </c>
      <c r="B27" s="8" t="s">
        <v>37</v>
      </c>
      <c r="C27" s="28">
        <v>0.5</v>
      </c>
      <c r="D27" s="28">
        <f t="shared" si="6"/>
        <v>2</v>
      </c>
      <c r="E27" s="23">
        <v>-0.259003346244435</v>
      </c>
      <c r="F27" s="9">
        <f t="shared" si="7"/>
        <v>0.69314718055994529</v>
      </c>
      <c r="G27">
        <v>1</v>
      </c>
    </row>
    <row r="28" spans="1:7">
      <c r="A28" s="8"/>
      <c r="B28" s="8" t="s">
        <v>38</v>
      </c>
      <c r="C28" s="28">
        <v>0.45</v>
      </c>
      <c r="D28" s="28">
        <f t="shared" si="6"/>
        <v>2.2222222222222223</v>
      </c>
      <c r="E28" s="23">
        <v>-0.40285867268742243</v>
      </c>
      <c r="F28" s="9">
        <f t="shared" si="7"/>
        <v>0.79850769621777162</v>
      </c>
      <c r="G28">
        <v>1</v>
      </c>
    </row>
    <row r="29" spans="1:7">
      <c r="A29" s="8"/>
      <c r="B29" s="8" t="s">
        <v>39</v>
      </c>
      <c r="C29" s="28">
        <v>0.51</v>
      </c>
      <c r="D29" s="28">
        <f t="shared" si="6"/>
        <v>1.9607843137254901</v>
      </c>
      <c r="E29" s="23">
        <v>-0.53086445432624774</v>
      </c>
      <c r="F29" s="9">
        <f t="shared" si="7"/>
        <v>0.67334455326376552</v>
      </c>
      <c r="G29">
        <v>1</v>
      </c>
    </row>
    <row r="30" spans="1:7">
      <c r="A30" s="8"/>
      <c r="B30" s="8" t="s">
        <v>40</v>
      </c>
      <c r="C30" s="28">
        <v>0.3</v>
      </c>
      <c r="D30" s="28">
        <f t="shared" si="6"/>
        <v>3.3333333333333335</v>
      </c>
      <c r="E30" s="23">
        <v>-0.6227765222651912</v>
      </c>
      <c r="F30" s="9">
        <f t="shared" si="7"/>
        <v>1.2039728043259361</v>
      </c>
      <c r="G30">
        <v>1</v>
      </c>
    </row>
    <row r="31" spans="1:7">
      <c r="A31" s="8"/>
      <c r="B31" s="8" t="s">
        <v>41</v>
      </c>
      <c r="C31" s="28">
        <v>0.4</v>
      </c>
      <c r="D31" s="28">
        <f t="shared" si="6"/>
        <v>2.5</v>
      </c>
      <c r="E31" s="23">
        <v>-0.74811899888671074</v>
      </c>
      <c r="F31" s="9">
        <f t="shared" si="7"/>
        <v>0.91629073187415511</v>
      </c>
      <c r="G31">
        <v>1</v>
      </c>
    </row>
    <row r="32" spans="1:7">
      <c r="A32" s="11"/>
      <c r="B32" s="19" t="s">
        <v>42</v>
      </c>
      <c r="C32" s="28">
        <v>0.19</v>
      </c>
      <c r="D32" s="28">
        <f t="shared" si="6"/>
        <v>5.2631578947368425</v>
      </c>
      <c r="E32" s="23">
        <v>-1.1895854777584869</v>
      </c>
      <c r="F32" s="9">
        <f t="shared" si="7"/>
        <v>1.6607312068216509</v>
      </c>
      <c r="G32">
        <v>1</v>
      </c>
    </row>
    <row r="33" spans="1:7">
      <c r="A33" s="11" t="s">
        <v>43</v>
      </c>
      <c r="B33" s="19" t="s">
        <v>44</v>
      </c>
      <c r="C33" s="28">
        <v>0.25</v>
      </c>
      <c r="D33" s="28">
        <f t="shared" si="6"/>
        <v>4</v>
      </c>
      <c r="E33" s="23">
        <v>-1.1638092099951463</v>
      </c>
      <c r="F33" s="9">
        <f t="shared" si="7"/>
        <v>1.3862943611198906</v>
      </c>
      <c r="G33">
        <v>1</v>
      </c>
    </row>
    <row r="34" spans="1:7">
      <c r="A34" s="11"/>
      <c r="B34" s="21" t="s">
        <v>45</v>
      </c>
      <c r="C34" s="27">
        <v>0.71</v>
      </c>
      <c r="D34" s="28">
        <f t="shared" ref="D34:D40" si="8">1/C34</f>
        <v>1.4084507042253522</v>
      </c>
      <c r="E34" s="24">
        <v>-3.4363799357466911E-2</v>
      </c>
      <c r="F34" s="9">
        <f t="shared" ref="F34:F40" si="9">LN(D34)</f>
        <v>0.34249030894677601</v>
      </c>
      <c r="G34">
        <v>1</v>
      </c>
    </row>
    <row r="35" spans="1:7">
      <c r="A35" s="11"/>
      <c r="B35" s="21" t="s">
        <v>46</v>
      </c>
      <c r="C35" s="27">
        <v>0.56999999999999995</v>
      </c>
      <c r="D35" s="28">
        <f t="shared" si="8"/>
        <v>1.7543859649122808</v>
      </c>
      <c r="E35" s="24">
        <v>-3.4739932751206945E-2</v>
      </c>
      <c r="F35" s="9">
        <f t="shared" si="9"/>
        <v>0.56211891815354131</v>
      </c>
      <c r="G35">
        <v>1</v>
      </c>
    </row>
    <row r="36" spans="1:7">
      <c r="A36" s="11"/>
      <c r="B36" s="21" t="s">
        <v>47</v>
      </c>
      <c r="C36" s="27">
        <v>0.55000000000000004</v>
      </c>
      <c r="D36" s="28">
        <f t="shared" si="8"/>
        <v>1.8181818181818181</v>
      </c>
      <c r="E36" s="24">
        <v>-5.0112512191652352E-2</v>
      </c>
      <c r="F36" s="9">
        <f t="shared" si="9"/>
        <v>0.59783700075562041</v>
      </c>
      <c r="G36">
        <v>1</v>
      </c>
    </row>
    <row r="37" spans="1:7">
      <c r="A37" s="11"/>
      <c r="B37" s="21" t="s">
        <v>48</v>
      </c>
      <c r="C37" s="27">
        <v>0.5</v>
      </c>
      <c r="D37" s="28">
        <f t="shared" si="8"/>
        <v>2</v>
      </c>
      <c r="E37" s="24">
        <v>-4.0445164331665173E-2</v>
      </c>
      <c r="F37" s="9">
        <f t="shared" si="9"/>
        <v>0.69314718055994529</v>
      </c>
      <c r="G37">
        <v>1</v>
      </c>
    </row>
    <row r="38" spans="1:7">
      <c r="A38" s="12" t="s">
        <v>49</v>
      </c>
      <c r="B38" s="21" t="s">
        <v>50</v>
      </c>
      <c r="C38" s="27">
        <v>0.55000000000000004</v>
      </c>
      <c r="D38" s="28">
        <f t="shared" si="8"/>
        <v>1.8181818181818181</v>
      </c>
      <c r="E38" s="24">
        <v>-5.21322476877202E-2</v>
      </c>
      <c r="F38" s="9">
        <f t="shared" si="9"/>
        <v>0.59783700075562041</v>
      </c>
      <c r="G38">
        <v>1</v>
      </c>
    </row>
    <row r="39" spans="1:7">
      <c r="A39" s="12" t="s">
        <v>51</v>
      </c>
      <c r="B39" s="21" t="s">
        <v>52</v>
      </c>
      <c r="C39" s="27">
        <v>0.63</v>
      </c>
      <c r="D39" s="28">
        <f t="shared" si="8"/>
        <v>1.5873015873015872</v>
      </c>
      <c r="E39" s="24">
        <v>-3.0820963232655769E-2</v>
      </c>
      <c r="F39" s="9">
        <f t="shared" si="9"/>
        <v>0.46203545959655862</v>
      </c>
      <c r="G39">
        <v>1</v>
      </c>
    </row>
    <row r="40" spans="1:7">
      <c r="A40" s="12" t="s">
        <v>53</v>
      </c>
      <c r="B40" s="21" t="s">
        <v>54</v>
      </c>
      <c r="C40" s="27">
        <v>0.56000000000000005</v>
      </c>
      <c r="D40" s="28">
        <f t="shared" si="8"/>
        <v>1.7857142857142856</v>
      </c>
      <c r="E40" s="24">
        <v>-3.6396265627694248E-2</v>
      </c>
      <c r="F40" s="9">
        <f t="shared" si="9"/>
        <v>0.57981849525294205</v>
      </c>
      <c r="G40">
        <v>1</v>
      </c>
    </row>
    <row r="41" spans="1:7">
      <c r="A41" s="3"/>
      <c r="B41" s="15" t="s">
        <v>55</v>
      </c>
      <c r="C41" s="29">
        <v>1.03</v>
      </c>
      <c r="D41" s="28">
        <f t="shared" ref="D41:D51" si="10">1/C41</f>
        <v>0.970873786407767</v>
      </c>
      <c r="E41" s="23">
        <v>-0.31309181975465999</v>
      </c>
      <c r="F41" s="9">
        <f t="shared" ref="F41:F51" si="11">LN(D41)</f>
        <v>-2.9558802241544391E-2</v>
      </c>
      <c r="G41">
        <v>2</v>
      </c>
    </row>
    <row r="42" spans="1:7">
      <c r="A42" s="3"/>
      <c r="B42" s="15" t="s">
        <v>56</v>
      </c>
      <c r="C42" s="29">
        <v>1.01</v>
      </c>
      <c r="D42" s="28">
        <f t="shared" si="10"/>
        <v>0.99009900990099009</v>
      </c>
      <c r="E42" s="23">
        <v>-0.35199992317475925</v>
      </c>
      <c r="F42" s="9">
        <f t="shared" si="11"/>
        <v>-9.950330853168092E-3</v>
      </c>
      <c r="G42">
        <v>2</v>
      </c>
    </row>
    <row r="43" spans="1:7">
      <c r="A43" s="3">
        <v>4</v>
      </c>
      <c r="B43" s="15" t="s">
        <v>57</v>
      </c>
      <c r="C43" s="29">
        <v>0.9</v>
      </c>
      <c r="D43" s="28">
        <f t="shared" si="10"/>
        <v>1.1111111111111112</v>
      </c>
      <c r="E43" s="23">
        <v>-0.25604793076192922</v>
      </c>
      <c r="F43" s="9">
        <f t="shared" si="11"/>
        <v>0.10536051565782635</v>
      </c>
      <c r="G43">
        <v>2</v>
      </c>
    </row>
    <row r="44" spans="1:7">
      <c r="A44" s="3" t="s">
        <v>58</v>
      </c>
      <c r="B44" s="15" t="s">
        <v>59</v>
      </c>
      <c r="C44" s="29">
        <v>1.2</v>
      </c>
      <c r="D44" s="28">
        <f t="shared" si="10"/>
        <v>0.83333333333333337</v>
      </c>
      <c r="E44" s="23">
        <v>-0.25414602903459477</v>
      </c>
      <c r="F44" s="9">
        <f t="shared" si="11"/>
        <v>-0.18232155679395459</v>
      </c>
      <c r="G44">
        <v>2</v>
      </c>
    </row>
    <row r="45" spans="1:7">
      <c r="A45" s="3"/>
      <c r="B45" s="15" t="s">
        <v>60</v>
      </c>
      <c r="C45" s="30">
        <v>1.1599999999999999</v>
      </c>
      <c r="D45" s="28">
        <f t="shared" si="10"/>
        <v>0.86206896551724144</v>
      </c>
      <c r="E45" s="23">
        <v>-0.16299231010435855</v>
      </c>
      <c r="F45" s="9">
        <f t="shared" si="11"/>
        <v>-0.14842000511827322</v>
      </c>
      <c r="G45">
        <v>2</v>
      </c>
    </row>
    <row r="46" spans="1:7">
      <c r="A46" s="3"/>
      <c r="B46" s="15" t="s">
        <v>61</v>
      </c>
      <c r="C46" s="29">
        <v>1.1100000000000001</v>
      </c>
      <c r="D46" s="28">
        <f t="shared" si="10"/>
        <v>0.9009009009009008</v>
      </c>
      <c r="E46" s="23">
        <v>-0.12200507328253608</v>
      </c>
      <c r="F46" s="9">
        <f t="shared" si="11"/>
        <v>-0.10436001532424288</v>
      </c>
      <c r="G46">
        <v>2</v>
      </c>
    </row>
    <row r="47" spans="1:7">
      <c r="A47" s="3"/>
      <c r="B47" s="15" t="s">
        <v>62</v>
      </c>
      <c r="C47" s="29">
        <v>0.99</v>
      </c>
      <c r="D47" s="28">
        <f t="shared" si="10"/>
        <v>1.0101010101010102</v>
      </c>
      <c r="E47" s="23">
        <v>-8.4529547150020548E-2</v>
      </c>
      <c r="F47" s="9">
        <f t="shared" si="11"/>
        <v>1.0050335853501506E-2</v>
      </c>
      <c r="G47">
        <v>2</v>
      </c>
    </row>
    <row r="48" spans="1:7">
      <c r="A48" s="7">
        <v>6</v>
      </c>
      <c r="B48" s="7" t="s">
        <v>63</v>
      </c>
      <c r="C48" s="28">
        <v>1.41</v>
      </c>
      <c r="D48" s="28">
        <f t="shared" si="10"/>
        <v>0.70921985815602839</v>
      </c>
      <c r="E48" s="23">
        <v>-0.34528172058084899</v>
      </c>
      <c r="F48" s="9">
        <f t="shared" si="11"/>
        <v>-0.34358970439007686</v>
      </c>
      <c r="G48">
        <v>3</v>
      </c>
    </row>
    <row r="49" spans="1:7">
      <c r="A49" s="7" t="s">
        <v>64</v>
      </c>
      <c r="B49" s="7" t="s">
        <v>65</v>
      </c>
      <c r="C49" s="28">
        <v>1.32</v>
      </c>
      <c r="D49" s="28">
        <f t="shared" si="10"/>
        <v>0.75757575757575757</v>
      </c>
      <c r="E49" s="23">
        <v>-0.32105053988227406</v>
      </c>
      <c r="F49" s="9">
        <f t="shared" si="11"/>
        <v>-0.2776317365982795</v>
      </c>
      <c r="G49">
        <v>3</v>
      </c>
    </row>
    <row r="50" spans="1:7">
      <c r="A50" s="7"/>
      <c r="B50" s="7" t="s">
        <v>66</v>
      </c>
      <c r="C50" s="28">
        <v>1.6</v>
      </c>
      <c r="D50" s="28">
        <f t="shared" si="10"/>
        <v>0.625</v>
      </c>
      <c r="E50" s="23">
        <v>-0.30165409629311157</v>
      </c>
      <c r="F50" s="9">
        <f t="shared" si="11"/>
        <v>-0.47000362924573558</v>
      </c>
      <c r="G50">
        <v>3</v>
      </c>
    </row>
    <row r="51" spans="1:7">
      <c r="A51" s="7"/>
      <c r="B51" s="7" t="s">
        <v>67</v>
      </c>
      <c r="C51" s="28">
        <v>1.3</v>
      </c>
      <c r="D51" s="28">
        <f t="shared" si="10"/>
        <v>0.76923076923076916</v>
      </c>
      <c r="E51" s="23">
        <v>-0.25382839429713666</v>
      </c>
      <c r="F51" s="9">
        <f t="shared" si="11"/>
        <v>-0.26236426446749112</v>
      </c>
      <c r="G51">
        <v>3</v>
      </c>
    </row>
    <row r="52" spans="1:7">
      <c r="A52" s="10"/>
      <c r="B52" s="10" t="s">
        <v>68</v>
      </c>
      <c r="C52" s="28">
        <v>1.57</v>
      </c>
      <c r="D52" s="28">
        <f t="shared" si="0"/>
        <v>0.63694267515923564</v>
      </c>
      <c r="E52" s="23">
        <v>-0.26083025532706333</v>
      </c>
      <c r="F52" s="9">
        <f t="shared" si="1"/>
        <v>-0.45107561936021673</v>
      </c>
      <c r="G52">
        <v>3</v>
      </c>
    </row>
    <row r="53" spans="1:7">
      <c r="A53" s="10"/>
      <c r="B53" s="10" t="s">
        <v>69</v>
      </c>
      <c r="C53" s="28">
        <v>1.2</v>
      </c>
      <c r="D53" s="28">
        <f t="shared" si="0"/>
        <v>0.83333333333333337</v>
      </c>
      <c r="E53" s="23">
        <v>-0.24684046545803742</v>
      </c>
      <c r="F53" s="9">
        <f t="shared" si="1"/>
        <v>-0.18232155679395459</v>
      </c>
      <c r="G53">
        <v>3</v>
      </c>
    </row>
    <row r="54" spans="1:7">
      <c r="A54" s="10"/>
      <c r="B54" s="10" t="s">
        <v>70</v>
      </c>
      <c r="C54" s="28">
        <v>1.24</v>
      </c>
      <c r="D54" s="28">
        <f t="shared" si="0"/>
        <v>0.80645161290322587</v>
      </c>
      <c r="E54" s="23">
        <v>-0.21197298018336719</v>
      </c>
      <c r="F54" s="9">
        <f t="shared" si="1"/>
        <v>-0.21511137961694543</v>
      </c>
      <c r="G54">
        <v>3</v>
      </c>
    </row>
    <row r="55" spans="1:7">
      <c r="A55" s="10"/>
      <c r="B55" s="10" t="s">
        <v>71</v>
      </c>
      <c r="C55" s="28">
        <v>1.19</v>
      </c>
      <c r="D55" s="28">
        <f t="shared" si="0"/>
        <v>0.84033613445378152</v>
      </c>
      <c r="E55" s="23">
        <v>-0.1865085862845425</v>
      </c>
      <c r="F55" s="9">
        <f t="shared" si="1"/>
        <v>-0.17395330712343801</v>
      </c>
      <c r="G55">
        <v>3</v>
      </c>
    </row>
    <row r="56" spans="1:7">
      <c r="A56" s="10"/>
      <c r="B56" s="10" t="s">
        <v>72</v>
      </c>
      <c r="C56" s="28">
        <v>1.1499999999999999</v>
      </c>
      <c r="D56" s="28">
        <f t="shared" si="0"/>
        <v>0.86956521739130443</v>
      </c>
      <c r="E56" s="23">
        <v>-0.15090755713762774</v>
      </c>
      <c r="F56" s="9">
        <f t="shared" si="1"/>
        <v>-0.1397619423751586</v>
      </c>
      <c r="G56">
        <v>3</v>
      </c>
    </row>
    <row r="57" spans="1:7">
      <c r="A57" s="10" t="s">
        <v>73</v>
      </c>
      <c r="B57" s="10" t="s">
        <v>74</v>
      </c>
      <c r="C57" s="28">
        <v>1.19</v>
      </c>
      <c r="D57" s="28">
        <f t="shared" si="0"/>
        <v>0.84033613445378152</v>
      </c>
      <c r="E57" s="23">
        <v>-0.13832137186480942</v>
      </c>
      <c r="F57" s="9">
        <f t="shared" si="1"/>
        <v>-0.17395330712343801</v>
      </c>
      <c r="G57">
        <v>3</v>
      </c>
    </row>
    <row r="58" spans="1:7">
      <c r="A58" s="10"/>
      <c r="B58" s="10" t="s">
        <v>75</v>
      </c>
      <c r="C58" s="28">
        <v>1.1299999999999999</v>
      </c>
      <c r="D58" s="28">
        <f t="shared" si="0"/>
        <v>0.88495575221238942</v>
      </c>
      <c r="E58" s="23">
        <v>-0.12094245958978551</v>
      </c>
      <c r="F58" s="9">
        <f t="shared" si="1"/>
        <v>-0.12221763272424915</v>
      </c>
      <c r="G58">
        <v>3</v>
      </c>
    </row>
    <row r="59" spans="1:7">
      <c r="A59" s="10"/>
      <c r="B59" s="10" t="s">
        <v>76</v>
      </c>
      <c r="C59" s="28">
        <v>0.92</v>
      </c>
      <c r="D59" s="28">
        <f t="shared" si="0"/>
        <v>1.0869565217391304</v>
      </c>
      <c r="E59" s="23">
        <v>-0.11113470615753909</v>
      </c>
      <c r="F59" s="9">
        <f t="shared" si="1"/>
        <v>8.3381608939051E-2</v>
      </c>
      <c r="G59">
        <v>3</v>
      </c>
    </row>
    <row r="60" spans="1:7">
      <c r="A60" s="10"/>
      <c r="B60" s="10" t="s">
        <v>77</v>
      </c>
      <c r="C60" s="28">
        <v>0.93</v>
      </c>
      <c r="D60" s="28">
        <f t="shared" si="0"/>
        <v>1.075268817204301</v>
      </c>
      <c r="E60" s="23">
        <v>-7.5593547357423629E-2</v>
      </c>
      <c r="F60" s="9">
        <f t="shared" si="1"/>
        <v>7.2570692834835374E-2</v>
      </c>
      <c r="G60">
        <v>3</v>
      </c>
    </row>
    <row r="61" spans="1:7">
      <c r="A61" s="10"/>
      <c r="B61" s="10" t="s">
        <v>78</v>
      </c>
      <c r="C61" s="28">
        <v>0.73</v>
      </c>
      <c r="D61" s="28">
        <f t="shared" ref="D61:D70" si="12">1/C61</f>
        <v>1.3698630136986301</v>
      </c>
      <c r="E61" s="23">
        <v>-5.1716683185269667E-2</v>
      </c>
      <c r="F61" s="9">
        <f t="shared" ref="F61:F70" si="13">LN(D61)</f>
        <v>0.31471074483970018</v>
      </c>
      <c r="G61">
        <v>3</v>
      </c>
    </row>
    <row r="62" spans="1:7">
      <c r="A62" s="12"/>
      <c r="B62" s="20" t="s">
        <v>79</v>
      </c>
      <c r="C62" s="34">
        <v>0.23</v>
      </c>
      <c r="D62" s="28">
        <f t="shared" si="12"/>
        <v>4.3478260869565215</v>
      </c>
      <c r="E62" s="23">
        <v>-0.59953088802459731</v>
      </c>
      <c r="F62" s="9">
        <f t="shared" si="13"/>
        <v>1.4696759700589417</v>
      </c>
      <c r="G62">
        <v>6</v>
      </c>
    </row>
    <row r="63" spans="1:7">
      <c r="A63" s="12">
        <v>2</v>
      </c>
      <c r="B63" s="20" t="s">
        <v>80</v>
      </c>
      <c r="C63" s="34">
        <v>0.15</v>
      </c>
      <c r="D63" s="28">
        <f t="shared" si="12"/>
        <v>6.666666666666667</v>
      </c>
      <c r="E63" s="23">
        <v>-0.98638764955993763</v>
      </c>
      <c r="F63" s="9">
        <f t="shared" si="13"/>
        <v>1.8971199848858813</v>
      </c>
      <c r="G63">
        <v>6</v>
      </c>
    </row>
    <row r="64" spans="1:7">
      <c r="A64" s="12" t="s">
        <v>51</v>
      </c>
      <c r="B64" s="20" t="s">
        <v>80</v>
      </c>
      <c r="C64" s="34">
        <v>0.31</v>
      </c>
      <c r="D64" s="28">
        <f t="shared" si="12"/>
        <v>3.2258064516129035</v>
      </c>
      <c r="E64" s="23">
        <v>-0.35350073586408354</v>
      </c>
      <c r="F64" s="9">
        <f t="shared" si="13"/>
        <v>1.1711829815029453</v>
      </c>
      <c r="G64">
        <v>6</v>
      </c>
    </row>
    <row r="65" spans="1:7">
      <c r="A65" s="12" t="s">
        <v>81</v>
      </c>
      <c r="B65" s="20" t="s">
        <v>82</v>
      </c>
      <c r="C65" s="34">
        <v>0.17</v>
      </c>
      <c r="D65" s="28">
        <f t="shared" si="12"/>
        <v>5.8823529411764701</v>
      </c>
      <c r="E65" s="23">
        <v>-1.0760111708047901</v>
      </c>
      <c r="F65" s="9">
        <f t="shared" si="13"/>
        <v>1.7719568419318752</v>
      </c>
      <c r="G65">
        <v>6</v>
      </c>
    </row>
    <row r="66" spans="1:7">
      <c r="A66" s="12"/>
      <c r="B66" s="20" t="s">
        <v>83</v>
      </c>
      <c r="C66" s="34">
        <v>0.22</v>
      </c>
      <c r="D66" s="28">
        <f t="shared" si="12"/>
        <v>4.5454545454545459</v>
      </c>
      <c r="E66" s="23">
        <v>-0.4800077057788566</v>
      </c>
      <c r="F66" s="9">
        <f t="shared" si="13"/>
        <v>1.5141277326297755</v>
      </c>
      <c r="G66">
        <v>6</v>
      </c>
    </row>
    <row r="67" spans="1:7">
      <c r="A67" s="12"/>
      <c r="B67" s="20" t="s">
        <v>84</v>
      </c>
      <c r="C67" s="34">
        <v>0.41</v>
      </c>
      <c r="D67" s="28">
        <f t="shared" si="12"/>
        <v>2.4390243902439024</v>
      </c>
      <c r="E67" s="23">
        <v>-9.2811035688959653E-2</v>
      </c>
      <c r="F67" s="9">
        <f t="shared" si="13"/>
        <v>0.89159811928378352</v>
      </c>
      <c r="G67">
        <v>6</v>
      </c>
    </row>
    <row r="68" spans="1:7">
      <c r="A68" s="12"/>
      <c r="B68" s="20" t="s">
        <v>85</v>
      </c>
      <c r="C68" s="34">
        <v>0.52</v>
      </c>
      <c r="D68" s="28">
        <f t="shared" si="12"/>
        <v>1.9230769230769229</v>
      </c>
      <c r="E68" s="23">
        <v>-4.7822023151585437E-2</v>
      </c>
      <c r="F68" s="9">
        <f t="shared" si="13"/>
        <v>0.65392646740666394</v>
      </c>
      <c r="G68">
        <v>6</v>
      </c>
    </row>
    <row r="69" spans="1:7">
      <c r="A69" s="12"/>
      <c r="B69" s="20" t="s">
        <v>86</v>
      </c>
      <c r="C69" s="34">
        <v>0.2</v>
      </c>
      <c r="D69" s="28">
        <f t="shared" si="12"/>
        <v>5</v>
      </c>
      <c r="E69" s="23">
        <v>-1.3323593868995454</v>
      </c>
      <c r="F69" s="9">
        <f t="shared" si="13"/>
        <v>1.6094379124341003</v>
      </c>
      <c r="G69">
        <v>6</v>
      </c>
    </row>
    <row r="70" spans="1:7">
      <c r="A70" s="12"/>
      <c r="B70" s="20" t="s">
        <v>87</v>
      </c>
      <c r="C70" s="34">
        <v>0.17</v>
      </c>
      <c r="D70" s="28">
        <f t="shared" si="12"/>
        <v>5.8823529411764701</v>
      </c>
      <c r="E70" s="23">
        <v>-1.0837377408194213</v>
      </c>
      <c r="F70" s="9">
        <f t="shared" si="13"/>
        <v>1.7719568419318752</v>
      </c>
      <c r="G7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xS vs FeS domain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2018-07-08T11:13:02Z</dcterms:created>
  <dcterms:modified xsi:type="dcterms:W3CDTF">2018-12-15T21:15:07Z</dcterms:modified>
  <cp:category/>
  <cp:contentStatus/>
</cp:coreProperties>
</file>