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01 Arbejde\01 Aarhus Universitet\14 Regnvejrs Sensor\05 Electrical\"/>
    </mc:Choice>
  </mc:AlternateContent>
  <xr:revisionPtr revIDLastSave="0" documentId="13_ncr:1_{71886B04-7E08-4137-A595-C9C156CCAA16}" xr6:coauthVersionLast="47" xr6:coauthVersionMax="47" xr10:uidLastSave="{00000000-0000-0000-0000-000000000000}"/>
  <bookViews>
    <workbookView xWindow="6165" yWindow="0" windowWidth="23100" windowHeight="20985" xr2:uid="{8E88C6BF-2158-4925-85E3-A7D44DA25B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1" i="1" l="1"/>
</calcChain>
</file>

<file path=xl/sharedStrings.xml><?xml version="1.0" encoding="utf-8"?>
<sst xmlns="http://schemas.openxmlformats.org/spreadsheetml/2006/main" count="167" uniqueCount="93">
  <si>
    <t>Pin NO</t>
  </si>
  <si>
    <t>Function</t>
  </si>
  <si>
    <t>Useage</t>
  </si>
  <si>
    <t>Need</t>
  </si>
  <si>
    <t>PWM</t>
  </si>
  <si>
    <t>Pin Name</t>
  </si>
  <si>
    <t>Reset</t>
  </si>
  <si>
    <t>External INT</t>
  </si>
  <si>
    <t>RX</t>
  </si>
  <si>
    <t>TX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</si>
  <si>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</si>
  <si>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</si>
  <si>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</si>
  <si>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</si>
  <si>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</si>
  <si>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</si>
  <si>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</si>
  <si>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</si>
  <si>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</si>
  <si>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</si>
  <si>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</si>
  <si>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</si>
  <si>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</si>
  <si>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</si>
  <si>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MISO</t>
  </si>
  <si>
    <t>MOSI</t>
  </si>
  <si>
    <t>A0</t>
  </si>
  <si>
    <t>A1</t>
  </si>
  <si>
    <t>A2</t>
  </si>
  <si>
    <t>A3</t>
  </si>
  <si>
    <t>A4</t>
  </si>
  <si>
    <t>A5</t>
  </si>
  <si>
    <t>I2C</t>
  </si>
  <si>
    <t>Digital</t>
  </si>
  <si>
    <t>I2C_Data</t>
  </si>
  <si>
    <t>I2C_CLK</t>
  </si>
  <si>
    <t>PO_LID_OPEN</t>
  </si>
  <si>
    <t>INT(DIGITAL)</t>
  </si>
  <si>
    <t>PO_LID_CLOSE</t>
  </si>
  <si>
    <t>PO_WHEEL_STP</t>
  </si>
  <si>
    <t>PO_HEIGHT_STP</t>
  </si>
  <si>
    <t>PO_HEIGHT_DIR</t>
  </si>
  <si>
    <t>PO_PUMP_STP</t>
  </si>
  <si>
    <t>PI_SWTCH_UPPER</t>
  </si>
  <si>
    <t>D/A</t>
  </si>
  <si>
    <t>PI_SWTCH_LOWER</t>
  </si>
  <si>
    <t>PI_SWTCH_HEIGHT</t>
  </si>
  <si>
    <t>PI_SWTCH_LID</t>
  </si>
  <si>
    <t>PO_HEAT_FUNNEL</t>
  </si>
  <si>
    <t>PO_HEAT_PUMP</t>
  </si>
  <si>
    <t>PA_TEMP_FUNNEL</t>
  </si>
  <si>
    <t>PA_TEMP_PUMP</t>
  </si>
  <si>
    <t>Analog</t>
  </si>
  <si>
    <t>PWM / External INT</t>
  </si>
  <si>
    <t>PO_STEPPER_EN</t>
  </si>
  <si>
    <t>SCK</t>
  </si>
  <si>
    <t>PI_SD_SCK</t>
  </si>
  <si>
    <t>PI_SD_MISO</t>
  </si>
  <si>
    <t>PI_SD_MOSI</t>
  </si>
  <si>
    <t>PI_LOADCELL_SCK</t>
  </si>
  <si>
    <t>ADC1</t>
  </si>
  <si>
    <t>PI_LOADCELL_DT</t>
  </si>
  <si>
    <t>ADC0</t>
  </si>
  <si>
    <t>Arduino 2</t>
  </si>
  <si>
    <t>Arduino 1</t>
  </si>
  <si>
    <t>PI_RTC_ALARM</t>
  </si>
  <si>
    <t>PO_RTC_DATA</t>
  </si>
  <si>
    <t>PO_RTC_CLK</t>
  </si>
  <si>
    <t>Arduino til Arduino</t>
  </si>
  <si>
    <t>Steppere</t>
  </si>
  <si>
    <t>Microswitches</t>
  </si>
  <si>
    <t>SD-kortlæser</t>
  </si>
  <si>
    <t>Load Cell</t>
  </si>
  <si>
    <t>Rotiny Open/Close</t>
  </si>
  <si>
    <t>Regn-sensor</t>
  </si>
  <si>
    <t>RTC</t>
  </si>
  <si>
    <t>Varme legeme</t>
  </si>
  <si>
    <t>Thermistor</t>
  </si>
  <si>
    <t>PO_ARDUINO_COM</t>
  </si>
  <si>
    <t>PI_ARDUINO_COM</t>
  </si>
  <si>
    <t>PI_SD_CS</t>
  </si>
  <si>
    <t>PO_SERIAL_TX</t>
  </si>
  <si>
    <t>PI_SERIAL_RX</t>
  </si>
  <si>
    <t>Serial Communication</t>
  </si>
  <si>
    <t>Fungere!!!</t>
  </si>
  <si>
    <t>Modul test:</t>
  </si>
  <si>
    <t>Fungere - Skal Kalibreres</t>
  </si>
  <si>
    <t>VIRKER!</t>
  </si>
  <si>
    <t>Virker men kun 6W</t>
  </si>
  <si>
    <t>Virker  (Skal have 100% PWM)</t>
  </si>
  <si>
    <t>PO_STEPPER_SLEEP</t>
  </si>
  <si>
    <t>Fungere</t>
  </si>
  <si>
    <t>PA_DISTANCE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</si>
</sst>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2" fillId="10" borderId="2" xfId="0" applyFont="1" applyFill="1" applyBorder="1"/>
    <xf numFmtId="0" fontId="0" fillId="4" borderId="2" xfId="0" applyFill="1" applyBorder="1"/>
    <xf numFmtId="0" fontId="2" fillId="11" borderId="2" xfId="0" applyFont="1" applyFill="1" applyBorder="1"/>
    <xf numFmtId="0" fontId="0" fillId="6" borderId="2" xfId="0" applyFill="1" applyBorder="1" applyAlignment="1">
      <alignment horizontal="center"/>
    </xf>
    <xf numFmtId="0" fontId="0" fillId="6" borderId="2" xfId="0" applyFill="1" applyBorder="1"/>
    <xf numFmtId="0" fontId="0" fillId="9" borderId="2" xfId="0" applyFill="1" applyBorder="1"/>
    <xf numFmtId="0" fontId="2" fillId="7" borderId="2" xfId="0" applyFont="1" applyFill="1" applyBorder="1"/>
    <xf numFmtId="0" fontId="2" fillId="8" borderId="2" xfId="0" applyFont="1" applyFill="1" applyBorder="1"/>
    <xf numFmtId="0" fontId="0" fillId="5" borderId="2" xfId="0" applyFill="1" applyBorder="1"/>
    <xf numFmtId="0" fontId="0" fillId="6" borderId="2" xfId="0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2" xfId="0" applyFont="1" applyFill="1" applyBorder="1"/>
    <xf numFmtId="0" fontId="0" fillId="0" borderId="2" xfId="0" applyFill="1" applyBorder="1" applyAlignment="1">
      <alignment vertical="center"/>
    </xf>
    <xf numFmtId="0" fontId="0" fillId="6" borderId="2" xfId="0" applyFill="1" applyBorder="1" applyAlignment="1">
      <alignment horizontal="center" vertical="center" wrapText="1"/>
    </xf>
    <xf numFmtId="0" fontId="0" fillId="0" borderId="2" xfId="0" applyFill="1" applyBorder="1"/>
    <xf numFmtId="0" fontId="0" fillId="0" borderId="2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0F3E4-A09C-45AB-8140-9D24D2254814}">
  <dimension ref="A1:I51"/>
  <sheetViews>
    <sheetView tabSelected="1" workbookViewId="0">
      <selection activeCell="F20" sqref="F20:F21"/>
    </sheetView>
  </sheetViews>
  <sheetFormatPr defaultRowHeight="15" x14ac:dyDescent="0.25"/>
  <cols>
    <col min="2" max="2" width="13.140625" customWidth="1"/>
    <col min="3" max="3" width="21.42578125" customWidth="1"/>
    <col min="4" max="4" width="28.140625" customWidth="1"/>
    <col min="5" max="5" width="11.5703125" bestFit="1" customWidth="1"/>
    <col min="6" max="6" width="27" customWidth="1"/>
    <col min="8" max="8" width="19.42578125" bestFit="1" customWidth="1"/>
    <col min="9" max="9" width="16.28515625" bestFit="1" customWidth="1"/>
  </cols>
  <sheetData>
    <row r="1" spans="1:9" ht="21" x14ac:dyDescent="0.35">
      <c r="A1" s="26" t="s">
        <v>64</v>
      </c>
      <c r="B1" s="26"/>
      <c r="C1" s="26"/>
      <c r="D1" s="26"/>
      <c r="E1" s="26"/>
    </row>
    <row r="2" spans="1:9" x14ac:dyDescent="0.25">
      <c r="A2" t="s">
        <v>5</v>
      </c>
      <c r="B2" t="s">
        <v>0</v>
      </c>
      <c r="C2" t="s">
        <v>1</v>
      </c>
      <c r="D2" t="s">
        <v>2</v>
      </c>
      <c r="E2" t="s">
        <v>3</v>
      </c>
      <c r="F2" t="s">
        <v>85</v>
      </c>
    </row>
    <row r="3" spans="1:9" x14ac:dyDescent="0.25">
      <c r="A3" t="s">
        <v>6</v>
      </c>
      <c r="H3" s="2"/>
      <c r="I3" t="s">
        <v>68</v>
      </c>
    </row>
    <row r="4" spans="1:9" x14ac:dyDescent="0.25">
      <c r="A4" t="s">
        <v>10</v>
      </c>
      <c r="B4">
        <v>0</v>
      </c>
      <c r="C4" t="s">
        <v>8</v>
      </c>
      <c r="D4" s="12" t="s">
        <v>82</v>
      </c>
      <c r="E4" s="12" t="s">
        <v>33</v>
      </c>
      <c r="F4" s="25" t="s">
        <v>87</v>
      </c>
      <c r="H4" s="3"/>
      <c r="I4" t="s">
        <v>69</v>
      </c>
    </row>
    <row r="5" spans="1:9" x14ac:dyDescent="0.25">
      <c r="A5" t="s">
        <v>11</v>
      </c>
      <c r="B5">
        <v>1</v>
      </c>
      <c r="C5" t="s">
        <v>9</v>
      </c>
      <c r="D5" s="12" t="s">
        <v>81</v>
      </c>
      <c r="E5" s="12" t="s">
        <v>33</v>
      </c>
      <c r="F5" s="25"/>
      <c r="H5" s="4"/>
      <c r="I5" t="s">
        <v>70</v>
      </c>
    </row>
    <row r="6" spans="1:9" x14ac:dyDescent="0.25">
      <c r="A6" t="s">
        <v>12</v>
      </c>
      <c r="B6">
        <v>2</v>
      </c>
      <c r="C6" t="s">
        <v>7</v>
      </c>
      <c r="D6" s="20" t="s">
        <v>65</v>
      </c>
      <c r="E6" s="20" t="s">
        <v>37</v>
      </c>
      <c r="F6" s="19"/>
      <c r="H6" s="5"/>
      <c r="I6" t="s">
        <v>71</v>
      </c>
    </row>
    <row r="7" spans="1:9" x14ac:dyDescent="0.25">
      <c r="A7" t="s">
        <v>13</v>
      </c>
      <c r="B7">
        <v>3</v>
      </c>
      <c r="C7" t="s">
        <v>53</v>
      </c>
      <c r="D7" s="12"/>
      <c r="E7" s="12"/>
      <c r="F7" s="12"/>
      <c r="H7" s="6"/>
      <c r="I7" t="s">
        <v>72</v>
      </c>
    </row>
    <row r="8" spans="1:9" x14ac:dyDescent="0.25">
      <c r="A8" t="s">
        <v>14</v>
      </c>
      <c r="B8">
        <v>4</v>
      </c>
      <c r="D8" s="13" t="s">
        <v>79</v>
      </c>
      <c r="E8" s="13" t="s">
        <v>33</v>
      </c>
      <c r="F8" s="12"/>
      <c r="H8" s="7"/>
      <c r="I8" t="s">
        <v>73</v>
      </c>
    </row>
    <row r="9" spans="1:9" x14ac:dyDescent="0.25">
      <c r="A9" t="s">
        <v>15</v>
      </c>
      <c r="B9">
        <v>5</v>
      </c>
      <c r="C9" t="s">
        <v>4</v>
      </c>
      <c r="D9" s="21" t="s">
        <v>36</v>
      </c>
      <c r="E9" s="21" t="s">
        <v>33</v>
      </c>
      <c r="F9" s="25" t="s">
        <v>87</v>
      </c>
      <c r="H9" s="8"/>
      <c r="I9" t="s">
        <v>74</v>
      </c>
    </row>
    <row r="10" spans="1:9" x14ac:dyDescent="0.25">
      <c r="A10" t="s">
        <v>16</v>
      </c>
      <c r="B10">
        <v>6</v>
      </c>
      <c r="C10" t="s">
        <v>4</v>
      </c>
      <c r="D10" s="21" t="s">
        <v>38</v>
      </c>
      <c r="E10" s="21" t="s">
        <v>33</v>
      </c>
      <c r="F10" s="25"/>
      <c r="H10" s="9"/>
      <c r="I10" t="s">
        <v>75</v>
      </c>
    </row>
    <row r="11" spans="1:9" x14ac:dyDescent="0.25">
      <c r="A11" t="s">
        <v>17</v>
      </c>
      <c r="B11">
        <v>7</v>
      </c>
      <c r="D11" s="27"/>
      <c r="E11" s="27"/>
      <c r="F11" s="28"/>
      <c r="H11" s="10"/>
      <c r="I11" t="s">
        <v>76</v>
      </c>
    </row>
    <row r="12" spans="1:9" x14ac:dyDescent="0.25">
      <c r="A12" t="s">
        <v>18</v>
      </c>
      <c r="B12">
        <v>8</v>
      </c>
      <c r="D12" s="27"/>
      <c r="E12" s="27"/>
      <c r="F12" s="28"/>
      <c r="H12" s="11"/>
      <c r="I12" t="s">
        <v>77</v>
      </c>
    </row>
    <row r="13" spans="1:9" x14ac:dyDescent="0.25">
      <c r="A13" t="s">
        <v>19</v>
      </c>
      <c r="B13">
        <v>9</v>
      </c>
      <c r="C13" t="s">
        <v>4</v>
      </c>
      <c r="D13" s="12"/>
      <c r="E13" s="12"/>
      <c r="F13" s="12"/>
      <c r="I13" t="s">
        <v>83</v>
      </c>
    </row>
    <row r="14" spans="1:9" x14ac:dyDescent="0.25">
      <c r="A14" t="s">
        <v>20</v>
      </c>
      <c r="B14">
        <v>10</v>
      </c>
      <c r="C14" t="s">
        <v>4</v>
      </c>
      <c r="D14" s="23" t="s">
        <v>80</v>
      </c>
      <c r="E14" s="23" t="s">
        <v>4</v>
      </c>
      <c r="F14" s="25" t="s">
        <v>87</v>
      </c>
    </row>
    <row r="15" spans="1:9" x14ac:dyDescent="0.25">
      <c r="A15" t="s">
        <v>21</v>
      </c>
      <c r="B15">
        <v>11</v>
      </c>
      <c r="C15" t="s">
        <v>25</v>
      </c>
      <c r="D15" s="23" t="s">
        <v>58</v>
      </c>
      <c r="E15" s="23" t="s">
        <v>25</v>
      </c>
      <c r="F15" s="25"/>
    </row>
    <row r="16" spans="1:9" x14ac:dyDescent="0.25">
      <c r="A16" t="s">
        <v>22</v>
      </c>
      <c r="B16">
        <v>12</v>
      </c>
      <c r="C16" t="s">
        <v>24</v>
      </c>
      <c r="D16" s="23" t="s">
        <v>57</v>
      </c>
      <c r="E16" s="23" t="s">
        <v>24</v>
      </c>
      <c r="F16" s="25"/>
    </row>
    <row r="17" spans="1:6" x14ac:dyDescent="0.25">
      <c r="A17" s="1" t="s">
        <v>23</v>
      </c>
      <c r="B17" s="1">
        <v>13</v>
      </c>
      <c r="C17" s="1" t="s">
        <v>55</v>
      </c>
      <c r="D17" s="23" t="s">
        <v>56</v>
      </c>
      <c r="E17" s="23" t="s">
        <v>33</v>
      </c>
      <c r="F17" s="25"/>
    </row>
    <row r="18" spans="1:6" x14ac:dyDescent="0.25">
      <c r="A18" t="s">
        <v>26</v>
      </c>
      <c r="B18">
        <v>14</v>
      </c>
      <c r="D18" s="16" t="s">
        <v>47</v>
      </c>
      <c r="E18" s="16" t="s">
        <v>44</v>
      </c>
      <c r="F18" s="18" t="s">
        <v>87</v>
      </c>
    </row>
    <row r="19" spans="1:6" x14ac:dyDescent="0.25">
      <c r="A19" t="s">
        <v>27</v>
      </c>
      <c r="B19">
        <v>15</v>
      </c>
      <c r="D19" s="22" t="s">
        <v>92</v>
      </c>
      <c r="E19" s="22" t="s">
        <v>52</v>
      </c>
      <c r="F19" s="19"/>
    </row>
    <row r="20" spans="1:6" x14ac:dyDescent="0.25">
      <c r="A20" t="s">
        <v>28</v>
      </c>
      <c r="B20">
        <v>16</v>
      </c>
      <c r="D20" s="19" t="s">
        <v>61</v>
      </c>
      <c r="E20" s="19" t="s">
        <v>62</v>
      </c>
      <c r="F20" s="24"/>
    </row>
    <row r="21" spans="1:6" x14ac:dyDescent="0.25">
      <c r="A21" t="s">
        <v>29</v>
      </c>
      <c r="B21">
        <v>17</v>
      </c>
      <c r="D21" s="19" t="s">
        <v>59</v>
      </c>
      <c r="E21" s="19" t="s">
        <v>60</v>
      </c>
      <c r="F21" s="24"/>
    </row>
    <row r="22" spans="1:6" x14ac:dyDescent="0.25">
      <c r="A22" t="s">
        <v>30</v>
      </c>
      <c r="B22">
        <v>18</v>
      </c>
      <c r="C22" t="s">
        <v>34</v>
      </c>
      <c r="D22" s="20" t="s">
        <v>66</v>
      </c>
      <c r="E22" s="20" t="s">
        <v>32</v>
      </c>
      <c r="F22" s="19"/>
    </row>
    <row r="23" spans="1:6" x14ac:dyDescent="0.25">
      <c r="A23" t="s">
        <v>31</v>
      </c>
      <c r="B23">
        <v>19</v>
      </c>
      <c r="C23" t="s">
        <v>35</v>
      </c>
      <c r="D23" s="20" t="s">
        <v>67</v>
      </c>
      <c r="E23" s="20" t="s">
        <v>32</v>
      </c>
      <c r="F23" s="19"/>
    </row>
    <row r="27" spans="1:6" ht="21" x14ac:dyDescent="0.35">
      <c r="A27" s="26" t="s">
        <v>63</v>
      </c>
      <c r="B27" s="26"/>
      <c r="C27" s="26"/>
      <c r="D27" s="26"/>
      <c r="E27" s="26"/>
    </row>
    <row r="28" spans="1:6" x14ac:dyDescent="0.25">
      <c r="A28" t="s">
        <v>5</v>
      </c>
      <c r="B28" t="s">
        <v>0</v>
      </c>
      <c r="C28" t="s">
        <v>1</v>
      </c>
      <c r="D28" t="s">
        <v>2</v>
      </c>
      <c r="E28" t="s">
        <v>3</v>
      </c>
    </row>
    <row r="29" spans="1:6" x14ac:dyDescent="0.25">
      <c r="A29" t="s">
        <v>6</v>
      </c>
      <c r="D29" s="12"/>
      <c r="E29" s="12"/>
      <c r="F29" s="12"/>
    </row>
    <row r="30" spans="1:6" x14ac:dyDescent="0.25">
      <c r="A30" t="s">
        <v>10</v>
      </c>
      <c r="B30">
        <v>0</v>
      </c>
      <c r="C30" t="s">
        <v>8</v>
      </c>
      <c r="D30" s="12" t="s">
        <v>82</v>
      </c>
      <c r="E30" s="12" t="s">
        <v>33</v>
      </c>
      <c r="F30" s="25" t="s">
        <v>84</v>
      </c>
    </row>
    <row r="31" spans="1:6" x14ac:dyDescent="0.25">
      <c r="A31" t="s">
        <v>11</v>
      </c>
      <c r="B31">
        <v>1</v>
      </c>
      <c r="C31" t="s">
        <v>9</v>
      </c>
      <c r="D31" s="12" t="s">
        <v>81</v>
      </c>
      <c r="E31" s="12" t="s">
        <v>33</v>
      </c>
      <c r="F31" s="25"/>
    </row>
    <row r="32" spans="1:6" x14ac:dyDescent="0.25">
      <c r="A32" t="s">
        <v>12</v>
      </c>
      <c r="B32">
        <v>2</v>
      </c>
      <c r="C32" t="s">
        <v>7</v>
      </c>
      <c r="D32" s="13" t="s">
        <v>78</v>
      </c>
      <c r="E32" s="13" t="s">
        <v>33</v>
      </c>
      <c r="F32" s="12"/>
    </row>
    <row r="33" spans="1:6" x14ac:dyDescent="0.25">
      <c r="A33" t="s">
        <v>13</v>
      </c>
      <c r="B33">
        <v>3</v>
      </c>
      <c r="C33" t="s">
        <v>53</v>
      </c>
      <c r="D33" s="14" t="s">
        <v>39</v>
      </c>
      <c r="E33" s="14" t="s">
        <v>4</v>
      </c>
      <c r="F33" s="25" t="s">
        <v>84</v>
      </c>
    </row>
    <row r="34" spans="1:6" x14ac:dyDescent="0.25">
      <c r="A34" t="s">
        <v>14</v>
      </c>
      <c r="B34">
        <v>4</v>
      </c>
      <c r="D34" s="14" t="s">
        <v>54</v>
      </c>
      <c r="E34" s="14" t="s">
        <v>33</v>
      </c>
      <c r="F34" s="25"/>
    </row>
    <row r="35" spans="1:6" x14ac:dyDescent="0.25">
      <c r="A35" t="s">
        <v>15</v>
      </c>
      <c r="B35">
        <v>5</v>
      </c>
      <c r="C35" t="s">
        <v>4</v>
      </c>
      <c r="D35" s="14" t="s">
        <v>40</v>
      </c>
      <c r="E35" s="14" t="s">
        <v>4</v>
      </c>
      <c r="F35" s="25"/>
    </row>
    <row r="36" spans="1:6" x14ac:dyDescent="0.25">
      <c r="A36" t="s">
        <v>16</v>
      </c>
      <c r="B36">
        <v>6</v>
      </c>
      <c r="C36" t="s">
        <v>4</v>
      </c>
      <c r="D36" s="14" t="s">
        <v>42</v>
      </c>
      <c r="E36" s="14" t="s">
        <v>4</v>
      </c>
      <c r="F36" s="25"/>
    </row>
    <row r="37" spans="1:6" x14ac:dyDescent="0.25">
      <c r="A37" t="s">
        <v>17</v>
      </c>
      <c r="B37">
        <v>7</v>
      </c>
      <c r="D37" s="14" t="s">
        <v>41</v>
      </c>
      <c r="E37" s="14" t="s">
        <v>33</v>
      </c>
      <c r="F37" s="25"/>
    </row>
    <row r="38" spans="1:6" x14ac:dyDescent="0.25">
      <c r="A38" t="s">
        <v>18</v>
      </c>
      <c r="B38">
        <v>8</v>
      </c>
      <c r="D38" s="12" t="s">
        <v>90</v>
      </c>
      <c r="E38" s="12" t="s">
        <v>33</v>
      </c>
      <c r="F38" s="12" t="s">
        <v>91</v>
      </c>
    </row>
    <row r="39" spans="1:6" x14ac:dyDescent="0.25">
      <c r="A39" t="s">
        <v>19</v>
      </c>
      <c r="B39">
        <v>9</v>
      </c>
      <c r="C39" t="s">
        <v>4</v>
      </c>
      <c r="D39" s="15" t="s">
        <v>49</v>
      </c>
      <c r="E39" s="15" t="s">
        <v>33</v>
      </c>
      <c r="F39" s="13" t="s">
        <v>88</v>
      </c>
    </row>
    <row r="40" spans="1:6" x14ac:dyDescent="0.25">
      <c r="A40" t="s">
        <v>20</v>
      </c>
      <c r="B40">
        <v>10</v>
      </c>
      <c r="C40" t="s">
        <v>4</v>
      </c>
      <c r="D40" s="15" t="s">
        <v>48</v>
      </c>
      <c r="E40" s="15" t="s">
        <v>33</v>
      </c>
      <c r="F40" s="19" t="s">
        <v>89</v>
      </c>
    </row>
    <row r="41" spans="1:6" x14ac:dyDescent="0.25">
      <c r="A41" t="s">
        <v>21</v>
      </c>
      <c r="B41">
        <v>11</v>
      </c>
      <c r="C41" t="s">
        <v>25</v>
      </c>
      <c r="D41" s="16" t="s">
        <v>45</v>
      </c>
      <c r="E41" s="16" t="s">
        <v>44</v>
      </c>
      <c r="F41" s="29" t="s">
        <v>84</v>
      </c>
    </row>
    <row r="42" spans="1:6" x14ac:dyDescent="0.25">
      <c r="A42" t="s">
        <v>22</v>
      </c>
      <c r="B42">
        <v>12</v>
      </c>
      <c r="C42" t="s">
        <v>24</v>
      </c>
      <c r="D42" s="16" t="s">
        <v>46</v>
      </c>
      <c r="E42" s="16" t="s">
        <v>44</v>
      </c>
      <c r="F42" s="29"/>
    </row>
    <row r="43" spans="1:6" x14ac:dyDescent="0.25">
      <c r="A43" s="1" t="s">
        <v>23</v>
      </c>
      <c r="B43" s="1">
        <v>13</v>
      </c>
      <c r="C43" s="1" t="s">
        <v>55</v>
      </c>
      <c r="D43" s="16" t="s">
        <v>43</v>
      </c>
      <c r="E43" s="16" t="s">
        <v>44</v>
      </c>
      <c r="F43" s="29"/>
    </row>
    <row r="44" spans="1:6" x14ac:dyDescent="0.25">
      <c r="A44" t="s">
        <v>26</v>
      </c>
      <c r="B44">
        <v>14</v>
      </c>
      <c r="D44" s="17" t="s">
        <v>50</v>
      </c>
      <c r="E44" s="17" t="s">
        <v>52</v>
      </c>
      <c r="F44" s="24" t="s">
        <v>86</v>
      </c>
    </row>
    <row r="45" spans="1:6" x14ac:dyDescent="0.25">
      <c r="A45" t="s">
        <v>27</v>
      </c>
      <c r="B45">
        <v>15</v>
      </c>
      <c r="D45" s="17" t="s">
        <v>51</v>
      </c>
      <c r="E45" s="17" t="s">
        <v>52</v>
      </c>
      <c r="F45" s="24"/>
    </row>
    <row r="46" spans="1:6" x14ac:dyDescent="0.25">
      <c r="A46" t="s">
        <v>28</v>
      </c>
      <c r="B46">
        <v>16</v>
      </c>
      <c r="D46" s="30"/>
      <c r="E46" s="30"/>
      <c r="F46" s="31"/>
    </row>
    <row r="47" spans="1:6" x14ac:dyDescent="0.25">
      <c r="A47" t="s">
        <v>29</v>
      </c>
      <c r="B47">
        <v>17</v>
      </c>
      <c r="D47" s="30"/>
      <c r="E47" s="30"/>
      <c r="F47" s="31"/>
    </row>
    <row r="48" spans="1:6" x14ac:dyDescent="0.25">
      <c r="A48" t="s">
        <v>30</v>
      </c>
      <c r="B48">
        <v>18</v>
      </c>
      <c r="C48" t="s">
        <v>34</v>
      </c>
    </row>
    <row r="49" spans="1:6" x14ac:dyDescent="0.25">
      <c r="A49" t="s">
        <v>31</v>
      </c>
      <c r="B49">
        <v>19</v>
      </c>
      <c r="C49" t="s">
        <v>35</v>
      </c>
    </row>
    <row r="51" spans="1:6" x14ac:dyDescent="0.25">
      <c r="F51">
        <f>COUNTIF(D29:D47,"*")+COUNTIF(D3:D24,"*")+COUNTIF(H3:H49,"*")</f>
        <v>32</v>
      </c>
    </row>
  </sheetData>
  <mergeCells count="10">
    <mergeCell ref="A27:E27"/>
    <mergeCell ref="A1:E1"/>
    <mergeCell ref="F33:F37"/>
    <mergeCell ref="F41:F43"/>
    <mergeCell ref="F30:F31"/>
    <mergeCell ref="F4:F5"/>
    <mergeCell ref="F20:F21"/>
    <mergeCell ref="F44:F45"/>
    <mergeCell ref="F14:F17"/>
    <mergeCell ref="F9:F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Bøgelund Madsen</dc:creator>
  <cp:lastModifiedBy>Mads Rosenhøj</cp:lastModifiedBy>
  <dcterms:created xsi:type="dcterms:W3CDTF">2023-05-29T11:53:10Z</dcterms:created>
  <dcterms:modified xsi:type="dcterms:W3CDTF">2023-08-17T14:06:54Z</dcterms:modified>
</cp:coreProperties>
</file>