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defaultThemeVersion="124226"/>
  <xr:revisionPtr revIDLastSave="0" documentId="13_ncr:1_{10D702C9-18AA-EB4D-88C6-8858EB9360B5}" xr6:coauthVersionLast="47" xr6:coauthVersionMax="47" xr10:uidLastSave="{00000000-0000-0000-0000-000000000000}"/>
  <bookViews>
    <workbookView xWindow="0" yWindow="460" windowWidth="28800" windowHeight="16380" activeTab="7" xr2:uid="{00000000-000D-0000-FFFF-FFFF00000000}"/>
  </bookViews>
  <sheets>
    <sheet name="Beans (plant)" sheetId="1" state="hidden" r:id="rId1"/>
    <sheet name="Sheet1" sheetId="8" state="hidden" r:id="rId2"/>
    <sheet name="Oats(pot)" sheetId="5" r:id="rId3"/>
    <sheet name="Beans (pot)" sheetId="4" r:id="rId4"/>
    <sheet name="Oats (plant)" sheetId="2" state="hidden" r:id="rId5"/>
    <sheet name="grain" sheetId="9" state="hidden" r:id="rId6"/>
    <sheet name="Kale (plant)" sheetId="3" state="hidden" r:id="rId7"/>
    <sheet name="Kale (Latepot)" sheetId="6" r:id="rId8"/>
    <sheet name="Kale (midharvest)" sheetId="7" state="hidden" r:id="rId9"/>
  </sheets>
  <definedNames>
    <definedName name="_xlnm._FilterDatabase" localSheetId="2" hidden="1">'Oats(pot)'!$A$1:$A$48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A2" i="9"/>
  <c r="U3" i="5"/>
  <c r="A4" i="9"/>
  <c r="U5" i="5"/>
  <c r="A5" i="9"/>
  <c r="U6" i="5"/>
  <c r="A6" i="9"/>
  <c r="U7" i="5"/>
  <c r="A7" i="9"/>
  <c r="U8" i="5"/>
  <c r="A8" i="9"/>
  <c r="U9" i="5"/>
  <c r="A9" i="9"/>
  <c r="U10" i="5"/>
  <c r="A10" i="9"/>
  <c r="U11" i="5"/>
  <c r="A11" i="9"/>
  <c r="U12" i="5"/>
  <c r="A12" i="9"/>
  <c r="U13" i="5"/>
  <c r="A13" i="9"/>
  <c r="U14" i="5"/>
  <c r="A14" i="9"/>
  <c r="U15" i="5"/>
  <c r="A15" i="9"/>
  <c r="A16" i="9"/>
  <c r="U16" i="5"/>
  <c r="A17" i="9"/>
  <c r="U17" i="5"/>
  <c r="A18" i="9"/>
  <c r="U18" i="5"/>
  <c r="A19" i="9"/>
  <c r="U19" i="5"/>
  <c r="A20" i="9"/>
  <c r="U20" i="5"/>
  <c r="A21" i="9"/>
  <c r="U21" i="5"/>
  <c r="A22" i="9"/>
  <c r="U22" i="5"/>
  <c r="A23" i="9"/>
  <c r="U23" i="5"/>
  <c r="A24" i="9"/>
  <c r="U24" i="5"/>
  <c r="A25" i="9"/>
  <c r="U25" i="5"/>
  <c r="A26" i="9"/>
  <c r="U26" i="5"/>
  <c r="A27" i="9"/>
  <c r="U27" i="5"/>
  <c r="A28" i="9"/>
  <c r="A29" i="9"/>
  <c r="U28" i="5"/>
  <c r="U29" i="5"/>
  <c r="A30" i="9"/>
  <c r="U30" i="5"/>
  <c r="A31" i="9"/>
  <c r="U31" i="5"/>
  <c r="A32" i="9"/>
  <c r="U32" i="5"/>
  <c r="A33" i="9"/>
  <c r="U33" i="5"/>
  <c r="A34" i="9"/>
  <c r="U34" i="5"/>
  <c r="A35" i="9"/>
  <c r="U35" i="5"/>
  <c r="A36" i="9"/>
  <c r="U36" i="5"/>
  <c r="A37" i="9"/>
  <c r="A38" i="9"/>
  <c r="U37" i="5"/>
  <c r="A39" i="9"/>
  <c r="U38" i="5"/>
  <c r="A40" i="9"/>
  <c r="U39" i="5"/>
  <c r="A41" i="9"/>
  <c r="U40" i="5"/>
  <c r="A42" i="9"/>
  <c r="U41" i="5"/>
  <c r="A43" i="9"/>
  <c r="U42" i="5"/>
  <c r="A44" i="9"/>
  <c r="U43" i="5"/>
  <c r="A45" i="9"/>
  <c r="U44" i="5"/>
  <c r="A46" i="9"/>
  <c r="U45" i="5"/>
  <c r="A47" i="9"/>
  <c r="A48" i="9"/>
  <c r="U46" i="5"/>
  <c r="A49" i="9"/>
  <c r="U47" i="5"/>
  <c r="A50" i="9"/>
  <c r="U48" i="5"/>
  <c r="A51" i="9"/>
  <c r="A52" i="9"/>
  <c r="A53" i="9"/>
  <c r="A54" i="9"/>
  <c r="U49" i="5"/>
  <c r="A3" i="9"/>
  <c r="U4" i="5"/>
  <c r="A55" i="9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O4" i="1"/>
  <c r="O2" i="1"/>
  <c r="G3" i="7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3" i="3"/>
  <c r="N24" i="3"/>
  <c r="N25" i="3"/>
  <c r="N26" i="3"/>
  <c r="N27" i="3"/>
  <c r="N2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4" i="3"/>
  <c r="N3" i="3"/>
  <c r="N2" i="3"/>
  <c r="K242" i="3"/>
  <c r="K243" i="3"/>
  <c r="K244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11" i="3"/>
  <c r="K12" i="3"/>
  <c r="K13" i="3"/>
  <c r="K8" i="3"/>
  <c r="K9" i="3"/>
  <c r="K10" i="3"/>
  <c r="K5" i="3"/>
  <c r="K6" i="3"/>
  <c r="K7" i="3"/>
  <c r="K4" i="3"/>
  <c r="K3" i="3"/>
  <c r="K2" i="3"/>
  <c r="I2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5" i="3"/>
  <c r="I6" i="3"/>
  <c r="I7" i="3"/>
  <c r="I8" i="3"/>
  <c r="I9" i="3"/>
  <c r="I10" i="3"/>
  <c r="I4" i="3"/>
  <c r="I3" i="3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S20" i="3"/>
  <c r="S21" i="3"/>
  <c r="S22" i="3"/>
  <c r="S32" i="3"/>
  <c r="S33" i="3"/>
  <c r="S34" i="3"/>
  <c r="S41" i="3"/>
  <c r="S42" i="3"/>
  <c r="S43" i="3"/>
  <c r="S50" i="3"/>
  <c r="S51" i="3"/>
  <c r="S52" i="3"/>
  <c r="S56" i="3"/>
  <c r="S57" i="3"/>
  <c r="S58" i="3"/>
  <c r="S68" i="3"/>
  <c r="S69" i="3"/>
  <c r="S70" i="3"/>
  <c r="S80" i="3"/>
  <c r="S81" i="3"/>
  <c r="S82" i="3"/>
  <c r="S86" i="3"/>
  <c r="S87" i="3"/>
  <c r="S88" i="3"/>
  <c r="S95" i="3"/>
  <c r="S96" i="3"/>
  <c r="S97" i="3"/>
  <c r="S107" i="3"/>
  <c r="S108" i="3"/>
  <c r="S109" i="3"/>
  <c r="S110" i="3"/>
  <c r="S111" i="3"/>
  <c r="S112" i="3"/>
  <c r="S122" i="3"/>
  <c r="S123" i="3"/>
  <c r="S124" i="3"/>
  <c r="S131" i="3"/>
  <c r="S132" i="3"/>
  <c r="S133" i="3"/>
  <c r="S140" i="3"/>
  <c r="S141" i="3"/>
  <c r="S142" i="3"/>
  <c r="S152" i="3"/>
  <c r="S153" i="3"/>
  <c r="S154" i="3"/>
  <c r="S155" i="3"/>
  <c r="S156" i="3"/>
  <c r="S157" i="3"/>
  <c r="S164" i="3"/>
  <c r="S165" i="3"/>
  <c r="S166" i="3"/>
  <c r="S176" i="3"/>
  <c r="S177" i="3"/>
  <c r="S178" i="3"/>
  <c r="S188" i="3"/>
  <c r="S189" i="3"/>
  <c r="S190" i="3"/>
  <c r="S194" i="3"/>
  <c r="S195" i="3"/>
  <c r="S196" i="3"/>
  <c r="S206" i="3"/>
  <c r="S207" i="3"/>
  <c r="S208" i="3"/>
  <c r="S215" i="3"/>
  <c r="S216" i="3"/>
  <c r="S217" i="3"/>
  <c r="S224" i="3"/>
  <c r="S225" i="3"/>
  <c r="S226" i="3"/>
  <c r="S227" i="3"/>
  <c r="S228" i="3"/>
  <c r="S229" i="3"/>
  <c r="S239" i="3"/>
  <c r="S240" i="3"/>
  <c r="S241" i="3"/>
  <c r="S14" i="3"/>
  <c r="S15" i="3"/>
  <c r="S16" i="3"/>
  <c r="S4" i="3"/>
  <c r="S3" i="3"/>
  <c r="S2" i="3"/>
  <c r="Q2" i="3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3" i="6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9" i="1"/>
  <c r="X10" i="1"/>
  <c r="X8" i="1"/>
  <c r="X7" i="1"/>
  <c r="X6" i="1"/>
  <c r="X5" i="1"/>
  <c r="X4" i="1"/>
  <c r="X3" i="1"/>
  <c r="X2" i="1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11" i="2"/>
  <c r="Y10" i="2"/>
  <c r="Y9" i="2"/>
  <c r="Y8" i="2"/>
  <c r="Y7" i="2"/>
  <c r="Y6" i="2"/>
  <c r="Y5" i="2"/>
  <c r="Y4" i="2"/>
  <c r="Y3" i="2"/>
  <c r="AA2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56" i="3"/>
  <c r="AA57" i="3"/>
  <c r="AA58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I244" i="3"/>
  <c r="AI243" i="3"/>
  <c r="AI242" i="3"/>
  <c r="AI238" i="3"/>
  <c r="AI237" i="3"/>
  <c r="AI236" i="3"/>
  <c r="AI235" i="3"/>
  <c r="AI234" i="3"/>
  <c r="AI233" i="3"/>
  <c r="AI232" i="3"/>
  <c r="AI231" i="3"/>
  <c r="AI230" i="3"/>
  <c r="AI223" i="3"/>
  <c r="AI222" i="3"/>
  <c r="AI221" i="3"/>
  <c r="AI220" i="3"/>
  <c r="AI219" i="3"/>
  <c r="AI218" i="3"/>
  <c r="AI214" i="3"/>
  <c r="AI213" i="3"/>
  <c r="AI212" i="3"/>
  <c r="AI211" i="3"/>
  <c r="AI210" i="3"/>
  <c r="AI209" i="3"/>
  <c r="AI205" i="3"/>
  <c r="AI204" i="3"/>
  <c r="AI203" i="3"/>
  <c r="AI202" i="3"/>
  <c r="AI201" i="3"/>
  <c r="AI200" i="3"/>
  <c r="AI199" i="3"/>
  <c r="AI198" i="3"/>
  <c r="AI197" i="3"/>
  <c r="AI193" i="3"/>
  <c r="AI192" i="3"/>
  <c r="AI191" i="3"/>
  <c r="AI187" i="3"/>
  <c r="AI186" i="3"/>
  <c r="AI185" i="3"/>
  <c r="AI184" i="3"/>
  <c r="AI183" i="3"/>
  <c r="AI182" i="3"/>
  <c r="AI181" i="3"/>
  <c r="AI180" i="3"/>
  <c r="AI179" i="3"/>
  <c r="AI172" i="3"/>
  <c r="AI171" i="3"/>
  <c r="AI170" i="3"/>
  <c r="AI175" i="3"/>
  <c r="AI174" i="3"/>
  <c r="AI173" i="3"/>
  <c r="AI169" i="3"/>
  <c r="AI168" i="3"/>
  <c r="AI167" i="3"/>
  <c r="AI163" i="3"/>
  <c r="AI162" i="3"/>
  <c r="AI161" i="3"/>
  <c r="AI160" i="3"/>
  <c r="AI159" i="3"/>
  <c r="AI158" i="3"/>
  <c r="AI151" i="3"/>
  <c r="AI150" i="3"/>
  <c r="AI149" i="3"/>
  <c r="AI148" i="3"/>
  <c r="AI147" i="3"/>
  <c r="AI146" i="3"/>
  <c r="AI145" i="3"/>
  <c r="AI144" i="3"/>
  <c r="AI143" i="3"/>
  <c r="AI139" i="3"/>
  <c r="AI138" i="3"/>
  <c r="AI137" i="3"/>
  <c r="AI136" i="3"/>
  <c r="AI135" i="3"/>
  <c r="AI134" i="3"/>
  <c r="AI130" i="3"/>
  <c r="AI129" i="3"/>
  <c r="AI128" i="3"/>
  <c r="AI127" i="3"/>
  <c r="AI126" i="3"/>
  <c r="AI125" i="3"/>
  <c r="AI121" i="3"/>
  <c r="AI120" i="3"/>
  <c r="AI119" i="3"/>
  <c r="AI118" i="3"/>
  <c r="AI117" i="3"/>
  <c r="AI116" i="3"/>
  <c r="AI115" i="3"/>
  <c r="AI114" i="3"/>
  <c r="AI113" i="3"/>
  <c r="AI106" i="3"/>
  <c r="AI105" i="3"/>
  <c r="AI104" i="3"/>
  <c r="AI103" i="3"/>
  <c r="AI102" i="3"/>
  <c r="AI101" i="3"/>
  <c r="AI100" i="3"/>
  <c r="AI99" i="3"/>
  <c r="AI98" i="3"/>
  <c r="AI94" i="3"/>
  <c r="AI93" i="3"/>
  <c r="AI92" i="3"/>
  <c r="AI91" i="3"/>
  <c r="AI90" i="3"/>
  <c r="AI89" i="3"/>
  <c r="AI85" i="3"/>
  <c r="AI84" i="3"/>
  <c r="AI83" i="3"/>
  <c r="AI79" i="3"/>
  <c r="AI78" i="3"/>
  <c r="AI77" i="3"/>
  <c r="AI76" i="3"/>
  <c r="AI75" i="3"/>
  <c r="AI74" i="3"/>
  <c r="AI73" i="3"/>
  <c r="AI72" i="3"/>
  <c r="AI71" i="3"/>
  <c r="AI67" i="3"/>
  <c r="AI66" i="3"/>
  <c r="AI65" i="3"/>
  <c r="AI64" i="3"/>
  <c r="AI63" i="3"/>
  <c r="AI62" i="3"/>
  <c r="AI61" i="3"/>
  <c r="AI60" i="3"/>
  <c r="AI59" i="3"/>
  <c r="AI55" i="3"/>
  <c r="AI54" i="3"/>
  <c r="AI53" i="3"/>
  <c r="AI49" i="3"/>
  <c r="AI48" i="3"/>
  <c r="AI47" i="3"/>
  <c r="AI46" i="3"/>
  <c r="AI45" i="3"/>
  <c r="AI44" i="3"/>
  <c r="AI40" i="3"/>
  <c r="AI39" i="3"/>
  <c r="AI38" i="3"/>
  <c r="AI37" i="3"/>
  <c r="AI36" i="3"/>
  <c r="AI35" i="3"/>
  <c r="AI31" i="3"/>
  <c r="AI30" i="3"/>
  <c r="AI29" i="3"/>
  <c r="AI28" i="3"/>
  <c r="AI27" i="3"/>
  <c r="AI26" i="3"/>
  <c r="AI25" i="3"/>
  <c r="AI24" i="3"/>
  <c r="AI23" i="3"/>
  <c r="AI19" i="3"/>
  <c r="AI18" i="3"/>
  <c r="AI17" i="3"/>
  <c r="AI13" i="3"/>
  <c r="AI12" i="3"/>
  <c r="AI11" i="3"/>
  <c r="AI10" i="3"/>
  <c r="AI9" i="3"/>
  <c r="AI8" i="3"/>
  <c r="AI7" i="3"/>
  <c r="AI6" i="3"/>
  <c r="AI5" i="3"/>
  <c r="AG5" i="3"/>
  <c r="AG244" i="3"/>
  <c r="AG243" i="3"/>
  <c r="AG242" i="3"/>
  <c r="AG238" i="3"/>
  <c r="AG237" i="3"/>
  <c r="AG236" i="3"/>
  <c r="AG235" i="3"/>
  <c r="AG234" i="3"/>
  <c r="AG233" i="3"/>
  <c r="AG232" i="3"/>
  <c r="AG231" i="3"/>
  <c r="AG230" i="3"/>
  <c r="AG223" i="3"/>
  <c r="AG222" i="3"/>
  <c r="AG221" i="3"/>
  <c r="AG220" i="3"/>
  <c r="AG219" i="3"/>
  <c r="AG218" i="3"/>
  <c r="AG214" i="3"/>
  <c r="AG213" i="3"/>
  <c r="AG212" i="3"/>
  <c r="AG211" i="3"/>
  <c r="AG210" i="3"/>
  <c r="AG209" i="3"/>
  <c r="AG205" i="3"/>
  <c r="AG204" i="3"/>
  <c r="AG203" i="3"/>
  <c r="AG202" i="3"/>
  <c r="AG201" i="3"/>
  <c r="AG200" i="3"/>
  <c r="AG199" i="3"/>
  <c r="AG198" i="3"/>
  <c r="AG197" i="3"/>
  <c r="AG193" i="3"/>
  <c r="AG192" i="3"/>
  <c r="AG191" i="3"/>
  <c r="AG187" i="3"/>
  <c r="AG186" i="3"/>
  <c r="AG185" i="3"/>
  <c r="AG184" i="3"/>
  <c r="AG183" i="3"/>
  <c r="AG182" i="3"/>
  <c r="AG181" i="3"/>
  <c r="AG180" i="3"/>
  <c r="AG179" i="3"/>
  <c r="AG175" i="3"/>
  <c r="AG174" i="3"/>
  <c r="AG173" i="3"/>
  <c r="AG172" i="3"/>
  <c r="AG171" i="3"/>
  <c r="AG170" i="3"/>
  <c r="AG169" i="3"/>
  <c r="AG168" i="3"/>
  <c r="AG167" i="3"/>
  <c r="AG163" i="3"/>
  <c r="AG162" i="3"/>
  <c r="AG161" i="3"/>
  <c r="AG160" i="3"/>
  <c r="AG159" i="3"/>
  <c r="AG158" i="3"/>
  <c r="AG151" i="3"/>
  <c r="AG150" i="3"/>
  <c r="AG149" i="3"/>
  <c r="AG148" i="3"/>
  <c r="AG147" i="3"/>
  <c r="AG146" i="3"/>
  <c r="AG145" i="3"/>
  <c r="AG144" i="3"/>
  <c r="AG143" i="3"/>
  <c r="AG139" i="3"/>
  <c r="AG138" i="3"/>
  <c r="AG137" i="3"/>
  <c r="AG136" i="3"/>
  <c r="AG135" i="3"/>
  <c r="AG134" i="3"/>
  <c r="AG130" i="3"/>
  <c r="AG129" i="3"/>
  <c r="AG128" i="3"/>
  <c r="AG127" i="3"/>
  <c r="AG126" i="3"/>
  <c r="AG125" i="3"/>
  <c r="AG121" i="3"/>
  <c r="AG120" i="3"/>
  <c r="AG119" i="3"/>
  <c r="AG118" i="3"/>
  <c r="AG117" i="3"/>
  <c r="AG116" i="3"/>
  <c r="AG115" i="3"/>
  <c r="AG114" i="3"/>
  <c r="AG113" i="3"/>
  <c r="AG106" i="3"/>
  <c r="AG105" i="3"/>
  <c r="AG104" i="3"/>
  <c r="AG103" i="3"/>
  <c r="AG102" i="3"/>
  <c r="AG101" i="3"/>
  <c r="AG100" i="3"/>
  <c r="AG99" i="3"/>
  <c r="AG98" i="3"/>
  <c r="AG94" i="3"/>
  <c r="AG93" i="3"/>
  <c r="AG92" i="3"/>
  <c r="AG91" i="3"/>
  <c r="AG90" i="3"/>
  <c r="AG89" i="3"/>
  <c r="AG85" i="3"/>
  <c r="AG84" i="3"/>
  <c r="AG83" i="3"/>
  <c r="AG79" i="3"/>
  <c r="AG78" i="3"/>
  <c r="AG77" i="3"/>
  <c r="AG76" i="3"/>
  <c r="AG75" i="3"/>
  <c r="AG74" i="3"/>
  <c r="AG73" i="3"/>
  <c r="AG72" i="3"/>
  <c r="AG71" i="3"/>
  <c r="AG67" i="3"/>
  <c r="AG66" i="3"/>
  <c r="AG65" i="3"/>
  <c r="AG64" i="3"/>
  <c r="AG63" i="3"/>
  <c r="AG62" i="3"/>
  <c r="AG61" i="3"/>
  <c r="AG60" i="3"/>
  <c r="AG59" i="3"/>
  <c r="AG55" i="3"/>
  <c r="AG54" i="3"/>
  <c r="AG53" i="3"/>
  <c r="AG49" i="3"/>
  <c r="AG48" i="3"/>
  <c r="AG47" i="3"/>
  <c r="AG46" i="3"/>
  <c r="AG45" i="3"/>
  <c r="AG44" i="3"/>
  <c r="AG40" i="3"/>
  <c r="AG39" i="3"/>
  <c r="AG38" i="3"/>
  <c r="AG37" i="3"/>
  <c r="AG36" i="3"/>
  <c r="AG35" i="3"/>
  <c r="AG31" i="3"/>
  <c r="AG30" i="3"/>
  <c r="AG29" i="3"/>
  <c r="AG28" i="3"/>
  <c r="AG27" i="3"/>
  <c r="AG26" i="3"/>
  <c r="AG25" i="3"/>
  <c r="AG24" i="3"/>
  <c r="AG23" i="3"/>
  <c r="AG19" i="3"/>
  <c r="AG18" i="3"/>
  <c r="AG17" i="3"/>
  <c r="AG13" i="3"/>
  <c r="AG12" i="3"/>
  <c r="AG11" i="3"/>
  <c r="AG10" i="3"/>
  <c r="AG9" i="3"/>
  <c r="AG8" i="3"/>
  <c r="AG7" i="3"/>
  <c r="AG6" i="3"/>
  <c r="U244" i="3"/>
  <c r="U243" i="3"/>
  <c r="U242" i="3"/>
  <c r="U238" i="3"/>
  <c r="U237" i="3"/>
  <c r="U236" i="3"/>
  <c r="U235" i="3"/>
  <c r="U234" i="3"/>
  <c r="U233" i="3"/>
  <c r="U232" i="3"/>
  <c r="U231" i="3"/>
  <c r="U230" i="3"/>
  <c r="U223" i="3"/>
  <c r="U222" i="3"/>
  <c r="U221" i="3"/>
  <c r="U220" i="3"/>
  <c r="U219" i="3"/>
  <c r="U218" i="3"/>
  <c r="U214" i="3"/>
  <c r="U213" i="3"/>
  <c r="U212" i="3"/>
  <c r="U211" i="3"/>
  <c r="U210" i="3"/>
  <c r="U209" i="3"/>
  <c r="U205" i="3"/>
  <c r="U204" i="3"/>
  <c r="U203" i="3"/>
  <c r="U202" i="3"/>
  <c r="U201" i="3"/>
  <c r="U200" i="3"/>
  <c r="U199" i="3"/>
  <c r="U198" i="3"/>
  <c r="U197" i="3"/>
  <c r="U193" i="3"/>
  <c r="U192" i="3"/>
  <c r="U191" i="3"/>
  <c r="U187" i="3"/>
  <c r="U186" i="3"/>
  <c r="U185" i="3"/>
  <c r="U184" i="3"/>
  <c r="U183" i="3"/>
  <c r="U182" i="3"/>
  <c r="U181" i="3"/>
  <c r="U180" i="3"/>
  <c r="U179" i="3"/>
  <c r="U175" i="3"/>
  <c r="U174" i="3"/>
  <c r="U173" i="3"/>
  <c r="U172" i="3"/>
  <c r="U171" i="3"/>
  <c r="U170" i="3"/>
  <c r="U169" i="3"/>
  <c r="U168" i="3"/>
  <c r="U167" i="3"/>
  <c r="U163" i="3"/>
  <c r="U162" i="3"/>
  <c r="U161" i="3"/>
  <c r="U160" i="3"/>
  <c r="U159" i="3"/>
  <c r="U158" i="3"/>
  <c r="U151" i="3"/>
  <c r="U150" i="3"/>
  <c r="U149" i="3"/>
  <c r="U148" i="3"/>
  <c r="U147" i="3"/>
  <c r="U146" i="3"/>
  <c r="U145" i="3"/>
  <c r="U144" i="3"/>
  <c r="U143" i="3"/>
  <c r="U139" i="3"/>
  <c r="U138" i="3"/>
  <c r="U137" i="3"/>
  <c r="U136" i="3"/>
  <c r="U135" i="3"/>
  <c r="U134" i="3"/>
  <c r="U130" i="3"/>
  <c r="U129" i="3"/>
  <c r="U128" i="3"/>
  <c r="U127" i="3"/>
  <c r="U126" i="3"/>
  <c r="U125" i="3"/>
  <c r="U121" i="3"/>
  <c r="U120" i="3"/>
  <c r="U119" i="3"/>
  <c r="U118" i="3"/>
  <c r="U117" i="3"/>
  <c r="U116" i="3"/>
  <c r="U115" i="3"/>
  <c r="U114" i="3"/>
  <c r="U113" i="3"/>
  <c r="U106" i="3"/>
  <c r="U105" i="3"/>
  <c r="U104" i="3"/>
  <c r="U103" i="3"/>
  <c r="U102" i="3"/>
  <c r="U101" i="3"/>
  <c r="U100" i="3"/>
  <c r="U99" i="3"/>
  <c r="U98" i="3"/>
  <c r="U94" i="3"/>
  <c r="U93" i="3"/>
  <c r="U92" i="3"/>
  <c r="U91" i="3"/>
  <c r="U90" i="3"/>
  <c r="U89" i="3"/>
  <c r="U85" i="3"/>
  <c r="U84" i="3"/>
  <c r="U83" i="3"/>
  <c r="U79" i="3"/>
  <c r="U78" i="3"/>
  <c r="U77" i="3"/>
  <c r="U76" i="3"/>
  <c r="U75" i="3"/>
  <c r="U74" i="3"/>
  <c r="U73" i="3"/>
  <c r="U72" i="3"/>
  <c r="U71" i="3"/>
  <c r="U67" i="3"/>
  <c r="U66" i="3"/>
  <c r="U65" i="3"/>
  <c r="U64" i="3"/>
  <c r="U63" i="3"/>
  <c r="U62" i="3"/>
  <c r="U61" i="3"/>
  <c r="U60" i="3"/>
  <c r="U59" i="3"/>
  <c r="U55" i="3"/>
  <c r="U54" i="3"/>
  <c r="U53" i="3"/>
  <c r="U49" i="3"/>
  <c r="U48" i="3"/>
  <c r="U47" i="3"/>
  <c r="U46" i="3"/>
  <c r="U45" i="3"/>
  <c r="U44" i="3"/>
  <c r="U40" i="3"/>
  <c r="U39" i="3"/>
  <c r="U38" i="3"/>
  <c r="U37" i="3"/>
  <c r="U36" i="3"/>
  <c r="U35" i="3"/>
  <c r="U31" i="3"/>
  <c r="U30" i="3"/>
  <c r="U29" i="3"/>
  <c r="U28" i="3"/>
  <c r="U27" i="3"/>
  <c r="U26" i="3"/>
  <c r="U25" i="3"/>
  <c r="U24" i="3"/>
  <c r="U23" i="3"/>
  <c r="U19" i="3"/>
  <c r="U18" i="3"/>
  <c r="U17" i="3"/>
  <c r="U13" i="3"/>
  <c r="U12" i="3"/>
  <c r="U11" i="3"/>
  <c r="U10" i="3"/>
  <c r="U9" i="3"/>
  <c r="U8" i="3"/>
  <c r="U7" i="3"/>
  <c r="U6" i="3"/>
  <c r="U5" i="3"/>
  <c r="Q241" i="3"/>
  <c r="Q240" i="3"/>
  <c r="Q239" i="3"/>
  <c r="Q229" i="3"/>
  <c r="Q228" i="3"/>
  <c r="Q227" i="3"/>
  <c r="Q226" i="3"/>
  <c r="Q225" i="3"/>
  <c r="Q224" i="3"/>
  <c r="Q217" i="3"/>
  <c r="Q216" i="3"/>
  <c r="Q215" i="3"/>
  <c r="Q208" i="3"/>
  <c r="Q207" i="3"/>
  <c r="Q206" i="3"/>
  <c r="Q196" i="3"/>
  <c r="Q195" i="3"/>
  <c r="Q194" i="3"/>
  <c r="Q190" i="3"/>
  <c r="Q189" i="3"/>
  <c r="Q188" i="3"/>
  <c r="Q178" i="3"/>
  <c r="Q177" i="3"/>
  <c r="Q176" i="3"/>
  <c r="Q166" i="3"/>
  <c r="Q165" i="3"/>
  <c r="Q164" i="3"/>
  <c r="Q157" i="3"/>
  <c r="Q156" i="3"/>
  <c r="Q155" i="3"/>
  <c r="Q154" i="3"/>
  <c r="Q153" i="3"/>
  <c r="Q152" i="3"/>
  <c r="Q142" i="3"/>
  <c r="Q141" i="3"/>
  <c r="Q140" i="3"/>
  <c r="Q133" i="3"/>
  <c r="Q132" i="3"/>
  <c r="Q131" i="3"/>
  <c r="Q124" i="3"/>
  <c r="Q123" i="3"/>
  <c r="Q122" i="3"/>
  <c r="Q112" i="3"/>
  <c r="Q111" i="3"/>
  <c r="Q110" i="3"/>
  <c r="Q109" i="3"/>
  <c r="Q108" i="3"/>
  <c r="Q107" i="3"/>
  <c r="Q97" i="3"/>
  <c r="Q96" i="3"/>
  <c r="Q95" i="3"/>
  <c r="Q88" i="3"/>
  <c r="Q87" i="3"/>
  <c r="Q86" i="3"/>
  <c r="Q82" i="3"/>
  <c r="Q81" i="3"/>
  <c r="Q80" i="3"/>
  <c r="Q70" i="3"/>
  <c r="Q69" i="3"/>
  <c r="Q68" i="3"/>
  <c r="Q58" i="3"/>
  <c r="Q57" i="3"/>
  <c r="Q56" i="3"/>
  <c r="Q52" i="3"/>
  <c r="Q51" i="3"/>
  <c r="Q50" i="3"/>
  <c r="Q43" i="3"/>
  <c r="Q42" i="3"/>
  <c r="Q41" i="3"/>
  <c r="Q34" i="3"/>
  <c r="Q33" i="3"/>
  <c r="Q32" i="3"/>
  <c r="Q22" i="3"/>
  <c r="Q21" i="3"/>
  <c r="Q20" i="3"/>
  <c r="Q16" i="3"/>
  <c r="Q15" i="3"/>
  <c r="Q14" i="3"/>
  <c r="Q4" i="3"/>
  <c r="Q3" i="3"/>
  <c r="S241" i="1"/>
  <c r="S240" i="1"/>
  <c r="S239" i="1"/>
  <c r="S238" i="1"/>
  <c r="S237" i="1"/>
  <c r="S236" i="1"/>
  <c r="S235" i="1"/>
  <c r="S234" i="1"/>
  <c r="S233" i="1"/>
  <c r="S229" i="1"/>
  <c r="S228" i="1"/>
  <c r="S227" i="1"/>
  <c r="S226" i="1"/>
  <c r="S225" i="1"/>
  <c r="S224" i="1"/>
  <c r="S220" i="1"/>
  <c r="S219" i="1"/>
  <c r="S218" i="1"/>
  <c r="S217" i="1"/>
  <c r="S216" i="1"/>
  <c r="S215" i="1"/>
  <c r="S214" i="1"/>
  <c r="S213" i="1"/>
  <c r="S212" i="1"/>
  <c r="S208" i="1"/>
  <c r="S207" i="1"/>
  <c r="S206" i="1"/>
  <c r="S205" i="1"/>
  <c r="S204" i="1"/>
  <c r="S203" i="1"/>
  <c r="S196" i="1"/>
  <c r="S195" i="1"/>
  <c r="S194" i="1"/>
  <c r="S193" i="1"/>
  <c r="S192" i="1"/>
  <c r="S191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2" i="1"/>
  <c r="S171" i="1"/>
  <c r="S170" i="1"/>
  <c r="S166" i="1"/>
  <c r="S165" i="1"/>
  <c r="S164" i="1"/>
  <c r="S163" i="1"/>
  <c r="S162" i="1"/>
  <c r="S161" i="1"/>
  <c r="S157" i="1"/>
  <c r="S156" i="1"/>
  <c r="S155" i="1"/>
  <c r="S154" i="1"/>
  <c r="S153" i="1"/>
  <c r="S152" i="1"/>
  <c r="S151" i="1"/>
  <c r="S150" i="1"/>
  <c r="S149" i="1"/>
  <c r="S145" i="1"/>
  <c r="S144" i="1"/>
  <c r="S143" i="1"/>
  <c r="S139" i="1"/>
  <c r="S138" i="1"/>
  <c r="S137" i="1"/>
  <c r="S136" i="1"/>
  <c r="S135" i="1"/>
  <c r="S134" i="1"/>
  <c r="S133" i="1"/>
  <c r="S132" i="1"/>
  <c r="S131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09" i="1"/>
  <c r="S108" i="1"/>
  <c r="S107" i="1"/>
  <c r="S103" i="1"/>
  <c r="S102" i="1"/>
  <c r="S101" i="1"/>
  <c r="S100" i="1"/>
  <c r="S99" i="1"/>
  <c r="S98" i="1"/>
  <c r="S94" i="1"/>
  <c r="S93" i="1"/>
  <c r="S92" i="1"/>
  <c r="S91" i="1"/>
  <c r="S90" i="1"/>
  <c r="S89" i="1"/>
  <c r="S85" i="1"/>
  <c r="S84" i="1"/>
  <c r="S83" i="1"/>
  <c r="S82" i="1"/>
  <c r="S81" i="1"/>
  <c r="S80" i="1"/>
  <c r="S79" i="1"/>
  <c r="S78" i="1"/>
  <c r="S77" i="1"/>
  <c r="S70" i="1"/>
  <c r="S69" i="1"/>
  <c r="S68" i="1"/>
  <c r="S67" i="1"/>
  <c r="S66" i="1"/>
  <c r="S65" i="1"/>
  <c r="S64" i="1"/>
  <c r="S63" i="1"/>
  <c r="S62" i="1"/>
  <c r="S58" i="1"/>
  <c r="S57" i="1"/>
  <c r="S56" i="1"/>
  <c r="S55" i="1"/>
  <c r="S54" i="1"/>
  <c r="S53" i="1"/>
  <c r="S49" i="1"/>
  <c r="S48" i="1"/>
  <c r="S47" i="1"/>
  <c r="S46" i="1"/>
  <c r="S45" i="1"/>
  <c r="S44" i="1"/>
  <c r="S40" i="1"/>
  <c r="S39" i="1"/>
  <c r="S38" i="1"/>
  <c r="S34" i="1"/>
  <c r="S33" i="1"/>
  <c r="S32" i="1"/>
  <c r="S31" i="1"/>
  <c r="S30" i="1"/>
  <c r="S29" i="1"/>
  <c r="S28" i="1"/>
  <c r="S27" i="1"/>
  <c r="S26" i="1"/>
  <c r="S25" i="1"/>
  <c r="S24" i="1"/>
  <c r="S23" i="1"/>
  <c r="S16" i="1"/>
  <c r="S15" i="1"/>
  <c r="S14" i="1"/>
  <c r="S13" i="1"/>
  <c r="S12" i="1"/>
  <c r="S11" i="1"/>
  <c r="S10" i="1"/>
  <c r="S9" i="1"/>
  <c r="S8" i="1"/>
  <c r="S6" i="1"/>
  <c r="S7" i="1"/>
  <c r="S5" i="1"/>
  <c r="U245" i="2"/>
  <c r="U244" i="2"/>
  <c r="U243" i="2"/>
  <c r="U242" i="2"/>
  <c r="U241" i="2"/>
  <c r="U240" i="2"/>
  <c r="U236" i="2"/>
  <c r="U235" i="2"/>
  <c r="U234" i="2"/>
  <c r="U230" i="2"/>
  <c r="U229" i="2"/>
  <c r="U228" i="2"/>
  <c r="U227" i="2"/>
  <c r="U226" i="2"/>
  <c r="U225" i="2"/>
  <c r="U224" i="2"/>
  <c r="U223" i="2"/>
  <c r="U222" i="2"/>
  <c r="U218" i="2"/>
  <c r="U217" i="2"/>
  <c r="U216" i="2"/>
  <c r="U215" i="2"/>
  <c r="U214" i="2"/>
  <c r="U213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1" i="2"/>
  <c r="U190" i="2"/>
  <c r="U189" i="2"/>
  <c r="U188" i="2"/>
  <c r="U187" i="2"/>
  <c r="U186" i="2"/>
  <c r="U182" i="2"/>
  <c r="U181" i="2"/>
  <c r="U180" i="2"/>
  <c r="U179" i="2"/>
  <c r="U178" i="2"/>
  <c r="U177" i="2"/>
  <c r="U173" i="2"/>
  <c r="U172" i="2"/>
  <c r="U171" i="2"/>
  <c r="U167" i="2"/>
  <c r="U166" i="2"/>
  <c r="U165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28" i="2"/>
  <c r="U127" i="2"/>
  <c r="U126" i="2"/>
  <c r="U125" i="2"/>
  <c r="U124" i="2"/>
  <c r="U123" i="2"/>
  <c r="U116" i="2"/>
  <c r="U115" i="2"/>
  <c r="U114" i="2"/>
  <c r="U113" i="2"/>
  <c r="U112" i="2"/>
  <c r="U111" i="2"/>
  <c r="U110" i="2"/>
  <c r="U109" i="2"/>
  <c r="U108" i="2"/>
  <c r="U104" i="2"/>
  <c r="U103" i="2"/>
  <c r="U102" i="2"/>
  <c r="U101" i="2"/>
  <c r="U100" i="2"/>
  <c r="U99" i="2"/>
  <c r="U95" i="2"/>
  <c r="U94" i="2"/>
  <c r="U93" i="2"/>
  <c r="U92" i="2"/>
  <c r="U91" i="2"/>
  <c r="U90" i="2"/>
  <c r="U89" i="2"/>
  <c r="U88" i="2"/>
  <c r="U87" i="2"/>
  <c r="U83" i="2"/>
  <c r="U82" i="2"/>
  <c r="U81" i="2"/>
  <c r="U80" i="2"/>
  <c r="U79" i="2"/>
  <c r="U78" i="2"/>
  <c r="U71" i="2"/>
  <c r="U70" i="2"/>
  <c r="U69" i="2"/>
  <c r="U68" i="2"/>
  <c r="U67" i="2"/>
  <c r="U66" i="2"/>
  <c r="U65" i="2"/>
  <c r="U64" i="2"/>
  <c r="U63" i="2"/>
  <c r="U59" i="2"/>
  <c r="U58" i="2"/>
  <c r="U57" i="2"/>
  <c r="U56" i="2"/>
  <c r="U55" i="2"/>
  <c r="U54" i="2"/>
  <c r="U53" i="2"/>
  <c r="U52" i="2"/>
  <c r="U51" i="2"/>
  <c r="U47" i="2"/>
  <c r="U46" i="2"/>
  <c r="U45" i="2"/>
  <c r="U44" i="2"/>
  <c r="U43" i="2"/>
  <c r="U42" i="2"/>
  <c r="U38" i="2"/>
  <c r="U37" i="2"/>
  <c r="U36" i="2"/>
  <c r="U32" i="2"/>
  <c r="U31" i="2"/>
  <c r="U30" i="2"/>
  <c r="U26" i="2"/>
  <c r="U25" i="2"/>
  <c r="U24" i="2"/>
  <c r="U23" i="2"/>
  <c r="U22" i="2"/>
  <c r="U21" i="2"/>
  <c r="U20" i="2"/>
  <c r="U19" i="2"/>
  <c r="U18" i="2"/>
  <c r="U17" i="2"/>
  <c r="U16" i="2"/>
  <c r="U15" i="2"/>
  <c r="U11" i="2"/>
  <c r="U10" i="2"/>
  <c r="U9" i="2"/>
  <c r="U5" i="2"/>
  <c r="U4" i="2"/>
  <c r="U3" i="2"/>
  <c r="AC245" i="2"/>
  <c r="AC244" i="2"/>
  <c r="AC243" i="2"/>
  <c r="AC242" i="2"/>
  <c r="AC241" i="2"/>
  <c r="AC240" i="2"/>
  <c r="AC236" i="2"/>
  <c r="AC235" i="2"/>
  <c r="AC234" i="2"/>
  <c r="AC230" i="2"/>
  <c r="AC229" i="2"/>
  <c r="AC228" i="2"/>
  <c r="AC227" i="2"/>
  <c r="AC226" i="2"/>
  <c r="AC225" i="2"/>
  <c r="AC224" i="2"/>
  <c r="AC223" i="2"/>
  <c r="AC222" i="2"/>
  <c r="AC218" i="2"/>
  <c r="AC217" i="2"/>
  <c r="AC216" i="2"/>
  <c r="AC215" i="2"/>
  <c r="AC214" i="2"/>
  <c r="AC213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1" i="2"/>
  <c r="AC190" i="2"/>
  <c r="AC189" i="2"/>
  <c r="AC188" i="2"/>
  <c r="AC187" i="2"/>
  <c r="AC186" i="2"/>
  <c r="AC182" i="2"/>
  <c r="AC181" i="2"/>
  <c r="AC180" i="2"/>
  <c r="AC179" i="2"/>
  <c r="AC178" i="2"/>
  <c r="AC177" i="2"/>
  <c r="AC173" i="2"/>
  <c r="AC172" i="2"/>
  <c r="AC171" i="2"/>
  <c r="AC167" i="2"/>
  <c r="AC166" i="2"/>
  <c r="AC165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28" i="2"/>
  <c r="AC127" i="2"/>
  <c r="AC126" i="2"/>
  <c r="AC125" i="2"/>
  <c r="AC124" i="2"/>
  <c r="AC123" i="2"/>
  <c r="AC116" i="2"/>
  <c r="AC115" i="2"/>
  <c r="AC114" i="2"/>
  <c r="AC113" i="2"/>
  <c r="AC112" i="2"/>
  <c r="AC111" i="2"/>
  <c r="AC110" i="2"/>
  <c r="AC109" i="2"/>
  <c r="AC108" i="2"/>
  <c r="AC104" i="2"/>
  <c r="AC103" i="2"/>
  <c r="AC102" i="2"/>
  <c r="AC101" i="2"/>
  <c r="AC100" i="2"/>
  <c r="AC99" i="2"/>
  <c r="AC95" i="2"/>
  <c r="AC94" i="2"/>
  <c r="AC93" i="2"/>
  <c r="AC92" i="2"/>
  <c r="AC91" i="2"/>
  <c r="AC90" i="2"/>
  <c r="AC89" i="2"/>
  <c r="AC88" i="2"/>
  <c r="AC87" i="2"/>
  <c r="AC83" i="2"/>
  <c r="AC82" i="2"/>
  <c r="AC81" i="2"/>
  <c r="AC80" i="2"/>
  <c r="AC79" i="2"/>
  <c r="AC78" i="2"/>
  <c r="AC71" i="2"/>
  <c r="AC70" i="2"/>
  <c r="AC69" i="2"/>
  <c r="AC68" i="2"/>
  <c r="AC67" i="2"/>
  <c r="AC66" i="2"/>
  <c r="AC65" i="2"/>
  <c r="AC64" i="2"/>
  <c r="AC63" i="2"/>
  <c r="AC59" i="2"/>
  <c r="AC58" i="2"/>
  <c r="AC57" i="2"/>
  <c r="AC56" i="2"/>
  <c r="AC55" i="2"/>
  <c r="AC54" i="2"/>
  <c r="AC53" i="2"/>
  <c r="AC52" i="2"/>
  <c r="AC51" i="2"/>
  <c r="AC47" i="2"/>
  <c r="AC46" i="2"/>
  <c r="AC45" i="2"/>
  <c r="AC44" i="2"/>
  <c r="AC43" i="2"/>
  <c r="AC42" i="2"/>
  <c r="AC38" i="2"/>
  <c r="AC37" i="2"/>
  <c r="AC36" i="2"/>
  <c r="AC32" i="2"/>
  <c r="AC31" i="2"/>
  <c r="AC30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1" i="2"/>
  <c r="AC10" i="2"/>
  <c r="AC9" i="2"/>
  <c r="AC5" i="2"/>
  <c r="AC4" i="2"/>
  <c r="AC3" i="2"/>
  <c r="S8" i="2"/>
  <c r="S7" i="2"/>
  <c r="S6" i="2"/>
  <c r="S14" i="2"/>
  <c r="S13" i="2"/>
  <c r="S12" i="2"/>
  <c r="S29" i="2"/>
  <c r="S28" i="2"/>
  <c r="S27" i="2"/>
  <c r="S35" i="2"/>
  <c r="S34" i="2"/>
  <c r="S33" i="2"/>
  <c r="S41" i="2"/>
  <c r="S40" i="2"/>
  <c r="S39" i="2"/>
  <c r="S50" i="2"/>
  <c r="S49" i="2"/>
  <c r="S48" i="2"/>
  <c r="S62" i="2"/>
  <c r="S61" i="2"/>
  <c r="S60" i="2"/>
  <c r="S74" i="2"/>
  <c r="S73" i="2"/>
  <c r="S72" i="2"/>
  <c r="S77" i="2"/>
  <c r="S76" i="2"/>
  <c r="S75" i="2"/>
  <c r="S86" i="2"/>
  <c r="S85" i="2"/>
  <c r="S84" i="2"/>
  <c r="S98" i="2"/>
  <c r="S97" i="2"/>
  <c r="S96" i="2"/>
  <c r="S107" i="2"/>
  <c r="S106" i="2"/>
  <c r="S105" i="2"/>
  <c r="S119" i="2"/>
  <c r="S118" i="2"/>
  <c r="S117" i="2"/>
  <c r="S131" i="2"/>
  <c r="S130" i="2"/>
  <c r="S129" i="2"/>
  <c r="S146" i="2"/>
  <c r="S145" i="2"/>
  <c r="S144" i="2"/>
  <c r="S149" i="2"/>
  <c r="S148" i="2"/>
  <c r="S147" i="2"/>
  <c r="S164" i="2"/>
  <c r="S163" i="2"/>
  <c r="S162" i="2"/>
  <c r="S170" i="2"/>
  <c r="S169" i="2"/>
  <c r="S168" i="2"/>
  <c r="S176" i="2"/>
  <c r="S175" i="2"/>
  <c r="S174" i="2"/>
  <c r="S185" i="2"/>
  <c r="S184" i="2"/>
  <c r="S183" i="2"/>
  <c r="S194" i="2"/>
  <c r="S193" i="2"/>
  <c r="S192" i="2"/>
  <c r="S209" i="2"/>
  <c r="S208" i="2"/>
  <c r="S207" i="2"/>
  <c r="S212" i="2"/>
  <c r="S211" i="2"/>
  <c r="S210" i="2"/>
  <c r="S221" i="2"/>
  <c r="S220" i="2"/>
  <c r="S219" i="2"/>
  <c r="S233" i="2"/>
  <c r="S232" i="2"/>
  <c r="S231" i="2"/>
  <c r="S239" i="2"/>
  <c r="S238" i="2"/>
  <c r="S237" i="2"/>
  <c r="Q239" i="2"/>
  <c r="Q238" i="2"/>
  <c r="Q237" i="2"/>
  <c r="Q233" i="2"/>
  <c r="Q232" i="2"/>
  <c r="Q231" i="2"/>
  <c r="Q221" i="2"/>
  <c r="Q220" i="2"/>
  <c r="Q219" i="2"/>
  <c r="Q212" i="2"/>
  <c r="Q211" i="2"/>
  <c r="Q210" i="2"/>
  <c r="Q209" i="2"/>
  <c r="Q208" i="2"/>
  <c r="Q207" i="2"/>
  <c r="Q194" i="2"/>
  <c r="Q193" i="2"/>
  <c r="Q192" i="2"/>
  <c r="Q185" i="2"/>
  <c r="Q184" i="2"/>
  <c r="Q183" i="2"/>
  <c r="Q176" i="2"/>
  <c r="Q175" i="2"/>
  <c r="Q174" i="2"/>
  <c r="Q170" i="2"/>
  <c r="Q169" i="2"/>
  <c r="Q168" i="2"/>
  <c r="Q164" i="2"/>
  <c r="Q163" i="2"/>
  <c r="Q162" i="2"/>
  <c r="Q149" i="2"/>
  <c r="Q148" i="2"/>
  <c r="Q147" i="2"/>
  <c r="Q146" i="2"/>
  <c r="Q145" i="2"/>
  <c r="Q144" i="2"/>
  <c r="Q131" i="2"/>
  <c r="Q130" i="2"/>
  <c r="Q129" i="2"/>
  <c r="Q119" i="2"/>
  <c r="Q118" i="2"/>
  <c r="Q117" i="2"/>
  <c r="Q107" i="2"/>
  <c r="Q106" i="2"/>
  <c r="Q105" i="2"/>
  <c r="Q98" i="2"/>
  <c r="Q97" i="2"/>
  <c r="Q96" i="2"/>
  <c r="Q86" i="2"/>
  <c r="Q85" i="2"/>
  <c r="Q84" i="2"/>
  <c r="Q77" i="2"/>
  <c r="Q76" i="2"/>
  <c r="Q75" i="2"/>
  <c r="Q74" i="2"/>
  <c r="Q73" i="2"/>
  <c r="Q72" i="2"/>
  <c r="Q62" i="2"/>
  <c r="Q61" i="2"/>
  <c r="Q60" i="2"/>
  <c r="Q50" i="2"/>
  <c r="Q49" i="2"/>
  <c r="Q48" i="2"/>
  <c r="Q41" i="2"/>
  <c r="Q40" i="2"/>
  <c r="Q39" i="2"/>
  <c r="Q35" i="2"/>
  <c r="Q34" i="2"/>
  <c r="Q33" i="2"/>
  <c r="Q29" i="2"/>
  <c r="Q28" i="2"/>
  <c r="Q27" i="2"/>
  <c r="Q13" i="2"/>
  <c r="Q14" i="2"/>
  <c r="Q12" i="2"/>
  <c r="Q7" i="2"/>
  <c r="Q8" i="2"/>
  <c r="Q6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9" i="2"/>
  <c r="I10" i="2"/>
  <c r="I11" i="2"/>
  <c r="I6" i="2"/>
  <c r="I7" i="2"/>
  <c r="I8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tc={C23F78DF-9395-EB4D-8D69-5B594638C17E}</author>
    <author>tc={9AAAEB96-E470-8348-AF46-9A452091206E}</author>
    <author>tc={A2A539EA-B3D7-8443-9B23-A34509AB108D}</author>
  </authors>
  <commentList>
    <comment ref="G1" authorId="0" shapeId="0" xr:uid="{C23F78DF-9395-EB4D-8D69-5B594638C17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all chemical values, grains were combined at the pot level and sent out for analysis.  So this is a pot value.</t>
      </text>
    </comment>
    <comment ref="T1" authorId="1" shapeId="0" xr:uid="{9AAAEB96-E470-8348-AF46-9A45209120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Gives a value of the number of times the plants were damaged early in the season by small mammals (rabbits)
</t>
      </text>
    </comment>
    <comment ref="U1" authorId="2" shapeId="0" xr:uid="{A2A539EA-B3D7-8443-9B23-A34509AB108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 not represent yield (only the grains harvested on that date)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tc={608B7C04-6528-4F41-A8C1-EF9781243D9C}</author>
    <author>tc={D0713BA3-AD77-1642-8A42-9FFEFB28B7B1}</author>
    <author>tc={D0EF21B5-BB1B-EB45-B360-F7DA46257A33}</author>
  </authors>
  <commentList>
    <comment ref="G1" authorId="0" shapeId="0" xr:uid="{608B7C04-6528-4F41-A8C1-EF9781243D9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all chemical values, beans were combined at the pot level and sent out for analysis.  So this is a pot value.</t>
      </text>
    </comment>
    <comment ref="S1" authorId="1" shapeId="0" xr:uid="{D0713BA3-AD77-1642-8A42-9FFEFB28B7B1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Gives a value of the number of times the plants were damaged early in the season by small mammals (rabbits)</t>
      </text>
    </comment>
    <comment ref="T1" authorId="2" shapeId="0" xr:uid="{D0EF21B5-BB1B-EB45-B360-F7DA46257A3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 not represent yield (only the beans harvested on that date)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tc={69C1940D-028A-864F-991D-FE834BE1B765}</author>
    <author>tc={35593692-0115-0B45-B13A-0213C1767238}</author>
  </authors>
  <commentList>
    <comment ref="G1" authorId="0" shapeId="0" xr:uid="{69C1940D-028A-864F-991D-FE834BE1B76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all chemical values, leaves were combined at the pot level and sent out for analysis.  So this is a pot value.</t>
      </text>
    </comment>
    <comment ref="V1" authorId="1" shapeId="0" xr:uid="{35593692-0115-0B45-B13A-0213C1767238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Gives a value of the number of times the plants were damaged early in the season by small mammals (rabbits)</t>
      </text>
    </comment>
  </commentList>
</comments>
</file>

<file path=xl/sharedStrings.xml><?xml version="1.0" encoding="utf-8"?>
<sst xmlns="http://schemas.openxmlformats.org/spreadsheetml/2006/main" count="3583" uniqueCount="994">
  <si>
    <t>ID</t>
  </si>
  <si>
    <t>Plot</t>
  </si>
  <si>
    <t>Historical Treatment</t>
  </si>
  <si>
    <t>Plant Type</t>
  </si>
  <si>
    <t>Pot Number</t>
  </si>
  <si>
    <t>Plant Number</t>
  </si>
  <si>
    <t>Current Treatment</t>
  </si>
  <si>
    <t>July Height</t>
  </si>
  <si>
    <t>July Leaf</t>
  </si>
  <si>
    <t>July Reproduction?</t>
  </si>
  <si>
    <t xml:space="preserve"> July Herbivory Y/N</t>
  </si>
  <si>
    <t>July Herbivory Count</t>
  </si>
  <si>
    <t>July Soil Moisture</t>
  </si>
  <si>
    <t>July Aboveground Biomass</t>
  </si>
  <si>
    <t>Pot mean</t>
  </si>
  <si>
    <t>July Root Mass</t>
  </si>
  <si>
    <t>August Height</t>
  </si>
  <si>
    <t>Pot Average</t>
  </si>
  <si>
    <t>August Leaf Number</t>
  </si>
  <si>
    <t>August Reproducing Y/N</t>
  </si>
  <si>
    <t>August Herbivory Y/N</t>
  </si>
  <si>
    <t>August Herbivory Count</t>
  </si>
  <si>
    <t>HerbTotalPot</t>
  </si>
  <si>
    <t>August Soil Moisture</t>
  </si>
  <si>
    <t>Sept/Final Height</t>
  </si>
  <si>
    <t>Sept/Final Leaf Number</t>
  </si>
  <si>
    <t xml:space="preserve">B/O Yield </t>
  </si>
  <si>
    <t>Aboveground Mass</t>
  </si>
  <si>
    <t>Belowground Mass</t>
  </si>
  <si>
    <t>Maine ID</t>
  </si>
  <si>
    <t xml:space="preserve">ID </t>
  </si>
  <si>
    <t>N</t>
  </si>
  <si>
    <t>Ca</t>
  </si>
  <si>
    <t>K</t>
  </si>
  <si>
    <t>Mg</t>
  </si>
  <si>
    <t>P</t>
  </si>
  <si>
    <t>Al</t>
  </si>
  <si>
    <t>B</t>
  </si>
  <si>
    <t>Cu</t>
  </si>
  <si>
    <t>Fe</t>
  </si>
  <si>
    <t>Mn</t>
  </si>
  <si>
    <t>Zn</t>
  </si>
  <si>
    <t>1-0-B1-1</t>
  </si>
  <si>
    <t>-</t>
  </si>
  <si>
    <t>1-0-B1-2</t>
  </si>
  <si>
    <t>1-0-B1-3</t>
  </si>
  <si>
    <t>1-0-B2-1</t>
  </si>
  <si>
    <t>1-0-B2-2</t>
  </si>
  <si>
    <t>1-0-B2-3</t>
  </si>
  <si>
    <t>1-0-B3-1</t>
  </si>
  <si>
    <t>1-0-B3-2</t>
  </si>
  <si>
    <t>1-0-B3-3</t>
  </si>
  <si>
    <t>1-25-B1-1</t>
  </si>
  <si>
    <t>1-25-B1-2</t>
  </si>
  <si>
    <t>1-25-B1-3</t>
  </si>
  <si>
    <t>1-25-B2-1</t>
  </si>
  <si>
    <t>&lt;4.96</t>
  </si>
  <si>
    <t>1-25-B2-2</t>
  </si>
  <si>
    <t>1-25-B2-3</t>
  </si>
  <si>
    <t>1-25-B3-1</t>
  </si>
  <si>
    <t>1-25-B3-2</t>
  </si>
  <si>
    <t>1-25-B3-3</t>
  </si>
  <si>
    <t>1-50-B1-1</t>
  </si>
  <si>
    <t>1-50-B1-2</t>
  </si>
  <si>
    <t>1-50-B1-3</t>
  </si>
  <si>
    <t>1-50-B2-1</t>
  </si>
  <si>
    <t>&lt;4.98</t>
  </si>
  <si>
    <t>1-50-B2-2</t>
  </si>
  <si>
    <t>1-50-B2-3</t>
  </si>
  <si>
    <t>1-50-B3-1</t>
  </si>
  <si>
    <t>&lt;4.97</t>
  </si>
  <si>
    <t>1-50-B3-2</t>
  </si>
  <si>
    <t>1-50-B3-3</t>
  </si>
  <si>
    <t>2-0-B1-1</t>
  </si>
  <si>
    <t>2-0-B1-2</t>
  </si>
  <si>
    <t>2-0-B1-3</t>
  </si>
  <si>
    <t>2-0-B2-1</t>
  </si>
  <si>
    <t>2-0-B2-2</t>
  </si>
  <si>
    <t>2-0-B2-3</t>
  </si>
  <si>
    <t>2-0-B3-1</t>
  </si>
  <si>
    <t>2-0-B3-2</t>
  </si>
  <si>
    <t>2-0-B3-3</t>
  </si>
  <si>
    <t>2-25-B1-1</t>
  </si>
  <si>
    <t>2-25-B1-2</t>
  </si>
  <si>
    <t>2-25-B1-3</t>
  </si>
  <si>
    <t>2-25-B2-1</t>
  </si>
  <si>
    <t>2-25-B2-2</t>
  </si>
  <si>
    <t>2-25-B2-3</t>
  </si>
  <si>
    <t>2-25-B3-1</t>
  </si>
  <si>
    <t>&lt;4.94</t>
  </si>
  <si>
    <t>2-25-B3-2</t>
  </si>
  <si>
    <t>2-25-B3-3</t>
  </si>
  <si>
    <t>2-50-B1-1</t>
  </si>
  <si>
    <t>2-50-B1-2</t>
  </si>
  <si>
    <t>2-50-B1-3</t>
  </si>
  <si>
    <t>2-50-B2-1</t>
  </si>
  <si>
    <t>2-50-B2-2</t>
  </si>
  <si>
    <t>2-50-B2-3</t>
  </si>
  <si>
    <t>2-50-B3-1</t>
  </si>
  <si>
    <t>2-50-B3-2</t>
  </si>
  <si>
    <t>2-50-B3-3</t>
  </si>
  <si>
    <t>3-0-B1-1</t>
  </si>
  <si>
    <t>&lt;4.91</t>
  </si>
  <si>
    <t>3-0-B1-2</t>
  </si>
  <si>
    <t>3-0-B1-3</t>
  </si>
  <si>
    <t>3-0-B2-1</t>
  </si>
  <si>
    <t>3-0-B2-2</t>
  </si>
  <si>
    <t>3-0-B2-3</t>
  </si>
  <si>
    <t>3-0-B3-1</t>
  </si>
  <si>
    <t>3-0-B3-2</t>
  </si>
  <si>
    <t>3-0-B3-3</t>
  </si>
  <si>
    <t>3-25-B1-1</t>
  </si>
  <si>
    <t>&lt;4.93</t>
  </si>
  <si>
    <t>3-25-B1-2</t>
  </si>
  <si>
    <t>3-25-B1-3</t>
  </si>
  <si>
    <t>3-25-B2-1</t>
  </si>
  <si>
    <t>3-25-B2-2</t>
  </si>
  <si>
    <t>3-25-B2-3</t>
  </si>
  <si>
    <t>3-25-B3-1</t>
  </si>
  <si>
    <t>3-25-B3-2</t>
  </si>
  <si>
    <t>3-25-B3-3</t>
  </si>
  <si>
    <t>3-50-B1-1</t>
  </si>
  <si>
    <t>3-50-B1-2</t>
  </si>
  <si>
    <t>3-50-B1-3</t>
  </si>
  <si>
    <t>3-50-B2-1</t>
  </si>
  <si>
    <t>&lt;4.99</t>
  </si>
  <si>
    <t>3-50-B2-2</t>
  </si>
  <si>
    <t>3-50-B2-3</t>
  </si>
  <si>
    <t>3-50-B3-1</t>
  </si>
  <si>
    <t>3-50-B3-2</t>
  </si>
  <si>
    <t>3-50-B3-3</t>
  </si>
  <si>
    <t>4-0-B1-1</t>
  </si>
  <si>
    <t>4-0-B1-2</t>
  </si>
  <si>
    <t>4-0-B1-3</t>
  </si>
  <si>
    <t>4-0-B2-1</t>
  </si>
  <si>
    <t>4-0-B2-2</t>
  </si>
  <si>
    <t>4-0-B2-3</t>
  </si>
  <si>
    <t>4-0-B3-1</t>
  </si>
  <si>
    <t>4-0-B3-2</t>
  </si>
  <si>
    <t>4-0-B3-3</t>
  </si>
  <si>
    <t>4-25-B1-1</t>
  </si>
  <si>
    <t>4-25-B1-2</t>
  </si>
  <si>
    <t>4-25-B1-3</t>
  </si>
  <si>
    <t>4-25-B2-1</t>
  </si>
  <si>
    <t>4-25-B2-2</t>
  </si>
  <si>
    <t>4-25-B2-3</t>
  </si>
  <si>
    <t>4-25-B3-1</t>
  </si>
  <si>
    <t>4-25-B3-2</t>
  </si>
  <si>
    <t>4-25-B3-3</t>
  </si>
  <si>
    <t>4-50-B1-1</t>
  </si>
  <si>
    <t>4-50-B1-2</t>
  </si>
  <si>
    <t>4-50-B1-3</t>
  </si>
  <si>
    <t>4-50-B2-1</t>
  </si>
  <si>
    <t>4-50-B2-2</t>
  </si>
  <si>
    <t>4-50-B2-3</t>
  </si>
  <si>
    <t>4-50-B3-1</t>
  </si>
  <si>
    <t>4-50-B3-2</t>
  </si>
  <si>
    <t>4-50-B3-3</t>
  </si>
  <si>
    <t>5-0-B1-1</t>
  </si>
  <si>
    <t>5-0-B1-2</t>
  </si>
  <si>
    <t>5-0-B1-3</t>
  </si>
  <si>
    <t>5-0-B2-1</t>
  </si>
  <si>
    <t>5-0-B2-2</t>
  </si>
  <si>
    <t>5-0-B2-3</t>
  </si>
  <si>
    <t>5-0-B3-1</t>
  </si>
  <si>
    <t>5-0-B3-2</t>
  </si>
  <si>
    <t>5-0-B3-3</t>
  </si>
  <si>
    <t>5-25-B1-1</t>
  </si>
  <si>
    <t>5-25-B1-2</t>
  </si>
  <si>
    <t>5-25-B1-3</t>
  </si>
  <si>
    <t>5-25-B2-1</t>
  </si>
  <si>
    <t>5-25-B2-2</t>
  </si>
  <si>
    <t>5-25-B2-3</t>
  </si>
  <si>
    <t>5-25-B3-1</t>
  </si>
  <si>
    <t>5-25-B3-2</t>
  </si>
  <si>
    <t>5-25-B3-3</t>
  </si>
  <si>
    <t>5-50-B1-1</t>
  </si>
  <si>
    <t>5-50-B1-2</t>
  </si>
  <si>
    <t>5-50-B1-3</t>
  </si>
  <si>
    <t>5-50-B2-1</t>
  </si>
  <si>
    <t>5-50-B2-2</t>
  </si>
  <si>
    <t>5-50-B2-3</t>
  </si>
  <si>
    <t>5-50-B3-1</t>
  </si>
  <si>
    <t>*</t>
  </si>
  <si>
    <t>5-50-B3-2</t>
  </si>
  <si>
    <t>5-50-B3-3</t>
  </si>
  <si>
    <t>6-0-B1-1</t>
  </si>
  <si>
    <t>6-0-B1-2</t>
  </si>
  <si>
    <t>6-0-B1-3</t>
  </si>
  <si>
    <t>6-0-B2-1</t>
  </si>
  <si>
    <t>6-0-B2-2</t>
  </si>
  <si>
    <t>6-0-B2-3</t>
  </si>
  <si>
    <t>6-0-B3-1</t>
  </si>
  <si>
    <t>6-0-B3-2</t>
  </si>
  <si>
    <t>6-0-B3-3</t>
  </si>
  <si>
    <t>6-25-B1-1</t>
  </si>
  <si>
    <t>6-25-B1-2</t>
  </si>
  <si>
    <t>6-25-B1-3</t>
  </si>
  <si>
    <t>6-25-B2-1</t>
  </si>
  <si>
    <t>6-25-B2-2</t>
  </si>
  <si>
    <t>6-25-B2-3</t>
  </si>
  <si>
    <t>6-25-B3-1</t>
  </si>
  <si>
    <t>6-25-B3-2</t>
  </si>
  <si>
    <t>6-25-B3-3</t>
  </si>
  <si>
    <t>6-50-B1-1</t>
  </si>
  <si>
    <t>6-50-B1-2</t>
  </si>
  <si>
    <t>6-50-B1-3</t>
  </si>
  <si>
    <t>6-50-B2-1</t>
  </si>
  <si>
    <t>6-50-B2-2</t>
  </si>
  <si>
    <t>6-50-B2-3</t>
  </si>
  <si>
    <t>6-50-B3-1</t>
  </si>
  <si>
    <t>6-50-B3-2</t>
  </si>
  <si>
    <t>6-50-B3-3</t>
  </si>
  <si>
    <t>7-0-B1-1</t>
  </si>
  <si>
    <t>&lt;5.00</t>
  </si>
  <si>
    <t>7-0-B1-2</t>
  </si>
  <si>
    <t>7-0-B1-3</t>
  </si>
  <si>
    <t>7-0-B2-1</t>
  </si>
  <si>
    <t>7-0-B2-2</t>
  </si>
  <si>
    <t>7-0-B2-3</t>
  </si>
  <si>
    <t>7-0-B3-1</t>
  </si>
  <si>
    <t>&lt;4.92</t>
  </si>
  <si>
    <t>7-0-B3-2</t>
  </si>
  <si>
    <t>7-0-B3-3</t>
  </si>
  <si>
    <t>7-25-B1-1</t>
  </si>
  <si>
    <t>7-25-B1-2</t>
  </si>
  <si>
    <t>7-25-B1-3</t>
  </si>
  <si>
    <t>7-25-B2-1</t>
  </si>
  <si>
    <t>7-25-B2-2</t>
  </si>
  <si>
    <t>7-25-B2-3</t>
  </si>
  <si>
    <t>7-25-B3-1</t>
  </si>
  <si>
    <t>7-25-B3-2</t>
  </si>
  <si>
    <t>7-25-B3-3</t>
  </si>
  <si>
    <t>7-50-B1-1</t>
  </si>
  <si>
    <t>7-50-B1-2</t>
  </si>
  <si>
    <t>7-50-B1-3</t>
  </si>
  <si>
    <t>7-50-B2-1</t>
  </si>
  <si>
    <t>7-50-B2-2</t>
  </si>
  <si>
    <t>7-50-B2-3</t>
  </si>
  <si>
    <t>7-50-B3-1</t>
  </si>
  <si>
    <t>7-50-B3-2</t>
  </si>
  <si>
    <t>7-50-B3-3</t>
  </si>
  <si>
    <t>8-0-B1-1</t>
  </si>
  <si>
    <t>&lt;4.95</t>
  </si>
  <si>
    <t>8-0-B1-2</t>
  </si>
  <si>
    <t>8-0-B1-3</t>
  </si>
  <si>
    <t>8-0-B2-1</t>
  </si>
  <si>
    <t>8-0-B2-2</t>
  </si>
  <si>
    <t>8-0-B2-3</t>
  </si>
  <si>
    <t>8-0-B3-1</t>
  </si>
  <si>
    <t>8-0-B3-2</t>
  </si>
  <si>
    <t>8-0-B3-3</t>
  </si>
  <si>
    <t>8-25-B1-1</t>
  </si>
  <si>
    <t>8-25-B1-2</t>
  </si>
  <si>
    <t>8-25-B1-3</t>
  </si>
  <si>
    <t>8-25-B2-1</t>
  </si>
  <si>
    <t>8-25-B2-2</t>
  </si>
  <si>
    <t>8-25-B2-3</t>
  </si>
  <si>
    <t>8-25-B3-1</t>
  </si>
  <si>
    <t>8-25-B3-2</t>
  </si>
  <si>
    <t>8-25-B3-3</t>
  </si>
  <si>
    <t>8-50-B1-1</t>
  </si>
  <si>
    <t>8-50-B1-2</t>
  </si>
  <si>
    <t>8-50-B1-3</t>
  </si>
  <si>
    <t>8-50-B2-1</t>
  </si>
  <si>
    <t>8-50-B2-2</t>
  </si>
  <si>
    <t>8-50-B2-3</t>
  </si>
  <si>
    <t>8-50-B3-1</t>
  </si>
  <si>
    <t>8-50-B3-2</t>
  </si>
  <si>
    <t>8-50-B3-3</t>
  </si>
  <si>
    <t>9-0-B1-1</t>
  </si>
  <si>
    <t>9-0-B1-2</t>
  </si>
  <si>
    <t>9-0-B1-3</t>
  </si>
  <si>
    <t>9-0-B2-1</t>
  </si>
  <si>
    <t>9-0-B2-2</t>
  </si>
  <si>
    <t>9-0-B2-3</t>
  </si>
  <si>
    <t>9-0-B3-1</t>
  </si>
  <si>
    <t>9-0-B3-2</t>
  </si>
  <si>
    <t>9-0-B3-3</t>
  </si>
  <si>
    <t>9-25-B1-1</t>
  </si>
  <si>
    <t>9-25-B1-2</t>
  </si>
  <si>
    <t>9-25-B1-3</t>
  </si>
  <si>
    <t>9-25-B2-1</t>
  </si>
  <si>
    <t>9-25-B2-2</t>
  </si>
  <si>
    <t>9-25-B2-3</t>
  </si>
  <si>
    <t>9-25-B3-1</t>
  </si>
  <si>
    <t>9-25-B3-2</t>
  </si>
  <si>
    <t>9-25-B3-3</t>
  </si>
  <si>
    <t>9-50-B1-1</t>
  </si>
  <si>
    <t>9-50-B1-2</t>
  </si>
  <si>
    <t>9-50-B1-3</t>
  </si>
  <si>
    <t>9-50-B2-1</t>
  </si>
  <si>
    <t>9-50-B2-2</t>
  </si>
  <si>
    <t>9-50-B2-3</t>
  </si>
  <si>
    <t>9-50-B3-1</t>
  </si>
  <si>
    <t>9-50-B3-2</t>
  </si>
  <si>
    <t>9-50-B3-3</t>
  </si>
  <si>
    <t>plot</t>
  </si>
  <si>
    <t>hist</t>
  </si>
  <si>
    <t>pot</t>
  </si>
  <si>
    <t>PLNT#</t>
  </si>
  <si>
    <t>beanmass</t>
  </si>
  <si>
    <t>B2</t>
  </si>
  <si>
    <t>B3</t>
  </si>
  <si>
    <t>B1</t>
  </si>
  <si>
    <t xml:space="preserve"> 8-0-B1-1</t>
  </si>
  <si>
    <t>Current Moisture</t>
  </si>
  <si>
    <t>AugustHerbivory</t>
  </si>
  <si>
    <t>%</t>
  </si>
  <si>
    <t>ppm</t>
  </si>
  <si>
    <t>July Oat Veg</t>
  </si>
  <si>
    <t>July Oat Reproductive</t>
  </si>
  <si>
    <t>Pot Mean</t>
  </si>
  <si>
    <t xml:space="preserve">Maine ID </t>
  </si>
  <si>
    <t>1-0-O1-1</t>
  </si>
  <si>
    <t>O</t>
  </si>
  <si>
    <t>1,5</t>
  </si>
  <si>
    <t>0,7</t>
  </si>
  <si>
    <t>1-0-O1-2</t>
  </si>
  <si>
    <t>0,3,</t>
  </si>
  <si>
    <t>0,3</t>
  </si>
  <si>
    <t>1-0-O1-3</t>
  </si>
  <si>
    <t>2,5</t>
  </si>
  <si>
    <t>0,5</t>
  </si>
  <si>
    <t>1-0-O2-1</t>
  </si>
  <si>
    <t>1-0-O2-2</t>
  </si>
  <si>
    <t>1-0-O2-3</t>
  </si>
  <si>
    <t>1-0-O3-1</t>
  </si>
  <si>
    <t>1-0-O3-2</t>
  </si>
  <si>
    <t>0,2</t>
  </si>
  <si>
    <t>1-0-O3-3</t>
  </si>
  <si>
    <t>1-25-O1-1</t>
  </si>
  <si>
    <t>1-25-O1-2</t>
  </si>
  <si>
    <t>1-25-O1-3</t>
  </si>
  <si>
    <t>1-25-O2-1</t>
  </si>
  <si>
    <t>2,8</t>
  </si>
  <si>
    <t>1-25-O2-2</t>
  </si>
  <si>
    <t>1-25-O2-3</t>
  </si>
  <si>
    <t>1,3</t>
  </si>
  <si>
    <t>2,3</t>
  </si>
  <si>
    <t>1-25-O3-1</t>
  </si>
  <si>
    <t>&lt;3.32</t>
  </si>
  <si>
    <t>1-25-O3-2</t>
  </si>
  <si>
    <t>1-25-O3-3</t>
  </si>
  <si>
    <t>0,4</t>
  </si>
  <si>
    <t>1-50-O1-1</t>
  </si>
  <si>
    <t>1,1,</t>
  </si>
  <si>
    <t>&lt;1.49</t>
  </si>
  <si>
    <t>1-50-O1-2</t>
  </si>
  <si>
    <t>1-50-O1-3</t>
  </si>
  <si>
    <t>1-50-O2-1</t>
  </si>
  <si>
    <t>&lt;6.15</t>
  </si>
  <si>
    <t>1-50-O2-2</t>
  </si>
  <si>
    <t>1-50-O2-3</t>
  </si>
  <si>
    <t>1-50-O3-1</t>
  </si>
  <si>
    <t>1-50-O3-2</t>
  </si>
  <si>
    <t>1-50-O3-3</t>
  </si>
  <si>
    <t>2-0-O1-1</t>
  </si>
  <si>
    <t>2-0-O1-2</t>
  </si>
  <si>
    <t>0,6</t>
  </si>
  <si>
    <t>2-0-O1-3</t>
  </si>
  <si>
    <t>2-0-O2-1</t>
  </si>
  <si>
    <t>2-0-O2-2</t>
  </si>
  <si>
    <t>2-0-O2-3</t>
  </si>
  <si>
    <t>2-0-O3-1</t>
  </si>
  <si>
    <t>1,4</t>
  </si>
  <si>
    <t>1,6</t>
  </si>
  <si>
    <t>2-0-O3-2</t>
  </si>
  <si>
    <t>2-0-O3-3</t>
  </si>
  <si>
    <t>2-25-O1-1</t>
  </si>
  <si>
    <t>2-25-O1-2</t>
  </si>
  <si>
    <t>2-25-O1-3</t>
  </si>
  <si>
    <t>2-25-O2-1</t>
  </si>
  <si>
    <t>3,5</t>
  </si>
  <si>
    <t>0,11</t>
  </si>
  <si>
    <t>2-25-O2-2</t>
  </si>
  <si>
    <t>2-25-O2-3</t>
  </si>
  <si>
    <t>2,4</t>
  </si>
  <si>
    <t>2-25-O3-1</t>
  </si>
  <si>
    <t>2-25-O3-2</t>
  </si>
  <si>
    <t>1,7</t>
  </si>
  <si>
    <t>2-25-O3-3</t>
  </si>
  <si>
    <t>2,10</t>
  </si>
  <si>
    <t>2-50-O1-1</t>
  </si>
  <si>
    <t>2-50-O1-2</t>
  </si>
  <si>
    <t>2-50-O1-3</t>
  </si>
  <si>
    <t>2-50-O2-1</t>
  </si>
  <si>
    <t>1,10</t>
  </si>
  <si>
    <t>2-50-O2-2</t>
  </si>
  <si>
    <t>1,8</t>
  </si>
  <si>
    <t>2-50-O2-3</t>
  </si>
  <si>
    <t>2,6</t>
  </si>
  <si>
    <t>2,9</t>
  </si>
  <si>
    <t>2-50-O3-1</t>
  </si>
  <si>
    <t>2-50-O3-2</t>
  </si>
  <si>
    <t>2-50-O3-3</t>
  </si>
  <si>
    <t>3-0-O1-1</t>
  </si>
  <si>
    <t>5,5,</t>
  </si>
  <si>
    <t>5,8</t>
  </si>
  <si>
    <t>3-0-O1-2</t>
  </si>
  <si>
    <t>3,6</t>
  </si>
  <si>
    <t>3-0-O1-3</t>
  </si>
  <si>
    <t>4,6</t>
  </si>
  <si>
    <t>3-0-O2-1</t>
  </si>
  <si>
    <t>3-0-O2-2</t>
  </si>
  <si>
    <t>3-0-O2-3</t>
  </si>
  <si>
    <t>3-0-O3-1</t>
  </si>
  <si>
    <t>4,4</t>
  </si>
  <si>
    <t>3-0-O3-2</t>
  </si>
  <si>
    <t>3-0-O3-3</t>
  </si>
  <si>
    <t>3-25-O1-1</t>
  </si>
  <si>
    <t>3,3</t>
  </si>
  <si>
    <t>3-25-O1-2</t>
  </si>
  <si>
    <t>3,4</t>
  </si>
  <si>
    <t>3-25-O1-3</t>
  </si>
  <si>
    <t>3-25-O2-1</t>
  </si>
  <si>
    <t>0,9</t>
  </si>
  <si>
    <t>3-25-O2-2</t>
  </si>
  <si>
    <t>1,9</t>
  </si>
  <si>
    <t>3-25-O2-3</t>
  </si>
  <si>
    <t>3-25-O3-1</t>
  </si>
  <si>
    <t>3-25-O3-2</t>
  </si>
  <si>
    <t>3-25-O3-3</t>
  </si>
  <si>
    <t>3-50-O1-1</t>
  </si>
  <si>
    <t>3-50-O1-2</t>
  </si>
  <si>
    <t>3-50-O1-3</t>
  </si>
  <si>
    <t>3-50-O2-1</t>
  </si>
  <si>
    <t>6,5</t>
  </si>
  <si>
    <t>3-50-O2-2</t>
  </si>
  <si>
    <t>5,6</t>
  </si>
  <si>
    <t>0,8</t>
  </si>
  <si>
    <t>3-50-O2-3</t>
  </si>
  <si>
    <t>6,7</t>
  </si>
  <si>
    <t>3-50-O3-1</t>
  </si>
  <si>
    <t>8,9</t>
  </si>
  <si>
    <t>2,17</t>
  </si>
  <si>
    <t>3-50-O3-2</t>
  </si>
  <si>
    <t>3,13</t>
  </si>
  <si>
    <t>3-50-O3-3</t>
  </si>
  <si>
    <t>5,7</t>
  </si>
  <si>
    <t>4-0-O1-1</t>
  </si>
  <si>
    <t>4-0-O1-2</t>
  </si>
  <si>
    <t>4-0-O1-3</t>
  </si>
  <si>
    <t>4-0-O2-1</t>
  </si>
  <si>
    <t>4,3</t>
  </si>
  <si>
    <t>4-0-O2-2</t>
  </si>
  <si>
    <t>4-0-O2-3</t>
  </si>
  <si>
    <t>4,5</t>
  </si>
  <si>
    <t>4-0-O3-1</t>
  </si>
  <si>
    <t>4-0-O3-2</t>
  </si>
  <si>
    <t>4-0-O3-3</t>
  </si>
  <si>
    <t>4-25-O1-1</t>
  </si>
  <si>
    <t>4-25-O1-2</t>
  </si>
  <si>
    <t>4-25-O1-3</t>
  </si>
  <si>
    <t>0,1</t>
  </si>
  <si>
    <t>1,1</t>
  </si>
  <si>
    <t>4-25-O2-1</t>
  </si>
  <si>
    <t>4-25-O2-2</t>
  </si>
  <si>
    <t>4-25-O2-3</t>
  </si>
  <si>
    <t>4-25-O3-1</t>
  </si>
  <si>
    <t>4,8</t>
  </si>
  <si>
    <t>2,11</t>
  </si>
  <si>
    <t>4-25-O3-2</t>
  </si>
  <si>
    <t>4-25-O3-3</t>
  </si>
  <si>
    <t>4-50-O1-1</t>
  </si>
  <si>
    <t>4-50-O1-2</t>
  </si>
  <si>
    <t>4-50-O1-3</t>
  </si>
  <si>
    <t>4-50-O2-1</t>
  </si>
  <si>
    <t>4-50-O2-2</t>
  </si>
  <si>
    <t>4-50-O2-3</t>
  </si>
  <si>
    <t>4-50-O3-1</t>
  </si>
  <si>
    <t>4-50-O3-2</t>
  </si>
  <si>
    <t>4-50-O3-3</t>
  </si>
  <si>
    <t>5-0-O1-1</t>
  </si>
  <si>
    <t>5-0-O1-2</t>
  </si>
  <si>
    <t>5-0-O1-3</t>
  </si>
  <si>
    <t>1,2</t>
  </si>
  <si>
    <t>2,2</t>
  </si>
  <si>
    <t>5-0-O2-1</t>
  </si>
  <si>
    <t>4,2</t>
  </si>
  <si>
    <t>5-0-O2-2</t>
  </si>
  <si>
    <t>5-0-O2-3</t>
  </si>
  <si>
    <t>5-0-O3-1</t>
  </si>
  <si>
    <t>5-0-O3-2</t>
  </si>
  <si>
    <t>5-0-O3-3</t>
  </si>
  <si>
    <t>5-25-O1-1</t>
  </si>
  <si>
    <t>5-25-O1-2</t>
  </si>
  <si>
    <t>5-25-O1-3</t>
  </si>
  <si>
    <t>5-25-O2-1</t>
  </si>
  <si>
    <t>2,1</t>
  </si>
  <si>
    <t>5-25-O2-2</t>
  </si>
  <si>
    <t>5-25-O2-3</t>
  </si>
  <si>
    <t>5-25-O3-1</t>
  </si>
  <si>
    <t>5-25-O3-2</t>
  </si>
  <si>
    <t>5,3</t>
  </si>
  <si>
    <t>5-25-O3-3</t>
  </si>
  <si>
    <t>5-50-O1-1</t>
  </si>
  <si>
    <t>5-50-O1-2</t>
  </si>
  <si>
    <t>5-50-O1-3</t>
  </si>
  <si>
    <t>5-50-O2-1</t>
  </si>
  <si>
    <t>5-50-O2-2</t>
  </si>
  <si>
    <t>5-50-O2-3</t>
  </si>
  <si>
    <t>5,5</t>
  </si>
  <si>
    <t>0,10</t>
  </si>
  <si>
    <t>5-50-O3-1</t>
  </si>
  <si>
    <t>5-50-O3-2</t>
  </si>
  <si>
    <t>5-50-O3-3</t>
  </si>
  <si>
    <t>6-0-O1-1</t>
  </si>
  <si>
    <t>6-0-O1-2</t>
  </si>
  <si>
    <t>6-0-O1-3</t>
  </si>
  <si>
    <t>6-0-O2-1</t>
  </si>
  <si>
    <t>6-0-O2-2</t>
  </si>
  <si>
    <t>6-0-O2-3</t>
  </si>
  <si>
    <t>6-0-O3-1</t>
  </si>
  <si>
    <t>6-0-O3-2</t>
  </si>
  <si>
    <t>6-0-O3-3</t>
  </si>
  <si>
    <t>6-25-O1-1</t>
  </si>
  <si>
    <t>6-25-O1-2</t>
  </si>
  <si>
    <t>6-25-O1-3</t>
  </si>
  <si>
    <t>6-25-O2-1</t>
  </si>
  <si>
    <t>6-25-O2-2</t>
  </si>
  <si>
    <t>6-25-O2-3</t>
  </si>
  <si>
    <t>6-25-O3-1</t>
  </si>
  <si>
    <t>6-25-O3-2</t>
  </si>
  <si>
    <t>6-25-O3-3</t>
  </si>
  <si>
    <t>5,4</t>
  </si>
  <si>
    <t>6-50-O1-1</t>
  </si>
  <si>
    <t>7,4</t>
  </si>
  <si>
    <t>6-50-O1-2</t>
  </si>
  <si>
    <t>8,4</t>
  </si>
  <si>
    <t>6-50-O1-3</t>
  </si>
  <si>
    <t>6-50-O2-1</t>
  </si>
  <si>
    <t>6-50-O2-2</t>
  </si>
  <si>
    <t>6-50-O2-3</t>
  </si>
  <si>
    <t>3,1</t>
  </si>
  <si>
    <t>6-50-O3-1</t>
  </si>
  <si>
    <t>6-50-O3-2</t>
  </si>
  <si>
    <t>6-50-O3-3</t>
  </si>
  <si>
    <t>7-0-O1-1</t>
  </si>
  <si>
    <t>7-0-O1-2</t>
  </si>
  <si>
    <t>4,9</t>
  </si>
  <si>
    <t>7-0-O1-3</t>
  </si>
  <si>
    <t>7-0-O2-1</t>
  </si>
  <si>
    <t>7-0-O2-2</t>
  </si>
  <si>
    <t>7-0-O2-3</t>
  </si>
  <si>
    <t>7-0-O3-1</t>
  </si>
  <si>
    <t>7-0-O3-2</t>
  </si>
  <si>
    <t>7-0-O3-3</t>
  </si>
  <si>
    <t>7-25-O1-1</t>
  </si>
  <si>
    <t>7-25-O1-2</t>
  </si>
  <si>
    <t>7-25-O1-3</t>
  </si>
  <si>
    <t>7-25-O2-1</t>
  </si>
  <si>
    <t>7-25-O2-2</t>
  </si>
  <si>
    <t>7-25-O2-3</t>
  </si>
  <si>
    <t>8,6</t>
  </si>
  <si>
    <t>7-25-O3-1</t>
  </si>
  <si>
    <t>7-25-O3-2</t>
  </si>
  <si>
    <t>7-25-O3-3</t>
  </si>
  <si>
    <t>7-50-O1-1</t>
  </si>
  <si>
    <t>7-50-O1-2</t>
  </si>
  <si>
    <t>7-50-O1-3</t>
  </si>
  <si>
    <t>7-50-O2-1</t>
  </si>
  <si>
    <t>&lt;1.48</t>
  </si>
  <si>
    <t>7-50-O2-2</t>
  </si>
  <si>
    <t>7-50-O2-3</t>
  </si>
  <si>
    <t>7-50-O3-1</t>
  </si>
  <si>
    <t>7-50-O3-2</t>
  </si>
  <si>
    <t>8,7</t>
  </si>
  <si>
    <t>1,14</t>
  </si>
  <si>
    <t>7-50-O3-3</t>
  </si>
  <si>
    <t>8-0-O1-1</t>
  </si>
  <si>
    <t>8-0-O1-2</t>
  </si>
  <si>
    <t>8-0-O1-3</t>
  </si>
  <si>
    <t>8-0-O2-1</t>
  </si>
  <si>
    <t>&lt;6.76</t>
  </si>
  <si>
    <t>&lt;4.51</t>
  </si>
  <si>
    <t>8-0-O2-2</t>
  </si>
  <si>
    <t>8-0-O2-3</t>
  </si>
  <si>
    <t>8-0-O3-1</t>
  </si>
  <si>
    <t>8-0-O3-2</t>
  </si>
  <si>
    <t>8-0-O3-3</t>
  </si>
  <si>
    <t>8-25-O1-1</t>
  </si>
  <si>
    <t>8-25-O1-2</t>
  </si>
  <si>
    <t>8-25-O1-3</t>
  </si>
  <si>
    <t>8-25-O2-1</t>
  </si>
  <si>
    <t>8-25-O2-2</t>
  </si>
  <si>
    <t>8-25-O2-3</t>
  </si>
  <si>
    <t>8-25-O3-1</t>
  </si>
  <si>
    <t>8-25-O3-2</t>
  </si>
  <si>
    <t>8-25-O3-3</t>
  </si>
  <si>
    <t>8-50-O1-1</t>
  </si>
  <si>
    <t>8-50-O1-2</t>
  </si>
  <si>
    <t>8-50-O1-3</t>
  </si>
  <si>
    <t>8-50-O2-1</t>
  </si>
  <si>
    <t>4,7</t>
  </si>
  <si>
    <t>&lt;1.90</t>
  </si>
  <si>
    <t>8-50-O2-2</t>
  </si>
  <si>
    <t>8-50-O2-3</t>
  </si>
  <si>
    <t>8-50-O3-1</t>
  </si>
  <si>
    <t>8-50-O3-2</t>
  </si>
  <si>
    <t>0,16</t>
  </si>
  <si>
    <t>8-50-O3-3</t>
  </si>
  <si>
    <t>9-0-O1-1</t>
  </si>
  <si>
    <t>9-0-O1-2</t>
  </si>
  <si>
    <t>9-0-O1-3</t>
  </si>
  <si>
    <t>9-0-O2-1</t>
  </si>
  <si>
    <t>3,2</t>
  </si>
  <si>
    <t>&lt;4.49</t>
  </si>
  <si>
    <t>9-0-O2-2</t>
  </si>
  <si>
    <t>4,1</t>
  </si>
  <si>
    <t>9-0-O2-3</t>
  </si>
  <si>
    <t>7,1</t>
  </si>
  <si>
    <t>9-0-O3-1</t>
  </si>
  <si>
    <t>9-0-O3-2</t>
  </si>
  <si>
    <t>2,0</t>
  </si>
  <si>
    <t>9-0-O3-3</t>
  </si>
  <si>
    <t>9-25-O1-1</t>
  </si>
  <si>
    <t>8,1</t>
  </si>
  <si>
    <t>9-25-O1-2</t>
  </si>
  <si>
    <t>9-25-O1-3</t>
  </si>
  <si>
    <t>9-25-O2-1</t>
  </si>
  <si>
    <t>9-25-O2-2</t>
  </si>
  <si>
    <t>9-25-O2-3</t>
  </si>
  <si>
    <t>9-25-O3-1</t>
  </si>
  <si>
    <t>6,0</t>
  </si>
  <si>
    <t>9-25-O3-2</t>
  </si>
  <si>
    <t>6,2</t>
  </si>
  <si>
    <t>9-25-O3-3</t>
  </si>
  <si>
    <t>9-50-O1-1</t>
  </si>
  <si>
    <t>9-50-O1-2</t>
  </si>
  <si>
    <t>9-50-O1-3</t>
  </si>
  <si>
    <t>9-50-O2-1</t>
  </si>
  <si>
    <t>&lt;4.57</t>
  </si>
  <si>
    <t>&lt;3.05</t>
  </si>
  <si>
    <t>9-50-O2-2</t>
  </si>
  <si>
    <t>6,1</t>
  </si>
  <si>
    <t>9-50-O2-3</t>
  </si>
  <si>
    <t>9-50-O3-1</t>
  </si>
  <si>
    <t>5,2</t>
  </si>
  <si>
    <t>9-50-O3-2</t>
  </si>
  <si>
    <t>9-50-O3-3</t>
  </si>
  <si>
    <t xml:space="preserve">Historical </t>
  </si>
  <si>
    <t xml:space="preserve">Pot# </t>
  </si>
  <si>
    <t xml:space="preserve">Pot Mean August Height </t>
  </si>
  <si>
    <t xml:space="preserve">Pot Mean aboveground mass </t>
  </si>
  <si>
    <t>grainharvest</t>
  </si>
  <si>
    <t>1-0-O1</t>
  </si>
  <si>
    <t>O1</t>
  </si>
  <si>
    <t>1-0-O3</t>
  </si>
  <si>
    <t>O3</t>
  </si>
  <si>
    <t>1-25-O2</t>
  </si>
  <si>
    <t>O2</t>
  </si>
  <si>
    <t>1-25-O3</t>
  </si>
  <si>
    <t>1-50-O1</t>
  </si>
  <si>
    <t>1-50-O2</t>
  </si>
  <si>
    <t>2-0-O1</t>
  </si>
  <si>
    <t>2-0-O3</t>
  </si>
  <si>
    <t>2-25-O2</t>
  </si>
  <si>
    <t>2-25-O3</t>
  </si>
  <si>
    <t>2-50-O2</t>
  </si>
  <si>
    <t>2-50-O3</t>
  </si>
  <si>
    <t>3-0-O1</t>
  </si>
  <si>
    <t>3-25-O1</t>
  </si>
  <si>
    <t>3-25-O2</t>
  </si>
  <si>
    <t>3-50-O2</t>
  </si>
  <si>
    <t>3-50-O3</t>
  </si>
  <si>
    <t>4-0-O2</t>
  </si>
  <si>
    <t>4-0-O3</t>
  </si>
  <si>
    <t>4-25-O1</t>
  </si>
  <si>
    <t>4-25-O3</t>
  </si>
  <si>
    <t>4-50-O1</t>
  </si>
  <si>
    <t>4-50-O3</t>
  </si>
  <si>
    <t>5-0-O1</t>
  </si>
  <si>
    <t>5-0-O2</t>
  </si>
  <si>
    <t>5-25-O3</t>
  </si>
  <si>
    <t>5-25-O2</t>
  </si>
  <si>
    <t>5-50-O2</t>
  </si>
  <si>
    <t>5-50-O3</t>
  </si>
  <si>
    <t>6-0-O1</t>
  </si>
  <si>
    <t>6-0-O2</t>
  </si>
  <si>
    <t>6-25-O2</t>
  </si>
  <si>
    <t>6-25-O3</t>
  </si>
  <si>
    <t>6-50-O1</t>
  </si>
  <si>
    <t>7-0-O1</t>
  </si>
  <si>
    <t>7-0-O3</t>
  </si>
  <si>
    <t>7-25-O2</t>
  </si>
  <si>
    <t>7-25-O3</t>
  </si>
  <si>
    <t>7-50-O2</t>
  </si>
  <si>
    <t>7-50-O3</t>
  </si>
  <si>
    <t>8-0-O2</t>
  </si>
  <si>
    <t>8-0-O3</t>
  </si>
  <si>
    <t>8-25-O1</t>
  </si>
  <si>
    <t>8-50-O2</t>
  </si>
  <si>
    <t>8-50-O3</t>
  </si>
  <si>
    <t>9-0-O2</t>
  </si>
  <si>
    <t>9-50-O2</t>
  </si>
  <si>
    <t>id</t>
  </si>
  <si>
    <t>plant#</t>
  </si>
  <si>
    <t>grainmass</t>
  </si>
  <si>
    <t>JulHeightpot</t>
  </si>
  <si>
    <t>JulLeafPot</t>
  </si>
  <si>
    <t>JulyHerbPot</t>
  </si>
  <si>
    <t>JUly Root Pot</t>
  </si>
  <si>
    <t>1-0-K1-1</t>
  </si>
  <si>
    <t>1-0-K1-2</t>
  </si>
  <si>
    <t>1-0-K1-3</t>
  </si>
  <si>
    <t>1-0-K2-1</t>
  </si>
  <si>
    <t>1-0-K2-2</t>
  </si>
  <si>
    <t>1-0-K2-3</t>
  </si>
  <si>
    <t>1-0-K3-1</t>
  </si>
  <si>
    <t>1-0-K3-2</t>
  </si>
  <si>
    <t>1-0-K3-3</t>
  </si>
  <si>
    <t>1-25-K1-1</t>
  </si>
  <si>
    <t>1-25-K1-2</t>
  </si>
  <si>
    <t>1-25-K1-3</t>
  </si>
  <si>
    <t>1-25-K2-1</t>
  </si>
  <si>
    <t>1-25-K2-2</t>
  </si>
  <si>
    <t>1-25-K2-3</t>
  </si>
  <si>
    <t>1-25-K3-1</t>
  </si>
  <si>
    <t>1-25-K3-2</t>
  </si>
  <si>
    <t>1-25-K3-3</t>
  </si>
  <si>
    <t>1-50-K1-1</t>
  </si>
  <si>
    <t>1-50-K1-2</t>
  </si>
  <si>
    <t>1-50-K1-3</t>
  </si>
  <si>
    <t>1-50-K2-1</t>
  </si>
  <si>
    <t>1-50-K2-2</t>
  </si>
  <si>
    <t>1-50-K2-3</t>
  </si>
  <si>
    <t>1-50-K3-1</t>
  </si>
  <si>
    <t>1-50-K3-2</t>
  </si>
  <si>
    <t>1-50-K3-3</t>
  </si>
  <si>
    <t>2-0-K1-1</t>
  </si>
  <si>
    <t>2-0-K1-2</t>
  </si>
  <si>
    <t>2-0-K1-3</t>
  </si>
  <si>
    <t>2-0-K2-1</t>
  </si>
  <si>
    <t>2-0-K2-2</t>
  </si>
  <si>
    <t>2-0-K2-3</t>
  </si>
  <si>
    <t>2-0-K3-1</t>
  </si>
  <si>
    <t>2-0-K3-2</t>
  </si>
  <si>
    <t>2-0-K3-3</t>
  </si>
  <si>
    <t>2-25-K1-1</t>
  </si>
  <si>
    <t>2-25-K1-2</t>
  </si>
  <si>
    <t>2-25-K1-3</t>
  </si>
  <si>
    <t>2-25-K2-1</t>
  </si>
  <si>
    <t>2-25-K2-2</t>
  </si>
  <si>
    <t>2-25-K2-3</t>
  </si>
  <si>
    <t>2-25-K3-1</t>
  </si>
  <si>
    <t>2-25-K3-2</t>
  </si>
  <si>
    <t>2-25-K3-3</t>
  </si>
  <si>
    <t>2-50-K1-1</t>
  </si>
  <si>
    <t>2-50-K1-2</t>
  </si>
  <si>
    <t>2-50-K1-3</t>
  </si>
  <si>
    <t>2-50-K2-1</t>
  </si>
  <si>
    <t>2-50-K2-2</t>
  </si>
  <si>
    <t>2-50-K2-3</t>
  </si>
  <si>
    <t>2-50-K3-1</t>
  </si>
  <si>
    <t>2-50-K3-2</t>
  </si>
  <si>
    <t>2-50-K3-3</t>
  </si>
  <si>
    <t>3-0-K1-1</t>
  </si>
  <si>
    <t>3-0-K1-2</t>
  </si>
  <si>
    <t>3-0-K1-3</t>
  </si>
  <si>
    <t>3-0-K2-1</t>
  </si>
  <si>
    <t>3-0-K2-2</t>
  </si>
  <si>
    <t>3-0-K2-3</t>
  </si>
  <si>
    <t>3-0-K3-1</t>
  </si>
  <si>
    <t>3-0-K3-2</t>
  </si>
  <si>
    <t>3-0-K3-3</t>
  </si>
  <si>
    <t>3-25-K1-1</t>
  </si>
  <si>
    <t>3-25-K1-2</t>
  </si>
  <si>
    <t>3-25-K1-3</t>
  </si>
  <si>
    <t>3-25-K2-1</t>
  </si>
  <si>
    <t>3-25-K2-2</t>
  </si>
  <si>
    <t>3-25-K2-3</t>
  </si>
  <si>
    <t>3-25-K3-1</t>
  </si>
  <si>
    <t>3-25-K3-2</t>
  </si>
  <si>
    <t>3-25-K3-3</t>
  </si>
  <si>
    <t>3-50-K1-1</t>
  </si>
  <si>
    <t>3-50-K1-2</t>
  </si>
  <si>
    <t>3-50-K1-3</t>
  </si>
  <si>
    <t>3-50-K2-1</t>
  </si>
  <si>
    <t>3-50-K2-2</t>
  </si>
  <si>
    <t>3-50-K2-3</t>
  </si>
  <si>
    <t>3-50-K3-1</t>
  </si>
  <si>
    <t>3-50-K3-2</t>
  </si>
  <si>
    <t>3-50-K3-3</t>
  </si>
  <si>
    <t>4-0-K1-1</t>
  </si>
  <si>
    <t>4-0-K1-2</t>
  </si>
  <si>
    <t>4-0-K1-3</t>
  </si>
  <si>
    <t>4-0-K2-1</t>
  </si>
  <si>
    <t>4-0-K2-2</t>
  </si>
  <si>
    <t>4-0-K2-3</t>
  </si>
  <si>
    <t>4-0-K3-1</t>
  </si>
  <si>
    <t>4-0-K3-2</t>
  </si>
  <si>
    <t>4-0-K3-3</t>
  </si>
  <si>
    <t>4-25-K1-1</t>
  </si>
  <si>
    <t>4-25-K1-2</t>
  </si>
  <si>
    <t>4-25-K1-3</t>
  </si>
  <si>
    <t>4-25-K2-1</t>
  </si>
  <si>
    <t>4-25-K2-2</t>
  </si>
  <si>
    <t>4-25-K2-3</t>
  </si>
  <si>
    <t>4-25-K3-1</t>
  </si>
  <si>
    <t>4-25-K3-2</t>
  </si>
  <si>
    <t>4-25-K3-3</t>
  </si>
  <si>
    <t>4-50-K1-1</t>
  </si>
  <si>
    <t>4-50-K1-2</t>
  </si>
  <si>
    <t>4-50-K1-3</t>
  </si>
  <si>
    <t>4-50-K2-1</t>
  </si>
  <si>
    <t>4-50-K2-2</t>
  </si>
  <si>
    <t>4-50-K2-3</t>
  </si>
  <si>
    <t>4-50-K3-1</t>
  </si>
  <si>
    <t>4-50-K3-2</t>
  </si>
  <si>
    <t>4-50-K3-3</t>
  </si>
  <si>
    <t>5-0-K1-1</t>
  </si>
  <si>
    <t>5-0-K1-2</t>
  </si>
  <si>
    <t>5-0-K1-3</t>
  </si>
  <si>
    <t>5-0-K2-1</t>
  </si>
  <si>
    <t>5-0-K2-2</t>
  </si>
  <si>
    <t>5-0-K2-3</t>
  </si>
  <si>
    <t>5-0-K3-1</t>
  </si>
  <si>
    <t>5-0-K3-2</t>
  </si>
  <si>
    <t>5-0-K3-3</t>
  </si>
  <si>
    <t>5-25-K1-1</t>
  </si>
  <si>
    <t>5-25-K1-2</t>
  </si>
  <si>
    <t>5-25-K1-3</t>
  </si>
  <si>
    <t>5-25-K2-1</t>
  </si>
  <si>
    <t>5-25-K2-2</t>
  </si>
  <si>
    <t>5-25-K2-3</t>
  </si>
  <si>
    <t>5-25-K3-1</t>
  </si>
  <si>
    <t>5-25-K3-2</t>
  </si>
  <si>
    <t>5-25-K3-3</t>
  </si>
  <si>
    <t>5-50-K1-1</t>
  </si>
  <si>
    <t>5-50-K1-2</t>
  </si>
  <si>
    <t>5-50-K1-3</t>
  </si>
  <si>
    <t>5-50-K2-1</t>
  </si>
  <si>
    <t>5-50-K2-2</t>
  </si>
  <si>
    <t>5-50-K2-3</t>
  </si>
  <si>
    <t>5-50-K3-1</t>
  </si>
  <si>
    <t>5-50-K3-2</t>
  </si>
  <si>
    <t>5-50-K3-3</t>
  </si>
  <si>
    <t>6-0-K1-1</t>
  </si>
  <si>
    <t>6-0-K1-2</t>
  </si>
  <si>
    <t>6-0-K1-3</t>
  </si>
  <si>
    <t>6-0-K2-1</t>
  </si>
  <si>
    <t>6-0-K2-2</t>
  </si>
  <si>
    <t>6-0-K2-3</t>
  </si>
  <si>
    <t>6-0-K3-1</t>
  </si>
  <si>
    <t>6-0-K3-2</t>
  </si>
  <si>
    <t>6-0-K3-3</t>
  </si>
  <si>
    <t>6-25-K1-1</t>
  </si>
  <si>
    <t>6-25-K1-2</t>
  </si>
  <si>
    <t>6-25-K1-3</t>
  </si>
  <si>
    <t>6-25-K2-1</t>
  </si>
  <si>
    <t>6-25-K2-2</t>
  </si>
  <si>
    <t>6-25-K2-3</t>
  </si>
  <si>
    <t>6-25-K3-1</t>
  </si>
  <si>
    <t>6-25-K3-2</t>
  </si>
  <si>
    <t>6-25-K3-3</t>
  </si>
  <si>
    <t>6-50-K1-1</t>
  </si>
  <si>
    <t>6-50-K1-2</t>
  </si>
  <si>
    <t>6-50-K1-3</t>
  </si>
  <si>
    <t>6-50-K2-1</t>
  </si>
  <si>
    <t>6-50-K2-2</t>
  </si>
  <si>
    <t>6-50-K2-3</t>
  </si>
  <si>
    <t>6-50-K3-1</t>
  </si>
  <si>
    <t>6-50-K3-2</t>
  </si>
  <si>
    <t>6-50-K3-3</t>
  </si>
  <si>
    <t>7-0-K1-1</t>
  </si>
  <si>
    <t>7-0-K1-2</t>
  </si>
  <si>
    <t>7-0-K1-3</t>
  </si>
  <si>
    <t>7-0-K2-1</t>
  </si>
  <si>
    <t>7-0-K2-2</t>
  </si>
  <si>
    <t>7-0-K2-3</t>
  </si>
  <si>
    <t>7-0-K3-1</t>
  </si>
  <si>
    <t>7-0-K3-2</t>
  </si>
  <si>
    <t>7-0-K3-3</t>
  </si>
  <si>
    <t>7-25-K1-1</t>
  </si>
  <si>
    <t>7-25-K1-2</t>
  </si>
  <si>
    <t>7-25-K1-3</t>
  </si>
  <si>
    <t>7-25-K2-1</t>
  </si>
  <si>
    <t>7-25-K2-2</t>
  </si>
  <si>
    <t>7-25-K2-3</t>
  </si>
  <si>
    <t>7-25-K3-1</t>
  </si>
  <si>
    <t>7-25-K3-2</t>
  </si>
  <si>
    <t>7-25-K3-3</t>
  </si>
  <si>
    <t>7-50-K1-1</t>
  </si>
  <si>
    <t>7-50-K1-2</t>
  </si>
  <si>
    <t>7-50-K1-3</t>
  </si>
  <si>
    <t>7-50-K2-1</t>
  </si>
  <si>
    <t>7-50-K2-2</t>
  </si>
  <si>
    <t>7-50-K2-3</t>
  </si>
  <si>
    <t>7-50-K3-1</t>
  </si>
  <si>
    <t>7-50-K3-2</t>
  </si>
  <si>
    <t>7-50-K3-3</t>
  </si>
  <si>
    <t>8-0-K1-1</t>
  </si>
  <si>
    <t>8-0-K1-2</t>
  </si>
  <si>
    <t>8-0-K1-3</t>
  </si>
  <si>
    <t>8-0-K2-1</t>
  </si>
  <si>
    <t>8-0-K2-2</t>
  </si>
  <si>
    <t>8-0-K2-3</t>
  </si>
  <si>
    <t>8-0-K3-1</t>
  </si>
  <si>
    <t>8-0-K3-2</t>
  </si>
  <si>
    <t>8-0-K3-3</t>
  </si>
  <si>
    <t>8-25-K1-1</t>
  </si>
  <si>
    <t>8-25-K1-2</t>
  </si>
  <si>
    <t>8-25-K1-3</t>
  </si>
  <si>
    <t>8-25-K2-1</t>
  </si>
  <si>
    <t>8-25-K2-2</t>
  </si>
  <si>
    <t>8-25-K2-3</t>
  </si>
  <si>
    <t>8-25-K3-1</t>
  </si>
  <si>
    <t>8-25-K3-2</t>
  </si>
  <si>
    <t>8-25-K3-3</t>
  </si>
  <si>
    <t>8-50-K1-1</t>
  </si>
  <si>
    <t>8-50-K1-2</t>
  </si>
  <si>
    <t>8-50-K1-3</t>
  </si>
  <si>
    <t>8-50-K2-1</t>
  </si>
  <si>
    <t>8-50-K2-2</t>
  </si>
  <si>
    <t>8-50-K2-3</t>
  </si>
  <si>
    <t>8-50-K3-1</t>
  </si>
  <si>
    <t>8-50-K3-2</t>
  </si>
  <si>
    <t>8-50-K3-3</t>
  </si>
  <si>
    <t>9-0-K1-1</t>
  </si>
  <si>
    <t>9-0-K1-2</t>
  </si>
  <si>
    <t>9-0-K1-3</t>
  </si>
  <si>
    <t>9-0-K2-1</t>
  </si>
  <si>
    <t>9-0-K2-2</t>
  </si>
  <si>
    <t>9-0-K2-3</t>
  </si>
  <si>
    <t>9-0-K3-1</t>
  </si>
  <si>
    <t>9-0-K3-2</t>
  </si>
  <si>
    <t>9-0-K3-3</t>
  </si>
  <si>
    <t>9-25-K1-1</t>
  </si>
  <si>
    <t>9-25-K1-2</t>
  </si>
  <si>
    <t>9-25-K1-3</t>
  </si>
  <si>
    <t>9-25-K2-1</t>
  </si>
  <si>
    <t>9-25-K2-2</t>
  </si>
  <si>
    <t>9-25-K2-3</t>
  </si>
  <si>
    <t>9-25-K3-1</t>
  </si>
  <si>
    <t>9-25-K3-2</t>
  </si>
  <si>
    <t>9-25-K3-3</t>
  </si>
  <si>
    <t>9-50-K1-1</t>
  </si>
  <si>
    <t>9-50-K1-2</t>
  </si>
  <si>
    <t>9-50-K1-3</t>
  </si>
  <si>
    <t>9-50-K2-1</t>
  </si>
  <si>
    <t>9-50-K2-2</t>
  </si>
  <si>
    <t>9-50-K2-3</t>
  </si>
  <si>
    <t>9-50-K3-1</t>
  </si>
  <si>
    <t>9-50-K3-2</t>
  </si>
  <si>
    <t>9-50-K3-3</t>
  </si>
  <si>
    <t>Pot Mean AugHeight </t>
  </si>
  <si>
    <t>Abvmass</t>
  </si>
  <si>
    <t>Pot Mean AugBlw</t>
  </si>
  <si>
    <t>TotalPotmeanAug</t>
  </si>
  <si>
    <t>K2</t>
  </si>
  <si>
    <t>K3</t>
  </si>
  <si>
    <t>K1</t>
  </si>
  <si>
    <t>Hist</t>
  </si>
  <si>
    <t>Curr</t>
  </si>
  <si>
    <t>abovemass</t>
  </si>
  <si>
    <t>rootmass</t>
  </si>
  <si>
    <t>totalmass</t>
  </si>
  <si>
    <t>1-0-K1</t>
  </si>
  <si>
    <t>1-25-K2</t>
  </si>
  <si>
    <t>1-50-K1</t>
  </si>
  <si>
    <t>2-0-K2</t>
  </si>
  <si>
    <t>2-25-K2</t>
  </si>
  <si>
    <t>2-50-K2</t>
  </si>
  <si>
    <t>3-0-K1</t>
  </si>
  <si>
    <t>3-25-K2</t>
  </si>
  <si>
    <t>3-50-K3</t>
  </si>
  <si>
    <t>4-0-K2</t>
  </si>
  <si>
    <t>4-25-K2</t>
  </si>
  <si>
    <t>4-50-K3</t>
  </si>
  <si>
    <t>5-0-K1</t>
  </si>
  <si>
    <t>5-25-K2</t>
  </si>
  <si>
    <t>5-50-K2</t>
  </si>
  <si>
    <t>6-0-K2</t>
  </si>
  <si>
    <t>6-25-K3</t>
  </si>
  <si>
    <t>6-50-K1</t>
  </si>
  <si>
    <t>7-0-K1</t>
  </si>
  <si>
    <t>7-25-K2</t>
  </si>
  <si>
    <t>7-50-K3</t>
  </si>
  <si>
    <t>8-0-K2</t>
  </si>
  <si>
    <t>8-25-K3</t>
  </si>
  <si>
    <t>8-50-K3</t>
  </si>
  <si>
    <t>9-0-K3</t>
  </si>
  <si>
    <t>9-25-K1</t>
  </si>
  <si>
    <t>9-50-K2</t>
  </si>
  <si>
    <t>historical</t>
  </si>
  <si>
    <t>Units</t>
  </si>
  <si>
    <t>cm</t>
  </si>
  <si>
    <t>#</t>
  </si>
  <si>
    <t>g</t>
  </si>
  <si>
    <t>vegetative #, tiller #</t>
  </si>
  <si>
    <t>Pot Mean Aboveground Mass</t>
  </si>
  <si>
    <t>Beanmass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</si>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</sst>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wrapText="1"/>
    </xf>
    <xf numFmtId="14" fontId="0" fillId="0" borderId="0" xfId="0" applyNumberFormat="1"/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05-14T14:34:33.61" personId="{00000000-0000-0000-0000-000000000000}" id="{C23F78DF-9395-EB4D-8D69-5B594638C17E}">
    <text>For all chemical values, grains were combined at the pot level and sent out for analysis.  So this is a pot value.</text>
  </threadedComment>
  <threadedComment ref="T1" dT="2021-05-14T14:33:44.80" personId="{00000000-0000-0000-0000-000000000000}" id="{9AAAEB96-E470-8348-AF46-9A452091206E}">
    <text xml:space="preserve">Gives a value of the number of times the plants were damaged early in the season by small mammals (rabbits)
</text>
  </threadedComment>
  <threadedComment ref="U1" dT="2021-05-14T14:33:12.37" personId="{00000000-0000-0000-0000-000000000000}" id="{A2A539EA-B3D7-8443-9B23-A34509AB108D}">
    <text>This does not represent yield (only the grains harvested on that date)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1-05-14T14:38:13.97" personId="{00000000-0000-0000-0000-000000000000}" id="{608B7C04-6528-4F41-A8C1-EF9781243D9C}">
    <text>For all chemical values, beans were combined at the pot level and sent out for analysis.  So this is a pot value.</text>
  </threadedComment>
  <threadedComment ref="S1" dT="2021-05-14T14:36:49.16" personId="{00000000-0000-0000-0000-000000000000}" id="{D0713BA3-AD77-1642-8A42-9FFEFB28B7B1}">
    <text>Gives a value of the number of times the plants were damaged early in the season by small mammals (rabbits)</text>
  </threadedComment>
  <threadedComment ref="T1" dT="2021-05-14T14:36:04.62" personId="{00000000-0000-0000-0000-000000000000}" id="{D0EF21B5-BB1B-EB45-B360-F7DA46257A33}">
    <text>This does not represent yield (only the beans harvested on that date)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1-05-14T14:39:10.34" personId="{00000000-0000-0000-0000-000000000000}" id="{69C1940D-028A-864F-991D-FE834BE1B765}">
    <text>For all chemical values, leaves were combined at the pot level and sent out for analysis.  So this is a pot value.</text>
  </threadedComment>
  <threadedComment ref="V1" dT="2021-05-14T14:37:34.66" personId="{00000000-0000-0000-0000-000000000000}" id="{35593692-0115-0B45-B13A-0213C1767238}">
    <text>Gives a value of the number of times the plants were damaged early in the season by small mammals (rabbits)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4"/>
  <sheetViews>
    <sheetView zoomScale="85" zoomScaleNormal="85" workbookViewId="0">
      <pane xSplit="1" topLeftCell="B1" activePane="topRight" state="frozen"/>
      <selection activeCell="G3" sqref="G3:H3"/>
      <selection pane="topRight" activeCell="G3" sqref="G3:H3"/>
    </sheetView>
  </sheetViews>
  <sheetFormatPr baseColWidth="10" defaultColWidth="8.83203125" defaultRowHeight="15" x14ac:dyDescent="0.2"/>
  <cols>
    <col min="7" max="7" width="20" customWidth="1"/>
    <col min="10" max="10" width="18.5" customWidth="1"/>
    <col min="11" max="11" width="16.1640625" customWidth="1"/>
    <col min="12" max="12" width="20.33203125" customWidth="1"/>
    <col min="13" max="13" width="19" customWidth="1"/>
    <col min="14" max="14" width="31.33203125" customWidth="1"/>
    <col min="15" max="15" width="31.33203125" style="3" customWidth="1"/>
    <col min="16" max="16" width="16.6640625" customWidth="1"/>
    <col min="17" max="17" width="16.6640625" style="3" customWidth="1"/>
    <col min="18" max="18" width="21.5" customWidth="1"/>
    <col min="19" max="19" width="21.5" style="3" customWidth="1"/>
    <col min="20" max="20" width="15.6640625" customWidth="1"/>
    <col min="21" max="21" width="30.5" customWidth="1"/>
    <col min="22" max="22" width="20.6640625" customWidth="1"/>
    <col min="23" max="23" width="22.5" customWidth="1"/>
    <col min="24" max="24" width="22.5" style="3" customWidth="1"/>
    <col min="25" max="25" width="22.5" customWidth="1"/>
    <col min="26" max="26" width="19" customWidth="1"/>
    <col min="27" max="27" width="22.6640625" customWidth="1"/>
    <col min="29" max="29" width="17.33203125" customWidth="1"/>
    <col min="30" max="30" width="19.5" customWidth="1"/>
  </cols>
  <sheetData>
    <row r="1" spans="1:4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14</v>
      </c>
      <c r="R1" s="3" t="s">
        <v>16</v>
      </c>
      <c r="S1" s="3" t="s">
        <v>17</v>
      </c>
      <c r="T1" s="2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</row>
    <row r="2" spans="1:43" x14ac:dyDescent="0.2">
      <c r="A2" s="3" t="s">
        <v>42</v>
      </c>
      <c r="B2" s="3">
        <v>1</v>
      </c>
      <c r="C2" s="3">
        <v>0</v>
      </c>
      <c r="D2" s="3" t="s">
        <v>37</v>
      </c>
      <c r="E2" s="3">
        <v>1</v>
      </c>
      <c r="F2" s="3">
        <v>1</v>
      </c>
      <c r="G2" s="3">
        <v>50</v>
      </c>
      <c r="H2" s="3">
        <v>13</v>
      </c>
      <c r="I2" s="3">
        <v>6</v>
      </c>
      <c r="J2" s="3"/>
      <c r="K2" s="3">
        <v>0</v>
      </c>
      <c r="L2" s="3">
        <v>0</v>
      </c>
      <c r="M2" s="3"/>
      <c r="N2" s="3">
        <v>1.57</v>
      </c>
      <c r="O2" s="3">
        <f>AVERAGE(N2:N4)</f>
        <v>1.8166666666666667</v>
      </c>
      <c r="P2" s="3">
        <v>0.14000000000000001</v>
      </c>
      <c r="R2" s="3" t="s">
        <v>43</v>
      </c>
      <c r="T2" s="3" t="s">
        <v>43</v>
      </c>
      <c r="U2" s="3"/>
      <c r="V2" s="3">
        <v>0</v>
      </c>
      <c r="W2" s="3">
        <v>0</v>
      </c>
      <c r="X2" s="3">
        <f>AVERAGE(W2:W4)</f>
        <v>0</v>
      </c>
      <c r="Y2" s="3"/>
      <c r="Z2" s="3" t="s">
        <v>43</v>
      </c>
      <c r="AA2" s="3" t="s">
        <v>43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 t="s">
        <v>44</v>
      </c>
      <c r="B3" s="3">
        <v>1</v>
      </c>
      <c r="C3" s="3">
        <v>0</v>
      </c>
      <c r="D3" s="3" t="s">
        <v>37</v>
      </c>
      <c r="E3" s="3">
        <v>1</v>
      </c>
      <c r="F3" s="3">
        <v>2</v>
      </c>
      <c r="G3" s="3">
        <v>50</v>
      </c>
      <c r="H3" s="3">
        <v>12.5</v>
      </c>
      <c r="I3" s="3">
        <v>6</v>
      </c>
      <c r="J3" s="3"/>
      <c r="K3" s="3">
        <v>0</v>
      </c>
      <c r="L3" s="3">
        <v>0</v>
      </c>
      <c r="M3" s="3"/>
      <c r="N3" s="3">
        <v>1.72</v>
      </c>
      <c r="O3" s="3">
        <f>AVERAGE(N2:N4)</f>
        <v>1.8166666666666667</v>
      </c>
      <c r="P3" s="3">
        <v>0.08</v>
      </c>
      <c r="R3" s="1" t="s">
        <v>43</v>
      </c>
      <c r="S3" s="4"/>
      <c r="T3" s="3" t="s">
        <v>43</v>
      </c>
      <c r="U3" s="3"/>
      <c r="V3" s="3">
        <v>0</v>
      </c>
      <c r="W3" s="3">
        <v>0</v>
      </c>
      <c r="X3" s="3">
        <f>AVERAGE(W2:W4)</f>
        <v>0</v>
      </c>
      <c r="Y3" s="3"/>
      <c r="Z3" s="3" t="s">
        <v>43</v>
      </c>
      <c r="AA3" s="3" t="s">
        <v>43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 t="s">
        <v>45</v>
      </c>
      <c r="B4" s="3">
        <v>1</v>
      </c>
      <c r="C4" s="3">
        <v>0</v>
      </c>
      <c r="D4" s="3" t="s">
        <v>37</v>
      </c>
      <c r="E4" s="3">
        <v>1</v>
      </c>
      <c r="F4" s="3">
        <v>3</v>
      </c>
      <c r="G4" s="3">
        <v>50</v>
      </c>
      <c r="H4" s="3">
        <v>17.5</v>
      </c>
      <c r="I4" s="3">
        <v>7</v>
      </c>
      <c r="J4" s="3"/>
      <c r="K4" s="3">
        <v>0</v>
      </c>
      <c r="L4" s="3">
        <v>0</v>
      </c>
      <c r="M4" s="3"/>
      <c r="N4" s="3">
        <v>2.16</v>
      </c>
      <c r="O4" s="3">
        <f>AVERAGE(N2:N4)</f>
        <v>1.8166666666666667</v>
      </c>
      <c r="P4" s="3">
        <v>0.25</v>
      </c>
      <c r="R4" s="3" t="s">
        <v>43</v>
      </c>
      <c r="T4" s="3" t="s">
        <v>43</v>
      </c>
      <c r="U4" s="3"/>
      <c r="V4" s="3">
        <v>0</v>
      </c>
      <c r="W4" s="3">
        <v>0</v>
      </c>
      <c r="X4" s="3">
        <f>AVERAGE(W2:W4)</f>
        <v>0</v>
      </c>
      <c r="Y4" s="3"/>
      <c r="Z4" s="3" t="s">
        <v>43</v>
      </c>
      <c r="AA4" s="3" t="s">
        <v>43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 t="s">
        <v>46</v>
      </c>
      <c r="B5" s="3">
        <v>1</v>
      </c>
      <c r="C5" s="3">
        <v>0</v>
      </c>
      <c r="D5" s="3" t="s">
        <v>37</v>
      </c>
      <c r="E5" s="3">
        <v>2</v>
      </c>
      <c r="F5" s="3">
        <v>1</v>
      </c>
      <c r="G5" s="3">
        <v>50</v>
      </c>
      <c r="H5" s="3">
        <v>18.5</v>
      </c>
      <c r="I5" s="3">
        <v>7</v>
      </c>
      <c r="J5" s="3"/>
      <c r="K5" s="3">
        <v>0</v>
      </c>
      <c r="L5" s="3">
        <v>0</v>
      </c>
      <c r="M5" s="3"/>
      <c r="N5" s="3"/>
      <c r="O5" s="3" t="e">
        <f t="shared" ref="O5" si="0">AVERAGE(N5:N7)</f>
        <v>#DIV/0!</v>
      </c>
      <c r="P5" s="3"/>
      <c r="R5" s="3">
        <v>43</v>
      </c>
      <c r="S5" s="3">
        <f>AVERAGE(R5:R7)</f>
        <v>41.666666666666664</v>
      </c>
      <c r="T5" s="3">
        <v>8</v>
      </c>
      <c r="U5" s="3"/>
      <c r="V5" s="3">
        <v>0</v>
      </c>
      <c r="W5" s="3">
        <v>0</v>
      </c>
      <c r="X5" s="3">
        <f>AVERAGE(W5:W7)</f>
        <v>0</v>
      </c>
      <c r="Y5" s="3"/>
      <c r="Z5" s="3">
        <v>30</v>
      </c>
      <c r="AA5" s="3">
        <v>4</v>
      </c>
      <c r="AB5" s="3"/>
      <c r="AC5" s="3"/>
      <c r="AD5" s="3"/>
      <c r="AE5" s="3">
        <v>1</v>
      </c>
      <c r="AF5" s="3">
        <v>1</v>
      </c>
      <c r="AG5" s="3">
        <v>4.0999999999999996</v>
      </c>
      <c r="AH5" s="3">
        <v>0.19600000000000001</v>
      </c>
      <c r="AI5" s="3">
        <v>1.41</v>
      </c>
      <c r="AJ5" s="3">
        <v>0.19400000000000001</v>
      </c>
      <c r="AK5" s="3">
        <v>0.48499999999999999</v>
      </c>
      <c r="AL5" s="3">
        <v>8.11</v>
      </c>
      <c r="AM5" s="3">
        <v>11.8</v>
      </c>
      <c r="AN5" s="3">
        <v>10.7</v>
      </c>
      <c r="AO5" s="3">
        <v>88</v>
      </c>
      <c r="AP5" s="3">
        <v>14.4</v>
      </c>
      <c r="AQ5" s="3">
        <v>71.900000000000006</v>
      </c>
    </row>
    <row r="6" spans="1:43" x14ac:dyDescent="0.2">
      <c r="A6" s="3" t="s">
        <v>47</v>
      </c>
      <c r="B6" s="3">
        <v>1</v>
      </c>
      <c r="C6" s="3">
        <v>0</v>
      </c>
      <c r="D6" s="3" t="s">
        <v>37</v>
      </c>
      <c r="E6" s="3">
        <v>2</v>
      </c>
      <c r="F6" s="3">
        <v>2</v>
      </c>
      <c r="G6" s="3">
        <v>50</v>
      </c>
      <c r="H6" s="3">
        <v>9</v>
      </c>
      <c r="I6" s="3">
        <v>3</v>
      </c>
      <c r="J6" s="3"/>
      <c r="K6" s="3">
        <v>0</v>
      </c>
      <c r="L6" s="3">
        <v>0</v>
      </c>
      <c r="M6" s="3"/>
      <c r="N6" s="3"/>
      <c r="O6" s="3" t="e">
        <f t="shared" ref="O6" si="1">AVERAGE(N5:N7)</f>
        <v>#DIV/0!</v>
      </c>
      <c r="P6" s="3"/>
      <c r="R6" s="3">
        <v>37</v>
      </c>
      <c r="S6" s="3">
        <f>AVERAGE(R5:R7)</f>
        <v>41.666666666666664</v>
      </c>
      <c r="T6" s="3">
        <v>4</v>
      </c>
      <c r="U6" s="3"/>
      <c r="V6" s="3">
        <v>0</v>
      </c>
      <c r="W6" s="3">
        <v>0</v>
      </c>
      <c r="X6" s="3">
        <f>AVERAGE(W5:W7)</f>
        <v>0</v>
      </c>
      <c r="Y6" s="3"/>
      <c r="Z6" s="3">
        <v>38.5</v>
      </c>
      <c r="AA6" s="3">
        <v>4</v>
      </c>
      <c r="AB6" s="3"/>
      <c r="AC6" s="3"/>
      <c r="AD6" s="3"/>
      <c r="AE6" s="3">
        <v>1</v>
      </c>
      <c r="AF6" s="3">
        <v>1</v>
      </c>
      <c r="AG6" s="3">
        <v>4.0999999999999996</v>
      </c>
      <c r="AH6" s="3">
        <v>0.19600000000000001</v>
      </c>
      <c r="AI6" s="3">
        <v>1.41</v>
      </c>
      <c r="AJ6" s="3">
        <v>0.19400000000000001</v>
      </c>
      <c r="AK6" s="3">
        <v>0.48499999999999999</v>
      </c>
      <c r="AL6" s="3">
        <v>8.11</v>
      </c>
      <c r="AM6" s="3">
        <v>11.8</v>
      </c>
      <c r="AN6" s="3">
        <v>10.7</v>
      </c>
      <c r="AO6" s="3">
        <v>88</v>
      </c>
      <c r="AP6" s="3">
        <v>14.4</v>
      </c>
      <c r="AQ6" s="3">
        <v>71.900000000000006</v>
      </c>
    </row>
    <row r="7" spans="1:43" x14ac:dyDescent="0.2">
      <c r="A7" s="3" t="s">
        <v>48</v>
      </c>
      <c r="B7" s="3">
        <v>1</v>
      </c>
      <c r="C7" s="3">
        <v>0</v>
      </c>
      <c r="D7" s="3" t="s">
        <v>37</v>
      </c>
      <c r="E7" s="3">
        <v>2</v>
      </c>
      <c r="F7" s="3">
        <v>3</v>
      </c>
      <c r="G7" s="3">
        <v>50</v>
      </c>
      <c r="H7" s="3">
        <v>23</v>
      </c>
      <c r="I7" s="3">
        <v>6</v>
      </c>
      <c r="J7" s="3"/>
      <c r="K7" s="3">
        <v>0</v>
      </c>
      <c r="L7" s="3">
        <v>0</v>
      </c>
      <c r="M7" s="3"/>
      <c r="N7" s="3"/>
      <c r="O7" s="3" t="e">
        <f t="shared" ref="O7" si="2">AVERAGE(N5:N7)</f>
        <v>#DIV/0!</v>
      </c>
      <c r="P7" s="3"/>
      <c r="R7" s="3">
        <v>45</v>
      </c>
      <c r="S7" s="3">
        <f>AVERAGE(R5:R7)</f>
        <v>41.666666666666664</v>
      </c>
      <c r="T7" s="3">
        <v>9</v>
      </c>
      <c r="U7" s="3"/>
      <c r="V7" s="3">
        <v>0</v>
      </c>
      <c r="W7" s="3">
        <v>0</v>
      </c>
      <c r="X7" s="3">
        <f>AVERAGE(W5:W7)</f>
        <v>0</v>
      </c>
      <c r="Y7" s="3"/>
      <c r="Z7" s="3">
        <v>46.5</v>
      </c>
      <c r="AA7" s="3">
        <v>7</v>
      </c>
      <c r="AB7" s="3"/>
      <c r="AC7" s="3"/>
      <c r="AD7" s="3"/>
      <c r="AE7" s="3">
        <v>1</v>
      </c>
      <c r="AF7" s="3">
        <v>1</v>
      </c>
      <c r="AG7" s="3">
        <v>4.0999999999999996</v>
      </c>
      <c r="AH7" s="3">
        <v>0.19600000000000001</v>
      </c>
      <c r="AI7" s="3">
        <v>1.41</v>
      </c>
      <c r="AJ7" s="3">
        <v>0.19400000000000001</v>
      </c>
      <c r="AK7" s="3">
        <v>0.48499999999999999</v>
      </c>
      <c r="AL7" s="3">
        <v>8.11</v>
      </c>
      <c r="AM7" s="3">
        <v>11.8</v>
      </c>
      <c r="AN7" s="3">
        <v>10.7</v>
      </c>
      <c r="AO7" s="3">
        <v>88</v>
      </c>
      <c r="AP7" s="3">
        <v>14.4</v>
      </c>
      <c r="AQ7" s="3">
        <v>71.900000000000006</v>
      </c>
    </row>
    <row r="8" spans="1:43" x14ac:dyDescent="0.2">
      <c r="A8" s="3" t="s">
        <v>49</v>
      </c>
      <c r="B8" s="3">
        <v>1</v>
      </c>
      <c r="C8" s="3">
        <v>0</v>
      </c>
      <c r="D8" s="3" t="s">
        <v>37</v>
      </c>
      <c r="E8" s="3">
        <v>3</v>
      </c>
      <c r="F8" s="3">
        <v>1</v>
      </c>
      <c r="G8" s="3">
        <v>50</v>
      </c>
      <c r="H8" s="3">
        <v>24.5</v>
      </c>
      <c r="I8" s="3">
        <v>7</v>
      </c>
      <c r="J8" s="3"/>
      <c r="K8" s="3">
        <v>0</v>
      </c>
      <c r="L8" s="3">
        <v>0</v>
      </c>
      <c r="M8" s="3"/>
      <c r="N8" s="3"/>
      <c r="O8" s="3" t="e">
        <f t="shared" ref="O8" si="3">AVERAGE(N8:N10)</f>
        <v>#DIV/0!</v>
      </c>
      <c r="P8" s="3"/>
      <c r="R8" s="3">
        <v>43.5</v>
      </c>
      <c r="S8" s="3">
        <f>AVERAGE(R8:R10)</f>
        <v>41.5</v>
      </c>
      <c r="T8" s="3">
        <v>7</v>
      </c>
      <c r="U8" s="3"/>
      <c r="V8" s="3">
        <v>0</v>
      </c>
      <c r="W8" s="3">
        <v>0</v>
      </c>
      <c r="X8" s="3">
        <f>AVERAGE(W8:W10)</f>
        <v>0</v>
      </c>
      <c r="Y8" s="3"/>
      <c r="Z8" s="3">
        <v>40</v>
      </c>
      <c r="AA8" s="3">
        <v>5</v>
      </c>
      <c r="AB8" s="3"/>
      <c r="AC8" s="3"/>
      <c r="AD8" s="3"/>
      <c r="AE8" s="3">
        <v>2</v>
      </c>
      <c r="AF8" s="3">
        <v>2</v>
      </c>
      <c r="AG8" s="3">
        <v>4.1100000000000003</v>
      </c>
      <c r="AH8" s="3">
        <v>0.24399999999999999</v>
      </c>
      <c r="AI8" s="3">
        <v>1.37</v>
      </c>
      <c r="AJ8" s="3">
        <v>0.20300000000000001</v>
      </c>
      <c r="AK8" s="3">
        <v>0.505</v>
      </c>
      <c r="AL8" s="3">
        <v>1.42</v>
      </c>
      <c r="AM8" s="3">
        <v>11.4</v>
      </c>
      <c r="AN8" s="3">
        <v>8.83</v>
      </c>
      <c r="AO8" s="3">
        <v>66.400000000000006</v>
      </c>
      <c r="AP8" s="3">
        <v>13.1</v>
      </c>
      <c r="AQ8" s="3">
        <v>64.099999999999994</v>
      </c>
    </row>
    <row r="9" spans="1:43" x14ac:dyDescent="0.2">
      <c r="A9" s="3" t="s">
        <v>50</v>
      </c>
      <c r="B9" s="3">
        <v>1</v>
      </c>
      <c r="C9" s="3">
        <v>0</v>
      </c>
      <c r="D9" s="3" t="s">
        <v>37</v>
      </c>
      <c r="E9" s="3">
        <v>3</v>
      </c>
      <c r="F9" s="3">
        <v>2</v>
      </c>
      <c r="G9" s="3">
        <v>50</v>
      </c>
      <c r="H9" s="3">
        <v>18.5</v>
      </c>
      <c r="I9" s="3">
        <v>6</v>
      </c>
      <c r="J9" s="3"/>
      <c r="K9" s="3">
        <v>0</v>
      </c>
      <c r="L9" s="3">
        <v>0</v>
      </c>
      <c r="M9" s="3"/>
      <c r="N9" s="3"/>
      <c r="O9" s="3" t="e">
        <f t="shared" ref="O9" si="4">AVERAGE(N8:N10)</f>
        <v>#DIV/0!</v>
      </c>
      <c r="P9" s="3"/>
      <c r="R9" s="3">
        <v>35</v>
      </c>
      <c r="S9" s="3">
        <f>AVERAGE(R8:R10)</f>
        <v>41.5</v>
      </c>
      <c r="T9" s="3">
        <v>7</v>
      </c>
      <c r="U9" s="3"/>
      <c r="V9" s="3">
        <v>0</v>
      </c>
      <c r="W9" s="3">
        <v>0</v>
      </c>
      <c r="X9" s="3">
        <f>AVERAGE(W8:W10)</f>
        <v>0</v>
      </c>
      <c r="Y9" s="3"/>
      <c r="Z9" s="3">
        <v>35</v>
      </c>
      <c r="AA9" s="3">
        <v>1</v>
      </c>
      <c r="AB9" s="3"/>
      <c r="AC9" s="3"/>
      <c r="AD9" s="3"/>
      <c r="AE9" s="3">
        <v>2</v>
      </c>
      <c r="AF9" s="3">
        <v>2</v>
      </c>
      <c r="AG9" s="3">
        <v>4.1100000000000003</v>
      </c>
      <c r="AH9" s="3">
        <v>0.24399999999999999</v>
      </c>
      <c r="AI9" s="3">
        <v>1.37</v>
      </c>
      <c r="AJ9" s="3">
        <v>0.20300000000000001</v>
      </c>
      <c r="AK9" s="3">
        <v>0.505</v>
      </c>
      <c r="AL9" s="3">
        <v>1.42</v>
      </c>
      <c r="AM9" s="3">
        <v>11.4</v>
      </c>
      <c r="AN9" s="3">
        <v>8.83</v>
      </c>
      <c r="AO9" s="3">
        <v>66.400000000000006</v>
      </c>
      <c r="AP9" s="3">
        <v>13.1</v>
      </c>
      <c r="AQ9" s="3">
        <v>64.099999999999994</v>
      </c>
    </row>
    <row r="10" spans="1:43" x14ac:dyDescent="0.2">
      <c r="A10" s="3" t="s">
        <v>51</v>
      </c>
      <c r="B10" s="3">
        <v>1</v>
      </c>
      <c r="C10" s="3">
        <v>0</v>
      </c>
      <c r="D10" s="3" t="s">
        <v>37</v>
      </c>
      <c r="E10" s="3">
        <v>3</v>
      </c>
      <c r="F10" s="3">
        <v>3</v>
      </c>
      <c r="G10" s="3">
        <v>50</v>
      </c>
      <c r="H10" s="3">
        <v>23.5</v>
      </c>
      <c r="I10" s="3">
        <v>8</v>
      </c>
      <c r="J10" s="3"/>
      <c r="K10" s="3">
        <v>0</v>
      </c>
      <c r="L10" s="3">
        <v>0</v>
      </c>
      <c r="M10" s="3"/>
      <c r="N10" s="3"/>
      <c r="O10" s="3" t="e">
        <f t="shared" ref="O10" si="5">AVERAGE(N8:N10)</f>
        <v>#DIV/0!</v>
      </c>
      <c r="P10" s="3"/>
      <c r="R10" s="3">
        <v>46</v>
      </c>
      <c r="S10" s="3">
        <f>AVERAGE(R8:R10)</f>
        <v>41.5</v>
      </c>
      <c r="T10" s="3">
        <v>14</v>
      </c>
      <c r="U10" s="3"/>
      <c r="V10" s="3">
        <v>0</v>
      </c>
      <c r="W10" s="3">
        <v>0</v>
      </c>
      <c r="X10" s="3">
        <f>AVERAGE(W8:W10)</f>
        <v>0</v>
      </c>
      <c r="Y10" s="3"/>
      <c r="Z10" s="3">
        <v>39</v>
      </c>
      <c r="AA10" s="3">
        <v>12</v>
      </c>
      <c r="AB10" s="3"/>
      <c r="AC10" s="3"/>
      <c r="AD10" s="3"/>
      <c r="AE10" s="3">
        <v>2</v>
      </c>
      <c r="AF10" s="3">
        <v>2</v>
      </c>
      <c r="AG10" s="3">
        <v>4.1100000000000003</v>
      </c>
      <c r="AH10" s="3">
        <v>0.24399999999999999</v>
      </c>
      <c r="AI10" s="3">
        <v>1.37</v>
      </c>
      <c r="AJ10" s="3">
        <v>0.20300000000000001</v>
      </c>
      <c r="AK10" s="3">
        <v>0.505</v>
      </c>
      <c r="AL10" s="3">
        <v>1.42</v>
      </c>
      <c r="AM10" s="3">
        <v>11.4</v>
      </c>
      <c r="AN10" s="3">
        <v>8.83</v>
      </c>
      <c r="AO10" s="3">
        <v>66.400000000000006</v>
      </c>
      <c r="AP10" s="3">
        <v>13.1</v>
      </c>
      <c r="AQ10" s="3">
        <v>64.099999999999994</v>
      </c>
    </row>
    <row r="11" spans="1:43" x14ac:dyDescent="0.2">
      <c r="A11" s="3" t="s">
        <v>52</v>
      </c>
      <c r="B11" s="3">
        <v>1</v>
      </c>
      <c r="C11" s="3">
        <v>25</v>
      </c>
      <c r="D11" s="3" t="s">
        <v>37</v>
      </c>
      <c r="E11" s="3">
        <v>1</v>
      </c>
      <c r="F11" s="3">
        <v>1</v>
      </c>
      <c r="G11" s="3">
        <v>50</v>
      </c>
      <c r="H11" s="3">
        <v>15</v>
      </c>
      <c r="I11" s="3">
        <v>4</v>
      </c>
      <c r="J11" s="3"/>
      <c r="K11" s="3">
        <v>1</v>
      </c>
      <c r="L11" s="3">
        <v>1</v>
      </c>
      <c r="M11" s="3"/>
      <c r="N11" s="3"/>
      <c r="O11" s="3" t="e">
        <f t="shared" ref="O11" si="6">AVERAGE(N11:N13)</f>
        <v>#DIV/0!</v>
      </c>
      <c r="P11" s="3"/>
      <c r="R11" s="3">
        <v>40.5</v>
      </c>
      <c r="S11" s="3">
        <f>AVERAGE(R11:R13)</f>
        <v>34.5</v>
      </c>
      <c r="T11" s="3">
        <v>7</v>
      </c>
      <c r="U11" s="3"/>
      <c r="V11" s="3">
        <v>1</v>
      </c>
      <c r="W11" s="3">
        <v>1</v>
      </c>
      <c r="X11" s="3">
        <f t="shared" ref="X11" si="7">AVERAGE(W11:W13)</f>
        <v>0.33333333333333331</v>
      </c>
      <c r="Y11" s="3"/>
      <c r="Z11" s="3">
        <v>45.5</v>
      </c>
      <c r="AA11" s="3">
        <v>4</v>
      </c>
      <c r="AB11" s="3"/>
      <c r="AC11" s="3"/>
      <c r="AD11" s="3"/>
      <c r="AE11" s="3">
        <v>3</v>
      </c>
      <c r="AF11" s="3">
        <v>3</v>
      </c>
      <c r="AG11" s="3">
        <v>3.84</v>
      </c>
      <c r="AH11" s="3">
        <v>0.24299999999999999</v>
      </c>
      <c r="AI11" s="3">
        <v>1.43</v>
      </c>
      <c r="AJ11" s="3">
        <v>0.192</v>
      </c>
      <c r="AK11" s="3">
        <v>0.55500000000000005</v>
      </c>
      <c r="AL11" s="3">
        <v>0.255</v>
      </c>
      <c r="AM11" s="3">
        <v>10.9</v>
      </c>
      <c r="AN11" s="3">
        <v>9.6199999999999992</v>
      </c>
      <c r="AO11" s="3">
        <v>70.900000000000006</v>
      </c>
      <c r="AP11" s="3">
        <v>16.100000000000001</v>
      </c>
      <c r="AQ11" s="3">
        <v>63.1</v>
      </c>
    </row>
    <row r="12" spans="1:43" x14ac:dyDescent="0.2">
      <c r="A12" s="3" t="s">
        <v>53</v>
      </c>
      <c r="B12" s="3">
        <v>1</v>
      </c>
      <c r="C12" s="3">
        <v>25</v>
      </c>
      <c r="D12" s="3" t="s">
        <v>37</v>
      </c>
      <c r="E12" s="3">
        <v>1</v>
      </c>
      <c r="F12" s="3">
        <v>2</v>
      </c>
      <c r="G12" s="3">
        <v>50</v>
      </c>
      <c r="H12" s="3">
        <v>14.5</v>
      </c>
      <c r="I12" s="3">
        <v>5</v>
      </c>
      <c r="J12" s="3"/>
      <c r="K12" s="3">
        <v>0</v>
      </c>
      <c r="L12" s="3">
        <v>0</v>
      </c>
      <c r="M12" s="3"/>
      <c r="N12" s="3"/>
      <c r="O12" s="3" t="e">
        <f t="shared" ref="O12" si="8">AVERAGE(N11:N13)</f>
        <v>#DIV/0!</v>
      </c>
      <c r="P12" s="3"/>
      <c r="R12" s="3">
        <v>22</v>
      </c>
      <c r="S12" s="3">
        <f>AVERAGE(R11:R13)</f>
        <v>34.5</v>
      </c>
      <c r="T12" s="3">
        <v>7</v>
      </c>
      <c r="U12" s="3"/>
      <c r="V12" s="3">
        <v>0</v>
      </c>
      <c r="W12" s="3">
        <v>0</v>
      </c>
      <c r="X12" s="3">
        <f t="shared" ref="X12" si="9">AVERAGE(W11:W13)</f>
        <v>0.33333333333333331</v>
      </c>
      <c r="Y12" s="3"/>
      <c r="Z12" s="3">
        <v>23</v>
      </c>
      <c r="AA12" s="3">
        <v>4</v>
      </c>
      <c r="AB12" s="3"/>
      <c r="AC12" s="3"/>
      <c r="AD12" s="3"/>
      <c r="AE12" s="3">
        <v>3</v>
      </c>
      <c r="AF12" s="3">
        <v>3</v>
      </c>
      <c r="AG12" s="3">
        <v>3.84</v>
      </c>
      <c r="AH12" s="3">
        <v>0.24299999999999999</v>
      </c>
      <c r="AI12" s="3">
        <v>1.43</v>
      </c>
      <c r="AJ12" s="3">
        <v>0.192</v>
      </c>
      <c r="AK12" s="3">
        <v>0.55500000000000005</v>
      </c>
      <c r="AL12" s="3">
        <v>0.255</v>
      </c>
      <c r="AM12" s="3">
        <v>10.9</v>
      </c>
      <c r="AN12" s="3">
        <v>9.6199999999999992</v>
      </c>
      <c r="AO12" s="3">
        <v>70.900000000000006</v>
      </c>
      <c r="AP12" s="3">
        <v>16.100000000000001</v>
      </c>
      <c r="AQ12" s="3">
        <v>63.1</v>
      </c>
    </row>
    <row r="13" spans="1:43" x14ac:dyDescent="0.2">
      <c r="A13" s="3" t="s">
        <v>54</v>
      </c>
      <c r="B13" s="3">
        <v>1</v>
      </c>
      <c r="C13" s="3">
        <v>25</v>
      </c>
      <c r="D13" s="3" t="s">
        <v>37</v>
      </c>
      <c r="E13" s="3">
        <v>1</v>
      </c>
      <c r="F13" s="3">
        <v>3</v>
      </c>
      <c r="G13" s="3">
        <v>50</v>
      </c>
      <c r="H13" s="3">
        <v>21</v>
      </c>
      <c r="I13" s="3">
        <v>7</v>
      </c>
      <c r="J13" s="3"/>
      <c r="K13" s="3">
        <v>0</v>
      </c>
      <c r="L13" s="3">
        <v>0</v>
      </c>
      <c r="M13" s="3"/>
      <c r="N13" s="3"/>
      <c r="O13" s="3" t="e">
        <f t="shared" ref="O13" si="10">AVERAGE(N11:N13)</f>
        <v>#DIV/0!</v>
      </c>
      <c r="P13" s="3"/>
      <c r="R13" s="3">
        <v>41</v>
      </c>
      <c r="S13" s="3">
        <f>AVERAGE(R11:R13)</f>
        <v>34.5</v>
      </c>
      <c r="T13" s="3">
        <v>10</v>
      </c>
      <c r="U13" s="3"/>
      <c r="V13" s="3">
        <v>0</v>
      </c>
      <c r="W13" s="3">
        <v>0</v>
      </c>
      <c r="X13" s="3">
        <f t="shared" ref="X13" si="11">AVERAGE(W11:W13)</f>
        <v>0.33333333333333331</v>
      </c>
      <c r="Y13" s="3"/>
      <c r="Z13" s="3">
        <v>40</v>
      </c>
      <c r="AA13" s="3">
        <v>2</v>
      </c>
      <c r="AB13" s="3"/>
      <c r="AC13" s="3"/>
      <c r="AD13" s="3"/>
      <c r="AE13" s="3">
        <v>3</v>
      </c>
      <c r="AF13" s="3">
        <v>3</v>
      </c>
      <c r="AG13" s="3">
        <v>3.84</v>
      </c>
      <c r="AH13" s="3">
        <v>0.24299999999999999</v>
      </c>
      <c r="AI13" s="3">
        <v>1.43</v>
      </c>
      <c r="AJ13" s="3">
        <v>0.192</v>
      </c>
      <c r="AK13" s="3">
        <v>0.55500000000000005</v>
      </c>
      <c r="AL13" s="3">
        <v>0.255</v>
      </c>
      <c r="AM13" s="3">
        <v>10.9</v>
      </c>
      <c r="AN13" s="3">
        <v>9.6199999999999992</v>
      </c>
      <c r="AO13" s="3">
        <v>70.900000000000006</v>
      </c>
      <c r="AP13" s="3">
        <v>16.100000000000001</v>
      </c>
      <c r="AQ13" s="3">
        <v>63.1</v>
      </c>
    </row>
    <row r="14" spans="1:43" x14ac:dyDescent="0.2">
      <c r="A14" s="3" t="s">
        <v>55</v>
      </c>
      <c r="B14" s="3">
        <v>1</v>
      </c>
      <c r="C14" s="3">
        <v>25</v>
      </c>
      <c r="D14" s="3" t="s">
        <v>37</v>
      </c>
      <c r="E14" s="3">
        <v>2</v>
      </c>
      <c r="F14" s="3">
        <v>1</v>
      </c>
      <c r="G14" s="3">
        <v>50</v>
      </c>
      <c r="H14" s="3">
        <v>15.5</v>
      </c>
      <c r="I14" s="3">
        <v>5</v>
      </c>
      <c r="J14" s="3"/>
      <c r="K14" s="3">
        <v>0</v>
      </c>
      <c r="L14" s="3">
        <v>0</v>
      </c>
      <c r="M14" s="3"/>
      <c r="N14" s="3"/>
      <c r="O14" s="3" t="e">
        <f t="shared" ref="O14" si="12">AVERAGE(N14:N16)</f>
        <v>#DIV/0!</v>
      </c>
      <c r="P14" s="3"/>
      <c r="R14" s="3">
        <v>38.5</v>
      </c>
      <c r="S14" s="3">
        <f>AVERAGE(R14:R16)</f>
        <v>37.666666666666664</v>
      </c>
      <c r="T14" s="3">
        <v>6</v>
      </c>
      <c r="U14" s="3"/>
      <c r="V14" s="3">
        <v>0</v>
      </c>
      <c r="W14" s="3">
        <v>0</v>
      </c>
      <c r="X14" s="3">
        <f t="shared" ref="X14" si="13">AVERAGE(W14:W16)</f>
        <v>0</v>
      </c>
      <c r="Y14" s="3"/>
      <c r="Z14" s="3">
        <v>39.5</v>
      </c>
      <c r="AA14" s="3">
        <v>4</v>
      </c>
      <c r="AB14" s="3"/>
      <c r="AC14" s="3"/>
      <c r="AD14" s="3"/>
      <c r="AE14" s="3">
        <v>4</v>
      </c>
      <c r="AF14" s="3">
        <v>4</v>
      </c>
      <c r="AG14" s="3">
        <v>3.77</v>
      </c>
      <c r="AH14" s="3">
        <v>0.27500000000000002</v>
      </c>
      <c r="AI14" s="3">
        <v>1.47</v>
      </c>
      <c r="AJ14" s="3">
        <v>0.19</v>
      </c>
      <c r="AK14" s="3">
        <v>0.57099999999999995</v>
      </c>
      <c r="AL14" s="3" t="s">
        <v>56</v>
      </c>
      <c r="AM14" s="3">
        <v>12</v>
      </c>
      <c r="AN14" s="3">
        <v>9.7899999999999991</v>
      </c>
      <c r="AO14" s="3">
        <v>83.6</v>
      </c>
      <c r="AP14" s="3">
        <v>13.9</v>
      </c>
      <c r="AQ14" s="3">
        <v>63</v>
      </c>
    </row>
    <row r="15" spans="1:43" x14ac:dyDescent="0.2">
      <c r="A15" s="3" t="s">
        <v>57</v>
      </c>
      <c r="B15" s="3">
        <v>1</v>
      </c>
      <c r="C15" s="3">
        <v>25</v>
      </c>
      <c r="D15" s="3" t="s">
        <v>37</v>
      </c>
      <c r="E15" s="3">
        <v>2</v>
      </c>
      <c r="F15" s="3">
        <v>2</v>
      </c>
      <c r="G15" s="3">
        <v>50</v>
      </c>
      <c r="H15" s="3">
        <v>16</v>
      </c>
      <c r="I15" s="3">
        <v>6</v>
      </c>
      <c r="J15" s="3"/>
      <c r="K15" s="3">
        <v>0</v>
      </c>
      <c r="L15" s="3">
        <v>0</v>
      </c>
      <c r="M15" s="3"/>
      <c r="N15" s="3"/>
      <c r="O15" s="3" t="e">
        <f t="shared" ref="O15" si="14">AVERAGE(N14:N16)</f>
        <v>#DIV/0!</v>
      </c>
      <c r="P15" s="3"/>
      <c r="R15" s="3">
        <v>34.5</v>
      </c>
      <c r="S15" s="3">
        <f>AVERAGE(R14:R16)</f>
        <v>37.666666666666664</v>
      </c>
      <c r="T15" s="3">
        <v>4</v>
      </c>
      <c r="U15" s="3"/>
      <c r="V15" s="3">
        <v>0</v>
      </c>
      <c r="W15" s="3">
        <v>0</v>
      </c>
      <c r="X15" s="3">
        <f t="shared" ref="X15" si="15">AVERAGE(W14:W16)</f>
        <v>0</v>
      </c>
      <c r="Y15" s="3"/>
      <c r="Z15" s="3">
        <v>35</v>
      </c>
      <c r="AA15" s="3">
        <v>2</v>
      </c>
      <c r="AB15" s="3"/>
      <c r="AC15" s="3"/>
      <c r="AD15" s="3"/>
      <c r="AE15" s="3">
        <v>4</v>
      </c>
      <c r="AF15" s="3">
        <v>4</v>
      </c>
      <c r="AG15" s="3">
        <v>3.77</v>
      </c>
      <c r="AH15" s="3">
        <v>0.27500000000000002</v>
      </c>
      <c r="AI15" s="3">
        <v>1.47</v>
      </c>
      <c r="AJ15" s="3">
        <v>0.19</v>
      </c>
      <c r="AK15" s="3">
        <v>0.57099999999999995</v>
      </c>
      <c r="AL15" s="3" t="s">
        <v>56</v>
      </c>
      <c r="AM15" s="3">
        <v>12</v>
      </c>
      <c r="AN15" s="3">
        <v>9.7899999999999991</v>
      </c>
      <c r="AO15" s="3">
        <v>83.6</v>
      </c>
      <c r="AP15" s="3">
        <v>13.9</v>
      </c>
      <c r="AQ15" s="3">
        <v>63</v>
      </c>
    </row>
    <row r="16" spans="1:43" x14ac:dyDescent="0.2">
      <c r="A16" s="3" t="s">
        <v>58</v>
      </c>
      <c r="B16" s="3">
        <v>1</v>
      </c>
      <c r="C16" s="3">
        <v>25</v>
      </c>
      <c r="D16" s="3" t="s">
        <v>37</v>
      </c>
      <c r="E16" s="3">
        <v>2</v>
      </c>
      <c r="F16" s="3">
        <v>3</v>
      </c>
      <c r="G16" s="3">
        <v>50</v>
      </c>
      <c r="H16" s="3">
        <v>12</v>
      </c>
      <c r="I16" s="3">
        <v>6</v>
      </c>
      <c r="J16" s="3"/>
      <c r="K16" s="3">
        <v>0</v>
      </c>
      <c r="L16" s="3">
        <v>0</v>
      </c>
      <c r="M16" s="3"/>
      <c r="N16" s="3"/>
      <c r="O16" s="3" t="e">
        <f t="shared" ref="O16" si="16">AVERAGE(N14:N16)</f>
        <v>#DIV/0!</v>
      </c>
      <c r="P16" s="3"/>
      <c r="R16" s="3">
        <v>40</v>
      </c>
      <c r="S16" s="3">
        <f>AVERAGE(R14:R16)</f>
        <v>37.666666666666664</v>
      </c>
      <c r="T16" s="3">
        <v>8</v>
      </c>
      <c r="U16" s="3"/>
      <c r="V16" s="3">
        <v>0</v>
      </c>
      <c r="W16" s="3">
        <v>0</v>
      </c>
      <c r="X16" s="3">
        <f t="shared" ref="X16" si="17">AVERAGE(W14:W16)</f>
        <v>0</v>
      </c>
      <c r="Y16" s="3"/>
      <c r="Z16" s="3">
        <v>36</v>
      </c>
      <c r="AA16" s="3">
        <v>5</v>
      </c>
      <c r="AB16" s="3"/>
      <c r="AC16" s="3"/>
      <c r="AD16" s="3"/>
      <c r="AE16" s="3">
        <v>4</v>
      </c>
      <c r="AF16" s="3">
        <v>4</v>
      </c>
      <c r="AG16" s="3">
        <v>3.77</v>
      </c>
      <c r="AH16" s="3">
        <v>0.27500000000000002</v>
      </c>
      <c r="AI16" s="3">
        <v>1.47</v>
      </c>
      <c r="AJ16" s="3">
        <v>0.19</v>
      </c>
      <c r="AK16" s="3">
        <v>0.57099999999999995</v>
      </c>
      <c r="AL16" s="3" t="s">
        <v>56</v>
      </c>
      <c r="AM16" s="3">
        <v>12</v>
      </c>
      <c r="AN16" s="3">
        <v>9.7899999999999991</v>
      </c>
      <c r="AO16" s="3">
        <v>83.6</v>
      </c>
      <c r="AP16" s="3">
        <v>13.9</v>
      </c>
      <c r="AQ16" s="3">
        <v>63</v>
      </c>
    </row>
    <row r="17" spans="1:43" x14ac:dyDescent="0.2">
      <c r="A17" s="3" t="s">
        <v>59</v>
      </c>
      <c r="B17" s="3">
        <v>1</v>
      </c>
      <c r="C17" s="3">
        <v>25</v>
      </c>
      <c r="D17" s="3" t="s">
        <v>37</v>
      </c>
      <c r="E17" s="3">
        <v>3</v>
      </c>
      <c r="F17" s="3">
        <v>1</v>
      </c>
      <c r="G17" s="3">
        <v>50</v>
      </c>
      <c r="H17" s="3">
        <v>11</v>
      </c>
      <c r="I17" s="3">
        <v>4</v>
      </c>
      <c r="J17" s="3"/>
      <c r="K17" s="3">
        <v>0</v>
      </c>
      <c r="L17" s="3">
        <v>0</v>
      </c>
      <c r="M17" s="3"/>
      <c r="N17" s="3">
        <v>1.48</v>
      </c>
      <c r="O17" s="3">
        <f t="shared" ref="O17" si="18">AVERAGE(N17:N19)</f>
        <v>2.2133333333333334</v>
      </c>
      <c r="P17" s="3">
        <v>0.24</v>
      </c>
      <c r="R17" s="3" t="s">
        <v>43</v>
      </c>
      <c r="T17" s="3" t="s">
        <v>43</v>
      </c>
      <c r="U17" s="3"/>
      <c r="V17" s="3">
        <v>0</v>
      </c>
      <c r="W17" s="3">
        <v>0</v>
      </c>
      <c r="X17" s="3">
        <f t="shared" ref="X17" si="19">AVERAGE(W17:W19)</f>
        <v>0</v>
      </c>
      <c r="Y17" s="3"/>
      <c r="Z17" s="3" t="s">
        <v>43</v>
      </c>
      <c r="AA17" s="3" t="s">
        <v>43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 t="s">
        <v>60</v>
      </c>
      <c r="B18" s="3">
        <v>1</v>
      </c>
      <c r="C18" s="3">
        <v>25</v>
      </c>
      <c r="D18" s="3" t="s">
        <v>37</v>
      </c>
      <c r="E18" s="3">
        <v>3</v>
      </c>
      <c r="F18" s="3">
        <v>2</v>
      </c>
      <c r="G18" s="3">
        <v>50</v>
      </c>
      <c r="H18" s="3">
        <v>17</v>
      </c>
      <c r="I18" s="3">
        <v>6</v>
      </c>
      <c r="J18" s="3"/>
      <c r="K18" s="3">
        <v>0</v>
      </c>
      <c r="L18" s="3">
        <v>0</v>
      </c>
      <c r="M18" s="3"/>
      <c r="N18" s="3">
        <v>2.08</v>
      </c>
      <c r="O18" s="3">
        <f t="shared" ref="O18" si="20">AVERAGE(N17:N19)</f>
        <v>2.2133333333333334</v>
      </c>
      <c r="P18" s="3">
        <v>0.23</v>
      </c>
      <c r="R18" s="3" t="s">
        <v>43</v>
      </c>
      <c r="T18" s="3" t="s">
        <v>43</v>
      </c>
      <c r="U18" s="3"/>
      <c r="V18" s="3">
        <v>0</v>
      </c>
      <c r="W18" s="3">
        <v>0</v>
      </c>
      <c r="X18" s="3">
        <f t="shared" ref="X18" si="21">AVERAGE(W17:W19)</f>
        <v>0</v>
      </c>
      <c r="Y18" s="3"/>
      <c r="Z18" s="3" t="s">
        <v>43</v>
      </c>
      <c r="AA18" s="3" t="s">
        <v>43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 t="s">
        <v>61</v>
      </c>
      <c r="B19" s="3">
        <v>1</v>
      </c>
      <c r="C19" s="3">
        <v>25</v>
      </c>
      <c r="D19" s="3" t="s">
        <v>37</v>
      </c>
      <c r="E19" s="3">
        <v>3</v>
      </c>
      <c r="F19" s="3">
        <v>3</v>
      </c>
      <c r="G19" s="3">
        <v>50</v>
      </c>
      <c r="H19" s="3">
        <v>17</v>
      </c>
      <c r="I19" s="3">
        <v>7</v>
      </c>
      <c r="J19" s="3"/>
      <c r="K19" s="3">
        <v>0</v>
      </c>
      <c r="L19" s="3">
        <v>0</v>
      </c>
      <c r="M19" s="3"/>
      <c r="N19" s="3">
        <v>3.08</v>
      </c>
      <c r="O19" s="3">
        <f t="shared" ref="O19" si="22">AVERAGE(N17:N19)</f>
        <v>2.2133333333333334</v>
      </c>
      <c r="P19" s="3">
        <v>0.18</v>
      </c>
      <c r="R19" s="3" t="s">
        <v>43</v>
      </c>
      <c r="T19" s="3" t="s">
        <v>43</v>
      </c>
      <c r="U19" s="3"/>
      <c r="V19" s="3">
        <v>0</v>
      </c>
      <c r="W19" s="3">
        <v>0</v>
      </c>
      <c r="X19" s="3">
        <f t="shared" ref="X19" si="23">AVERAGE(W17:W19)</f>
        <v>0</v>
      </c>
      <c r="Y19" s="3"/>
      <c r="Z19" s="3" t="s">
        <v>43</v>
      </c>
      <c r="AA19" s="3" t="s">
        <v>43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 t="s">
        <v>62</v>
      </c>
      <c r="B20" s="3">
        <v>1</v>
      </c>
      <c r="C20" s="3">
        <v>50</v>
      </c>
      <c r="D20" s="3" t="s">
        <v>37</v>
      </c>
      <c r="E20" s="3">
        <v>1</v>
      </c>
      <c r="F20" s="3">
        <v>1</v>
      </c>
      <c r="G20" s="3">
        <v>50</v>
      </c>
      <c r="H20" s="3">
        <v>28</v>
      </c>
      <c r="I20" s="3">
        <v>7</v>
      </c>
      <c r="J20" s="3"/>
      <c r="K20" s="3">
        <v>0</v>
      </c>
      <c r="L20" s="3">
        <v>0</v>
      </c>
      <c r="M20" s="3"/>
      <c r="N20" s="3">
        <v>3.85</v>
      </c>
      <c r="O20" s="3">
        <f t="shared" ref="O20" si="24">AVERAGE(N20:N22)</f>
        <v>2.7833333333333332</v>
      </c>
      <c r="P20" s="3">
        <v>0.51</v>
      </c>
      <c r="R20" s="3" t="s">
        <v>43</v>
      </c>
      <c r="T20" s="3" t="s">
        <v>43</v>
      </c>
      <c r="U20" s="3"/>
      <c r="V20" s="3">
        <v>0</v>
      </c>
      <c r="W20" s="3">
        <v>0</v>
      </c>
      <c r="X20" s="3">
        <f t="shared" ref="X20" si="25">AVERAGE(W20:W22)</f>
        <v>0</v>
      </c>
      <c r="Y20" s="3"/>
      <c r="Z20" s="3" t="s">
        <v>43</v>
      </c>
      <c r="AA20" s="3" t="s">
        <v>43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 t="s">
        <v>63</v>
      </c>
      <c r="B21" s="3">
        <v>1</v>
      </c>
      <c r="C21" s="3">
        <v>50</v>
      </c>
      <c r="D21" s="3" t="s">
        <v>37</v>
      </c>
      <c r="E21" s="3">
        <v>1</v>
      </c>
      <c r="F21" s="3">
        <v>2</v>
      </c>
      <c r="G21" s="3">
        <v>50</v>
      </c>
      <c r="H21" s="3">
        <v>21</v>
      </c>
      <c r="I21" s="3">
        <v>7</v>
      </c>
      <c r="J21" s="3"/>
      <c r="K21" s="3">
        <v>0</v>
      </c>
      <c r="L21" s="3">
        <v>0</v>
      </c>
      <c r="M21" s="3"/>
      <c r="N21" s="3">
        <v>2.52</v>
      </c>
      <c r="O21" s="3">
        <f t="shared" ref="O21" si="26">AVERAGE(N20:N22)</f>
        <v>2.7833333333333332</v>
      </c>
      <c r="P21" s="3">
        <v>0.28000000000000003</v>
      </c>
      <c r="R21" s="3" t="s">
        <v>43</v>
      </c>
      <c r="T21" s="3" t="s">
        <v>43</v>
      </c>
      <c r="U21" s="3"/>
      <c r="V21" s="3">
        <v>0</v>
      </c>
      <c r="W21" s="3">
        <v>0</v>
      </c>
      <c r="X21" s="3">
        <f t="shared" ref="X21" si="27">AVERAGE(W20:W22)</f>
        <v>0</v>
      </c>
      <c r="Y21" s="3"/>
      <c r="Z21" s="3" t="s">
        <v>43</v>
      </c>
      <c r="AA21" s="3" t="s">
        <v>43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 t="s">
        <v>64</v>
      </c>
      <c r="B22" s="3">
        <v>1</v>
      </c>
      <c r="C22" s="3">
        <v>50</v>
      </c>
      <c r="D22" s="3" t="s">
        <v>37</v>
      </c>
      <c r="E22" s="3">
        <v>1</v>
      </c>
      <c r="F22" s="3">
        <v>3</v>
      </c>
      <c r="G22" s="3">
        <v>50</v>
      </c>
      <c r="H22" s="3">
        <v>18.5</v>
      </c>
      <c r="I22" s="3">
        <v>6</v>
      </c>
      <c r="J22" s="3"/>
      <c r="K22" s="3">
        <v>0</v>
      </c>
      <c r="L22" s="3">
        <v>0</v>
      </c>
      <c r="M22" s="3"/>
      <c r="N22" s="3">
        <v>1.98</v>
      </c>
      <c r="O22" s="3">
        <f t="shared" ref="O22" si="28">AVERAGE(N20:N22)</f>
        <v>2.7833333333333332</v>
      </c>
      <c r="P22" s="3">
        <v>0.33</v>
      </c>
      <c r="R22" s="3" t="s">
        <v>43</v>
      </c>
      <c r="T22" s="3" t="s">
        <v>43</v>
      </c>
      <c r="U22" s="3"/>
      <c r="V22" s="3">
        <v>0</v>
      </c>
      <c r="W22" s="3">
        <v>0</v>
      </c>
      <c r="X22" s="3">
        <f t="shared" ref="X22" si="29">AVERAGE(W20:W22)</f>
        <v>0</v>
      </c>
      <c r="Y22" s="3"/>
      <c r="Z22" s="3" t="s">
        <v>43</v>
      </c>
      <c r="AA22" s="3" t="s">
        <v>43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 t="s">
        <v>65</v>
      </c>
      <c r="B23" s="3">
        <v>1</v>
      </c>
      <c r="C23" s="3">
        <v>50</v>
      </c>
      <c r="D23" s="3" t="s">
        <v>37</v>
      </c>
      <c r="E23" s="3">
        <v>2</v>
      </c>
      <c r="F23" s="3">
        <v>1</v>
      </c>
      <c r="G23" s="3">
        <v>50</v>
      </c>
      <c r="H23" s="3">
        <v>33</v>
      </c>
      <c r="I23" s="3">
        <v>7</v>
      </c>
      <c r="J23" s="3"/>
      <c r="K23" s="3">
        <v>0</v>
      </c>
      <c r="L23" s="3">
        <v>0</v>
      </c>
      <c r="M23" s="3"/>
      <c r="N23" s="3"/>
      <c r="P23" s="3"/>
      <c r="R23" s="3">
        <v>46.5</v>
      </c>
      <c r="S23" s="3">
        <f>AVERAGE(R23:R25)</f>
        <v>49.166666666666664</v>
      </c>
      <c r="T23" s="3">
        <v>6</v>
      </c>
      <c r="U23" s="3"/>
      <c r="V23" s="3">
        <v>0</v>
      </c>
      <c r="W23" s="3">
        <v>0</v>
      </c>
      <c r="X23" s="3">
        <f t="shared" ref="X23" si="30">AVERAGE(W23:W25)</f>
        <v>0</v>
      </c>
      <c r="Y23" s="3"/>
      <c r="Z23" s="3">
        <v>47</v>
      </c>
      <c r="AA23" s="3">
        <v>4</v>
      </c>
      <c r="AB23" s="3"/>
      <c r="AC23" s="3"/>
      <c r="AD23" s="3"/>
      <c r="AE23" s="3">
        <v>5</v>
      </c>
      <c r="AF23" s="3">
        <v>5</v>
      </c>
      <c r="AG23" s="3">
        <v>3.69</v>
      </c>
      <c r="AH23" s="3">
        <v>0.28499999999999998</v>
      </c>
      <c r="AI23" s="3">
        <v>1.43</v>
      </c>
      <c r="AJ23" s="3">
        <v>0.188</v>
      </c>
      <c r="AK23" s="3">
        <v>0.55400000000000005</v>
      </c>
      <c r="AL23" s="3" t="s">
        <v>66</v>
      </c>
      <c r="AM23" s="3">
        <v>11.5</v>
      </c>
      <c r="AN23" s="3">
        <v>8.7799999999999994</v>
      </c>
      <c r="AO23" s="3">
        <v>69.3</v>
      </c>
      <c r="AP23" s="3">
        <v>16.3</v>
      </c>
      <c r="AQ23" s="3">
        <v>65.400000000000006</v>
      </c>
    </row>
    <row r="24" spans="1:43" x14ac:dyDescent="0.2">
      <c r="A24" s="3" t="s">
        <v>67</v>
      </c>
      <c r="B24" s="3">
        <v>1</v>
      </c>
      <c r="C24" s="3">
        <v>50</v>
      </c>
      <c r="D24" s="3" t="s">
        <v>37</v>
      </c>
      <c r="E24" s="3">
        <v>2</v>
      </c>
      <c r="F24" s="3">
        <v>2</v>
      </c>
      <c r="G24" s="3">
        <v>50</v>
      </c>
      <c r="H24" s="3">
        <v>29</v>
      </c>
      <c r="I24" s="3">
        <v>7</v>
      </c>
      <c r="J24" s="3"/>
      <c r="K24" s="3">
        <v>0</v>
      </c>
      <c r="L24" s="3">
        <v>0</v>
      </c>
      <c r="M24" s="3"/>
      <c r="N24" s="3"/>
      <c r="P24" s="3"/>
      <c r="R24" s="3">
        <v>52</v>
      </c>
      <c r="S24" s="3">
        <f>AVERAGE(R23:R25)</f>
        <v>49.166666666666664</v>
      </c>
      <c r="T24" s="3">
        <v>8</v>
      </c>
      <c r="U24" s="3"/>
      <c r="V24" s="3">
        <v>0</v>
      </c>
      <c r="W24" s="3">
        <v>0</v>
      </c>
      <c r="X24" s="3">
        <f t="shared" ref="X24" si="31">AVERAGE(W23:W25)</f>
        <v>0</v>
      </c>
      <c r="Y24" s="3"/>
      <c r="Z24" s="3">
        <v>47</v>
      </c>
      <c r="AA24" s="3">
        <v>6</v>
      </c>
      <c r="AB24" s="3"/>
      <c r="AC24" s="3"/>
      <c r="AD24" s="3"/>
      <c r="AE24" s="3">
        <v>5</v>
      </c>
      <c r="AF24" s="3">
        <v>5</v>
      </c>
      <c r="AG24" s="3">
        <v>3.69</v>
      </c>
      <c r="AH24" s="3">
        <v>0.28499999999999998</v>
      </c>
      <c r="AI24" s="3">
        <v>1.43</v>
      </c>
      <c r="AJ24" s="3">
        <v>0.188</v>
      </c>
      <c r="AK24" s="3">
        <v>0.55400000000000005</v>
      </c>
      <c r="AL24" s="3" t="s">
        <v>66</v>
      </c>
      <c r="AM24" s="3">
        <v>11.5</v>
      </c>
      <c r="AN24" s="3">
        <v>8.7799999999999994</v>
      </c>
      <c r="AO24" s="3">
        <v>69.3</v>
      </c>
      <c r="AP24" s="3">
        <v>16.3</v>
      </c>
      <c r="AQ24" s="3">
        <v>65.400000000000006</v>
      </c>
    </row>
    <row r="25" spans="1:43" x14ac:dyDescent="0.2">
      <c r="A25" s="3" t="s">
        <v>68</v>
      </c>
      <c r="B25" s="3">
        <v>1</v>
      </c>
      <c r="C25" s="3">
        <v>50</v>
      </c>
      <c r="D25" s="3" t="s">
        <v>37</v>
      </c>
      <c r="E25" s="3">
        <v>2</v>
      </c>
      <c r="F25" s="3">
        <v>3</v>
      </c>
      <c r="G25" s="3">
        <v>50</v>
      </c>
      <c r="H25" s="3">
        <v>27.5</v>
      </c>
      <c r="I25" s="3">
        <v>7</v>
      </c>
      <c r="J25" s="3"/>
      <c r="K25" s="3">
        <v>0</v>
      </c>
      <c r="L25" s="3">
        <v>0</v>
      </c>
      <c r="M25" s="3"/>
      <c r="N25" s="3"/>
      <c r="P25" s="3"/>
      <c r="R25" s="3">
        <v>49</v>
      </c>
      <c r="S25" s="3">
        <f>AVERAGE(R23:R25)</f>
        <v>49.166666666666664</v>
      </c>
      <c r="T25" s="3">
        <v>7</v>
      </c>
      <c r="U25" s="3"/>
      <c r="V25" s="3">
        <v>0</v>
      </c>
      <c r="W25" s="3">
        <v>0</v>
      </c>
      <c r="X25" s="3">
        <f t="shared" ref="X25" si="32">AVERAGE(W23:W25)</f>
        <v>0</v>
      </c>
      <c r="Y25" s="3"/>
      <c r="Z25" s="3">
        <v>47</v>
      </c>
      <c r="AA25" s="3">
        <v>5</v>
      </c>
      <c r="AB25" s="3"/>
      <c r="AC25" s="3"/>
      <c r="AD25" s="3"/>
      <c r="AE25" s="3">
        <v>5</v>
      </c>
      <c r="AF25" s="3">
        <v>5</v>
      </c>
      <c r="AG25" s="3">
        <v>3.69</v>
      </c>
      <c r="AH25" s="3">
        <v>0.28499999999999998</v>
      </c>
      <c r="AI25" s="3">
        <v>1.43</v>
      </c>
      <c r="AJ25" s="3">
        <v>0.188</v>
      </c>
      <c r="AK25" s="3">
        <v>0.55400000000000005</v>
      </c>
      <c r="AL25" s="3" t="s">
        <v>66</v>
      </c>
      <c r="AM25" s="3">
        <v>11.5</v>
      </c>
      <c r="AN25" s="3">
        <v>8.7799999999999994</v>
      </c>
      <c r="AO25" s="3">
        <v>69.3</v>
      </c>
      <c r="AP25" s="3">
        <v>16.3</v>
      </c>
      <c r="AQ25" s="3">
        <v>65.400000000000006</v>
      </c>
    </row>
    <row r="26" spans="1:43" x14ac:dyDescent="0.2">
      <c r="A26" s="3" t="s">
        <v>69</v>
      </c>
      <c r="B26" s="3">
        <v>1</v>
      </c>
      <c r="C26" s="3">
        <v>50</v>
      </c>
      <c r="D26" s="3" t="s">
        <v>37</v>
      </c>
      <c r="E26" s="3">
        <v>3</v>
      </c>
      <c r="F26" s="3">
        <v>1</v>
      </c>
      <c r="G26" s="3">
        <v>50</v>
      </c>
      <c r="H26" s="3">
        <v>24</v>
      </c>
      <c r="I26" s="3">
        <v>6</v>
      </c>
      <c r="J26" s="3"/>
      <c r="K26" s="3">
        <v>0</v>
      </c>
      <c r="L26" s="3">
        <v>0</v>
      </c>
      <c r="M26" s="3"/>
      <c r="N26" s="3"/>
      <c r="P26" s="3"/>
      <c r="R26" s="3">
        <v>53</v>
      </c>
      <c r="S26" s="3">
        <f>AVERAGE(R26:R28)</f>
        <v>51.666666666666664</v>
      </c>
      <c r="T26" s="3">
        <v>7</v>
      </c>
      <c r="U26" s="3"/>
      <c r="V26" s="3">
        <v>0</v>
      </c>
      <c r="W26" s="3">
        <v>0</v>
      </c>
      <c r="X26" s="3">
        <f t="shared" ref="X26" si="33">AVERAGE(W26:W28)</f>
        <v>0</v>
      </c>
      <c r="Y26" s="3"/>
      <c r="Z26" s="3">
        <v>52.5</v>
      </c>
      <c r="AA26" s="3">
        <v>5</v>
      </c>
      <c r="AB26" s="3"/>
      <c r="AC26" s="3"/>
      <c r="AD26" s="3"/>
      <c r="AE26" s="3">
        <v>6</v>
      </c>
      <c r="AF26" s="3">
        <v>6</v>
      </c>
      <c r="AG26" s="3">
        <v>3.82</v>
      </c>
      <c r="AH26" s="3">
        <v>0.248</v>
      </c>
      <c r="AI26" s="3">
        <v>1.41</v>
      </c>
      <c r="AJ26" s="3">
        <v>0.189</v>
      </c>
      <c r="AK26" s="3">
        <v>0.54900000000000004</v>
      </c>
      <c r="AL26" s="3" t="s">
        <v>70</v>
      </c>
      <c r="AM26" s="3">
        <v>11.3</v>
      </c>
      <c r="AN26" s="3">
        <v>10.1</v>
      </c>
      <c r="AO26" s="3">
        <v>73.400000000000006</v>
      </c>
      <c r="AP26" s="3">
        <v>14.6</v>
      </c>
      <c r="AQ26" s="3">
        <v>65.099999999999994</v>
      </c>
    </row>
    <row r="27" spans="1:43" x14ac:dyDescent="0.2">
      <c r="A27" s="3" t="s">
        <v>71</v>
      </c>
      <c r="B27" s="3">
        <v>1</v>
      </c>
      <c r="C27" s="3">
        <v>50</v>
      </c>
      <c r="D27" s="3" t="s">
        <v>37</v>
      </c>
      <c r="E27" s="3">
        <v>3</v>
      </c>
      <c r="F27" s="3">
        <v>2</v>
      </c>
      <c r="G27" s="3">
        <v>50</v>
      </c>
      <c r="H27" s="3">
        <v>34.5</v>
      </c>
      <c r="I27" s="3">
        <v>7</v>
      </c>
      <c r="J27" s="3"/>
      <c r="K27" s="3">
        <v>0</v>
      </c>
      <c r="L27" s="3">
        <v>0</v>
      </c>
      <c r="M27" s="3"/>
      <c r="N27" s="3"/>
      <c r="P27" s="3"/>
      <c r="R27" s="3">
        <v>54</v>
      </c>
      <c r="S27" s="3">
        <f>AVERAGE(R26:R28)</f>
        <v>51.666666666666664</v>
      </c>
      <c r="T27" s="3">
        <v>8</v>
      </c>
      <c r="U27" s="3"/>
      <c r="V27" s="3">
        <v>0</v>
      </c>
      <c r="W27" s="3">
        <v>0</v>
      </c>
      <c r="X27" s="3">
        <f t="shared" ref="X27" si="34">AVERAGE(W26:W28)</f>
        <v>0</v>
      </c>
      <c r="Y27" s="3"/>
      <c r="Z27" s="3">
        <v>55</v>
      </c>
      <c r="AA27" s="3">
        <v>7</v>
      </c>
      <c r="AB27" s="3"/>
      <c r="AC27" s="3"/>
      <c r="AD27" s="3"/>
      <c r="AE27" s="3">
        <v>6</v>
      </c>
      <c r="AF27" s="3">
        <v>6</v>
      </c>
      <c r="AG27" s="3">
        <v>3.82</v>
      </c>
      <c r="AH27" s="3">
        <v>0.248</v>
      </c>
      <c r="AI27" s="3">
        <v>1.41</v>
      </c>
      <c r="AJ27" s="3">
        <v>0.189</v>
      </c>
      <c r="AK27" s="3">
        <v>0.54900000000000004</v>
      </c>
      <c r="AL27" s="3" t="s">
        <v>70</v>
      </c>
      <c r="AM27" s="3">
        <v>11.3</v>
      </c>
      <c r="AN27" s="3">
        <v>10.1</v>
      </c>
      <c r="AO27" s="3">
        <v>73.400000000000006</v>
      </c>
      <c r="AP27" s="3">
        <v>14.6</v>
      </c>
      <c r="AQ27" s="3">
        <v>65.099999999999994</v>
      </c>
    </row>
    <row r="28" spans="1:43" x14ac:dyDescent="0.2">
      <c r="A28" s="3" t="s">
        <v>72</v>
      </c>
      <c r="B28" s="3">
        <v>1</v>
      </c>
      <c r="C28" s="3">
        <v>50</v>
      </c>
      <c r="D28" s="3" t="s">
        <v>37</v>
      </c>
      <c r="E28" s="3">
        <v>3</v>
      </c>
      <c r="F28" s="3">
        <v>3</v>
      </c>
      <c r="G28" s="3">
        <v>50</v>
      </c>
      <c r="H28" s="3">
        <v>25</v>
      </c>
      <c r="I28" s="3">
        <v>6</v>
      </c>
      <c r="J28" s="3"/>
      <c r="K28" s="3">
        <v>0</v>
      </c>
      <c r="L28" s="3">
        <v>0</v>
      </c>
      <c r="M28" s="3"/>
      <c r="N28" s="3"/>
      <c r="P28" s="3"/>
      <c r="R28" s="3">
        <v>48</v>
      </c>
      <c r="S28" s="3">
        <f>AVERAGE(R26:R28)</f>
        <v>51.666666666666664</v>
      </c>
      <c r="T28" s="3">
        <v>9</v>
      </c>
      <c r="U28" s="3"/>
      <c r="V28" s="3">
        <v>0</v>
      </c>
      <c r="W28" s="3">
        <v>0</v>
      </c>
      <c r="X28" s="3">
        <f t="shared" ref="X28" si="35">AVERAGE(W26:W28)</f>
        <v>0</v>
      </c>
      <c r="Y28" s="3"/>
      <c r="Z28" s="3">
        <v>49</v>
      </c>
      <c r="AA28" s="3">
        <v>5</v>
      </c>
      <c r="AB28" s="3"/>
      <c r="AC28" s="3"/>
      <c r="AD28" s="3"/>
      <c r="AE28" s="3">
        <v>6</v>
      </c>
      <c r="AF28" s="3">
        <v>6</v>
      </c>
      <c r="AG28" s="3">
        <v>3.82</v>
      </c>
      <c r="AH28" s="3">
        <v>0.248</v>
      </c>
      <c r="AI28" s="3">
        <v>1.41</v>
      </c>
      <c r="AJ28" s="3">
        <v>0.189</v>
      </c>
      <c r="AK28" s="3">
        <v>0.54900000000000004</v>
      </c>
      <c r="AL28" s="3" t="s">
        <v>70</v>
      </c>
      <c r="AM28" s="3">
        <v>11.3</v>
      </c>
      <c r="AN28" s="3">
        <v>10.1</v>
      </c>
      <c r="AO28" s="3">
        <v>73.400000000000006</v>
      </c>
      <c r="AP28" s="3">
        <v>14.6</v>
      </c>
      <c r="AQ28" s="3">
        <v>65.099999999999994</v>
      </c>
    </row>
    <row r="29" spans="1:43" x14ac:dyDescent="0.2">
      <c r="A29" s="3" t="s">
        <v>73</v>
      </c>
      <c r="B29" s="3">
        <v>2</v>
      </c>
      <c r="C29" s="3">
        <v>0</v>
      </c>
      <c r="D29" s="3" t="s">
        <v>37</v>
      </c>
      <c r="E29" s="3">
        <v>1</v>
      </c>
      <c r="F29" s="3">
        <v>1</v>
      </c>
      <c r="G29" s="3">
        <v>25</v>
      </c>
      <c r="H29" s="3">
        <v>21</v>
      </c>
      <c r="I29" s="3">
        <v>6</v>
      </c>
      <c r="J29" s="3"/>
      <c r="K29" s="3">
        <v>0</v>
      </c>
      <c r="L29" s="3">
        <v>0</v>
      </c>
      <c r="M29" s="3"/>
      <c r="N29" s="3"/>
      <c r="P29" s="3"/>
      <c r="R29" s="3">
        <v>33</v>
      </c>
      <c r="S29" s="3">
        <f>AVERAGE(R29:R31)</f>
        <v>32</v>
      </c>
      <c r="T29" s="3">
        <v>12</v>
      </c>
      <c r="U29" s="3"/>
      <c r="V29" s="3">
        <v>0</v>
      </c>
      <c r="W29" s="3">
        <v>0</v>
      </c>
      <c r="X29" s="3">
        <f t="shared" ref="X29" si="36">AVERAGE(W29:W31)</f>
        <v>0</v>
      </c>
      <c r="Y29" s="3"/>
      <c r="Z29" s="3">
        <v>36</v>
      </c>
      <c r="AA29" s="3">
        <v>4</v>
      </c>
      <c r="AB29" s="3"/>
      <c r="AC29" s="3"/>
      <c r="AD29" s="3"/>
      <c r="AE29" s="3">
        <v>7</v>
      </c>
      <c r="AF29" s="3">
        <v>7</v>
      </c>
      <c r="AG29" s="3">
        <v>3.95</v>
      </c>
      <c r="AH29" s="3">
        <v>0.29699999999999999</v>
      </c>
      <c r="AI29" s="3">
        <v>1.55</v>
      </c>
      <c r="AJ29" s="3">
        <v>0.16600000000000001</v>
      </c>
      <c r="AK29" s="3">
        <v>0.54300000000000004</v>
      </c>
      <c r="AL29" s="3">
        <v>1.46</v>
      </c>
      <c r="AM29" s="3">
        <v>12.2</v>
      </c>
      <c r="AN29" s="3">
        <v>9.18</v>
      </c>
      <c r="AO29" s="3">
        <v>60.8</v>
      </c>
      <c r="AP29" s="3">
        <v>14.5</v>
      </c>
      <c r="AQ29" s="3">
        <v>68.2</v>
      </c>
    </row>
    <row r="30" spans="1:43" x14ac:dyDescent="0.2">
      <c r="A30" s="3" t="s">
        <v>74</v>
      </c>
      <c r="B30" s="3">
        <v>2</v>
      </c>
      <c r="C30" s="3">
        <v>0</v>
      </c>
      <c r="D30" s="3" t="s">
        <v>37</v>
      </c>
      <c r="E30" s="3">
        <v>1</v>
      </c>
      <c r="F30" s="3">
        <v>2</v>
      </c>
      <c r="G30" s="3">
        <v>25</v>
      </c>
      <c r="H30" s="3">
        <v>21</v>
      </c>
      <c r="I30" s="3">
        <v>7</v>
      </c>
      <c r="J30" s="3"/>
      <c r="K30" s="3">
        <v>0</v>
      </c>
      <c r="L30" s="3">
        <v>0</v>
      </c>
      <c r="M30" s="3"/>
      <c r="N30" s="3"/>
      <c r="P30" s="3"/>
      <c r="R30" s="3">
        <v>33</v>
      </c>
      <c r="S30" s="3">
        <f>AVERAGE(R29:R31)</f>
        <v>32</v>
      </c>
      <c r="T30" s="3">
        <v>10</v>
      </c>
      <c r="U30" s="3"/>
      <c r="V30" s="3">
        <v>0</v>
      </c>
      <c r="W30" s="3">
        <v>0</v>
      </c>
      <c r="X30" s="3">
        <f t="shared" ref="X30" si="37">AVERAGE(W29:W31)</f>
        <v>0</v>
      </c>
      <c r="Y30" s="3"/>
      <c r="Z30" s="3">
        <v>33</v>
      </c>
      <c r="AA30" s="3">
        <v>4</v>
      </c>
      <c r="AB30" s="3"/>
      <c r="AC30" s="3"/>
      <c r="AD30" s="3"/>
      <c r="AE30" s="3">
        <v>7</v>
      </c>
      <c r="AF30" s="3">
        <v>7</v>
      </c>
      <c r="AG30" s="3">
        <v>3.95</v>
      </c>
      <c r="AH30" s="3">
        <v>0.29699999999999999</v>
      </c>
      <c r="AI30" s="3">
        <v>1.55</v>
      </c>
      <c r="AJ30" s="3">
        <v>0.16600000000000001</v>
      </c>
      <c r="AK30" s="3">
        <v>0.54300000000000004</v>
      </c>
      <c r="AL30" s="3">
        <v>1.46</v>
      </c>
      <c r="AM30" s="3">
        <v>12.2</v>
      </c>
      <c r="AN30" s="3">
        <v>9.18</v>
      </c>
      <c r="AO30" s="3">
        <v>60.8</v>
      </c>
      <c r="AP30" s="3">
        <v>14.5</v>
      </c>
      <c r="AQ30" s="3">
        <v>68.2</v>
      </c>
    </row>
    <row r="31" spans="1:43" x14ac:dyDescent="0.2">
      <c r="A31" s="3" t="s">
        <v>75</v>
      </c>
      <c r="B31" s="3">
        <v>2</v>
      </c>
      <c r="C31" s="3">
        <v>0</v>
      </c>
      <c r="D31" s="3" t="s">
        <v>37</v>
      </c>
      <c r="E31" s="3">
        <v>1</v>
      </c>
      <c r="F31" s="3">
        <v>3</v>
      </c>
      <c r="G31" s="3">
        <v>25</v>
      </c>
      <c r="H31" s="3">
        <v>21.5</v>
      </c>
      <c r="I31" s="3">
        <v>7</v>
      </c>
      <c r="J31" s="3"/>
      <c r="K31" s="3">
        <v>0</v>
      </c>
      <c r="L31" s="3">
        <v>0</v>
      </c>
      <c r="M31" s="3"/>
      <c r="N31" s="3"/>
      <c r="P31" s="3"/>
      <c r="R31" s="3">
        <v>30</v>
      </c>
      <c r="S31" s="3">
        <f>AVERAGE(R29:R31)</f>
        <v>32</v>
      </c>
      <c r="T31" s="3">
        <v>10</v>
      </c>
      <c r="U31" s="3"/>
      <c r="V31" s="3">
        <v>0</v>
      </c>
      <c r="W31" s="3">
        <v>0</v>
      </c>
      <c r="X31" s="3">
        <f t="shared" ref="X31" si="38">AVERAGE(W29:W31)</f>
        <v>0</v>
      </c>
      <c r="Y31" s="3"/>
      <c r="Z31" s="3">
        <v>31</v>
      </c>
      <c r="AA31" s="3">
        <v>7</v>
      </c>
      <c r="AB31" s="3"/>
      <c r="AC31" s="3"/>
      <c r="AD31" s="3"/>
      <c r="AE31" s="3">
        <v>7</v>
      </c>
      <c r="AF31" s="3">
        <v>7</v>
      </c>
      <c r="AG31" s="3">
        <v>3.95</v>
      </c>
      <c r="AH31" s="3">
        <v>0.29699999999999999</v>
      </c>
      <c r="AI31" s="3">
        <v>1.55</v>
      </c>
      <c r="AJ31" s="3">
        <v>0.16600000000000001</v>
      </c>
      <c r="AK31" s="3">
        <v>0.54300000000000004</v>
      </c>
      <c r="AL31" s="3">
        <v>1.46</v>
      </c>
      <c r="AM31" s="3">
        <v>12.2</v>
      </c>
      <c r="AN31" s="3">
        <v>9.18</v>
      </c>
      <c r="AO31" s="3">
        <v>60.8</v>
      </c>
      <c r="AP31" s="3">
        <v>14.5</v>
      </c>
      <c r="AQ31" s="3">
        <v>68.2</v>
      </c>
    </row>
    <row r="32" spans="1:43" x14ac:dyDescent="0.2">
      <c r="A32" s="3" t="s">
        <v>76</v>
      </c>
      <c r="B32" s="3">
        <v>2</v>
      </c>
      <c r="C32" s="3">
        <v>0</v>
      </c>
      <c r="D32" s="3" t="s">
        <v>37</v>
      </c>
      <c r="E32" s="3">
        <v>2</v>
      </c>
      <c r="F32" s="3">
        <v>1</v>
      </c>
      <c r="G32" s="3">
        <v>25</v>
      </c>
      <c r="H32" s="3">
        <v>19.5</v>
      </c>
      <c r="I32" s="3">
        <v>7</v>
      </c>
      <c r="J32" s="3"/>
      <c r="K32" s="3">
        <v>0</v>
      </c>
      <c r="L32" s="3">
        <v>0</v>
      </c>
      <c r="M32" s="3"/>
      <c r="N32" s="3"/>
      <c r="P32" s="3"/>
      <c r="R32" s="3">
        <v>26</v>
      </c>
      <c r="S32" s="3">
        <f>AVERAGE(R32:R34)</f>
        <v>25</v>
      </c>
      <c r="T32" s="3">
        <v>10</v>
      </c>
      <c r="U32" s="3"/>
      <c r="V32" s="3">
        <v>0</v>
      </c>
      <c r="W32" s="3">
        <v>0</v>
      </c>
      <c r="X32" s="3">
        <f t="shared" ref="X32" si="39">AVERAGE(W32:W34)</f>
        <v>0</v>
      </c>
      <c r="Y32" s="3"/>
      <c r="Z32" s="3">
        <v>20</v>
      </c>
      <c r="AA32" s="3">
        <v>3</v>
      </c>
      <c r="AB32" s="3"/>
      <c r="AC32" s="3"/>
      <c r="AD32" s="3"/>
      <c r="AE32" s="3">
        <v>8</v>
      </c>
      <c r="AF32" s="3">
        <v>8</v>
      </c>
      <c r="AG32" s="3">
        <v>4.13</v>
      </c>
      <c r="AH32" s="3">
        <v>0.17599999999999999</v>
      </c>
      <c r="AI32" s="3">
        <v>1.54</v>
      </c>
      <c r="AJ32" s="3">
        <v>0.14099999999999999</v>
      </c>
      <c r="AK32" s="3">
        <v>0.504</v>
      </c>
      <c r="AL32" s="3">
        <v>0.83699999999999997</v>
      </c>
      <c r="AM32" s="3">
        <v>10.1</v>
      </c>
      <c r="AN32" s="3">
        <v>6.64</v>
      </c>
      <c r="AO32" s="3">
        <v>61.1</v>
      </c>
      <c r="AP32" s="3">
        <v>13</v>
      </c>
      <c r="AQ32" s="3">
        <v>85.1</v>
      </c>
    </row>
    <row r="33" spans="1:43" x14ac:dyDescent="0.2">
      <c r="A33" s="3" t="s">
        <v>77</v>
      </c>
      <c r="B33" s="3">
        <v>2</v>
      </c>
      <c r="C33" s="3">
        <v>0</v>
      </c>
      <c r="D33" s="3" t="s">
        <v>37</v>
      </c>
      <c r="E33" s="3">
        <v>2</v>
      </c>
      <c r="F33" s="3">
        <v>2</v>
      </c>
      <c r="G33" s="3">
        <v>25</v>
      </c>
      <c r="H33" s="3">
        <v>14</v>
      </c>
      <c r="I33" s="3">
        <v>6</v>
      </c>
      <c r="J33" s="3"/>
      <c r="K33" s="3">
        <v>0</v>
      </c>
      <c r="L33" s="3">
        <v>0</v>
      </c>
      <c r="M33" s="3"/>
      <c r="N33" s="3"/>
      <c r="P33" s="3"/>
      <c r="R33" s="3">
        <v>20</v>
      </c>
      <c r="S33" s="3">
        <f>AVERAGE(R32:R34)</f>
        <v>25</v>
      </c>
      <c r="T33" s="3">
        <v>7</v>
      </c>
      <c r="U33" s="3"/>
      <c r="V33" s="3">
        <v>0</v>
      </c>
      <c r="W33" s="3">
        <v>0</v>
      </c>
      <c r="X33" s="3">
        <f t="shared" ref="X33" si="40">AVERAGE(W32:W34)</f>
        <v>0</v>
      </c>
      <c r="Y33" s="3"/>
      <c r="Z33" s="3">
        <v>23</v>
      </c>
      <c r="AA33" s="3">
        <v>4</v>
      </c>
      <c r="AB33" s="3"/>
      <c r="AC33" s="3"/>
      <c r="AD33" s="3"/>
      <c r="AE33" s="3">
        <v>8</v>
      </c>
      <c r="AF33" s="3">
        <v>8</v>
      </c>
      <c r="AG33" s="3">
        <v>4.13</v>
      </c>
      <c r="AH33" s="3">
        <v>0.17599999999999999</v>
      </c>
      <c r="AI33" s="3">
        <v>1.54</v>
      </c>
      <c r="AJ33" s="3">
        <v>0.14099999999999999</v>
      </c>
      <c r="AK33" s="3">
        <v>0.504</v>
      </c>
      <c r="AL33" s="3">
        <v>0.83699999999999997</v>
      </c>
      <c r="AM33" s="3">
        <v>10.1</v>
      </c>
      <c r="AN33" s="3">
        <v>6.64</v>
      </c>
      <c r="AO33" s="3">
        <v>61.1</v>
      </c>
      <c r="AP33" s="3">
        <v>13</v>
      </c>
      <c r="AQ33" s="3">
        <v>85.1</v>
      </c>
    </row>
    <row r="34" spans="1:43" x14ac:dyDescent="0.2">
      <c r="A34" s="3" t="s">
        <v>78</v>
      </c>
      <c r="B34" s="3">
        <v>2</v>
      </c>
      <c r="C34" s="3">
        <v>0</v>
      </c>
      <c r="D34" s="3" t="s">
        <v>37</v>
      </c>
      <c r="E34" s="3">
        <v>2</v>
      </c>
      <c r="F34" s="3">
        <v>3</v>
      </c>
      <c r="G34" s="3">
        <v>25</v>
      </c>
      <c r="H34" s="3">
        <v>19.5</v>
      </c>
      <c r="I34" s="3">
        <v>6</v>
      </c>
      <c r="J34" s="3"/>
      <c r="K34" s="3">
        <v>0</v>
      </c>
      <c r="L34" s="3">
        <v>0</v>
      </c>
      <c r="M34" s="3"/>
      <c r="N34" s="3"/>
      <c r="P34" s="3"/>
      <c r="R34" s="3">
        <v>29</v>
      </c>
      <c r="S34" s="3">
        <f>AVERAGE(R32:R34)</f>
        <v>25</v>
      </c>
      <c r="T34" s="3">
        <v>7</v>
      </c>
      <c r="U34" s="3"/>
      <c r="V34" s="3">
        <v>0</v>
      </c>
      <c r="W34" s="3">
        <v>0</v>
      </c>
      <c r="X34" s="3">
        <f t="shared" ref="X34" si="41">AVERAGE(W32:W34)</f>
        <v>0</v>
      </c>
      <c r="Y34" s="3"/>
      <c r="Z34" s="3">
        <v>26</v>
      </c>
      <c r="AA34" s="3">
        <v>3</v>
      </c>
      <c r="AB34" s="3"/>
      <c r="AC34" s="3"/>
      <c r="AD34" s="3"/>
      <c r="AE34" s="3">
        <v>8</v>
      </c>
      <c r="AF34" s="3">
        <v>8</v>
      </c>
      <c r="AG34" s="3">
        <v>4.13</v>
      </c>
      <c r="AH34" s="3">
        <v>0.17599999999999999</v>
      </c>
      <c r="AI34" s="3">
        <v>1.54</v>
      </c>
      <c r="AJ34" s="3">
        <v>0.14099999999999999</v>
      </c>
      <c r="AK34" s="3">
        <v>0.504</v>
      </c>
      <c r="AL34" s="3">
        <v>0.83699999999999997</v>
      </c>
      <c r="AM34" s="3">
        <v>10.1</v>
      </c>
      <c r="AN34" s="3">
        <v>6.64</v>
      </c>
      <c r="AO34" s="3">
        <v>61.1</v>
      </c>
      <c r="AP34" s="3">
        <v>13</v>
      </c>
      <c r="AQ34" s="3">
        <v>85.1</v>
      </c>
    </row>
    <row r="35" spans="1:43" x14ac:dyDescent="0.2">
      <c r="A35" s="3" t="s">
        <v>79</v>
      </c>
      <c r="B35" s="3">
        <v>2</v>
      </c>
      <c r="C35" s="3">
        <v>0</v>
      </c>
      <c r="D35" s="3" t="s">
        <v>37</v>
      </c>
      <c r="E35" s="3">
        <v>3</v>
      </c>
      <c r="F35" s="3">
        <v>1</v>
      </c>
      <c r="G35" s="3">
        <v>25</v>
      </c>
      <c r="H35" s="3">
        <v>16.5</v>
      </c>
      <c r="I35" s="3">
        <v>7</v>
      </c>
      <c r="J35" s="3"/>
      <c r="K35" s="3">
        <v>0</v>
      </c>
      <c r="L35" s="3">
        <v>0</v>
      </c>
      <c r="M35" s="3"/>
      <c r="N35" s="3">
        <v>1.87</v>
      </c>
      <c r="P35" s="3">
        <v>0.2</v>
      </c>
      <c r="R35" s="3" t="s">
        <v>43</v>
      </c>
      <c r="T35" s="3" t="s">
        <v>43</v>
      </c>
      <c r="U35" s="3"/>
      <c r="V35" s="3">
        <v>0</v>
      </c>
      <c r="W35" s="3">
        <v>0</v>
      </c>
      <c r="X35" s="3">
        <f t="shared" ref="X35" si="42">AVERAGE(W35:W37)</f>
        <v>0</v>
      </c>
      <c r="Y35" s="3"/>
      <c r="Z35" s="3" t="s">
        <v>43</v>
      </c>
      <c r="AA35" s="3" t="s">
        <v>43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 t="s">
        <v>80</v>
      </c>
      <c r="B36" s="3">
        <v>2</v>
      </c>
      <c r="C36" s="3">
        <v>0</v>
      </c>
      <c r="D36" s="3" t="s">
        <v>37</v>
      </c>
      <c r="E36" s="3">
        <v>3</v>
      </c>
      <c r="F36" s="3">
        <v>2</v>
      </c>
      <c r="G36" s="3">
        <v>25</v>
      </c>
      <c r="H36" s="3">
        <v>24</v>
      </c>
      <c r="I36" s="3">
        <v>5</v>
      </c>
      <c r="J36" s="3"/>
      <c r="K36" s="3">
        <v>0</v>
      </c>
      <c r="L36" s="3">
        <v>0</v>
      </c>
      <c r="M36" s="3"/>
      <c r="N36" s="3">
        <v>1.91</v>
      </c>
      <c r="P36" s="3">
        <v>0.18</v>
      </c>
      <c r="R36" s="3" t="s">
        <v>43</v>
      </c>
      <c r="T36" s="3" t="s">
        <v>43</v>
      </c>
      <c r="U36" s="3"/>
      <c r="V36" s="3">
        <v>0</v>
      </c>
      <c r="W36" s="3">
        <v>0</v>
      </c>
      <c r="X36" s="3">
        <f t="shared" ref="X36" si="43">AVERAGE(W35:W37)</f>
        <v>0</v>
      </c>
      <c r="Y36" s="3"/>
      <c r="Z36" s="3" t="s">
        <v>43</v>
      </c>
      <c r="AA36" s="3" t="s">
        <v>43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 t="s">
        <v>81</v>
      </c>
      <c r="B37" s="3">
        <v>2</v>
      </c>
      <c r="C37" s="3">
        <v>0</v>
      </c>
      <c r="D37" s="3" t="s">
        <v>37</v>
      </c>
      <c r="E37" s="3">
        <v>3</v>
      </c>
      <c r="F37" s="3">
        <v>3</v>
      </c>
      <c r="G37" s="3">
        <v>25</v>
      </c>
      <c r="H37" s="3">
        <v>18</v>
      </c>
      <c r="I37" s="3">
        <v>6</v>
      </c>
      <c r="J37" s="3"/>
      <c r="K37" s="3">
        <v>0</v>
      </c>
      <c r="L37" s="3">
        <v>0</v>
      </c>
      <c r="M37" s="3"/>
      <c r="N37" s="3">
        <v>2.02</v>
      </c>
      <c r="P37" s="3">
        <v>0.21</v>
      </c>
      <c r="R37" s="3" t="s">
        <v>43</v>
      </c>
      <c r="T37" s="3" t="s">
        <v>43</v>
      </c>
      <c r="U37" s="3"/>
      <c r="V37" s="3">
        <v>0</v>
      </c>
      <c r="W37" s="3">
        <v>0</v>
      </c>
      <c r="X37" s="3">
        <f t="shared" ref="X37" si="44">AVERAGE(W35:W37)</f>
        <v>0</v>
      </c>
      <c r="Y37" s="3"/>
      <c r="Z37" s="3" t="s">
        <v>43</v>
      </c>
      <c r="AA37" s="3" t="s">
        <v>43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 t="s">
        <v>82</v>
      </c>
      <c r="B38" s="3">
        <v>2</v>
      </c>
      <c r="C38" s="3">
        <v>25</v>
      </c>
      <c r="D38" s="3" t="s">
        <v>37</v>
      </c>
      <c r="E38" s="3">
        <v>1</v>
      </c>
      <c r="F38" s="3">
        <v>1</v>
      </c>
      <c r="G38" s="3">
        <v>25</v>
      </c>
      <c r="H38" s="3">
        <v>19</v>
      </c>
      <c r="I38" s="3">
        <v>6</v>
      </c>
      <c r="J38" s="3"/>
      <c r="K38" s="3">
        <v>0</v>
      </c>
      <c r="L38" s="3">
        <v>0</v>
      </c>
      <c r="M38" s="3"/>
      <c r="N38" s="3"/>
      <c r="P38" s="3"/>
      <c r="R38" s="3">
        <v>25.5</v>
      </c>
      <c r="S38" s="3">
        <f>AVERAGE(R38:R40)</f>
        <v>27.166666666666668</v>
      </c>
      <c r="T38" s="3">
        <v>5</v>
      </c>
      <c r="U38" s="3"/>
      <c r="V38" s="3">
        <v>0</v>
      </c>
      <c r="W38" s="3">
        <v>0</v>
      </c>
      <c r="X38" s="3">
        <f t="shared" ref="X38" si="45">AVERAGE(W38:W40)</f>
        <v>0</v>
      </c>
      <c r="Y38" s="3"/>
      <c r="Z38" s="3">
        <v>27</v>
      </c>
      <c r="AA38" s="3">
        <v>2</v>
      </c>
      <c r="AB38" s="3"/>
      <c r="AC38" s="3"/>
      <c r="AD38" s="3"/>
      <c r="AE38" s="3">
        <v>9</v>
      </c>
      <c r="AF38" s="3">
        <v>9</v>
      </c>
      <c r="AG38" s="3">
        <v>3.76</v>
      </c>
      <c r="AH38" s="3">
        <v>0.21299999999999999</v>
      </c>
      <c r="AI38" s="3">
        <v>1.65</v>
      </c>
      <c r="AJ38" s="3">
        <v>0.14199999999999999</v>
      </c>
      <c r="AK38" s="3">
        <v>0.51500000000000001</v>
      </c>
      <c r="AL38" s="3" t="s">
        <v>70</v>
      </c>
      <c r="AM38" s="3">
        <v>11.8</v>
      </c>
      <c r="AN38" s="3">
        <v>8.09</v>
      </c>
      <c r="AO38" s="3">
        <v>56.1</v>
      </c>
      <c r="AP38" s="3">
        <v>11.2</v>
      </c>
      <c r="AQ38" s="3">
        <v>90.2</v>
      </c>
    </row>
    <row r="39" spans="1:43" x14ac:dyDescent="0.2">
      <c r="A39" s="3" t="s">
        <v>83</v>
      </c>
      <c r="B39" s="3">
        <v>2</v>
      </c>
      <c r="C39" s="3">
        <v>25</v>
      </c>
      <c r="D39" s="3" t="s">
        <v>37</v>
      </c>
      <c r="E39" s="3">
        <v>1</v>
      </c>
      <c r="F39" s="3">
        <v>2</v>
      </c>
      <c r="G39" s="3">
        <v>25</v>
      </c>
      <c r="H39" s="3">
        <v>22</v>
      </c>
      <c r="I39" s="3">
        <v>6</v>
      </c>
      <c r="J39" s="3"/>
      <c r="K39" s="3">
        <v>0</v>
      </c>
      <c r="L39" s="3">
        <v>0</v>
      </c>
      <c r="M39" s="3"/>
      <c r="N39" s="3"/>
      <c r="P39" s="3"/>
      <c r="R39" s="3">
        <v>28.5</v>
      </c>
      <c r="S39" s="3">
        <f>AVERAGE(R38:R40)</f>
        <v>27.166666666666668</v>
      </c>
      <c r="T39" s="3">
        <v>5</v>
      </c>
      <c r="U39" s="3"/>
      <c r="V39" s="3">
        <v>0</v>
      </c>
      <c r="W39" s="3">
        <v>0</v>
      </c>
      <c r="X39" s="3">
        <f t="shared" ref="X39" si="46">AVERAGE(W38:W40)</f>
        <v>0</v>
      </c>
      <c r="Y39" s="3"/>
      <c r="Z39" s="3">
        <v>27</v>
      </c>
      <c r="AA39" s="3">
        <v>4</v>
      </c>
      <c r="AB39" s="3"/>
      <c r="AC39" s="3"/>
      <c r="AD39" s="3"/>
      <c r="AE39" s="3">
        <v>9</v>
      </c>
      <c r="AF39" s="3">
        <v>9</v>
      </c>
      <c r="AG39" s="3">
        <v>3.76</v>
      </c>
      <c r="AH39" s="3">
        <v>0.21299999999999999</v>
      </c>
      <c r="AI39" s="3">
        <v>1.65</v>
      </c>
      <c r="AJ39" s="3">
        <v>0.14199999999999999</v>
      </c>
      <c r="AK39" s="3">
        <v>0.51500000000000001</v>
      </c>
      <c r="AL39" s="3" t="s">
        <v>70</v>
      </c>
      <c r="AM39" s="3">
        <v>11.8</v>
      </c>
      <c r="AN39" s="3">
        <v>8.09</v>
      </c>
      <c r="AO39" s="3">
        <v>56.1</v>
      </c>
      <c r="AP39" s="3">
        <v>11.2</v>
      </c>
      <c r="AQ39" s="3">
        <v>90.2</v>
      </c>
    </row>
    <row r="40" spans="1:43" x14ac:dyDescent="0.2">
      <c r="A40" s="3" t="s">
        <v>84</v>
      </c>
      <c r="B40" s="3">
        <v>2</v>
      </c>
      <c r="C40" s="3">
        <v>25</v>
      </c>
      <c r="D40" s="3" t="s">
        <v>37</v>
      </c>
      <c r="E40" s="3">
        <v>1</v>
      </c>
      <c r="F40" s="3">
        <v>3</v>
      </c>
      <c r="G40" s="3">
        <v>25</v>
      </c>
      <c r="H40" s="3">
        <v>19</v>
      </c>
      <c r="I40" s="3">
        <v>6</v>
      </c>
      <c r="J40" s="3"/>
      <c r="K40" s="3">
        <v>0</v>
      </c>
      <c r="L40" s="3">
        <v>0</v>
      </c>
      <c r="M40" s="3"/>
      <c r="N40" s="3"/>
      <c r="P40" s="3"/>
      <c r="R40" s="3">
        <v>27.5</v>
      </c>
      <c r="S40" s="3">
        <f>AVERAGE(R38:R40)</f>
        <v>27.166666666666668</v>
      </c>
      <c r="T40" s="3">
        <v>8</v>
      </c>
      <c r="U40" s="3"/>
      <c r="V40" s="3">
        <v>0</v>
      </c>
      <c r="W40" s="3">
        <v>0</v>
      </c>
      <c r="X40" s="3">
        <f t="shared" ref="X40" si="47">AVERAGE(W38:W40)</f>
        <v>0</v>
      </c>
      <c r="Y40" s="3"/>
      <c r="Z40" s="3">
        <v>27</v>
      </c>
      <c r="AA40" s="3">
        <v>2</v>
      </c>
      <c r="AB40" s="3"/>
      <c r="AC40" s="3"/>
      <c r="AD40" s="3"/>
      <c r="AE40" s="3">
        <v>9</v>
      </c>
      <c r="AF40" s="3">
        <v>9</v>
      </c>
      <c r="AG40" s="3">
        <v>3.76</v>
      </c>
      <c r="AH40" s="3">
        <v>0.21299999999999999</v>
      </c>
      <c r="AI40" s="3">
        <v>1.65</v>
      </c>
      <c r="AJ40" s="3">
        <v>0.14199999999999999</v>
      </c>
      <c r="AK40" s="3">
        <v>0.51500000000000001</v>
      </c>
      <c r="AL40" s="3" t="s">
        <v>70</v>
      </c>
      <c r="AM40" s="3">
        <v>11.8</v>
      </c>
      <c r="AN40" s="3">
        <v>8.09</v>
      </c>
      <c r="AO40" s="3">
        <v>56.1</v>
      </c>
      <c r="AP40" s="3">
        <v>11.2</v>
      </c>
      <c r="AQ40" s="3">
        <v>90.2</v>
      </c>
    </row>
    <row r="41" spans="1:43" x14ac:dyDescent="0.2">
      <c r="A41" s="3" t="s">
        <v>85</v>
      </c>
      <c r="B41" s="3">
        <v>2</v>
      </c>
      <c r="C41" s="3">
        <v>25</v>
      </c>
      <c r="D41" s="3" t="s">
        <v>37</v>
      </c>
      <c r="E41" s="3">
        <v>2</v>
      </c>
      <c r="F41" s="3">
        <v>1</v>
      </c>
      <c r="G41" s="3">
        <v>25</v>
      </c>
      <c r="H41" s="3">
        <v>16.5</v>
      </c>
      <c r="I41" s="3">
        <v>7</v>
      </c>
      <c r="J41" s="3"/>
      <c r="K41" s="3">
        <v>0</v>
      </c>
      <c r="L41" s="3">
        <v>0</v>
      </c>
      <c r="M41" s="3"/>
      <c r="N41" s="3">
        <v>1.21</v>
      </c>
      <c r="P41" s="3">
        <v>0.15</v>
      </c>
      <c r="R41" s="3" t="s">
        <v>43</v>
      </c>
      <c r="T41" s="3" t="s">
        <v>43</v>
      </c>
      <c r="U41" s="3"/>
      <c r="V41" s="3">
        <v>0</v>
      </c>
      <c r="W41" s="3">
        <v>0</v>
      </c>
      <c r="X41" s="3">
        <f t="shared" ref="X41" si="48">AVERAGE(W41:W43)</f>
        <v>0</v>
      </c>
      <c r="Y41" s="3"/>
      <c r="Z41" s="3" t="s">
        <v>43</v>
      </c>
      <c r="AA41" s="3" t="s">
        <v>43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 t="s">
        <v>86</v>
      </c>
      <c r="B42" s="3">
        <v>2</v>
      </c>
      <c r="C42" s="3">
        <v>25</v>
      </c>
      <c r="D42" s="3" t="s">
        <v>37</v>
      </c>
      <c r="E42" s="3">
        <v>2</v>
      </c>
      <c r="F42" s="3">
        <v>2</v>
      </c>
      <c r="G42" s="3">
        <v>25</v>
      </c>
      <c r="H42" s="3">
        <v>18</v>
      </c>
      <c r="I42" s="3">
        <v>7</v>
      </c>
      <c r="J42" s="3"/>
      <c r="K42" s="3">
        <v>0</v>
      </c>
      <c r="L42" s="3">
        <v>0</v>
      </c>
      <c r="M42" s="3"/>
      <c r="N42" s="3">
        <v>1.41</v>
      </c>
      <c r="P42" s="3">
        <v>0.17</v>
      </c>
      <c r="R42" s="3" t="s">
        <v>43</v>
      </c>
      <c r="T42" s="3" t="s">
        <v>43</v>
      </c>
      <c r="U42" s="3"/>
      <c r="V42" s="3">
        <v>0</v>
      </c>
      <c r="W42" s="3">
        <v>0</v>
      </c>
      <c r="X42" s="3">
        <f t="shared" ref="X42" si="49">AVERAGE(W41:W43)</f>
        <v>0</v>
      </c>
      <c r="Y42" s="3"/>
      <c r="Z42" s="3" t="s">
        <v>43</v>
      </c>
      <c r="AA42" s="3" t="s">
        <v>43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 t="s">
        <v>87</v>
      </c>
      <c r="B43" s="3">
        <v>2</v>
      </c>
      <c r="C43" s="3">
        <v>25</v>
      </c>
      <c r="D43" s="3" t="s">
        <v>37</v>
      </c>
      <c r="E43" s="3">
        <v>2</v>
      </c>
      <c r="F43" s="3">
        <v>3</v>
      </c>
      <c r="G43" s="3">
        <v>25</v>
      </c>
      <c r="H43" s="3">
        <v>21</v>
      </c>
      <c r="I43" s="3">
        <v>6</v>
      </c>
      <c r="J43" s="3"/>
      <c r="K43" s="3">
        <v>0</v>
      </c>
      <c r="L43" s="3">
        <v>0</v>
      </c>
      <c r="M43" s="3"/>
      <c r="N43" s="3">
        <v>1.49</v>
      </c>
      <c r="P43" s="3">
        <v>0.24</v>
      </c>
      <c r="R43" s="3" t="s">
        <v>43</v>
      </c>
      <c r="T43" s="3" t="s">
        <v>43</v>
      </c>
      <c r="U43" s="3"/>
      <c r="V43" s="3">
        <v>0</v>
      </c>
      <c r="W43" s="3">
        <v>0</v>
      </c>
      <c r="X43" s="3">
        <f t="shared" ref="X43" si="50">AVERAGE(W41:W43)</f>
        <v>0</v>
      </c>
      <c r="Y43" s="3"/>
      <c r="Z43" s="3" t="s">
        <v>43</v>
      </c>
      <c r="AA43" s="3" t="s">
        <v>43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 t="s">
        <v>88</v>
      </c>
      <c r="B44" s="3">
        <v>2</v>
      </c>
      <c r="C44" s="3">
        <v>25</v>
      </c>
      <c r="D44" s="3" t="s">
        <v>37</v>
      </c>
      <c r="E44" s="3">
        <v>3</v>
      </c>
      <c r="F44" s="3">
        <v>1</v>
      </c>
      <c r="G44" s="3">
        <v>25</v>
      </c>
      <c r="H44" s="3">
        <v>11</v>
      </c>
      <c r="I44" s="3">
        <v>5</v>
      </c>
      <c r="J44" s="3"/>
      <c r="K44" s="3">
        <v>0</v>
      </c>
      <c r="L44" s="3">
        <v>0</v>
      </c>
      <c r="M44" s="3"/>
      <c r="N44" s="3"/>
      <c r="P44" s="3"/>
      <c r="R44" s="3">
        <v>19.5</v>
      </c>
      <c r="S44" s="3">
        <f>AVERAGE(R44:R46)</f>
        <v>24.833333333333332</v>
      </c>
      <c r="T44" s="3">
        <v>6</v>
      </c>
      <c r="U44" s="3"/>
      <c r="V44" s="3">
        <v>0</v>
      </c>
      <c r="W44" s="3">
        <v>0</v>
      </c>
      <c r="X44" s="3">
        <f t="shared" ref="X44" si="51">AVERAGE(W44:W46)</f>
        <v>0</v>
      </c>
      <c r="Y44" s="3"/>
      <c r="Z44" s="3">
        <v>19</v>
      </c>
      <c r="AA44" s="3">
        <v>3</v>
      </c>
      <c r="AB44" s="3"/>
      <c r="AC44" s="3"/>
      <c r="AD44" s="3"/>
      <c r="AE44" s="3">
        <v>10</v>
      </c>
      <c r="AF44" s="3">
        <v>10</v>
      </c>
      <c r="AG44" s="3">
        <v>3.84</v>
      </c>
      <c r="AH44" s="3">
        <v>0.23400000000000001</v>
      </c>
      <c r="AI44" s="3">
        <v>1.57</v>
      </c>
      <c r="AJ44" s="3">
        <v>0.16700000000000001</v>
      </c>
      <c r="AK44" s="3">
        <v>0.55600000000000005</v>
      </c>
      <c r="AL44" s="3" t="s">
        <v>89</v>
      </c>
      <c r="AM44" s="3">
        <v>11</v>
      </c>
      <c r="AN44" s="3">
        <v>9.56</v>
      </c>
      <c r="AO44" s="3">
        <v>66.400000000000006</v>
      </c>
      <c r="AP44" s="3">
        <v>12.6</v>
      </c>
      <c r="AQ44" s="3">
        <v>82.8</v>
      </c>
    </row>
    <row r="45" spans="1:43" x14ac:dyDescent="0.2">
      <c r="A45" s="3" t="s">
        <v>90</v>
      </c>
      <c r="B45" s="3">
        <v>2</v>
      </c>
      <c r="C45" s="3">
        <v>25</v>
      </c>
      <c r="D45" s="3" t="s">
        <v>37</v>
      </c>
      <c r="E45" s="3">
        <v>3</v>
      </c>
      <c r="F45" s="3">
        <v>2</v>
      </c>
      <c r="G45" s="3">
        <v>25</v>
      </c>
      <c r="H45" s="3">
        <v>12.5</v>
      </c>
      <c r="I45" s="3">
        <v>7</v>
      </c>
      <c r="J45" s="3"/>
      <c r="K45" s="3">
        <v>0</v>
      </c>
      <c r="L45" s="3">
        <v>0</v>
      </c>
      <c r="M45" s="3"/>
      <c r="N45" s="3"/>
      <c r="P45" s="3"/>
      <c r="R45" s="3">
        <v>25.5</v>
      </c>
      <c r="S45" s="3">
        <f>AVERAGE(R44:R46)</f>
        <v>24.833333333333332</v>
      </c>
      <c r="T45" s="3">
        <v>8</v>
      </c>
      <c r="U45" s="3"/>
      <c r="V45" s="3">
        <v>0</v>
      </c>
      <c r="W45" s="3">
        <v>0</v>
      </c>
      <c r="X45" s="3">
        <f t="shared" ref="X45" si="52">AVERAGE(W44:W46)</f>
        <v>0</v>
      </c>
      <c r="Y45" s="3"/>
      <c r="Z45" s="3">
        <v>25</v>
      </c>
      <c r="AA45" s="3">
        <v>9</v>
      </c>
      <c r="AB45" s="3"/>
      <c r="AC45" s="3"/>
      <c r="AD45" s="3"/>
      <c r="AE45" s="3">
        <v>10</v>
      </c>
      <c r="AF45" s="3">
        <v>10</v>
      </c>
      <c r="AG45" s="3">
        <v>3.84</v>
      </c>
      <c r="AH45" s="3">
        <v>0.23400000000000001</v>
      </c>
      <c r="AI45" s="3">
        <v>1.57</v>
      </c>
      <c r="AJ45" s="3">
        <v>0.16700000000000001</v>
      </c>
      <c r="AK45" s="3">
        <v>0.55600000000000005</v>
      </c>
      <c r="AL45" s="3" t="s">
        <v>89</v>
      </c>
      <c r="AM45" s="3">
        <v>11</v>
      </c>
      <c r="AN45" s="3">
        <v>9.56</v>
      </c>
      <c r="AO45" s="3">
        <v>66.400000000000006</v>
      </c>
      <c r="AP45" s="3">
        <v>12.6</v>
      </c>
      <c r="AQ45" s="3">
        <v>82.8</v>
      </c>
    </row>
    <row r="46" spans="1:43" x14ac:dyDescent="0.2">
      <c r="A46" s="3" t="s">
        <v>91</v>
      </c>
      <c r="B46" s="3">
        <v>2</v>
      </c>
      <c r="C46" s="3">
        <v>25</v>
      </c>
      <c r="D46" s="3" t="s">
        <v>37</v>
      </c>
      <c r="E46" s="3">
        <v>3</v>
      </c>
      <c r="F46" s="3">
        <v>3</v>
      </c>
      <c r="G46" s="3">
        <v>25</v>
      </c>
      <c r="H46" s="3">
        <v>19.5</v>
      </c>
      <c r="I46" s="3">
        <v>7</v>
      </c>
      <c r="J46" s="3"/>
      <c r="K46" s="3">
        <v>0</v>
      </c>
      <c r="L46" s="3">
        <v>0</v>
      </c>
      <c r="M46" s="3"/>
      <c r="N46" s="3"/>
      <c r="P46" s="3"/>
      <c r="R46" s="3">
        <v>29.5</v>
      </c>
      <c r="S46" s="3">
        <f>AVERAGE(R44:R46)</f>
        <v>24.833333333333332</v>
      </c>
      <c r="T46" s="3">
        <v>8</v>
      </c>
      <c r="U46" s="3"/>
      <c r="V46" s="3">
        <v>0</v>
      </c>
      <c r="W46" s="3">
        <v>0</v>
      </c>
      <c r="X46" s="3">
        <f t="shared" ref="X46" si="53">AVERAGE(W44:W46)</f>
        <v>0</v>
      </c>
      <c r="Y46" s="3"/>
      <c r="Z46" s="3">
        <v>30</v>
      </c>
      <c r="AA46" s="3">
        <v>3</v>
      </c>
      <c r="AB46" s="3"/>
      <c r="AC46" s="3"/>
      <c r="AD46" s="3"/>
      <c r="AE46" s="3">
        <v>10</v>
      </c>
      <c r="AF46" s="3">
        <v>10</v>
      </c>
      <c r="AG46" s="3">
        <v>3.84</v>
      </c>
      <c r="AH46" s="3">
        <v>0.23400000000000001</v>
      </c>
      <c r="AI46" s="3">
        <v>1.57</v>
      </c>
      <c r="AJ46" s="3">
        <v>0.16700000000000001</v>
      </c>
      <c r="AK46" s="3">
        <v>0.55600000000000005</v>
      </c>
      <c r="AL46" s="3" t="s">
        <v>89</v>
      </c>
      <c r="AM46" s="3">
        <v>11</v>
      </c>
      <c r="AN46" s="3">
        <v>9.56</v>
      </c>
      <c r="AO46" s="3">
        <v>66.400000000000006</v>
      </c>
      <c r="AP46" s="3">
        <v>12.6</v>
      </c>
      <c r="AQ46" s="3">
        <v>82.8</v>
      </c>
    </row>
    <row r="47" spans="1:43" x14ac:dyDescent="0.2">
      <c r="A47" s="3" t="s">
        <v>92</v>
      </c>
      <c r="B47" s="3">
        <v>2</v>
      </c>
      <c r="C47" s="3">
        <v>50</v>
      </c>
      <c r="D47" s="3" t="s">
        <v>37</v>
      </c>
      <c r="E47" s="3">
        <v>1</v>
      </c>
      <c r="F47" s="3">
        <v>1</v>
      </c>
      <c r="G47" s="3">
        <v>25</v>
      </c>
      <c r="H47" s="3">
        <v>22.5</v>
      </c>
      <c r="I47" s="3">
        <v>6</v>
      </c>
      <c r="J47" s="3"/>
      <c r="K47" s="3">
        <v>0</v>
      </c>
      <c r="L47" s="3">
        <v>0</v>
      </c>
      <c r="M47" s="3"/>
      <c r="N47" s="3"/>
      <c r="P47" s="3"/>
      <c r="R47" s="3">
        <v>40.5</v>
      </c>
      <c r="S47" s="3">
        <f>AVERAGE(R47:R49)</f>
        <v>32.166666666666664</v>
      </c>
      <c r="T47" s="3">
        <v>16</v>
      </c>
      <c r="U47" s="3"/>
      <c r="V47" s="3">
        <v>0</v>
      </c>
      <c r="W47" s="3">
        <v>0</v>
      </c>
      <c r="X47" s="3">
        <f t="shared" ref="X47" si="54">AVERAGE(W47:W49)</f>
        <v>0</v>
      </c>
      <c r="Y47" s="3"/>
      <c r="Z47" s="3">
        <v>39</v>
      </c>
      <c r="AA47" s="3">
        <v>18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 t="s">
        <v>93</v>
      </c>
      <c r="B48" s="3">
        <v>2</v>
      </c>
      <c r="C48" s="3">
        <v>50</v>
      </c>
      <c r="D48" s="3" t="s">
        <v>37</v>
      </c>
      <c r="E48" s="3">
        <v>1</v>
      </c>
      <c r="F48" s="3">
        <v>2</v>
      </c>
      <c r="G48" s="3">
        <v>25</v>
      </c>
      <c r="H48" s="3">
        <v>15.5</v>
      </c>
      <c r="I48" s="3">
        <v>6</v>
      </c>
      <c r="J48" s="3"/>
      <c r="K48" s="3">
        <v>0</v>
      </c>
      <c r="L48" s="3">
        <v>0</v>
      </c>
      <c r="M48" s="3"/>
      <c r="N48" s="3"/>
      <c r="P48" s="3"/>
      <c r="R48" s="3">
        <v>23</v>
      </c>
      <c r="S48" s="3">
        <f>AVERAGE(R47:R49)</f>
        <v>32.166666666666664</v>
      </c>
      <c r="T48" s="3">
        <v>8</v>
      </c>
      <c r="U48" s="3"/>
      <c r="V48" s="3">
        <v>0</v>
      </c>
      <c r="W48" s="3">
        <v>0</v>
      </c>
      <c r="X48" s="3">
        <f t="shared" ref="X48" si="55">AVERAGE(W47:W49)</f>
        <v>0</v>
      </c>
      <c r="Y48" s="3"/>
      <c r="Z48" s="3">
        <v>22</v>
      </c>
      <c r="AA48" s="3">
        <v>5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 t="s">
        <v>94</v>
      </c>
      <c r="B49" s="3">
        <v>2</v>
      </c>
      <c r="C49" s="3">
        <v>50</v>
      </c>
      <c r="D49" s="3" t="s">
        <v>37</v>
      </c>
      <c r="E49" s="3">
        <v>1</v>
      </c>
      <c r="F49" s="3">
        <v>3</v>
      </c>
      <c r="G49" s="3">
        <v>25</v>
      </c>
      <c r="H49" s="3">
        <v>16</v>
      </c>
      <c r="I49" s="3">
        <v>7</v>
      </c>
      <c r="J49" s="3"/>
      <c r="K49" s="3">
        <v>0</v>
      </c>
      <c r="L49" s="3">
        <v>0</v>
      </c>
      <c r="M49" s="3"/>
      <c r="N49" s="3"/>
      <c r="P49" s="3"/>
      <c r="R49" s="3">
        <v>33</v>
      </c>
      <c r="S49" s="3">
        <f>AVERAGE(R47:R49)</f>
        <v>32.166666666666664</v>
      </c>
      <c r="T49" s="3">
        <v>7</v>
      </c>
      <c r="U49" s="3"/>
      <c r="V49" s="3">
        <v>0</v>
      </c>
      <c r="W49" s="3">
        <v>0</v>
      </c>
      <c r="X49" s="3">
        <f t="shared" ref="X49" si="56">AVERAGE(W47:W49)</f>
        <v>0</v>
      </c>
      <c r="Y49" s="3"/>
      <c r="Z49" s="3">
        <v>31</v>
      </c>
      <c r="AA49" s="3">
        <v>6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 t="s">
        <v>95</v>
      </c>
      <c r="B50" s="3">
        <v>2</v>
      </c>
      <c r="C50" s="3">
        <v>50</v>
      </c>
      <c r="D50" s="3" t="s">
        <v>37</v>
      </c>
      <c r="E50" s="3">
        <v>2</v>
      </c>
      <c r="F50" s="3">
        <v>1</v>
      </c>
      <c r="G50" s="3">
        <v>25</v>
      </c>
      <c r="H50" s="3">
        <v>17</v>
      </c>
      <c r="I50" s="3">
        <v>7</v>
      </c>
      <c r="J50" s="3"/>
      <c r="K50" s="3">
        <v>0</v>
      </c>
      <c r="L50" s="3">
        <v>0</v>
      </c>
      <c r="M50" s="3"/>
      <c r="N50" s="3">
        <v>1.93</v>
      </c>
      <c r="P50" s="3">
        <v>0.22</v>
      </c>
      <c r="R50" s="3" t="s">
        <v>43</v>
      </c>
      <c r="T50" s="3">
        <v>9</v>
      </c>
      <c r="U50" s="3"/>
      <c r="V50" s="3">
        <v>0</v>
      </c>
      <c r="W50" s="3">
        <v>0</v>
      </c>
      <c r="X50" s="3">
        <f t="shared" ref="X50" si="57">AVERAGE(W50:W52)</f>
        <v>0</v>
      </c>
      <c r="Y50" s="3"/>
      <c r="Z50" s="3" t="s">
        <v>43</v>
      </c>
      <c r="AA50" s="3" t="s">
        <v>43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 t="s">
        <v>96</v>
      </c>
      <c r="B51" s="3">
        <v>2</v>
      </c>
      <c r="C51" s="3">
        <v>50</v>
      </c>
      <c r="D51" s="3" t="s">
        <v>37</v>
      </c>
      <c r="E51" s="3">
        <v>2</v>
      </c>
      <c r="F51" s="3">
        <v>2</v>
      </c>
      <c r="G51" s="3">
        <v>25</v>
      </c>
      <c r="H51" s="3">
        <v>13.5</v>
      </c>
      <c r="I51" s="3">
        <v>6</v>
      </c>
      <c r="J51" s="3"/>
      <c r="K51" s="3">
        <v>0</v>
      </c>
      <c r="L51" s="3">
        <v>0</v>
      </c>
      <c r="M51" s="3"/>
      <c r="N51" s="3">
        <v>1.48</v>
      </c>
      <c r="P51" s="3">
        <v>0.13</v>
      </c>
      <c r="R51" s="3" t="s">
        <v>43</v>
      </c>
      <c r="T51" s="3">
        <v>11</v>
      </c>
      <c r="U51" s="3"/>
      <c r="V51" s="3">
        <v>0</v>
      </c>
      <c r="W51" s="3">
        <v>0</v>
      </c>
      <c r="X51" s="3">
        <f t="shared" ref="X51" si="58">AVERAGE(W50:W52)</f>
        <v>0</v>
      </c>
      <c r="Y51" s="3"/>
      <c r="Z51" s="3" t="s">
        <v>43</v>
      </c>
      <c r="AA51" s="3" t="s">
        <v>43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 t="s">
        <v>97</v>
      </c>
      <c r="B52" s="3">
        <v>2</v>
      </c>
      <c r="C52" s="3">
        <v>50</v>
      </c>
      <c r="D52" s="3" t="s">
        <v>37</v>
      </c>
      <c r="E52" s="3">
        <v>2</v>
      </c>
      <c r="F52" s="3">
        <v>3</v>
      </c>
      <c r="G52" s="3">
        <v>25</v>
      </c>
      <c r="H52" s="3">
        <v>12</v>
      </c>
      <c r="I52" s="3">
        <v>7</v>
      </c>
      <c r="J52" s="3"/>
      <c r="K52" s="3">
        <v>0</v>
      </c>
      <c r="L52" s="3">
        <v>0</v>
      </c>
      <c r="M52" s="3"/>
      <c r="N52" s="3">
        <v>1.91</v>
      </c>
      <c r="P52" s="3">
        <v>0.28999999999999998</v>
      </c>
      <c r="R52" s="3" t="s">
        <v>43</v>
      </c>
      <c r="T52" s="3">
        <v>11</v>
      </c>
      <c r="U52" s="3"/>
      <c r="V52" s="3">
        <v>0</v>
      </c>
      <c r="W52" s="3">
        <v>0</v>
      </c>
      <c r="X52" s="3">
        <f t="shared" ref="X52" si="59">AVERAGE(W50:W52)</f>
        <v>0</v>
      </c>
      <c r="Y52" s="3"/>
      <c r="Z52" s="3" t="s">
        <v>43</v>
      </c>
      <c r="AA52" s="3" t="s">
        <v>43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 t="s">
        <v>98</v>
      </c>
      <c r="B53" s="3">
        <v>2</v>
      </c>
      <c r="C53" s="3">
        <v>50</v>
      </c>
      <c r="D53" s="3" t="s">
        <v>37</v>
      </c>
      <c r="E53" s="3">
        <v>3</v>
      </c>
      <c r="F53" s="3">
        <v>1</v>
      </c>
      <c r="G53" s="3">
        <v>25</v>
      </c>
      <c r="H53" s="3">
        <v>20</v>
      </c>
      <c r="I53" s="3">
        <v>7</v>
      </c>
      <c r="J53" s="3"/>
      <c r="K53" s="3">
        <v>0</v>
      </c>
      <c r="L53" s="3">
        <v>0</v>
      </c>
      <c r="M53" s="3"/>
      <c r="N53" s="3"/>
      <c r="P53" s="3"/>
      <c r="R53" s="3">
        <v>35</v>
      </c>
      <c r="S53" s="3">
        <f>AVERAGE(R53:R55)</f>
        <v>33.833333333333336</v>
      </c>
      <c r="T53" s="3">
        <v>13</v>
      </c>
      <c r="U53" s="3"/>
      <c r="V53" s="3">
        <v>0</v>
      </c>
      <c r="W53" s="3">
        <v>0</v>
      </c>
      <c r="X53" s="3">
        <f t="shared" ref="X53" si="60">AVERAGE(W53:W55)</f>
        <v>0</v>
      </c>
      <c r="Y53" s="3"/>
      <c r="Z53" s="3">
        <v>30</v>
      </c>
      <c r="AA53" s="3">
        <v>0</v>
      </c>
      <c r="AB53" s="3"/>
      <c r="AC53" s="3"/>
      <c r="AD53" s="3"/>
      <c r="AE53" s="3">
        <v>11</v>
      </c>
      <c r="AF53" s="3">
        <v>11</v>
      </c>
      <c r="AG53" s="3">
        <v>3.89</v>
      </c>
      <c r="AH53" s="3">
        <v>0.23499999999999999</v>
      </c>
      <c r="AI53" s="3">
        <v>1.62</v>
      </c>
      <c r="AJ53" s="3">
        <v>0.14799999999999999</v>
      </c>
      <c r="AK53" s="3">
        <v>0.57299999999999995</v>
      </c>
      <c r="AL53" s="3">
        <v>9.0299999999999994</v>
      </c>
      <c r="AM53" s="3">
        <v>11.4</v>
      </c>
      <c r="AN53" s="3">
        <v>9.17</v>
      </c>
      <c r="AO53" s="3">
        <v>67.7</v>
      </c>
      <c r="AP53" s="3">
        <v>11.5</v>
      </c>
      <c r="AQ53" s="3">
        <v>85.1</v>
      </c>
    </row>
    <row r="54" spans="1:43" x14ac:dyDescent="0.2">
      <c r="A54" s="3" t="s">
        <v>99</v>
      </c>
      <c r="B54" s="3">
        <v>2</v>
      </c>
      <c r="C54" s="3">
        <v>50</v>
      </c>
      <c r="D54" s="3" t="s">
        <v>37</v>
      </c>
      <c r="E54" s="3">
        <v>3</v>
      </c>
      <c r="F54" s="3">
        <v>2</v>
      </c>
      <c r="G54" s="3">
        <v>25</v>
      </c>
      <c r="H54" s="3">
        <v>19</v>
      </c>
      <c r="I54" s="3">
        <v>6</v>
      </c>
      <c r="J54" s="3"/>
      <c r="K54" s="3">
        <v>0</v>
      </c>
      <c r="L54" s="3">
        <v>0</v>
      </c>
      <c r="M54" s="3"/>
      <c r="N54" s="3"/>
      <c r="P54" s="3"/>
      <c r="R54" s="3">
        <v>28.5</v>
      </c>
      <c r="S54" s="3">
        <f>AVERAGE(R53:R55)</f>
        <v>33.833333333333336</v>
      </c>
      <c r="T54" s="3">
        <v>12</v>
      </c>
      <c r="U54" s="3"/>
      <c r="V54" s="3">
        <v>0</v>
      </c>
      <c r="W54" s="3">
        <v>0</v>
      </c>
      <c r="X54" s="3">
        <f t="shared" ref="X54" si="61">AVERAGE(W53:W55)</f>
        <v>0</v>
      </c>
      <c r="Y54" s="3"/>
      <c r="Z54" s="3">
        <v>27</v>
      </c>
      <c r="AA54" s="3">
        <v>7</v>
      </c>
      <c r="AB54" s="3"/>
      <c r="AC54" s="3"/>
      <c r="AD54" s="3"/>
      <c r="AE54" s="3">
        <v>11</v>
      </c>
      <c r="AF54" s="3">
        <v>11</v>
      </c>
      <c r="AG54" s="3">
        <v>3.89</v>
      </c>
      <c r="AH54" s="3">
        <v>0.23499999999999999</v>
      </c>
      <c r="AI54" s="3">
        <v>1.62</v>
      </c>
      <c r="AJ54" s="3">
        <v>0.14799999999999999</v>
      </c>
      <c r="AK54" s="3">
        <v>0.57299999999999995</v>
      </c>
      <c r="AL54" s="3">
        <v>9.0299999999999994</v>
      </c>
      <c r="AM54" s="3">
        <v>11.4</v>
      </c>
      <c r="AN54" s="3">
        <v>9.17</v>
      </c>
      <c r="AO54" s="3">
        <v>67.7</v>
      </c>
      <c r="AP54" s="3">
        <v>11.5</v>
      </c>
      <c r="AQ54" s="3">
        <v>85.1</v>
      </c>
    </row>
    <row r="55" spans="1:43" x14ac:dyDescent="0.2">
      <c r="A55" s="3" t="s">
        <v>100</v>
      </c>
      <c r="B55" s="3">
        <v>2</v>
      </c>
      <c r="C55" s="3">
        <v>50</v>
      </c>
      <c r="D55" s="3" t="s">
        <v>37</v>
      </c>
      <c r="E55" s="3">
        <v>3</v>
      </c>
      <c r="F55" s="3">
        <v>3</v>
      </c>
      <c r="G55" s="3">
        <v>25</v>
      </c>
      <c r="H55" s="3">
        <v>24.5</v>
      </c>
      <c r="I55" s="3">
        <v>7</v>
      </c>
      <c r="J55" s="3"/>
      <c r="K55" s="3">
        <v>0</v>
      </c>
      <c r="L55" s="3">
        <v>0</v>
      </c>
      <c r="M55" s="3"/>
      <c r="N55" s="3"/>
      <c r="P55" s="3"/>
      <c r="R55" s="3">
        <v>38</v>
      </c>
      <c r="S55" s="3">
        <f>AVERAGE(R53:R55)</f>
        <v>33.833333333333336</v>
      </c>
      <c r="T55" s="3">
        <v>15</v>
      </c>
      <c r="U55" s="3"/>
      <c r="V55" s="3">
        <v>0</v>
      </c>
      <c r="W55" s="3">
        <v>0</v>
      </c>
      <c r="X55" s="3">
        <f t="shared" ref="X55" si="62">AVERAGE(W53:W55)</f>
        <v>0</v>
      </c>
      <c r="Y55" s="3"/>
      <c r="Z55" s="3">
        <v>39</v>
      </c>
      <c r="AA55" s="3">
        <v>1</v>
      </c>
      <c r="AB55" s="3"/>
      <c r="AC55" s="3"/>
      <c r="AD55" s="3"/>
      <c r="AE55" s="3">
        <v>11</v>
      </c>
      <c r="AF55" s="3">
        <v>11</v>
      </c>
      <c r="AG55" s="3">
        <v>3.89</v>
      </c>
      <c r="AH55" s="3">
        <v>0.23499999999999999</v>
      </c>
      <c r="AI55" s="3">
        <v>1.62</v>
      </c>
      <c r="AJ55" s="3">
        <v>0.14799999999999999</v>
      </c>
      <c r="AK55" s="3">
        <v>0.57299999999999995</v>
      </c>
      <c r="AL55" s="3">
        <v>9.0299999999999994</v>
      </c>
      <c r="AM55" s="3">
        <v>11.4</v>
      </c>
      <c r="AN55" s="3">
        <v>9.17</v>
      </c>
      <c r="AO55" s="3">
        <v>67.7</v>
      </c>
      <c r="AP55" s="3">
        <v>11.5</v>
      </c>
      <c r="AQ55" s="3">
        <v>85.1</v>
      </c>
    </row>
    <row r="56" spans="1:43" x14ac:dyDescent="0.2">
      <c r="A56" s="3" t="s">
        <v>101</v>
      </c>
      <c r="B56" s="3">
        <v>3</v>
      </c>
      <c r="C56" s="3">
        <v>0</v>
      </c>
      <c r="D56" s="3" t="s">
        <v>37</v>
      </c>
      <c r="E56" s="3">
        <v>1</v>
      </c>
      <c r="F56" s="3">
        <v>1</v>
      </c>
      <c r="G56" s="3">
        <v>0</v>
      </c>
      <c r="H56" s="3">
        <v>29</v>
      </c>
      <c r="I56" s="3">
        <v>7</v>
      </c>
      <c r="J56" s="3"/>
      <c r="K56" s="3">
        <v>0</v>
      </c>
      <c r="L56" s="3">
        <v>0</v>
      </c>
      <c r="M56" s="3"/>
      <c r="N56" s="3"/>
      <c r="P56" s="3"/>
      <c r="R56" s="3">
        <v>49</v>
      </c>
      <c r="S56" s="3">
        <f>AVERAGE(R56:R58)</f>
        <v>46.666666666666664</v>
      </c>
      <c r="T56" s="3">
        <v>12</v>
      </c>
      <c r="U56" s="3"/>
      <c r="V56" s="3">
        <v>0</v>
      </c>
      <c r="W56" s="3">
        <v>0</v>
      </c>
      <c r="X56" s="3">
        <f t="shared" ref="X56" si="63">AVERAGE(W56:W58)</f>
        <v>0</v>
      </c>
      <c r="Y56" s="3"/>
      <c r="Z56" s="3">
        <v>49</v>
      </c>
      <c r="AA56" s="3">
        <v>9</v>
      </c>
      <c r="AB56" s="3"/>
      <c r="AC56" s="3"/>
      <c r="AD56" s="3"/>
      <c r="AE56" s="3">
        <v>12</v>
      </c>
      <c r="AF56" s="3">
        <v>12</v>
      </c>
      <c r="AG56" s="3">
        <v>3.89</v>
      </c>
      <c r="AH56" s="3">
        <v>0.27400000000000002</v>
      </c>
      <c r="AI56" s="3">
        <v>1.23</v>
      </c>
      <c r="AJ56" s="3">
        <v>0.187</v>
      </c>
      <c r="AK56" s="3">
        <v>0.45800000000000002</v>
      </c>
      <c r="AL56" s="3" t="s">
        <v>102</v>
      </c>
      <c r="AM56" s="3">
        <v>11.5</v>
      </c>
      <c r="AN56" s="3">
        <v>9.86</v>
      </c>
      <c r="AO56" s="3">
        <v>54.2</v>
      </c>
      <c r="AP56" s="3">
        <v>16.3</v>
      </c>
      <c r="AQ56" s="3">
        <v>53.8</v>
      </c>
    </row>
    <row r="57" spans="1:43" x14ac:dyDescent="0.2">
      <c r="A57" s="3" t="s">
        <v>103</v>
      </c>
      <c r="B57" s="3">
        <v>3</v>
      </c>
      <c r="C57" s="3">
        <v>0</v>
      </c>
      <c r="D57" s="3" t="s">
        <v>37</v>
      </c>
      <c r="E57" s="3">
        <v>1</v>
      </c>
      <c r="F57" s="3">
        <v>2</v>
      </c>
      <c r="G57" s="3">
        <v>0</v>
      </c>
      <c r="H57" s="3">
        <v>25</v>
      </c>
      <c r="I57" s="3">
        <v>7</v>
      </c>
      <c r="J57" s="3"/>
      <c r="K57" s="3">
        <v>0</v>
      </c>
      <c r="L57" s="3">
        <v>0</v>
      </c>
      <c r="M57" s="3"/>
      <c r="N57" s="3"/>
      <c r="P57" s="3"/>
      <c r="R57" s="3">
        <v>47</v>
      </c>
      <c r="S57" s="3">
        <f>AVERAGE(R56:R58)</f>
        <v>46.666666666666664</v>
      </c>
      <c r="T57" s="3">
        <v>11</v>
      </c>
      <c r="U57" s="3"/>
      <c r="V57" s="3">
        <v>0</v>
      </c>
      <c r="W57" s="3">
        <v>0</v>
      </c>
      <c r="X57" s="3">
        <f t="shared" ref="X57" si="64">AVERAGE(W56:W58)</f>
        <v>0</v>
      </c>
      <c r="Y57" s="3"/>
      <c r="Z57" s="3">
        <v>43</v>
      </c>
      <c r="AA57" s="3">
        <v>11</v>
      </c>
      <c r="AB57" s="3"/>
      <c r="AC57" s="3"/>
      <c r="AD57" s="3"/>
      <c r="AE57" s="3">
        <v>12</v>
      </c>
      <c r="AF57" s="3">
        <v>12</v>
      </c>
      <c r="AG57" s="3">
        <v>3.89</v>
      </c>
      <c r="AH57" s="3">
        <v>0.27400000000000002</v>
      </c>
      <c r="AI57" s="3">
        <v>1.23</v>
      </c>
      <c r="AJ57" s="3">
        <v>0.187</v>
      </c>
      <c r="AK57" s="3">
        <v>0.45800000000000002</v>
      </c>
      <c r="AL57" s="3" t="s">
        <v>102</v>
      </c>
      <c r="AM57" s="3">
        <v>11.5</v>
      </c>
      <c r="AN57" s="3">
        <v>9.86</v>
      </c>
      <c r="AO57" s="3">
        <v>54.2</v>
      </c>
      <c r="AP57" s="3">
        <v>16.3</v>
      </c>
      <c r="AQ57" s="3">
        <v>53.8</v>
      </c>
    </row>
    <row r="58" spans="1:43" x14ac:dyDescent="0.2">
      <c r="A58" s="3" t="s">
        <v>104</v>
      </c>
      <c r="B58" s="3">
        <v>3</v>
      </c>
      <c r="C58" s="3">
        <v>0</v>
      </c>
      <c r="D58" s="3" t="s">
        <v>37</v>
      </c>
      <c r="E58" s="3">
        <v>1</v>
      </c>
      <c r="F58" s="3">
        <v>3</v>
      </c>
      <c r="G58" s="3">
        <v>0</v>
      </c>
      <c r="H58" s="3">
        <v>21</v>
      </c>
      <c r="I58" s="3">
        <v>7</v>
      </c>
      <c r="J58" s="3"/>
      <c r="K58" s="3">
        <v>0</v>
      </c>
      <c r="L58" s="3">
        <v>0</v>
      </c>
      <c r="M58" s="3"/>
      <c r="N58" s="3"/>
      <c r="P58" s="3"/>
      <c r="R58" s="3">
        <v>44</v>
      </c>
      <c r="S58" s="3">
        <f>AVERAGE(R56:R58)</f>
        <v>46.666666666666664</v>
      </c>
      <c r="T58" s="3">
        <v>15</v>
      </c>
      <c r="U58" s="3"/>
      <c r="V58" s="3">
        <v>0</v>
      </c>
      <c r="W58" s="3">
        <v>0</v>
      </c>
      <c r="X58" s="3">
        <f t="shared" ref="X58" si="65">AVERAGE(W56:W58)</f>
        <v>0</v>
      </c>
      <c r="Y58" s="3"/>
      <c r="Z58" s="3">
        <v>45</v>
      </c>
      <c r="AA58" s="3">
        <v>11</v>
      </c>
      <c r="AB58" s="3"/>
      <c r="AC58" s="3"/>
      <c r="AD58" s="3"/>
      <c r="AE58" s="3">
        <v>12</v>
      </c>
      <c r="AF58" s="3">
        <v>12</v>
      </c>
      <c r="AG58" s="3">
        <v>3.89</v>
      </c>
      <c r="AH58" s="3">
        <v>0.27400000000000002</v>
      </c>
      <c r="AI58" s="3">
        <v>1.23</v>
      </c>
      <c r="AJ58" s="3">
        <v>0.187</v>
      </c>
      <c r="AK58" s="3">
        <v>0.45800000000000002</v>
      </c>
      <c r="AL58" s="3" t="s">
        <v>102</v>
      </c>
      <c r="AM58" s="3">
        <v>11.5</v>
      </c>
      <c r="AN58" s="3">
        <v>9.86</v>
      </c>
      <c r="AO58" s="3">
        <v>54.2</v>
      </c>
      <c r="AP58" s="3">
        <v>16.3</v>
      </c>
      <c r="AQ58" s="3">
        <v>53.8</v>
      </c>
    </row>
    <row r="59" spans="1:43" x14ac:dyDescent="0.2">
      <c r="A59" s="3" t="s">
        <v>105</v>
      </c>
      <c r="B59" s="3">
        <v>3</v>
      </c>
      <c r="C59" s="3">
        <v>0</v>
      </c>
      <c r="D59" s="3" t="s">
        <v>37</v>
      </c>
      <c r="E59" s="3">
        <v>2</v>
      </c>
      <c r="F59" s="3">
        <v>1</v>
      </c>
      <c r="G59" s="3">
        <v>0</v>
      </c>
      <c r="H59" s="3">
        <v>15.5</v>
      </c>
      <c r="I59" s="3">
        <v>5</v>
      </c>
      <c r="J59" s="3"/>
      <c r="K59" s="3">
        <v>0</v>
      </c>
      <c r="L59" s="3">
        <v>0</v>
      </c>
      <c r="M59" s="3"/>
      <c r="N59" s="3">
        <v>1.43</v>
      </c>
      <c r="P59" s="3">
        <v>0.21</v>
      </c>
      <c r="R59" s="3" t="s">
        <v>43</v>
      </c>
      <c r="T59" s="3" t="s">
        <v>43</v>
      </c>
      <c r="U59" s="3"/>
      <c r="V59" s="3">
        <v>0</v>
      </c>
      <c r="W59" s="3">
        <v>0</v>
      </c>
      <c r="X59" s="3">
        <f t="shared" ref="X59" si="66">AVERAGE(W59:W61)</f>
        <v>0</v>
      </c>
      <c r="Y59" s="3"/>
      <c r="Z59" s="3" t="s">
        <v>43</v>
      </c>
      <c r="AA59" s="3" t="s">
        <v>43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 t="s">
        <v>106</v>
      </c>
      <c r="B60" s="3">
        <v>3</v>
      </c>
      <c r="C60" s="3">
        <v>0</v>
      </c>
      <c r="D60" s="3" t="s">
        <v>37</v>
      </c>
      <c r="E60" s="3">
        <v>2</v>
      </c>
      <c r="F60" s="3">
        <v>2</v>
      </c>
      <c r="G60" s="3">
        <v>0</v>
      </c>
      <c r="H60" s="3">
        <v>21</v>
      </c>
      <c r="I60" s="3">
        <v>6</v>
      </c>
      <c r="J60" s="3"/>
      <c r="K60" s="3">
        <v>0</v>
      </c>
      <c r="L60" s="3">
        <v>0</v>
      </c>
      <c r="M60" s="3"/>
      <c r="N60" s="3">
        <v>1.26</v>
      </c>
      <c r="P60" s="3">
        <v>0.3</v>
      </c>
      <c r="R60" s="3" t="s">
        <v>43</v>
      </c>
      <c r="T60" s="3" t="s">
        <v>43</v>
      </c>
      <c r="U60" s="3"/>
      <c r="V60" s="3">
        <v>0</v>
      </c>
      <c r="W60" s="3">
        <v>0</v>
      </c>
      <c r="X60" s="3">
        <f t="shared" ref="X60" si="67">AVERAGE(W59:W61)</f>
        <v>0</v>
      </c>
      <c r="Y60" s="3"/>
      <c r="Z60" s="3" t="s">
        <v>43</v>
      </c>
      <c r="AA60" s="3" t="s">
        <v>43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 t="s">
        <v>107</v>
      </c>
      <c r="B61" s="3">
        <v>3</v>
      </c>
      <c r="C61" s="3">
        <v>0</v>
      </c>
      <c r="D61" s="3" t="s">
        <v>37</v>
      </c>
      <c r="E61" s="3">
        <v>2</v>
      </c>
      <c r="F61" s="3">
        <v>3</v>
      </c>
      <c r="G61" s="3">
        <v>0</v>
      </c>
      <c r="H61" s="3">
        <v>17</v>
      </c>
      <c r="I61" s="3">
        <v>6</v>
      </c>
      <c r="J61" s="3"/>
      <c r="K61" s="3">
        <v>0</v>
      </c>
      <c r="L61" s="3">
        <v>0</v>
      </c>
      <c r="M61" s="3"/>
      <c r="N61" s="3">
        <v>1.63</v>
      </c>
      <c r="P61" s="3">
        <v>0.21</v>
      </c>
      <c r="R61" s="3" t="s">
        <v>43</v>
      </c>
      <c r="T61" s="3" t="s">
        <v>43</v>
      </c>
      <c r="U61" s="3"/>
      <c r="V61" s="3">
        <v>0</v>
      </c>
      <c r="W61" s="3">
        <v>0</v>
      </c>
      <c r="X61" s="3">
        <f t="shared" ref="X61" si="68">AVERAGE(W59:W61)</f>
        <v>0</v>
      </c>
      <c r="Y61" s="3"/>
      <c r="Z61" s="3" t="s">
        <v>43</v>
      </c>
      <c r="AA61" s="3" t="s">
        <v>43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 t="s">
        <v>108</v>
      </c>
      <c r="B62" s="3">
        <v>3</v>
      </c>
      <c r="C62" s="3">
        <v>0</v>
      </c>
      <c r="D62" s="3" t="s">
        <v>37</v>
      </c>
      <c r="E62" s="3">
        <v>3</v>
      </c>
      <c r="F62" s="3">
        <v>1</v>
      </c>
      <c r="G62" s="3">
        <v>0</v>
      </c>
      <c r="H62" s="3">
        <v>20</v>
      </c>
      <c r="I62" s="3">
        <v>6</v>
      </c>
      <c r="J62" s="3"/>
      <c r="K62" s="3">
        <v>0</v>
      </c>
      <c r="L62" s="3">
        <v>0</v>
      </c>
      <c r="M62" s="3"/>
      <c r="N62" s="3"/>
      <c r="P62" s="3"/>
      <c r="R62" s="3">
        <v>47.5</v>
      </c>
      <c r="S62" s="3">
        <f>AVERAGE(R62:R64)</f>
        <v>41.166666666666664</v>
      </c>
      <c r="T62" s="3">
        <v>12</v>
      </c>
      <c r="U62" s="3"/>
      <c r="V62" s="3">
        <v>0</v>
      </c>
      <c r="W62" s="3">
        <v>0</v>
      </c>
      <c r="X62" s="3">
        <f t="shared" ref="X62" si="69">AVERAGE(W62:W64)</f>
        <v>0</v>
      </c>
      <c r="Y62" s="3"/>
      <c r="Z62" s="3">
        <v>46.5</v>
      </c>
      <c r="AA62" s="3">
        <v>17</v>
      </c>
      <c r="AB62" s="3"/>
      <c r="AC62" s="3"/>
      <c r="AD62" s="3"/>
      <c r="AE62" s="3">
        <v>13</v>
      </c>
      <c r="AF62" s="3">
        <v>13</v>
      </c>
      <c r="AG62" s="3">
        <v>3.87</v>
      </c>
      <c r="AH62" s="3">
        <v>0.17799999999999999</v>
      </c>
      <c r="AI62" s="3">
        <v>1.26</v>
      </c>
      <c r="AJ62" s="3">
        <v>0.17199999999999999</v>
      </c>
      <c r="AK62" s="3">
        <v>0.53300000000000003</v>
      </c>
      <c r="AL62" s="3" t="s">
        <v>70</v>
      </c>
      <c r="AM62" s="3">
        <v>12</v>
      </c>
      <c r="AN62" s="3">
        <v>9.9600000000000009</v>
      </c>
      <c r="AO62" s="3">
        <v>57.1</v>
      </c>
      <c r="AP62" s="3">
        <v>16.399999999999999</v>
      </c>
      <c r="AQ62" s="3">
        <v>47.6</v>
      </c>
    </row>
    <row r="63" spans="1:43" x14ac:dyDescent="0.2">
      <c r="A63" s="3" t="s">
        <v>109</v>
      </c>
      <c r="B63" s="3">
        <v>3</v>
      </c>
      <c r="C63" s="3">
        <v>0</v>
      </c>
      <c r="D63" s="3" t="s">
        <v>37</v>
      </c>
      <c r="E63" s="3">
        <v>3</v>
      </c>
      <c r="F63" s="3">
        <v>2</v>
      </c>
      <c r="G63" s="3">
        <v>0</v>
      </c>
      <c r="H63" s="3">
        <v>21</v>
      </c>
      <c r="I63" s="3">
        <v>6</v>
      </c>
      <c r="J63" s="3"/>
      <c r="K63" s="3">
        <v>0</v>
      </c>
      <c r="L63" s="3">
        <v>0</v>
      </c>
      <c r="M63" s="3"/>
      <c r="N63" s="3"/>
      <c r="P63" s="3"/>
      <c r="R63" s="3">
        <v>35</v>
      </c>
      <c r="S63" s="3">
        <f>AVERAGE(R62:R64)</f>
        <v>41.166666666666664</v>
      </c>
      <c r="T63" s="3">
        <v>11</v>
      </c>
      <c r="U63" s="3"/>
      <c r="V63" s="3">
        <v>0</v>
      </c>
      <c r="W63" s="3">
        <v>0</v>
      </c>
      <c r="X63" s="3">
        <f t="shared" ref="X63" si="70">AVERAGE(W62:W64)</f>
        <v>0</v>
      </c>
      <c r="Y63" s="3"/>
      <c r="Z63" s="3">
        <v>34</v>
      </c>
      <c r="AA63" s="3">
        <v>7</v>
      </c>
      <c r="AB63" s="3"/>
      <c r="AC63" s="3"/>
      <c r="AD63" s="3"/>
      <c r="AE63" s="3">
        <v>13</v>
      </c>
      <c r="AF63" s="3">
        <v>13</v>
      </c>
      <c r="AG63" s="3">
        <v>3.87</v>
      </c>
      <c r="AH63" s="3">
        <v>0.17799999999999999</v>
      </c>
      <c r="AI63" s="3">
        <v>1.26</v>
      </c>
      <c r="AJ63" s="3">
        <v>0.17199999999999999</v>
      </c>
      <c r="AK63" s="3">
        <v>0.53300000000000003</v>
      </c>
      <c r="AL63" s="3" t="s">
        <v>70</v>
      </c>
      <c r="AM63" s="3">
        <v>12</v>
      </c>
      <c r="AN63" s="3">
        <v>9.9600000000000009</v>
      </c>
      <c r="AO63" s="3">
        <v>57.1</v>
      </c>
      <c r="AP63" s="3">
        <v>16.399999999999999</v>
      </c>
      <c r="AQ63" s="3">
        <v>47.6</v>
      </c>
    </row>
    <row r="64" spans="1:43" x14ac:dyDescent="0.2">
      <c r="A64" s="3" t="s">
        <v>110</v>
      </c>
      <c r="B64" s="3">
        <v>3</v>
      </c>
      <c r="C64" s="3">
        <v>0</v>
      </c>
      <c r="D64" s="3" t="s">
        <v>37</v>
      </c>
      <c r="E64" s="3">
        <v>3</v>
      </c>
      <c r="F64" s="3">
        <v>3</v>
      </c>
      <c r="G64" s="3">
        <v>0</v>
      </c>
      <c r="H64" s="3">
        <v>26</v>
      </c>
      <c r="I64" s="3">
        <v>6</v>
      </c>
      <c r="J64" s="3"/>
      <c r="K64" s="3">
        <v>0</v>
      </c>
      <c r="L64" s="3">
        <v>0</v>
      </c>
      <c r="M64" s="3"/>
      <c r="N64" s="3"/>
      <c r="P64" s="3"/>
      <c r="R64" s="3">
        <v>41</v>
      </c>
      <c r="S64" s="3">
        <f>AVERAGE(R62:R64)</f>
        <v>41.166666666666664</v>
      </c>
      <c r="T64" s="3">
        <v>15</v>
      </c>
      <c r="U64" s="3"/>
      <c r="V64" s="3">
        <v>0</v>
      </c>
      <c r="W64" s="3">
        <v>0</v>
      </c>
      <c r="X64" s="3">
        <f t="shared" ref="X64" si="71">AVERAGE(W62:W64)</f>
        <v>0</v>
      </c>
      <c r="Y64" s="3"/>
      <c r="Z64" s="3">
        <v>44</v>
      </c>
      <c r="AA64" s="3">
        <v>14</v>
      </c>
      <c r="AB64" s="3"/>
      <c r="AC64" s="3"/>
      <c r="AD64" s="3"/>
      <c r="AE64" s="3">
        <v>13</v>
      </c>
      <c r="AF64" s="3">
        <v>13</v>
      </c>
      <c r="AG64" s="3">
        <v>3.87</v>
      </c>
      <c r="AH64" s="3">
        <v>0.17799999999999999</v>
      </c>
      <c r="AI64" s="3">
        <v>1.26</v>
      </c>
      <c r="AJ64" s="3">
        <v>0.17199999999999999</v>
      </c>
      <c r="AK64" s="3">
        <v>0.53300000000000003</v>
      </c>
      <c r="AL64" s="3" t="s">
        <v>70</v>
      </c>
      <c r="AM64" s="3">
        <v>12</v>
      </c>
      <c r="AN64" s="3">
        <v>9.9600000000000009</v>
      </c>
      <c r="AO64" s="3">
        <v>57.1</v>
      </c>
      <c r="AP64" s="3">
        <v>16.399999999999999</v>
      </c>
      <c r="AQ64" s="3">
        <v>47.6</v>
      </c>
    </row>
    <row r="65" spans="1:43" x14ac:dyDescent="0.2">
      <c r="A65" s="3" t="s">
        <v>111</v>
      </c>
      <c r="B65" s="3">
        <v>3</v>
      </c>
      <c r="C65" s="3">
        <v>25</v>
      </c>
      <c r="D65" s="3" t="s">
        <v>37</v>
      </c>
      <c r="E65" s="3">
        <v>1</v>
      </c>
      <c r="F65" s="3">
        <v>1</v>
      </c>
      <c r="G65" s="3">
        <v>0</v>
      </c>
      <c r="H65" s="3">
        <v>22</v>
      </c>
      <c r="I65" s="3">
        <v>5</v>
      </c>
      <c r="J65" s="3"/>
      <c r="K65" s="3">
        <v>0</v>
      </c>
      <c r="L65" s="3">
        <v>0</v>
      </c>
      <c r="M65" s="3"/>
      <c r="N65" s="3"/>
      <c r="P65" s="3"/>
      <c r="R65" s="3">
        <v>38</v>
      </c>
      <c r="S65" s="3">
        <f>AVERAGE(R65:R67)</f>
        <v>44.5</v>
      </c>
      <c r="T65" s="3">
        <v>7</v>
      </c>
      <c r="U65" s="3"/>
      <c r="V65" s="3">
        <v>0</v>
      </c>
      <c r="W65" s="3">
        <v>0</v>
      </c>
      <c r="X65" s="3">
        <f t="shared" ref="X65" si="72">AVERAGE(W65:W67)</f>
        <v>0</v>
      </c>
      <c r="Y65" s="3"/>
      <c r="Z65" s="3">
        <v>46</v>
      </c>
      <c r="AA65" s="3">
        <v>7</v>
      </c>
      <c r="AB65" s="3"/>
      <c r="AC65" s="3"/>
      <c r="AD65" s="3"/>
      <c r="AE65" s="3">
        <v>14</v>
      </c>
      <c r="AF65" s="3">
        <v>14</v>
      </c>
      <c r="AG65" s="3">
        <v>3.62</v>
      </c>
      <c r="AH65" s="3">
        <v>0.252</v>
      </c>
      <c r="AI65" s="3">
        <v>1.35</v>
      </c>
      <c r="AJ65" s="3">
        <v>0.17</v>
      </c>
      <c r="AK65" s="3">
        <v>0.54400000000000004</v>
      </c>
      <c r="AL65" s="3" t="s">
        <v>112</v>
      </c>
      <c r="AM65" s="3">
        <v>12.3</v>
      </c>
      <c r="AN65" s="3">
        <v>10.4</v>
      </c>
      <c r="AO65" s="3">
        <v>65.3</v>
      </c>
      <c r="AP65" s="3">
        <v>14.4</v>
      </c>
      <c r="AQ65" s="3">
        <v>57.5</v>
      </c>
    </row>
    <row r="66" spans="1:43" x14ac:dyDescent="0.2">
      <c r="A66" s="3" t="s">
        <v>113</v>
      </c>
      <c r="B66" s="3">
        <v>3</v>
      </c>
      <c r="C66" s="3">
        <v>25</v>
      </c>
      <c r="D66" s="3" t="s">
        <v>37</v>
      </c>
      <c r="E66" s="3">
        <v>1</v>
      </c>
      <c r="F66" s="3">
        <v>2</v>
      </c>
      <c r="G66" s="3">
        <v>0</v>
      </c>
      <c r="H66" s="3">
        <v>28</v>
      </c>
      <c r="I66" s="3">
        <v>8</v>
      </c>
      <c r="J66" s="3"/>
      <c r="K66" s="3">
        <v>0</v>
      </c>
      <c r="L66" s="3">
        <v>0</v>
      </c>
      <c r="M66" s="3"/>
      <c r="N66" s="3"/>
      <c r="P66" s="3"/>
      <c r="R66" s="3">
        <v>52</v>
      </c>
      <c r="S66" s="3">
        <f>AVERAGE(R65:R67)</f>
        <v>44.5</v>
      </c>
      <c r="T66" s="3">
        <v>11</v>
      </c>
      <c r="U66" s="3"/>
      <c r="V66" s="3">
        <v>0</v>
      </c>
      <c r="W66" s="3">
        <v>0</v>
      </c>
      <c r="X66" s="3">
        <f t="shared" ref="X66" si="73">AVERAGE(W65:W67)</f>
        <v>0</v>
      </c>
      <c r="Y66" s="3"/>
      <c r="Z66" s="3">
        <v>50</v>
      </c>
      <c r="AA66" s="3">
        <v>8</v>
      </c>
      <c r="AB66" s="3"/>
      <c r="AC66" s="3"/>
      <c r="AD66" s="3"/>
      <c r="AE66" s="3">
        <v>14</v>
      </c>
      <c r="AF66" s="3">
        <v>14</v>
      </c>
      <c r="AG66" s="3">
        <v>3.62</v>
      </c>
      <c r="AH66" s="3">
        <v>0.252</v>
      </c>
      <c r="AI66" s="3">
        <v>1.35</v>
      </c>
      <c r="AJ66" s="3">
        <v>0.17</v>
      </c>
      <c r="AK66" s="3">
        <v>0.54400000000000004</v>
      </c>
      <c r="AL66" s="3" t="s">
        <v>112</v>
      </c>
      <c r="AM66" s="3">
        <v>12.3</v>
      </c>
      <c r="AN66" s="3">
        <v>10.4</v>
      </c>
      <c r="AO66" s="3">
        <v>65.3</v>
      </c>
      <c r="AP66" s="3">
        <v>14.4</v>
      </c>
      <c r="AQ66" s="3">
        <v>57.5</v>
      </c>
    </row>
    <row r="67" spans="1:43" x14ac:dyDescent="0.2">
      <c r="A67" s="3" t="s">
        <v>114</v>
      </c>
      <c r="B67" s="3">
        <v>3</v>
      </c>
      <c r="C67" s="3">
        <v>25</v>
      </c>
      <c r="D67" s="3" t="s">
        <v>37</v>
      </c>
      <c r="E67" s="3">
        <v>1</v>
      </c>
      <c r="F67" s="3">
        <v>3</v>
      </c>
      <c r="G67" s="3">
        <v>0</v>
      </c>
      <c r="H67" s="3">
        <v>24</v>
      </c>
      <c r="I67" s="3">
        <v>6</v>
      </c>
      <c r="J67" s="3"/>
      <c r="K67" s="3">
        <v>0</v>
      </c>
      <c r="L67" s="3">
        <v>0</v>
      </c>
      <c r="M67" s="3"/>
      <c r="N67" s="3"/>
      <c r="P67" s="3"/>
      <c r="R67" s="3">
        <v>43.5</v>
      </c>
      <c r="S67" s="3">
        <f>AVERAGE(R65:R67)</f>
        <v>44.5</v>
      </c>
      <c r="T67" s="3">
        <v>11</v>
      </c>
      <c r="U67" s="3"/>
      <c r="V67" s="3">
        <v>0</v>
      </c>
      <c r="W67" s="3">
        <v>0</v>
      </c>
      <c r="X67" s="3">
        <f t="shared" ref="X67" si="74">AVERAGE(W65:W67)</f>
        <v>0</v>
      </c>
      <c r="Y67" s="3"/>
      <c r="Z67" s="3">
        <v>40</v>
      </c>
      <c r="AA67" s="3">
        <v>10</v>
      </c>
      <c r="AB67" s="3"/>
      <c r="AC67" s="3"/>
      <c r="AD67" s="3"/>
      <c r="AE67" s="3">
        <v>14</v>
      </c>
      <c r="AF67" s="3">
        <v>14</v>
      </c>
      <c r="AG67" s="3">
        <v>3.62</v>
      </c>
      <c r="AH67" s="3">
        <v>0.252</v>
      </c>
      <c r="AI67" s="3">
        <v>1.35</v>
      </c>
      <c r="AJ67" s="3">
        <v>0.17</v>
      </c>
      <c r="AK67" s="3">
        <v>0.54400000000000004</v>
      </c>
      <c r="AL67" s="3" t="s">
        <v>112</v>
      </c>
      <c r="AM67" s="3">
        <v>12.3</v>
      </c>
      <c r="AN67" s="3">
        <v>10.4</v>
      </c>
      <c r="AO67" s="3">
        <v>65.3</v>
      </c>
      <c r="AP67" s="3">
        <v>14.4</v>
      </c>
      <c r="AQ67" s="3">
        <v>57.5</v>
      </c>
    </row>
    <row r="68" spans="1:43" x14ac:dyDescent="0.2">
      <c r="A68" s="3" t="s">
        <v>115</v>
      </c>
      <c r="B68" s="3">
        <v>3</v>
      </c>
      <c r="C68" s="3">
        <v>25</v>
      </c>
      <c r="D68" s="3" t="s">
        <v>37</v>
      </c>
      <c r="E68" s="3">
        <v>2</v>
      </c>
      <c r="F68" s="3">
        <v>1</v>
      </c>
      <c r="G68" s="3">
        <v>0</v>
      </c>
      <c r="H68" s="3">
        <v>15</v>
      </c>
      <c r="I68" s="3">
        <v>6</v>
      </c>
      <c r="J68" s="3"/>
      <c r="K68" s="3">
        <v>0</v>
      </c>
      <c r="L68" s="3">
        <v>0</v>
      </c>
      <c r="M68" s="3"/>
      <c r="N68" s="3"/>
      <c r="P68" s="3"/>
      <c r="R68" s="3">
        <v>34</v>
      </c>
      <c r="S68" s="3">
        <f>AVERAGE(R68:R70)</f>
        <v>43.5</v>
      </c>
      <c r="T68" s="3">
        <v>6</v>
      </c>
      <c r="U68" s="3"/>
      <c r="V68" s="3">
        <v>0</v>
      </c>
      <c r="W68" s="3">
        <v>0</v>
      </c>
      <c r="X68" s="3">
        <f t="shared" ref="X68" si="75">AVERAGE(W68:W70)</f>
        <v>0</v>
      </c>
      <c r="Y68" s="3"/>
      <c r="Z68" s="3">
        <v>34</v>
      </c>
      <c r="AA68" s="3">
        <v>5</v>
      </c>
      <c r="AB68" s="3"/>
      <c r="AC68" s="3"/>
      <c r="AD68" s="3"/>
      <c r="AE68" s="3">
        <v>15</v>
      </c>
      <c r="AF68" s="3">
        <v>15</v>
      </c>
      <c r="AG68" s="3">
        <v>3.78</v>
      </c>
      <c r="AH68" s="3">
        <v>0.23400000000000001</v>
      </c>
      <c r="AI68" s="3">
        <v>1.44</v>
      </c>
      <c r="AJ68" s="3">
        <v>0.17100000000000001</v>
      </c>
      <c r="AK68" s="3">
        <v>0.58199999999999996</v>
      </c>
      <c r="AL68" s="3" t="s">
        <v>112</v>
      </c>
      <c r="AM68" s="3">
        <v>11.9</v>
      </c>
      <c r="AN68" s="3">
        <v>10.3</v>
      </c>
      <c r="AO68" s="3">
        <v>62.3</v>
      </c>
      <c r="AP68" s="3">
        <v>14.8</v>
      </c>
      <c r="AQ68" s="3">
        <v>60</v>
      </c>
    </row>
    <row r="69" spans="1:43" x14ac:dyDescent="0.2">
      <c r="A69" s="3" t="s">
        <v>116</v>
      </c>
      <c r="B69" s="3">
        <v>3</v>
      </c>
      <c r="C69" s="3">
        <v>25</v>
      </c>
      <c r="D69" s="3" t="s">
        <v>37</v>
      </c>
      <c r="E69" s="3">
        <v>2</v>
      </c>
      <c r="F69" s="3">
        <v>2</v>
      </c>
      <c r="G69" s="3">
        <v>0</v>
      </c>
      <c r="H69" s="3">
        <v>31</v>
      </c>
      <c r="I69" s="3">
        <v>5</v>
      </c>
      <c r="J69" s="3"/>
      <c r="K69" s="3">
        <v>0</v>
      </c>
      <c r="L69" s="3">
        <v>0</v>
      </c>
      <c r="M69" s="3"/>
      <c r="N69" s="3"/>
      <c r="P69" s="3"/>
      <c r="R69" s="3">
        <v>46</v>
      </c>
      <c r="S69" s="3">
        <f>AVERAGE(R68:R70)</f>
        <v>43.5</v>
      </c>
      <c r="T69" s="3">
        <v>10</v>
      </c>
      <c r="U69" s="3"/>
      <c r="V69" s="3">
        <v>0</v>
      </c>
      <c r="W69" s="3">
        <v>0</v>
      </c>
      <c r="X69" s="3">
        <f t="shared" ref="X69" si="76">AVERAGE(W68:W70)</f>
        <v>0</v>
      </c>
      <c r="Y69" s="3"/>
      <c r="Z69" s="3">
        <v>42</v>
      </c>
      <c r="AA69" s="3">
        <v>8</v>
      </c>
      <c r="AB69" s="3"/>
      <c r="AC69" s="3"/>
      <c r="AD69" s="3"/>
      <c r="AE69" s="3">
        <v>15</v>
      </c>
      <c r="AF69" s="3">
        <v>15</v>
      </c>
      <c r="AG69" s="3">
        <v>3.78</v>
      </c>
      <c r="AH69" s="3">
        <v>0.23400000000000001</v>
      </c>
      <c r="AI69" s="3">
        <v>1.44</v>
      </c>
      <c r="AJ69" s="3">
        <v>0.17100000000000001</v>
      </c>
      <c r="AK69" s="3">
        <v>0.58199999999999996</v>
      </c>
      <c r="AL69" s="3" t="s">
        <v>112</v>
      </c>
      <c r="AM69" s="3">
        <v>11.9</v>
      </c>
      <c r="AN69" s="3">
        <v>10.3</v>
      </c>
      <c r="AO69" s="3">
        <v>62.3</v>
      </c>
      <c r="AP69" s="3">
        <v>14.8</v>
      </c>
      <c r="AQ69" s="3">
        <v>60</v>
      </c>
    </row>
    <row r="70" spans="1:43" x14ac:dyDescent="0.2">
      <c r="A70" s="3" t="s">
        <v>117</v>
      </c>
      <c r="B70" s="3">
        <v>3</v>
      </c>
      <c r="C70" s="3">
        <v>25</v>
      </c>
      <c r="D70" s="3" t="s">
        <v>37</v>
      </c>
      <c r="E70" s="3">
        <v>2</v>
      </c>
      <c r="F70" s="3">
        <v>3</v>
      </c>
      <c r="G70" s="3">
        <v>0</v>
      </c>
      <c r="H70" s="3">
        <v>30</v>
      </c>
      <c r="I70" s="3">
        <v>6</v>
      </c>
      <c r="J70" s="3"/>
      <c r="K70" s="3">
        <v>0</v>
      </c>
      <c r="L70" s="3">
        <v>0</v>
      </c>
      <c r="M70" s="3"/>
      <c r="N70" s="3"/>
      <c r="P70" s="3"/>
      <c r="R70" s="3">
        <v>50.5</v>
      </c>
      <c r="S70" s="3">
        <f>AVERAGE(R68:R70)</f>
        <v>43.5</v>
      </c>
      <c r="T70" s="3">
        <v>9</v>
      </c>
      <c r="U70" s="3"/>
      <c r="V70" s="3">
        <v>0</v>
      </c>
      <c r="W70" s="3">
        <v>0</v>
      </c>
      <c r="X70" s="3">
        <f t="shared" ref="X70" si="77">AVERAGE(W68:W70)</f>
        <v>0</v>
      </c>
      <c r="Y70" s="3"/>
      <c r="Z70" s="3">
        <v>51</v>
      </c>
      <c r="AA70" s="3">
        <v>8</v>
      </c>
      <c r="AB70" s="3"/>
      <c r="AC70" s="3"/>
      <c r="AD70" s="3"/>
      <c r="AE70" s="3">
        <v>15</v>
      </c>
      <c r="AF70" s="3">
        <v>15</v>
      </c>
      <c r="AG70" s="3">
        <v>3.78</v>
      </c>
      <c r="AH70" s="3">
        <v>0.23400000000000001</v>
      </c>
      <c r="AI70" s="3">
        <v>1.44</v>
      </c>
      <c r="AJ70" s="3">
        <v>0.17100000000000001</v>
      </c>
      <c r="AK70" s="3">
        <v>0.58199999999999996</v>
      </c>
      <c r="AL70" s="3" t="s">
        <v>112</v>
      </c>
      <c r="AM70" s="3">
        <v>11.9</v>
      </c>
      <c r="AN70" s="3">
        <v>10.3</v>
      </c>
      <c r="AO70" s="3">
        <v>62.3</v>
      </c>
      <c r="AP70" s="3">
        <v>14.8</v>
      </c>
      <c r="AQ70" s="3">
        <v>60</v>
      </c>
    </row>
    <row r="71" spans="1:43" x14ac:dyDescent="0.2">
      <c r="A71" s="3" t="s">
        <v>118</v>
      </c>
      <c r="B71" s="3">
        <v>3</v>
      </c>
      <c r="C71" s="3">
        <v>25</v>
      </c>
      <c r="D71" s="3" t="s">
        <v>37</v>
      </c>
      <c r="E71" s="3">
        <v>3</v>
      </c>
      <c r="F71" s="3">
        <v>1</v>
      </c>
      <c r="G71" s="3">
        <v>0</v>
      </c>
      <c r="H71" s="3">
        <v>25</v>
      </c>
      <c r="I71" s="3">
        <v>6</v>
      </c>
      <c r="J71" s="3"/>
      <c r="K71" s="3">
        <v>0</v>
      </c>
      <c r="L71" s="3">
        <v>0</v>
      </c>
      <c r="M71" s="3"/>
      <c r="N71" s="3">
        <v>1.92</v>
      </c>
      <c r="P71" s="3">
        <v>0.24</v>
      </c>
      <c r="R71" s="3" t="s">
        <v>43</v>
      </c>
      <c r="T71" s="3" t="s">
        <v>43</v>
      </c>
      <c r="U71" s="3"/>
      <c r="V71" s="3">
        <v>0</v>
      </c>
      <c r="W71" s="3">
        <v>0</v>
      </c>
      <c r="X71" s="3">
        <f t="shared" ref="X71" si="78">AVERAGE(W71:W73)</f>
        <v>0</v>
      </c>
      <c r="Y71" s="3"/>
      <c r="Z71" s="3" t="s">
        <v>43</v>
      </c>
      <c r="AA71" s="3" t="s">
        <v>43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x14ac:dyDescent="0.2">
      <c r="A72" s="3" t="s">
        <v>119</v>
      </c>
      <c r="B72" s="3">
        <v>3</v>
      </c>
      <c r="C72" s="3">
        <v>25</v>
      </c>
      <c r="D72" s="3" t="s">
        <v>37</v>
      </c>
      <c r="E72" s="3">
        <v>3</v>
      </c>
      <c r="F72" s="3">
        <v>2</v>
      </c>
      <c r="G72" s="3">
        <v>0</v>
      </c>
      <c r="H72" s="3">
        <v>20</v>
      </c>
      <c r="I72" s="3">
        <v>6</v>
      </c>
      <c r="J72" s="3"/>
      <c r="K72" s="3">
        <v>0</v>
      </c>
      <c r="L72" s="3">
        <v>0</v>
      </c>
      <c r="M72" s="3"/>
      <c r="N72" s="3">
        <v>2.5099999999999998</v>
      </c>
      <c r="P72" s="3">
        <v>0.25</v>
      </c>
      <c r="R72" s="3" t="s">
        <v>43</v>
      </c>
      <c r="T72" s="3" t="s">
        <v>43</v>
      </c>
      <c r="U72" s="3"/>
      <c r="V72" s="3">
        <v>0</v>
      </c>
      <c r="W72" s="3">
        <v>0</v>
      </c>
      <c r="X72" s="3">
        <f t="shared" ref="X72" si="79">AVERAGE(W71:W73)</f>
        <v>0</v>
      </c>
      <c r="Y72" s="3"/>
      <c r="Z72" s="3" t="s">
        <v>43</v>
      </c>
      <c r="AA72" s="3" t="s">
        <v>43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x14ac:dyDescent="0.2">
      <c r="A73" s="3" t="s">
        <v>120</v>
      </c>
      <c r="B73" s="3">
        <v>3</v>
      </c>
      <c r="C73" s="3">
        <v>25</v>
      </c>
      <c r="D73" s="3" t="s">
        <v>37</v>
      </c>
      <c r="E73" s="3">
        <v>3</v>
      </c>
      <c r="F73" s="3">
        <v>3</v>
      </c>
      <c r="G73" s="3">
        <v>0</v>
      </c>
      <c r="H73" s="3">
        <v>21</v>
      </c>
      <c r="I73" s="3">
        <v>5</v>
      </c>
      <c r="J73" s="3"/>
      <c r="K73" s="3">
        <v>0</v>
      </c>
      <c r="L73" s="3">
        <v>0</v>
      </c>
      <c r="M73" s="3"/>
      <c r="N73" s="3">
        <v>1.82</v>
      </c>
      <c r="P73" s="3">
        <v>0.13</v>
      </c>
      <c r="R73" s="3" t="s">
        <v>43</v>
      </c>
      <c r="T73" s="3" t="s">
        <v>43</v>
      </c>
      <c r="U73" s="3"/>
      <c r="V73" s="3">
        <v>0</v>
      </c>
      <c r="W73" s="3">
        <v>0</v>
      </c>
      <c r="X73" s="3">
        <f t="shared" ref="X73" si="80">AVERAGE(W71:W73)</f>
        <v>0</v>
      </c>
      <c r="Y73" s="3"/>
      <c r="Z73" s="3" t="s">
        <v>43</v>
      </c>
      <c r="AA73" s="3" t="s">
        <v>43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x14ac:dyDescent="0.2">
      <c r="A74" s="3" t="s">
        <v>121</v>
      </c>
      <c r="B74" s="3">
        <v>3</v>
      </c>
      <c r="C74" s="3">
        <v>50</v>
      </c>
      <c r="D74" s="3" t="s">
        <v>37</v>
      </c>
      <c r="E74" s="3">
        <v>1</v>
      </c>
      <c r="F74" s="3">
        <v>1</v>
      </c>
      <c r="G74" s="3">
        <v>0</v>
      </c>
      <c r="H74" s="3">
        <v>27</v>
      </c>
      <c r="I74" s="3">
        <v>7</v>
      </c>
      <c r="J74" s="3"/>
      <c r="K74" s="3">
        <v>0</v>
      </c>
      <c r="L74" s="3">
        <v>0</v>
      </c>
      <c r="M74" s="3"/>
      <c r="N74" s="3">
        <v>2.88</v>
      </c>
      <c r="P74" s="3">
        <v>0.22</v>
      </c>
      <c r="R74" s="1" t="s">
        <v>43</v>
      </c>
      <c r="S74" s="4"/>
      <c r="T74" s="3" t="s">
        <v>43</v>
      </c>
      <c r="U74" s="3"/>
      <c r="V74" s="3">
        <v>0</v>
      </c>
      <c r="W74" s="3">
        <v>0</v>
      </c>
      <c r="X74" s="3">
        <f t="shared" ref="X74" si="81">AVERAGE(W74:W76)</f>
        <v>0</v>
      </c>
      <c r="Y74" s="3"/>
      <c r="Z74" s="3" t="s">
        <v>43</v>
      </c>
      <c r="AA74" s="3" t="s">
        <v>43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x14ac:dyDescent="0.2">
      <c r="A75" s="3" t="s">
        <v>122</v>
      </c>
      <c r="B75" s="3">
        <v>3</v>
      </c>
      <c r="C75" s="3">
        <v>50</v>
      </c>
      <c r="D75" s="3" t="s">
        <v>37</v>
      </c>
      <c r="E75" s="3">
        <v>1</v>
      </c>
      <c r="F75" s="3">
        <v>2</v>
      </c>
      <c r="G75" s="3">
        <v>0</v>
      </c>
      <c r="H75" s="3">
        <v>26</v>
      </c>
      <c r="I75" s="3">
        <v>6</v>
      </c>
      <c r="J75" s="3"/>
      <c r="K75" s="3">
        <v>0</v>
      </c>
      <c r="L75" s="3">
        <v>0</v>
      </c>
      <c r="M75" s="3"/>
      <c r="N75" s="3">
        <v>2.08</v>
      </c>
      <c r="P75" s="3">
        <v>0.3</v>
      </c>
      <c r="R75" s="3" t="s">
        <v>43</v>
      </c>
      <c r="T75" s="3" t="s">
        <v>43</v>
      </c>
      <c r="U75" s="3"/>
      <c r="V75" s="3">
        <v>0</v>
      </c>
      <c r="W75" s="3">
        <v>0</v>
      </c>
      <c r="X75" s="3">
        <f t="shared" ref="X75" si="82">AVERAGE(W74:W76)</f>
        <v>0</v>
      </c>
      <c r="Y75" s="3"/>
      <c r="Z75" s="3" t="s">
        <v>43</v>
      </c>
      <c r="AA75" s="3" t="s">
        <v>43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x14ac:dyDescent="0.2">
      <c r="A76" s="3" t="s">
        <v>123</v>
      </c>
      <c r="B76" s="3">
        <v>3</v>
      </c>
      <c r="C76" s="3">
        <v>50</v>
      </c>
      <c r="D76" s="3" t="s">
        <v>37</v>
      </c>
      <c r="E76" s="3">
        <v>1</v>
      </c>
      <c r="F76" s="3">
        <v>3</v>
      </c>
      <c r="G76" s="3">
        <v>0</v>
      </c>
      <c r="H76" s="3">
        <v>30.5</v>
      </c>
      <c r="I76" s="3">
        <v>6</v>
      </c>
      <c r="J76" s="3"/>
      <c r="K76" s="3">
        <v>0</v>
      </c>
      <c r="L76" s="3">
        <v>0</v>
      </c>
      <c r="M76" s="3"/>
      <c r="N76" s="3">
        <v>2.6</v>
      </c>
      <c r="P76" s="3">
        <v>0.44</v>
      </c>
      <c r="R76" s="3" t="s">
        <v>43</v>
      </c>
      <c r="T76" s="3" t="s">
        <v>43</v>
      </c>
      <c r="U76" s="3"/>
      <c r="V76" s="3">
        <v>0</v>
      </c>
      <c r="W76" s="3">
        <v>0</v>
      </c>
      <c r="X76" s="3">
        <f t="shared" ref="X76" si="83">AVERAGE(W74:W76)</f>
        <v>0</v>
      </c>
      <c r="Y76" s="3"/>
      <c r="Z76" s="3" t="s">
        <v>43</v>
      </c>
      <c r="AA76" s="3" t="s">
        <v>43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x14ac:dyDescent="0.2">
      <c r="A77" s="3" t="s">
        <v>124</v>
      </c>
      <c r="B77" s="3">
        <v>3</v>
      </c>
      <c r="C77" s="3">
        <v>50</v>
      </c>
      <c r="D77" s="3" t="s">
        <v>37</v>
      </c>
      <c r="E77" s="3">
        <v>2</v>
      </c>
      <c r="F77" s="3">
        <v>1</v>
      </c>
      <c r="G77" s="3">
        <v>0</v>
      </c>
      <c r="H77" s="3">
        <v>16</v>
      </c>
      <c r="I77" s="3">
        <v>5</v>
      </c>
      <c r="J77" s="3"/>
      <c r="K77" s="3">
        <v>0</v>
      </c>
      <c r="L77" s="3">
        <v>0</v>
      </c>
      <c r="M77" s="3"/>
      <c r="N77" s="3"/>
      <c r="P77" s="3"/>
      <c r="R77" s="3">
        <v>39</v>
      </c>
      <c r="S77" s="3">
        <f>AVERAGE(R77:R79)</f>
        <v>40.333333333333336</v>
      </c>
      <c r="T77" s="3">
        <v>6</v>
      </c>
      <c r="U77" s="3"/>
      <c r="V77" s="3">
        <v>0</v>
      </c>
      <c r="W77" s="3">
        <v>0</v>
      </c>
      <c r="X77" s="3">
        <f t="shared" ref="X77" si="84">AVERAGE(W77:W79)</f>
        <v>0</v>
      </c>
      <c r="Y77" s="3"/>
      <c r="Z77" s="3">
        <v>37</v>
      </c>
      <c r="AA77" s="3">
        <v>6</v>
      </c>
      <c r="AB77" s="3"/>
      <c r="AC77" s="3"/>
      <c r="AD77" s="3"/>
      <c r="AE77" s="3">
        <v>16</v>
      </c>
      <c r="AF77" s="3">
        <v>16</v>
      </c>
      <c r="AG77" s="3">
        <v>3.51</v>
      </c>
      <c r="AH77" s="3">
        <v>0.248</v>
      </c>
      <c r="AI77" s="3">
        <v>1.53</v>
      </c>
      <c r="AJ77" s="3">
        <v>0.17</v>
      </c>
      <c r="AK77" s="3">
        <v>0.56999999999999995</v>
      </c>
      <c r="AL77" s="3" t="s">
        <v>125</v>
      </c>
      <c r="AM77" s="3">
        <v>12.9</v>
      </c>
      <c r="AN77" s="3">
        <v>11.3</v>
      </c>
      <c r="AO77" s="3">
        <v>64.400000000000006</v>
      </c>
      <c r="AP77" s="3">
        <v>16.5</v>
      </c>
      <c r="AQ77" s="3">
        <v>62</v>
      </c>
    </row>
    <row r="78" spans="1:43" x14ac:dyDescent="0.2">
      <c r="A78" s="3" t="s">
        <v>126</v>
      </c>
      <c r="B78" s="3">
        <v>3</v>
      </c>
      <c r="C78" s="3">
        <v>50</v>
      </c>
      <c r="D78" s="3" t="s">
        <v>37</v>
      </c>
      <c r="E78" s="3">
        <v>2</v>
      </c>
      <c r="F78" s="3">
        <v>2</v>
      </c>
      <c r="G78" s="3">
        <v>0</v>
      </c>
      <c r="H78" s="3">
        <v>17</v>
      </c>
      <c r="I78" s="3">
        <v>5</v>
      </c>
      <c r="J78" s="3"/>
      <c r="K78" s="3">
        <v>0</v>
      </c>
      <c r="L78" s="3">
        <v>0</v>
      </c>
      <c r="M78" s="3"/>
      <c r="N78" s="3"/>
      <c r="P78" s="3"/>
      <c r="R78" s="3">
        <v>41</v>
      </c>
      <c r="S78" s="3">
        <f>AVERAGE(R77:R79)</f>
        <v>40.333333333333336</v>
      </c>
      <c r="T78" s="3">
        <v>6</v>
      </c>
      <c r="U78" s="3"/>
      <c r="V78" s="3">
        <v>0</v>
      </c>
      <c r="W78" s="3">
        <v>0</v>
      </c>
      <c r="X78" s="3">
        <f t="shared" ref="X78" si="85">AVERAGE(W77:W79)</f>
        <v>0</v>
      </c>
      <c r="Y78" s="3"/>
      <c r="Z78" s="3">
        <v>35</v>
      </c>
      <c r="AA78" s="3">
        <v>5</v>
      </c>
      <c r="AB78" s="3"/>
      <c r="AC78" s="3"/>
      <c r="AD78" s="3"/>
      <c r="AE78" s="3">
        <v>16</v>
      </c>
      <c r="AF78" s="3">
        <v>16</v>
      </c>
      <c r="AG78" s="3">
        <v>3.51</v>
      </c>
      <c r="AH78" s="3">
        <v>0.248</v>
      </c>
      <c r="AI78" s="3">
        <v>1.53</v>
      </c>
      <c r="AJ78" s="3">
        <v>0.17</v>
      </c>
      <c r="AK78" s="3">
        <v>0.56999999999999995</v>
      </c>
      <c r="AL78" s="3" t="s">
        <v>125</v>
      </c>
      <c r="AM78" s="3">
        <v>12.9</v>
      </c>
      <c r="AN78" s="3">
        <v>11.3</v>
      </c>
      <c r="AO78" s="3">
        <v>64.400000000000006</v>
      </c>
      <c r="AP78" s="3">
        <v>16.5</v>
      </c>
      <c r="AQ78" s="3">
        <v>62</v>
      </c>
    </row>
    <row r="79" spans="1:43" x14ac:dyDescent="0.2">
      <c r="A79" s="3" t="s">
        <v>127</v>
      </c>
      <c r="B79" s="3">
        <v>3</v>
      </c>
      <c r="C79" s="3">
        <v>50</v>
      </c>
      <c r="D79" s="3" t="s">
        <v>37</v>
      </c>
      <c r="E79" s="3">
        <v>2</v>
      </c>
      <c r="F79" s="3">
        <v>3</v>
      </c>
      <c r="G79" s="3">
        <v>0</v>
      </c>
      <c r="H79" s="3">
        <v>14</v>
      </c>
      <c r="I79" s="3">
        <v>5</v>
      </c>
      <c r="J79" s="3"/>
      <c r="K79" s="3">
        <v>0</v>
      </c>
      <c r="L79" s="3">
        <v>0</v>
      </c>
      <c r="M79" s="3"/>
      <c r="N79" s="3"/>
      <c r="P79" s="3"/>
      <c r="R79" s="3">
        <v>41</v>
      </c>
      <c r="S79" s="3">
        <f>AVERAGE(R77:R79)</f>
        <v>40.333333333333336</v>
      </c>
      <c r="T79" s="3">
        <v>9</v>
      </c>
      <c r="U79" s="3"/>
      <c r="V79" s="3">
        <v>0</v>
      </c>
      <c r="W79" s="3">
        <v>0</v>
      </c>
      <c r="X79" s="3">
        <f t="shared" ref="X79" si="86">AVERAGE(W77:W79)</f>
        <v>0</v>
      </c>
      <c r="Y79" s="3"/>
      <c r="Z79" s="3">
        <v>38</v>
      </c>
      <c r="AA79" s="3">
        <v>8</v>
      </c>
      <c r="AB79" s="3"/>
      <c r="AC79" s="3"/>
      <c r="AD79" s="3"/>
      <c r="AE79" s="3">
        <v>16</v>
      </c>
      <c r="AF79" s="3">
        <v>16</v>
      </c>
      <c r="AG79" s="3">
        <v>3.51</v>
      </c>
      <c r="AH79" s="3">
        <v>0.248</v>
      </c>
      <c r="AI79" s="3">
        <v>1.53</v>
      </c>
      <c r="AJ79" s="3">
        <v>0.17</v>
      </c>
      <c r="AK79" s="3">
        <v>0.56999999999999995</v>
      </c>
      <c r="AL79" s="3" t="s">
        <v>125</v>
      </c>
      <c r="AM79" s="3">
        <v>12.9</v>
      </c>
      <c r="AN79" s="3">
        <v>11.3</v>
      </c>
      <c r="AO79" s="3">
        <v>64.400000000000006</v>
      </c>
      <c r="AP79" s="3">
        <v>16.5</v>
      </c>
      <c r="AQ79" s="3">
        <v>62</v>
      </c>
    </row>
    <row r="80" spans="1:43" x14ac:dyDescent="0.2">
      <c r="A80" s="3" t="s">
        <v>128</v>
      </c>
      <c r="B80" s="3">
        <v>3</v>
      </c>
      <c r="C80" s="3">
        <v>50</v>
      </c>
      <c r="D80" s="3" t="s">
        <v>37</v>
      </c>
      <c r="E80" s="3">
        <v>3</v>
      </c>
      <c r="F80" s="3">
        <v>1</v>
      </c>
      <c r="G80" s="3">
        <v>0</v>
      </c>
      <c r="H80" s="3">
        <v>16.5</v>
      </c>
      <c r="I80" s="3">
        <v>7</v>
      </c>
      <c r="J80" s="3"/>
      <c r="K80" s="3">
        <v>0</v>
      </c>
      <c r="L80" s="3">
        <v>0</v>
      </c>
      <c r="M80" s="3"/>
      <c r="N80" s="3"/>
      <c r="P80" s="3"/>
      <c r="R80" s="3">
        <v>50.5</v>
      </c>
      <c r="S80" s="3">
        <f>AVERAGE(R80:R82)</f>
        <v>49.166666666666664</v>
      </c>
      <c r="T80" s="3">
        <v>10</v>
      </c>
      <c r="U80" s="3"/>
      <c r="V80" s="3">
        <v>0</v>
      </c>
      <c r="W80" s="3">
        <v>0</v>
      </c>
      <c r="X80" s="3">
        <f t="shared" ref="X80" si="87">AVERAGE(W80:W82)</f>
        <v>0</v>
      </c>
      <c r="Y80" s="3"/>
      <c r="Z80" s="3">
        <v>46</v>
      </c>
      <c r="AA80" s="3">
        <v>7</v>
      </c>
      <c r="AB80" s="3"/>
      <c r="AC80" s="3"/>
      <c r="AD80" s="3"/>
      <c r="AE80" s="3">
        <v>17</v>
      </c>
      <c r="AF80" s="3">
        <v>17</v>
      </c>
      <c r="AG80" s="3">
        <v>3.51</v>
      </c>
      <c r="AH80" s="3">
        <v>0.25900000000000001</v>
      </c>
      <c r="AI80" s="3">
        <v>1.43</v>
      </c>
      <c r="AJ80" s="3">
        <v>0.17699999999999999</v>
      </c>
      <c r="AK80" s="3">
        <v>0.56299999999999994</v>
      </c>
      <c r="AL80" s="3" t="s">
        <v>112</v>
      </c>
      <c r="AM80" s="3">
        <v>13.1</v>
      </c>
      <c r="AN80" s="3">
        <v>10.1</v>
      </c>
      <c r="AO80" s="3">
        <v>73.7</v>
      </c>
      <c r="AP80" s="3">
        <v>14.5</v>
      </c>
      <c r="AQ80" s="3">
        <v>61.8</v>
      </c>
    </row>
    <row r="81" spans="1:43" x14ac:dyDescent="0.2">
      <c r="A81" s="3" t="s">
        <v>129</v>
      </c>
      <c r="B81" s="3">
        <v>3</v>
      </c>
      <c r="C81" s="3">
        <v>50</v>
      </c>
      <c r="D81" s="3" t="s">
        <v>37</v>
      </c>
      <c r="E81" s="3">
        <v>3</v>
      </c>
      <c r="F81" s="3">
        <v>2</v>
      </c>
      <c r="G81" s="3">
        <v>0</v>
      </c>
      <c r="H81" s="3">
        <v>17</v>
      </c>
      <c r="I81" s="3">
        <v>6</v>
      </c>
      <c r="J81" s="3"/>
      <c r="K81" s="3">
        <v>0</v>
      </c>
      <c r="L81" s="3">
        <v>0</v>
      </c>
      <c r="M81" s="3"/>
      <c r="N81" s="3"/>
      <c r="P81" s="3"/>
      <c r="R81" s="3">
        <v>46</v>
      </c>
      <c r="S81" s="3">
        <f>AVERAGE(R80:R82)</f>
        <v>49.166666666666664</v>
      </c>
      <c r="T81" s="3">
        <v>9</v>
      </c>
      <c r="U81" s="3"/>
      <c r="V81" s="3">
        <v>0</v>
      </c>
      <c r="W81" s="3">
        <v>0</v>
      </c>
      <c r="X81" s="3">
        <f t="shared" ref="X81" si="88">AVERAGE(W80:W82)</f>
        <v>0</v>
      </c>
      <c r="Y81" s="3"/>
      <c r="Z81" s="3">
        <v>45</v>
      </c>
      <c r="AA81" s="3">
        <v>5</v>
      </c>
      <c r="AB81" s="3"/>
      <c r="AC81" s="3"/>
      <c r="AD81" s="3"/>
      <c r="AE81" s="3">
        <v>17</v>
      </c>
      <c r="AF81" s="3">
        <v>17</v>
      </c>
      <c r="AG81" s="3">
        <v>3.51</v>
      </c>
      <c r="AH81" s="3">
        <v>0.25900000000000001</v>
      </c>
      <c r="AI81" s="3">
        <v>1.43</v>
      </c>
      <c r="AJ81" s="3">
        <v>0.17699999999999999</v>
      </c>
      <c r="AK81" s="3">
        <v>0.56299999999999994</v>
      </c>
      <c r="AL81" s="3" t="s">
        <v>112</v>
      </c>
      <c r="AM81" s="3">
        <v>13.1</v>
      </c>
      <c r="AN81" s="3">
        <v>10.1</v>
      </c>
      <c r="AO81" s="3">
        <v>73.7</v>
      </c>
      <c r="AP81" s="3">
        <v>14.5</v>
      </c>
      <c r="AQ81" s="3">
        <v>61.8</v>
      </c>
    </row>
    <row r="82" spans="1:43" x14ac:dyDescent="0.2">
      <c r="A82" s="3" t="s">
        <v>130</v>
      </c>
      <c r="B82" s="3">
        <v>3</v>
      </c>
      <c r="C82" s="3">
        <v>50</v>
      </c>
      <c r="D82" s="3" t="s">
        <v>37</v>
      </c>
      <c r="E82" s="3">
        <v>3</v>
      </c>
      <c r="F82" s="3">
        <v>3</v>
      </c>
      <c r="G82" s="3">
        <v>0</v>
      </c>
      <c r="H82" s="3">
        <v>14</v>
      </c>
      <c r="I82" s="3">
        <v>6</v>
      </c>
      <c r="J82" s="3"/>
      <c r="K82" s="3">
        <v>0</v>
      </c>
      <c r="L82" s="3">
        <v>0</v>
      </c>
      <c r="M82" s="3"/>
      <c r="N82" s="3"/>
      <c r="P82" s="3"/>
      <c r="R82" s="3">
        <v>51</v>
      </c>
      <c r="S82" s="3">
        <f>AVERAGE(R80:R82)</f>
        <v>49.166666666666664</v>
      </c>
      <c r="T82" s="3">
        <v>12</v>
      </c>
      <c r="U82" s="3"/>
      <c r="V82" s="3">
        <v>0</v>
      </c>
      <c r="W82" s="3">
        <v>0</v>
      </c>
      <c r="X82" s="3">
        <f t="shared" ref="X82" si="89">AVERAGE(W80:W82)</f>
        <v>0</v>
      </c>
      <c r="Y82" s="3"/>
      <c r="Z82" s="3">
        <v>51</v>
      </c>
      <c r="AA82" s="3">
        <v>12</v>
      </c>
      <c r="AB82" s="3"/>
      <c r="AC82" s="3"/>
      <c r="AD82" s="3"/>
      <c r="AE82" s="3">
        <v>17</v>
      </c>
      <c r="AF82" s="3">
        <v>17</v>
      </c>
      <c r="AG82" s="3">
        <v>3.51</v>
      </c>
      <c r="AH82" s="3">
        <v>0.25900000000000001</v>
      </c>
      <c r="AI82" s="3">
        <v>1.43</v>
      </c>
      <c r="AJ82" s="3">
        <v>0.17699999999999999</v>
      </c>
      <c r="AK82" s="3">
        <v>0.56299999999999994</v>
      </c>
      <c r="AL82" s="3" t="s">
        <v>112</v>
      </c>
      <c r="AM82" s="3">
        <v>13.1</v>
      </c>
      <c r="AN82" s="3">
        <v>10.1</v>
      </c>
      <c r="AO82" s="3">
        <v>73.7</v>
      </c>
      <c r="AP82" s="3">
        <v>14.5</v>
      </c>
      <c r="AQ82" s="3">
        <v>61.8</v>
      </c>
    </row>
    <row r="83" spans="1:43" x14ac:dyDescent="0.2">
      <c r="A83" s="3" t="s">
        <v>131</v>
      </c>
      <c r="B83" s="3">
        <v>4</v>
      </c>
      <c r="C83" s="3">
        <v>0</v>
      </c>
      <c r="D83" s="3" t="s">
        <v>37</v>
      </c>
      <c r="E83" s="3">
        <v>1</v>
      </c>
      <c r="F83" s="3">
        <v>1</v>
      </c>
      <c r="G83" s="3">
        <v>25</v>
      </c>
      <c r="H83" s="3">
        <v>15</v>
      </c>
      <c r="I83" s="3">
        <v>6</v>
      </c>
      <c r="J83" s="3"/>
      <c r="K83" s="3">
        <v>0</v>
      </c>
      <c r="L83" s="3">
        <v>0</v>
      </c>
      <c r="M83" s="3"/>
      <c r="N83" s="3"/>
      <c r="P83" s="3"/>
      <c r="R83" s="3">
        <v>40</v>
      </c>
      <c r="S83" s="3">
        <f>AVERAGE(R83:R85)</f>
        <v>36.833333333333336</v>
      </c>
      <c r="T83" s="3">
        <v>10</v>
      </c>
      <c r="U83" s="3"/>
      <c r="V83" s="3">
        <v>0</v>
      </c>
      <c r="W83" s="3">
        <v>0</v>
      </c>
      <c r="X83" s="3">
        <f t="shared" ref="X83" si="90">AVERAGE(W83:W85)</f>
        <v>0</v>
      </c>
      <c r="Y83" s="3"/>
      <c r="Z83" s="3">
        <v>39</v>
      </c>
      <c r="AA83" s="3">
        <v>5</v>
      </c>
      <c r="AB83" s="3"/>
      <c r="AC83" s="3"/>
      <c r="AD83" s="3"/>
      <c r="AE83" s="3">
        <v>18</v>
      </c>
      <c r="AF83" s="3">
        <v>18</v>
      </c>
      <c r="AG83" s="3">
        <v>3.57</v>
      </c>
      <c r="AH83" s="3">
        <v>0.27</v>
      </c>
      <c r="AI83" s="3">
        <v>1.4</v>
      </c>
      <c r="AJ83" s="3">
        <v>0.17100000000000001</v>
      </c>
      <c r="AK83" s="3">
        <v>0.58499999999999996</v>
      </c>
      <c r="AL83" s="3">
        <v>1.78</v>
      </c>
      <c r="AM83" s="3">
        <v>11.1</v>
      </c>
      <c r="AN83" s="3">
        <v>10.6</v>
      </c>
      <c r="AO83" s="3">
        <v>90.4</v>
      </c>
      <c r="AP83" s="3">
        <v>17.100000000000001</v>
      </c>
      <c r="AQ83" s="3">
        <v>53.4</v>
      </c>
    </row>
    <row r="84" spans="1:43" x14ac:dyDescent="0.2">
      <c r="A84" s="3" t="s">
        <v>132</v>
      </c>
      <c r="B84" s="3">
        <v>4</v>
      </c>
      <c r="C84" s="3">
        <v>0</v>
      </c>
      <c r="D84" s="3" t="s">
        <v>37</v>
      </c>
      <c r="E84" s="3">
        <v>1</v>
      </c>
      <c r="F84" s="3">
        <v>2</v>
      </c>
      <c r="G84" s="3">
        <v>25</v>
      </c>
      <c r="H84" s="3">
        <v>22</v>
      </c>
      <c r="I84" s="3">
        <v>7</v>
      </c>
      <c r="J84" s="3"/>
      <c r="K84" s="3">
        <v>0</v>
      </c>
      <c r="L84" s="3">
        <v>0</v>
      </c>
      <c r="M84" s="3"/>
      <c r="N84" s="3"/>
      <c r="P84" s="3"/>
      <c r="R84" s="3">
        <v>34</v>
      </c>
      <c r="S84" s="3">
        <f>AVERAGE(R83:R85)</f>
        <v>36.833333333333336</v>
      </c>
      <c r="T84" s="3">
        <v>12</v>
      </c>
      <c r="U84" s="3"/>
      <c r="V84" s="3">
        <v>0</v>
      </c>
      <c r="W84" s="3">
        <v>0</v>
      </c>
      <c r="X84" s="3">
        <f t="shared" ref="X84" si="91">AVERAGE(W83:W85)</f>
        <v>0</v>
      </c>
      <c r="Y84" s="3"/>
      <c r="Z84" s="3">
        <v>50</v>
      </c>
      <c r="AA84" s="3">
        <v>5</v>
      </c>
      <c r="AB84" s="3"/>
      <c r="AC84" s="3"/>
      <c r="AD84" s="3"/>
      <c r="AE84" s="3">
        <v>18</v>
      </c>
      <c r="AF84" s="3">
        <v>18</v>
      </c>
      <c r="AG84" s="3">
        <v>3.57</v>
      </c>
      <c r="AH84" s="3">
        <v>0.27</v>
      </c>
      <c r="AI84" s="3">
        <v>1.4</v>
      </c>
      <c r="AJ84" s="3">
        <v>0.17100000000000001</v>
      </c>
      <c r="AK84" s="3">
        <v>0.58499999999999996</v>
      </c>
      <c r="AL84" s="3">
        <v>1.78</v>
      </c>
      <c r="AM84" s="3">
        <v>11.1</v>
      </c>
      <c r="AN84" s="3">
        <v>10.6</v>
      </c>
      <c r="AO84" s="3">
        <v>90.4</v>
      </c>
      <c r="AP84" s="3">
        <v>17.100000000000001</v>
      </c>
      <c r="AQ84" s="3">
        <v>53.4</v>
      </c>
    </row>
    <row r="85" spans="1:43" x14ac:dyDescent="0.2">
      <c r="A85" s="3" t="s">
        <v>133</v>
      </c>
      <c r="B85" s="3">
        <v>4</v>
      </c>
      <c r="C85" s="3">
        <v>0</v>
      </c>
      <c r="D85" s="3" t="s">
        <v>37</v>
      </c>
      <c r="E85" s="3">
        <v>1</v>
      </c>
      <c r="F85" s="3">
        <v>3</v>
      </c>
      <c r="G85" s="3">
        <v>25</v>
      </c>
      <c r="H85" s="3">
        <v>18</v>
      </c>
      <c r="I85" s="3">
        <v>7</v>
      </c>
      <c r="J85" s="3"/>
      <c r="K85" s="3">
        <v>0</v>
      </c>
      <c r="L85" s="3">
        <v>0</v>
      </c>
      <c r="M85" s="3"/>
      <c r="N85" s="3"/>
      <c r="P85" s="3"/>
      <c r="R85" s="3">
        <v>36.5</v>
      </c>
      <c r="S85" s="3">
        <f>AVERAGE(R83:R85)</f>
        <v>36.833333333333336</v>
      </c>
      <c r="T85" s="3">
        <v>12</v>
      </c>
      <c r="U85" s="3"/>
      <c r="V85" s="3">
        <v>0</v>
      </c>
      <c r="W85" s="3">
        <v>0</v>
      </c>
      <c r="X85" s="3">
        <f t="shared" ref="X85" si="92">AVERAGE(W83:W85)</f>
        <v>0</v>
      </c>
      <c r="Y85" s="3"/>
      <c r="Z85" s="3">
        <v>38</v>
      </c>
      <c r="AA85" s="3">
        <v>8</v>
      </c>
      <c r="AB85" s="3"/>
      <c r="AC85" s="3"/>
      <c r="AD85" s="3"/>
      <c r="AE85" s="3">
        <v>18</v>
      </c>
      <c r="AF85" s="3">
        <v>18</v>
      </c>
      <c r="AG85" s="3">
        <v>3.57</v>
      </c>
      <c r="AH85" s="3">
        <v>0.27</v>
      </c>
      <c r="AI85" s="3">
        <v>1.4</v>
      </c>
      <c r="AJ85" s="3">
        <v>0.17100000000000001</v>
      </c>
      <c r="AK85" s="3">
        <v>0.58499999999999996</v>
      </c>
      <c r="AL85" s="3">
        <v>1.78</v>
      </c>
      <c r="AM85" s="3">
        <v>11.1</v>
      </c>
      <c r="AN85" s="3">
        <v>10.6</v>
      </c>
      <c r="AO85" s="3">
        <v>90.4</v>
      </c>
      <c r="AP85" s="3">
        <v>17.100000000000001</v>
      </c>
      <c r="AQ85" s="3">
        <v>53.4</v>
      </c>
    </row>
    <row r="86" spans="1:43" x14ac:dyDescent="0.2">
      <c r="A86" s="3" t="s">
        <v>134</v>
      </c>
      <c r="B86" s="3">
        <v>4</v>
      </c>
      <c r="C86" s="3">
        <v>0</v>
      </c>
      <c r="D86" s="3" t="s">
        <v>37</v>
      </c>
      <c r="E86" s="3">
        <v>2</v>
      </c>
      <c r="F86" s="3">
        <v>1</v>
      </c>
      <c r="G86" s="3">
        <v>25</v>
      </c>
      <c r="H86" s="3">
        <v>13</v>
      </c>
      <c r="I86" s="3">
        <v>5</v>
      </c>
      <c r="J86" s="3"/>
      <c r="K86" s="3">
        <v>1</v>
      </c>
      <c r="L86" s="3">
        <v>1</v>
      </c>
      <c r="M86" s="3"/>
      <c r="N86" s="3">
        <v>1.65</v>
      </c>
      <c r="P86" s="3">
        <v>0.23</v>
      </c>
      <c r="R86" s="3" t="s">
        <v>43</v>
      </c>
      <c r="T86" s="3" t="s">
        <v>43</v>
      </c>
      <c r="U86" s="3"/>
      <c r="V86" s="3">
        <v>1</v>
      </c>
      <c r="W86" s="3">
        <v>1</v>
      </c>
      <c r="X86" s="3">
        <f t="shared" ref="X86" si="93">AVERAGE(W86:W88)</f>
        <v>1</v>
      </c>
      <c r="Y86" s="3"/>
      <c r="Z86" s="3" t="s">
        <v>43</v>
      </c>
      <c r="AA86" s="3" t="s">
        <v>43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x14ac:dyDescent="0.2">
      <c r="A87" s="3" t="s">
        <v>135</v>
      </c>
      <c r="B87" s="3">
        <v>4</v>
      </c>
      <c r="C87" s="3">
        <v>0</v>
      </c>
      <c r="D87" s="3" t="s">
        <v>37</v>
      </c>
      <c r="E87" s="3">
        <v>2</v>
      </c>
      <c r="F87" s="3">
        <v>2</v>
      </c>
      <c r="G87" s="3">
        <v>25</v>
      </c>
      <c r="H87" s="3">
        <v>17</v>
      </c>
      <c r="I87" s="3">
        <v>4</v>
      </c>
      <c r="J87" s="3"/>
      <c r="K87" s="3">
        <v>1</v>
      </c>
      <c r="L87" s="3">
        <v>1</v>
      </c>
      <c r="M87" s="3"/>
      <c r="N87" s="3">
        <v>2.2999999999999998</v>
      </c>
      <c r="P87" s="3">
        <v>0.3</v>
      </c>
      <c r="R87" s="3" t="s">
        <v>43</v>
      </c>
      <c r="T87" s="3" t="s">
        <v>43</v>
      </c>
      <c r="U87" s="3"/>
      <c r="V87" s="3">
        <v>1</v>
      </c>
      <c r="W87" s="3">
        <v>1</v>
      </c>
      <c r="X87" s="3">
        <f t="shared" ref="X87" si="94">AVERAGE(W86:W88)</f>
        <v>1</v>
      </c>
      <c r="Y87" s="3"/>
      <c r="Z87" s="3" t="s">
        <v>43</v>
      </c>
      <c r="AA87" s="3" t="s">
        <v>43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x14ac:dyDescent="0.2">
      <c r="A88" s="3" t="s">
        <v>136</v>
      </c>
      <c r="B88" s="3">
        <v>4</v>
      </c>
      <c r="C88" s="3">
        <v>0</v>
      </c>
      <c r="D88" s="3" t="s">
        <v>37</v>
      </c>
      <c r="E88" s="3">
        <v>2</v>
      </c>
      <c r="F88" s="3">
        <v>3</v>
      </c>
      <c r="G88" s="3">
        <v>25</v>
      </c>
      <c r="H88" s="3">
        <v>16.5</v>
      </c>
      <c r="I88" s="3">
        <v>5</v>
      </c>
      <c r="J88" s="3"/>
      <c r="K88" s="3">
        <v>1</v>
      </c>
      <c r="L88" s="3">
        <v>1</v>
      </c>
      <c r="M88" s="3"/>
      <c r="N88" s="3">
        <v>0.19</v>
      </c>
      <c r="P88" s="3">
        <v>0.26</v>
      </c>
      <c r="R88" s="3" t="s">
        <v>43</v>
      </c>
      <c r="T88" s="3" t="s">
        <v>43</v>
      </c>
      <c r="U88" s="3"/>
      <c r="V88" s="3">
        <v>1</v>
      </c>
      <c r="W88" s="3">
        <v>1</v>
      </c>
      <c r="X88" s="3">
        <f t="shared" ref="X88" si="95">AVERAGE(W86:W88)</f>
        <v>1</v>
      </c>
      <c r="Y88" s="3"/>
      <c r="Z88" s="3" t="s">
        <v>43</v>
      </c>
      <c r="AA88" s="3" t="s">
        <v>43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x14ac:dyDescent="0.2">
      <c r="A89" s="3" t="s">
        <v>137</v>
      </c>
      <c r="B89" s="3">
        <v>4</v>
      </c>
      <c r="C89" s="3">
        <v>0</v>
      </c>
      <c r="D89" s="3" t="s">
        <v>37</v>
      </c>
      <c r="E89" s="3">
        <v>3</v>
      </c>
      <c r="F89" s="3">
        <v>1</v>
      </c>
      <c r="G89" s="3">
        <v>25</v>
      </c>
      <c r="H89" s="3">
        <v>10</v>
      </c>
      <c r="I89" s="3">
        <v>7</v>
      </c>
      <c r="J89" s="3"/>
      <c r="K89" s="3">
        <v>1</v>
      </c>
      <c r="L89" s="3">
        <v>1</v>
      </c>
      <c r="M89" s="3"/>
      <c r="N89" s="3"/>
      <c r="P89" s="3"/>
      <c r="R89" s="3">
        <v>52.5</v>
      </c>
      <c r="S89" s="3">
        <f>AVERAGE(R89:R91)</f>
        <v>40.666666666666664</v>
      </c>
      <c r="T89" s="3">
        <v>12</v>
      </c>
      <c r="U89" s="3"/>
      <c r="V89" s="3">
        <v>1</v>
      </c>
      <c r="W89" s="3">
        <v>1</v>
      </c>
      <c r="X89" s="3">
        <f t="shared" ref="X89" si="96">AVERAGE(W89:W91)</f>
        <v>1</v>
      </c>
      <c r="Y89" s="3"/>
      <c r="Z89" s="3">
        <v>51</v>
      </c>
      <c r="AA89" s="3">
        <v>4</v>
      </c>
      <c r="AB89" s="3"/>
      <c r="AC89" s="3"/>
      <c r="AD89" s="3"/>
      <c r="AE89" s="3">
        <v>19</v>
      </c>
      <c r="AF89" s="3">
        <v>19</v>
      </c>
      <c r="AG89" s="3">
        <v>3.11</v>
      </c>
      <c r="AH89" s="3">
        <v>0.254</v>
      </c>
      <c r="AI89" s="3">
        <v>1.41</v>
      </c>
      <c r="AJ89" s="3">
        <v>0.17</v>
      </c>
      <c r="AK89" s="3">
        <v>0.56000000000000005</v>
      </c>
      <c r="AL89" s="3">
        <v>5.75</v>
      </c>
      <c r="AM89" s="3">
        <v>12.1</v>
      </c>
      <c r="AN89" s="3">
        <v>9.6</v>
      </c>
      <c r="AO89" s="3">
        <v>78.099999999999994</v>
      </c>
      <c r="AP89" s="3">
        <v>17.399999999999999</v>
      </c>
      <c r="AQ89" s="3">
        <v>56.3</v>
      </c>
    </row>
    <row r="90" spans="1:43" x14ac:dyDescent="0.2">
      <c r="A90" s="3" t="s">
        <v>138</v>
      </c>
      <c r="B90" s="3">
        <v>4</v>
      </c>
      <c r="C90" s="3">
        <v>0</v>
      </c>
      <c r="D90" s="3" t="s">
        <v>37</v>
      </c>
      <c r="E90" s="3">
        <v>3</v>
      </c>
      <c r="F90" s="3">
        <v>2</v>
      </c>
      <c r="G90" s="3">
        <v>25</v>
      </c>
      <c r="H90" s="3">
        <v>16.5</v>
      </c>
      <c r="I90" s="3">
        <v>7</v>
      </c>
      <c r="J90" s="3"/>
      <c r="K90" s="3">
        <v>1</v>
      </c>
      <c r="L90" s="3">
        <v>1</v>
      </c>
      <c r="M90" s="3"/>
      <c r="N90" s="3"/>
      <c r="P90" s="3"/>
      <c r="R90" s="3">
        <v>44.5</v>
      </c>
      <c r="S90" s="3">
        <f>AVERAGE(R89:R91)</f>
        <v>40.666666666666664</v>
      </c>
      <c r="T90" s="3">
        <v>15</v>
      </c>
      <c r="U90" s="3"/>
      <c r="V90" s="3">
        <v>1</v>
      </c>
      <c r="W90" s="3">
        <v>1</v>
      </c>
      <c r="X90" s="3">
        <f t="shared" ref="X90" si="97">AVERAGE(W89:W91)</f>
        <v>1</v>
      </c>
      <c r="Y90" s="3"/>
      <c r="Z90" s="3">
        <v>42</v>
      </c>
      <c r="AA90" s="3">
        <v>3</v>
      </c>
      <c r="AB90" s="3"/>
      <c r="AC90" s="3"/>
      <c r="AD90" s="3"/>
      <c r="AE90" s="3">
        <v>19</v>
      </c>
      <c r="AF90" s="3">
        <v>19</v>
      </c>
      <c r="AG90" s="3">
        <v>3.11</v>
      </c>
      <c r="AH90" s="3">
        <v>0.254</v>
      </c>
      <c r="AI90" s="3">
        <v>1.41</v>
      </c>
      <c r="AJ90" s="3">
        <v>0.17</v>
      </c>
      <c r="AK90" s="3">
        <v>0.56000000000000005</v>
      </c>
      <c r="AL90" s="3">
        <v>5.75</v>
      </c>
      <c r="AM90" s="3">
        <v>12.1</v>
      </c>
      <c r="AN90" s="3">
        <v>9.6</v>
      </c>
      <c r="AO90" s="3">
        <v>78.099999999999994</v>
      </c>
      <c r="AP90" s="3">
        <v>17.399999999999999</v>
      </c>
      <c r="AQ90" s="3">
        <v>56.3</v>
      </c>
    </row>
    <row r="91" spans="1:43" x14ac:dyDescent="0.2">
      <c r="A91" s="3" t="s">
        <v>139</v>
      </c>
      <c r="B91" s="3">
        <v>4</v>
      </c>
      <c r="C91" s="3">
        <v>0</v>
      </c>
      <c r="D91" s="3" t="s">
        <v>37</v>
      </c>
      <c r="E91" s="3">
        <v>3</v>
      </c>
      <c r="F91" s="3">
        <v>3</v>
      </c>
      <c r="G91" s="3">
        <v>25</v>
      </c>
      <c r="H91" s="3">
        <v>10.5</v>
      </c>
      <c r="I91" s="3">
        <v>5</v>
      </c>
      <c r="J91" s="3"/>
      <c r="K91" s="3">
        <v>1</v>
      </c>
      <c r="L91" s="3">
        <v>1</v>
      </c>
      <c r="M91" s="3"/>
      <c r="N91" s="3"/>
      <c r="P91" s="3"/>
      <c r="R91" s="3">
        <v>25</v>
      </c>
      <c r="S91" s="3">
        <f>AVERAGE(R89:R91)</f>
        <v>40.666666666666664</v>
      </c>
      <c r="T91" s="3">
        <v>10</v>
      </c>
      <c r="U91" s="3"/>
      <c r="V91" s="3">
        <v>1</v>
      </c>
      <c r="W91" s="3">
        <v>1</v>
      </c>
      <c r="X91" s="3">
        <f t="shared" ref="X91" si="98">AVERAGE(W89:W91)</f>
        <v>1</v>
      </c>
      <c r="Y91" s="3"/>
      <c r="Z91" s="3">
        <v>28</v>
      </c>
      <c r="AA91" s="3">
        <v>1</v>
      </c>
      <c r="AB91" s="3"/>
      <c r="AC91" s="3"/>
      <c r="AD91" s="3"/>
      <c r="AE91" s="3">
        <v>19</v>
      </c>
      <c r="AF91" s="3">
        <v>19</v>
      </c>
      <c r="AG91" s="3">
        <v>3.11</v>
      </c>
      <c r="AH91" s="3">
        <v>0.254</v>
      </c>
      <c r="AI91" s="3">
        <v>1.41</v>
      </c>
      <c r="AJ91" s="3">
        <v>0.17</v>
      </c>
      <c r="AK91" s="3">
        <v>0.56000000000000005</v>
      </c>
      <c r="AL91" s="3">
        <v>5.75</v>
      </c>
      <c r="AM91" s="3">
        <v>12.1</v>
      </c>
      <c r="AN91" s="3">
        <v>9.6</v>
      </c>
      <c r="AO91" s="3">
        <v>78.099999999999994</v>
      </c>
      <c r="AP91" s="3">
        <v>17.399999999999999</v>
      </c>
      <c r="AQ91" s="3">
        <v>56.3</v>
      </c>
    </row>
    <row r="92" spans="1:43" x14ac:dyDescent="0.2">
      <c r="A92" s="3" t="s">
        <v>140</v>
      </c>
      <c r="B92" s="3">
        <v>4</v>
      </c>
      <c r="C92" s="3">
        <v>25</v>
      </c>
      <c r="D92" s="3" t="s">
        <v>37</v>
      </c>
      <c r="E92" s="3">
        <v>1</v>
      </c>
      <c r="F92" s="3">
        <v>1</v>
      </c>
      <c r="G92" s="3">
        <v>25</v>
      </c>
      <c r="H92" s="3">
        <v>20.5</v>
      </c>
      <c r="I92" s="3">
        <v>6</v>
      </c>
      <c r="J92" s="3"/>
      <c r="K92" s="3">
        <v>1</v>
      </c>
      <c r="L92" s="3">
        <v>1</v>
      </c>
      <c r="M92" s="3"/>
      <c r="N92" s="3"/>
      <c r="P92" s="3"/>
      <c r="R92" s="3">
        <v>40</v>
      </c>
      <c r="S92" s="3">
        <f>AVERAGE(R92:R94)</f>
        <v>40.166666666666664</v>
      </c>
      <c r="T92" s="3">
        <v>10</v>
      </c>
      <c r="U92" s="3"/>
      <c r="V92" s="3">
        <v>1</v>
      </c>
      <c r="W92" s="3">
        <v>1</v>
      </c>
      <c r="X92" s="3">
        <f t="shared" ref="X92" si="99">AVERAGE(W92:W94)</f>
        <v>1</v>
      </c>
      <c r="Y92" s="3"/>
      <c r="Z92" s="3">
        <v>34</v>
      </c>
      <c r="AA92" s="3">
        <v>7</v>
      </c>
      <c r="AB92" s="3"/>
      <c r="AC92" s="3"/>
      <c r="AD92" s="3"/>
      <c r="AE92" s="3">
        <v>20</v>
      </c>
      <c r="AF92" s="3">
        <v>20</v>
      </c>
      <c r="AG92" s="3">
        <v>3.24</v>
      </c>
      <c r="AH92" s="3">
        <v>0.253</v>
      </c>
      <c r="AI92" s="3">
        <v>1.32</v>
      </c>
      <c r="AJ92" s="3">
        <v>0.17299999999999999</v>
      </c>
      <c r="AK92" s="3">
        <v>0.51</v>
      </c>
      <c r="AL92" s="3" t="s">
        <v>112</v>
      </c>
      <c r="AM92" s="3">
        <v>12.2</v>
      </c>
      <c r="AN92" s="3">
        <v>9</v>
      </c>
      <c r="AO92" s="3">
        <v>76.3</v>
      </c>
      <c r="AP92" s="3">
        <v>15.6</v>
      </c>
      <c r="AQ92" s="3">
        <v>53.8</v>
      </c>
    </row>
    <row r="93" spans="1:43" x14ac:dyDescent="0.2">
      <c r="A93" s="3" t="s">
        <v>141</v>
      </c>
      <c r="B93" s="3">
        <v>4</v>
      </c>
      <c r="C93" s="3">
        <v>25</v>
      </c>
      <c r="D93" s="3" t="s">
        <v>37</v>
      </c>
      <c r="E93" s="3">
        <v>1</v>
      </c>
      <c r="F93" s="3">
        <v>2</v>
      </c>
      <c r="G93" s="3">
        <v>25</v>
      </c>
      <c r="H93" s="3">
        <v>20.5</v>
      </c>
      <c r="I93" s="3">
        <v>5</v>
      </c>
      <c r="J93" s="3"/>
      <c r="K93" s="3">
        <v>1</v>
      </c>
      <c r="L93" s="3">
        <v>1</v>
      </c>
      <c r="M93" s="3"/>
      <c r="N93" s="3"/>
      <c r="P93" s="3"/>
      <c r="R93" s="3">
        <v>38.5</v>
      </c>
      <c r="S93" s="3">
        <f>AVERAGE(R92:R94)</f>
        <v>40.166666666666664</v>
      </c>
      <c r="T93" s="3">
        <v>10</v>
      </c>
      <c r="U93" s="3"/>
      <c r="V93" s="3">
        <v>1</v>
      </c>
      <c r="W93" s="3">
        <v>1</v>
      </c>
      <c r="X93" s="3">
        <f t="shared" ref="X93" si="100">AVERAGE(W92:W94)</f>
        <v>1</v>
      </c>
      <c r="Y93" s="3"/>
      <c r="Z93" s="3">
        <v>38</v>
      </c>
      <c r="AA93" s="3">
        <v>3</v>
      </c>
      <c r="AB93" s="3"/>
      <c r="AC93" s="3"/>
      <c r="AD93" s="3"/>
      <c r="AE93" s="3">
        <v>20</v>
      </c>
      <c r="AF93" s="3">
        <v>20</v>
      </c>
      <c r="AG93" s="3">
        <v>3.24</v>
      </c>
      <c r="AH93" s="3">
        <v>0.253</v>
      </c>
      <c r="AI93" s="3">
        <v>1.32</v>
      </c>
      <c r="AJ93" s="3">
        <v>0.17299999999999999</v>
      </c>
      <c r="AK93" s="3">
        <v>0.51</v>
      </c>
      <c r="AL93" s="3" t="s">
        <v>112</v>
      </c>
      <c r="AM93" s="3">
        <v>12.2</v>
      </c>
      <c r="AN93" s="3">
        <v>9</v>
      </c>
      <c r="AO93" s="3">
        <v>76.3</v>
      </c>
      <c r="AP93" s="3">
        <v>15.6</v>
      </c>
      <c r="AQ93" s="3">
        <v>53.8</v>
      </c>
    </row>
    <row r="94" spans="1:43" x14ac:dyDescent="0.2">
      <c r="A94" s="3" t="s">
        <v>142</v>
      </c>
      <c r="B94" s="3">
        <v>4</v>
      </c>
      <c r="C94" s="3">
        <v>25</v>
      </c>
      <c r="D94" s="3" t="s">
        <v>37</v>
      </c>
      <c r="E94" s="3">
        <v>1</v>
      </c>
      <c r="F94" s="3">
        <v>3</v>
      </c>
      <c r="G94" s="3">
        <v>25</v>
      </c>
      <c r="H94" s="3">
        <v>23.5</v>
      </c>
      <c r="I94" s="3">
        <v>6</v>
      </c>
      <c r="J94" s="3"/>
      <c r="K94" s="3">
        <v>1</v>
      </c>
      <c r="L94" s="3">
        <v>1</v>
      </c>
      <c r="M94" s="3"/>
      <c r="N94" s="3"/>
      <c r="P94" s="3"/>
      <c r="R94" s="3">
        <v>42</v>
      </c>
      <c r="S94" s="3">
        <f>AVERAGE(R92:R94)</f>
        <v>40.166666666666664</v>
      </c>
      <c r="T94" s="3">
        <v>11</v>
      </c>
      <c r="U94" s="3"/>
      <c r="V94" s="3">
        <v>1</v>
      </c>
      <c r="W94" s="3">
        <v>1</v>
      </c>
      <c r="X94" s="3">
        <f t="shared" ref="X94" si="101">AVERAGE(W92:W94)</f>
        <v>1</v>
      </c>
      <c r="Y94" s="3"/>
      <c r="Z94" s="3">
        <v>39</v>
      </c>
      <c r="AA94" s="3">
        <v>3</v>
      </c>
      <c r="AB94" s="3"/>
      <c r="AC94" s="3"/>
      <c r="AD94" s="3"/>
      <c r="AE94" s="3">
        <v>20</v>
      </c>
      <c r="AF94" s="3">
        <v>20</v>
      </c>
      <c r="AG94" s="3">
        <v>3.24</v>
      </c>
      <c r="AH94" s="3">
        <v>0.253</v>
      </c>
      <c r="AI94" s="3">
        <v>1.32</v>
      </c>
      <c r="AJ94" s="3">
        <v>0.17299999999999999</v>
      </c>
      <c r="AK94" s="3">
        <v>0.51</v>
      </c>
      <c r="AL94" s="3" t="s">
        <v>112</v>
      </c>
      <c r="AM94" s="3">
        <v>12.2</v>
      </c>
      <c r="AN94" s="3">
        <v>9</v>
      </c>
      <c r="AO94" s="3">
        <v>76.3</v>
      </c>
      <c r="AP94" s="3">
        <v>15.6</v>
      </c>
      <c r="AQ94" s="3">
        <v>53.8</v>
      </c>
    </row>
    <row r="95" spans="1:43" x14ac:dyDescent="0.2">
      <c r="A95" s="3" t="s">
        <v>143</v>
      </c>
      <c r="B95" s="3">
        <v>4</v>
      </c>
      <c r="C95" s="3">
        <v>25</v>
      </c>
      <c r="D95" s="3" t="s">
        <v>37</v>
      </c>
      <c r="E95" s="3">
        <v>2</v>
      </c>
      <c r="F95" s="3">
        <v>1</v>
      </c>
      <c r="G95" s="3">
        <v>25</v>
      </c>
      <c r="H95" s="3">
        <v>19.5</v>
      </c>
      <c r="I95" s="3">
        <v>5</v>
      </c>
      <c r="J95" s="3"/>
      <c r="K95" s="3">
        <v>1</v>
      </c>
      <c r="L95" s="3">
        <v>1</v>
      </c>
      <c r="M95" s="3"/>
      <c r="N95" s="3">
        <v>2.33</v>
      </c>
      <c r="P95" s="3">
        <v>0.25</v>
      </c>
      <c r="R95" s="3" t="s">
        <v>43</v>
      </c>
      <c r="T95" s="3" t="s">
        <v>43</v>
      </c>
      <c r="U95" s="3"/>
      <c r="V95" s="3">
        <v>1</v>
      </c>
      <c r="W95" s="3">
        <v>1</v>
      </c>
      <c r="X95" s="3">
        <f t="shared" ref="X95" si="102">AVERAGE(W95:W97)</f>
        <v>0.66666666666666663</v>
      </c>
      <c r="Y95" s="3"/>
      <c r="Z95" s="3" t="s">
        <v>43</v>
      </c>
      <c r="AA95" s="3" t="s">
        <v>43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x14ac:dyDescent="0.2">
      <c r="A96" s="3" t="s">
        <v>144</v>
      </c>
      <c r="B96" s="3">
        <v>4</v>
      </c>
      <c r="C96" s="3">
        <v>25</v>
      </c>
      <c r="D96" s="3" t="s">
        <v>37</v>
      </c>
      <c r="E96" s="3">
        <v>2</v>
      </c>
      <c r="F96" s="3">
        <v>2</v>
      </c>
      <c r="G96" s="3">
        <v>25</v>
      </c>
      <c r="H96" s="3">
        <v>25</v>
      </c>
      <c r="I96" s="3">
        <v>7</v>
      </c>
      <c r="J96" s="3"/>
      <c r="K96" s="3">
        <v>0</v>
      </c>
      <c r="L96" s="3">
        <v>0</v>
      </c>
      <c r="M96" s="3"/>
      <c r="N96" s="3">
        <v>2.78</v>
      </c>
      <c r="P96" s="3">
        <v>0.24</v>
      </c>
      <c r="R96" s="3" t="s">
        <v>43</v>
      </c>
      <c r="T96" s="3" t="s">
        <v>43</v>
      </c>
      <c r="U96" s="3"/>
      <c r="V96" s="3">
        <v>0</v>
      </c>
      <c r="W96" s="3">
        <v>0</v>
      </c>
      <c r="X96" s="3">
        <f t="shared" ref="X96" si="103">AVERAGE(W95:W97)</f>
        <v>0.66666666666666663</v>
      </c>
      <c r="Y96" s="3"/>
      <c r="Z96" s="3" t="s">
        <v>43</v>
      </c>
      <c r="AA96" s="3" t="s">
        <v>43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x14ac:dyDescent="0.2">
      <c r="A97" s="3" t="s">
        <v>145</v>
      </c>
      <c r="B97" s="3">
        <v>4</v>
      </c>
      <c r="C97" s="3">
        <v>25</v>
      </c>
      <c r="D97" s="3" t="s">
        <v>37</v>
      </c>
      <c r="E97" s="3">
        <v>2</v>
      </c>
      <c r="F97" s="3">
        <v>3</v>
      </c>
      <c r="G97" s="3">
        <v>25</v>
      </c>
      <c r="H97" s="3">
        <v>24</v>
      </c>
      <c r="I97" s="3">
        <v>7</v>
      </c>
      <c r="J97" s="3"/>
      <c r="K97" s="3">
        <v>1</v>
      </c>
      <c r="L97" s="3">
        <v>1</v>
      </c>
      <c r="M97" s="3"/>
      <c r="N97" s="3">
        <v>2.84</v>
      </c>
      <c r="P97" s="3">
        <v>0.19</v>
      </c>
      <c r="R97" s="3" t="s">
        <v>43</v>
      </c>
      <c r="T97" s="3" t="s">
        <v>43</v>
      </c>
      <c r="U97" s="3"/>
      <c r="V97" s="3">
        <v>1</v>
      </c>
      <c r="W97" s="3">
        <v>1</v>
      </c>
      <c r="X97" s="3">
        <f t="shared" ref="X97" si="104">AVERAGE(W95:W97)</f>
        <v>0.66666666666666663</v>
      </c>
      <c r="Y97" s="3"/>
      <c r="Z97" s="3" t="s">
        <v>43</v>
      </c>
      <c r="AA97" s="3" t="s">
        <v>43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x14ac:dyDescent="0.2">
      <c r="A98" s="3" t="s">
        <v>146</v>
      </c>
      <c r="B98" s="3">
        <v>4</v>
      </c>
      <c r="C98" s="3">
        <v>25</v>
      </c>
      <c r="D98" s="3" t="s">
        <v>37</v>
      </c>
      <c r="E98" s="3">
        <v>3</v>
      </c>
      <c r="F98" s="3">
        <v>1</v>
      </c>
      <c r="G98" s="3">
        <v>25</v>
      </c>
      <c r="H98" s="3">
        <v>18</v>
      </c>
      <c r="I98" s="3">
        <v>6</v>
      </c>
      <c r="J98" s="3"/>
      <c r="K98" s="3">
        <v>0</v>
      </c>
      <c r="L98" s="3">
        <v>0</v>
      </c>
      <c r="M98" s="3"/>
      <c r="N98" s="3"/>
      <c r="P98" s="3"/>
      <c r="R98" s="3">
        <v>39</v>
      </c>
      <c r="S98" s="3">
        <f>AVERAGE(R98:R100)</f>
        <v>41.333333333333336</v>
      </c>
      <c r="T98" s="3">
        <v>8</v>
      </c>
      <c r="U98" s="3"/>
      <c r="V98" s="3">
        <v>0</v>
      </c>
      <c r="W98" s="3">
        <v>0</v>
      </c>
      <c r="X98" s="3">
        <f t="shared" ref="X98" si="105">AVERAGE(W98:W100)</f>
        <v>0.33333333333333331</v>
      </c>
      <c r="Y98" s="3"/>
      <c r="Z98" s="3">
        <v>39.5</v>
      </c>
      <c r="AA98" s="3">
        <v>2</v>
      </c>
      <c r="AB98" s="3"/>
      <c r="AC98" s="3"/>
      <c r="AD98" s="3"/>
      <c r="AE98" s="3">
        <v>21</v>
      </c>
      <c r="AF98" s="3">
        <v>21</v>
      </c>
      <c r="AG98" s="3">
        <v>3.32</v>
      </c>
      <c r="AH98" s="3">
        <v>0.30399999999999999</v>
      </c>
      <c r="AI98" s="3">
        <v>1.37</v>
      </c>
      <c r="AJ98" s="3">
        <v>0.182</v>
      </c>
      <c r="AK98" s="3">
        <v>0.48799999999999999</v>
      </c>
      <c r="AL98" s="3" t="s">
        <v>112</v>
      </c>
      <c r="AM98" s="3">
        <v>12.6</v>
      </c>
      <c r="AN98" s="3">
        <v>10.1</v>
      </c>
      <c r="AO98" s="3">
        <v>72.7</v>
      </c>
      <c r="AP98" s="3">
        <v>15.2</v>
      </c>
      <c r="AQ98" s="3">
        <v>57.9</v>
      </c>
    </row>
    <row r="99" spans="1:43" x14ac:dyDescent="0.2">
      <c r="A99" s="3" t="s">
        <v>147</v>
      </c>
      <c r="B99" s="3">
        <v>4</v>
      </c>
      <c r="C99" s="3">
        <v>25</v>
      </c>
      <c r="D99" s="3" t="s">
        <v>37</v>
      </c>
      <c r="E99" s="3">
        <v>3</v>
      </c>
      <c r="F99" s="3">
        <v>2</v>
      </c>
      <c r="G99" s="3">
        <v>25</v>
      </c>
      <c r="H99" s="3">
        <v>18</v>
      </c>
      <c r="I99" s="3">
        <v>5</v>
      </c>
      <c r="J99" s="3"/>
      <c r="K99" s="3">
        <v>1</v>
      </c>
      <c r="L99" s="3">
        <v>1</v>
      </c>
      <c r="M99" s="3"/>
      <c r="N99" s="3"/>
      <c r="P99" s="3"/>
      <c r="R99" s="3">
        <v>40.5</v>
      </c>
      <c r="S99" s="3">
        <f>AVERAGE(R98:R100)</f>
        <v>41.333333333333336</v>
      </c>
      <c r="T99" s="3">
        <v>10</v>
      </c>
      <c r="U99" s="3"/>
      <c r="V99" s="3">
        <v>1</v>
      </c>
      <c r="W99" s="3">
        <v>1</v>
      </c>
      <c r="X99" s="3">
        <f t="shared" ref="X99" si="106">AVERAGE(W98:W100)</f>
        <v>0.33333333333333331</v>
      </c>
      <c r="Y99" s="3"/>
      <c r="Z99" s="3">
        <v>40</v>
      </c>
      <c r="AA99" s="3">
        <v>2</v>
      </c>
      <c r="AB99" s="3"/>
      <c r="AC99" s="3"/>
      <c r="AD99" s="3"/>
      <c r="AE99" s="3">
        <v>21</v>
      </c>
      <c r="AF99" s="3">
        <v>21</v>
      </c>
      <c r="AG99" s="3">
        <v>3.32</v>
      </c>
      <c r="AH99" s="3">
        <v>0.30399999999999999</v>
      </c>
      <c r="AI99" s="3">
        <v>1.37</v>
      </c>
      <c r="AJ99" s="3">
        <v>0.182</v>
      </c>
      <c r="AK99" s="3">
        <v>0.48799999999999999</v>
      </c>
      <c r="AL99" s="3" t="s">
        <v>112</v>
      </c>
      <c r="AM99" s="3">
        <v>12.6</v>
      </c>
      <c r="AN99" s="3">
        <v>10.1</v>
      </c>
      <c r="AO99" s="3">
        <v>72.7</v>
      </c>
      <c r="AP99" s="3">
        <v>15.2</v>
      </c>
      <c r="AQ99" s="3">
        <v>57.9</v>
      </c>
    </row>
    <row r="100" spans="1:43" x14ac:dyDescent="0.2">
      <c r="A100" s="3" t="s">
        <v>148</v>
      </c>
      <c r="B100" s="3">
        <v>4</v>
      </c>
      <c r="C100" s="3">
        <v>25</v>
      </c>
      <c r="D100" s="3" t="s">
        <v>37</v>
      </c>
      <c r="E100" s="3">
        <v>3</v>
      </c>
      <c r="F100" s="3">
        <v>3</v>
      </c>
      <c r="G100" s="3">
        <v>25</v>
      </c>
      <c r="H100" s="3">
        <v>23</v>
      </c>
      <c r="I100" s="3">
        <v>6</v>
      </c>
      <c r="J100" s="3"/>
      <c r="K100" s="3">
        <v>0</v>
      </c>
      <c r="L100" s="3">
        <v>0</v>
      </c>
      <c r="M100" s="3"/>
      <c r="N100" s="3"/>
      <c r="P100" s="3"/>
      <c r="R100" s="3">
        <v>44.5</v>
      </c>
      <c r="S100" s="3">
        <f>AVERAGE(R98:R100)</f>
        <v>41.333333333333336</v>
      </c>
      <c r="T100" s="3">
        <v>9</v>
      </c>
      <c r="U100" s="3"/>
      <c r="V100" s="3">
        <v>0</v>
      </c>
      <c r="W100" s="3">
        <v>0</v>
      </c>
      <c r="X100" s="3">
        <f t="shared" ref="X100" si="107">AVERAGE(W98:W100)</f>
        <v>0.33333333333333331</v>
      </c>
      <c r="Y100" s="3"/>
      <c r="Z100" s="3">
        <v>42.5</v>
      </c>
      <c r="AA100" s="3">
        <v>4</v>
      </c>
      <c r="AB100" s="3"/>
      <c r="AC100" s="3"/>
      <c r="AD100" s="3"/>
      <c r="AE100" s="3">
        <v>21</v>
      </c>
      <c r="AF100" s="3">
        <v>21</v>
      </c>
      <c r="AG100" s="3">
        <v>3.32</v>
      </c>
      <c r="AH100" s="3">
        <v>0.30399999999999999</v>
      </c>
      <c r="AI100" s="3">
        <v>1.37</v>
      </c>
      <c r="AJ100" s="3">
        <v>0.182</v>
      </c>
      <c r="AK100" s="3">
        <v>0.48799999999999999</v>
      </c>
      <c r="AL100" s="3" t="s">
        <v>112</v>
      </c>
      <c r="AM100" s="3">
        <v>12.6</v>
      </c>
      <c r="AN100" s="3">
        <v>10.1</v>
      </c>
      <c r="AO100" s="3">
        <v>72.7</v>
      </c>
      <c r="AP100" s="3">
        <v>15.2</v>
      </c>
      <c r="AQ100" s="3">
        <v>57.9</v>
      </c>
    </row>
    <row r="101" spans="1:43" x14ac:dyDescent="0.2">
      <c r="A101" s="3" t="s">
        <v>149</v>
      </c>
      <c r="B101" s="3">
        <v>4</v>
      </c>
      <c r="C101" s="3">
        <v>50</v>
      </c>
      <c r="D101" s="3" t="s">
        <v>37</v>
      </c>
      <c r="E101" s="3">
        <v>1</v>
      </c>
      <c r="F101" s="3">
        <v>1</v>
      </c>
      <c r="G101" s="3">
        <v>25</v>
      </c>
      <c r="H101" s="3">
        <v>16.5</v>
      </c>
      <c r="I101" s="3">
        <v>4</v>
      </c>
      <c r="J101" s="3"/>
      <c r="K101" s="3">
        <v>1</v>
      </c>
      <c r="L101" s="3">
        <v>1</v>
      </c>
      <c r="M101" s="3"/>
      <c r="N101" s="3"/>
      <c r="P101" s="3"/>
      <c r="R101" s="3">
        <v>34.5</v>
      </c>
      <c r="S101" s="3">
        <f>AVERAGE(R101:R103)</f>
        <v>32.5</v>
      </c>
      <c r="T101" s="3">
        <v>7</v>
      </c>
      <c r="U101" s="3"/>
      <c r="V101" s="3">
        <v>1</v>
      </c>
      <c r="W101" s="3">
        <v>1</v>
      </c>
      <c r="X101" s="3">
        <f t="shared" ref="X101" si="108">AVERAGE(W101:W103)</f>
        <v>1</v>
      </c>
      <c r="Y101" s="3"/>
      <c r="Z101" s="3">
        <v>33</v>
      </c>
      <c r="AA101" s="3">
        <v>4</v>
      </c>
      <c r="AB101" s="3"/>
      <c r="AC101" s="3"/>
      <c r="AD101" s="3"/>
      <c r="AE101" s="3">
        <v>22</v>
      </c>
      <c r="AF101" s="3">
        <v>22</v>
      </c>
      <c r="AG101" s="3">
        <v>3.08</v>
      </c>
      <c r="AH101" s="3">
        <v>0.28899999999999998</v>
      </c>
      <c r="AI101" s="3">
        <v>1.54</v>
      </c>
      <c r="AJ101" s="3">
        <v>0.19</v>
      </c>
      <c r="AK101" s="3">
        <v>0.66300000000000003</v>
      </c>
      <c r="AL101" s="3" t="s">
        <v>112</v>
      </c>
      <c r="AM101" s="3">
        <v>10.8</v>
      </c>
      <c r="AN101" s="3">
        <v>11.1</v>
      </c>
      <c r="AO101" s="3">
        <v>69.2</v>
      </c>
      <c r="AP101" s="3">
        <v>14.8</v>
      </c>
      <c r="AQ101" s="3">
        <v>57.9</v>
      </c>
    </row>
    <row r="102" spans="1:43" x14ac:dyDescent="0.2">
      <c r="A102" s="3" t="s">
        <v>150</v>
      </c>
      <c r="B102" s="3">
        <v>4</v>
      </c>
      <c r="C102" s="3">
        <v>50</v>
      </c>
      <c r="D102" s="3" t="s">
        <v>37</v>
      </c>
      <c r="E102" s="3">
        <v>1</v>
      </c>
      <c r="F102" s="3">
        <v>2</v>
      </c>
      <c r="G102" s="3">
        <v>25</v>
      </c>
      <c r="H102" s="3">
        <v>13</v>
      </c>
      <c r="I102" s="3">
        <v>5</v>
      </c>
      <c r="J102" s="3"/>
      <c r="K102" s="3">
        <v>1</v>
      </c>
      <c r="L102" s="3">
        <v>1</v>
      </c>
      <c r="M102" s="3"/>
      <c r="N102" s="3"/>
      <c r="P102" s="3"/>
      <c r="R102" s="3">
        <v>31</v>
      </c>
      <c r="S102" s="3">
        <f>AVERAGE(R101:R103)</f>
        <v>32.5</v>
      </c>
      <c r="T102" s="3">
        <v>9</v>
      </c>
      <c r="U102" s="3"/>
      <c r="V102" s="3">
        <v>1</v>
      </c>
      <c r="W102" s="3">
        <v>1</v>
      </c>
      <c r="X102" s="3">
        <f t="shared" ref="X102" si="109">AVERAGE(W101:W103)</f>
        <v>1</v>
      </c>
      <c r="Y102" s="3"/>
      <c r="Z102" s="3">
        <v>33</v>
      </c>
      <c r="AA102" s="3">
        <v>0</v>
      </c>
      <c r="AB102" s="3"/>
      <c r="AC102" s="3"/>
      <c r="AD102" s="3"/>
      <c r="AE102" s="3">
        <v>22</v>
      </c>
      <c r="AF102" s="3">
        <v>22</v>
      </c>
      <c r="AG102" s="3">
        <v>3.08</v>
      </c>
      <c r="AH102" s="3">
        <v>0.28899999999999998</v>
      </c>
      <c r="AI102" s="3">
        <v>1.54</v>
      </c>
      <c r="AJ102" s="3">
        <v>0.19</v>
      </c>
      <c r="AK102" s="3">
        <v>0.66300000000000003</v>
      </c>
      <c r="AL102" s="3" t="s">
        <v>112</v>
      </c>
      <c r="AM102" s="3">
        <v>10.8</v>
      </c>
      <c r="AN102" s="3">
        <v>11.1</v>
      </c>
      <c r="AO102" s="3">
        <v>69.2</v>
      </c>
      <c r="AP102" s="3">
        <v>14.8</v>
      </c>
      <c r="AQ102" s="3">
        <v>57.9</v>
      </c>
    </row>
    <row r="103" spans="1:43" x14ac:dyDescent="0.2">
      <c r="A103" s="3" t="s">
        <v>151</v>
      </c>
      <c r="B103" s="3">
        <v>4</v>
      </c>
      <c r="C103" s="3">
        <v>50</v>
      </c>
      <c r="D103" s="3" t="s">
        <v>37</v>
      </c>
      <c r="E103" s="3">
        <v>1</v>
      </c>
      <c r="F103" s="3">
        <v>3</v>
      </c>
      <c r="G103" s="3">
        <v>25</v>
      </c>
      <c r="H103" s="3">
        <v>14</v>
      </c>
      <c r="I103" s="3">
        <v>4</v>
      </c>
      <c r="J103" s="3"/>
      <c r="K103" s="3">
        <v>1</v>
      </c>
      <c r="L103" s="3">
        <v>1</v>
      </c>
      <c r="M103" s="3"/>
      <c r="N103" s="3"/>
      <c r="P103" s="3"/>
      <c r="R103" s="3">
        <v>32</v>
      </c>
      <c r="S103" s="3">
        <f>AVERAGE(R101:R103)</f>
        <v>32.5</v>
      </c>
      <c r="T103" s="3">
        <v>4</v>
      </c>
      <c r="U103" s="3"/>
      <c r="V103" s="3">
        <v>1</v>
      </c>
      <c r="W103" s="3">
        <v>1</v>
      </c>
      <c r="X103" s="3">
        <f t="shared" ref="X103" si="110">AVERAGE(W101:W103)</f>
        <v>1</v>
      </c>
      <c r="Y103" s="3"/>
      <c r="Z103" s="3">
        <v>32</v>
      </c>
      <c r="AA103" s="3">
        <v>2</v>
      </c>
      <c r="AB103" s="3"/>
      <c r="AC103" s="3"/>
      <c r="AD103" s="3"/>
      <c r="AE103" s="3">
        <v>22</v>
      </c>
      <c r="AF103" s="3">
        <v>22</v>
      </c>
      <c r="AG103" s="3">
        <v>3.08</v>
      </c>
      <c r="AH103" s="3">
        <v>0.28899999999999998</v>
      </c>
      <c r="AI103" s="3">
        <v>1.54</v>
      </c>
      <c r="AJ103" s="3">
        <v>0.19</v>
      </c>
      <c r="AK103" s="3">
        <v>0.66300000000000003</v>
      </c>
      <c r="AL103" s="3" t="s">
        <v>112</v>
      </c>
      <c r="AM103" s="3">
        <v>10.8</v>
      </c>
      <c r="AN103" s="3">
        <v>11.1</v>
      </c>
      <c r="AO103" s="3">
        <v>69.2</v>
      </c>
      <c r="AP103" s="3">
        <v>14.8</v>
      </c>
      <c r="AQ103" s="3">
        <v>57.9</v>
      </c>
    </row>
    <row r="104" spans="1:43" x14ac:dyDescent="0.2">
      <c r="A104" s="3" t="s">
        <v>152</v>
      </c>
      <c r="B104" s="3">
        <v>4</v>
      </c>
      <c r="C104" s="3">
        <v>50</v>
      </c>
      <c r="D104" s="3" t="s">
        <v>37</v>
      </c>
      <c r="E104" s="3">
        <v>2</v>
      </c>
      <c r="F104" s="3">
        <v>1</v>
      </c>
      <c r="G104" s="3">
        <v>25</v>
      </c>
      <c r="H104" s="3">
        <v>12.5</v>
      </c>
      <c r="I104" s="3">
        <v>4</v>
      </c>
      <c r="J104" s="3"/>
      <c r="K104" s="3">
        <v>1</v>
      </c>
      <c r="L104" s="3">
        <v>1</v>
      </c>
      <c r="M104" s="3"/>
      <c r="N104" s="3">
        <v>1.04</v>
      </c>
      <c r="P104" s="3">
        <v>0.17</v>
      </c>
      <c r="R104" s="3" t="s">
        <v>43</v>
      </c>
      <c r="T104" s="3" t="s">
        <v>43</v>
      </c>
      <c r="U104" s="3"/>
      <c r="V104" s="3">
        <v>1</v>
      </c>
      <c r="W104" s="3">
        <v>1</v>
      </c>
      <c r="X104" s="3">
        <f t="shared" ref="X104" si="111">AVERAGE(W104:W106)</f>
        <v>1</v>
      </c>
      <c r="Y104" s="3"/>
      <c r="Z104" s="3" t="s">
        <v>43</v>
      </c>
      <c r="AA104" s="3" t="s">
        <v>43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x14ac:dyDescent="0.2">
      <c r="A105" s="3" t="s">
        <v>153</v>
      </c>
      <c r="B105" s="3">
        <v>4</v>
      </c>
      <c r="C105" s="3">
        <v>50</v>
      </c>
      <c r="D105" s="3" t="s">
        <v>37</v>
      </c>
      <c r="E105" s="3">
        <v>2</v>
      </c>
      <c r="F105" s="3">
        <v>2</v>
      </c>
      <c r="G105" s="3">
        <v>25</v>
      </c>
      <c r="H105" s="3">
        <v>10</v>
      </c>
      <c r="I105" s="3">
        <v>4</v>
      </c>
      <c r="J105" s="3"/>
      <c r="K105" s="3">
        <v>1</v>
      </c>
      <c r="L105" s="3">
        <v>1</v>
      </c>
      <c r="M105" s="3"/>
      <c r="N105" s="3">
        <v>1.0900000000000001</v>
      </c>
      <c r="P105" s="3">
        <v>0.16</v>
      </c>
      <c r="R105" s="3" t="s">
        <v>43</v>
      </c>
      <c r="T105" s="3" t="s">
        <v>43</v>
      </c>
      <c r="U105" s="3"/>
      <c r="V105" s="3">
        <v>1</v>
      </c>
      <c r="W105" s="3">
        <v>1</v>
      </c>
      <c r="X105" s="3">
        <f t="shared" ref="X105" si="112">AVERAGE(W104:W106)</f>
        <v>1</v>
      </c>
      <c r="Y105" s="3"/>
      <c r="Z105" s="3" t="s">
        <v>43</v>
      </c>
      <c r="AA105" s="3" t="s">
        <v>43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x14ac:dyDescent="0.2">
      <c r="A106" s="3" t="s">
        <v>154</v>
      </c>
      <c r="B106" s="3">
        <v>4</v>
      </c>
      <c r="C106" s="3">
        <v>50</v>
      </c>
      <c r="D106" s="3" t="s">
        <v>37</v>
      </c>
      <c r="E106" s="3">
        <v>2</v>
      </c>
      <c r="F106" s="3">
        <v>3</v>
      </c>
      <c r="G106" s="3">
        <v>25</v>
      </c>
      <c r="H106" s="3">
        <v>18</v>
      </c>
      <c r="I106" s="3">
        <v>5</v>
      </c>
      <c r="J106" s="3"/>
      <c r="K106" s="3">
        <v>1</v>
      </c>
      <c r="L106" s="3">
        <v>1</v>
      </c>
      <c r="M106" s="3"/>
      <c r="N106" s="3">
        <v>2.0499999999999998</v>
      </c>
      <c r="P106" s="3">
        <v>0.24</v>
      </c>
      <c r="R106" s="3" t="s">
        <v>43</v>
      </c>
      <c r="T106" s="3" t="s">
        <v>43</v>
      </c>
      <c r="U106" s="3"/>
      <c r="V106" s="3">
        <v>1</v>
      </c>
      <c r="W106" s="3">
        <v>1</v>
      </c>
      <c r="X106" s="3">
        <f t="shared" ref="X106" si="113">AVERAGE(W104:W106)</f>
        <v>1</v>
      </c>
      <c r="Y106" s="3"/>
      <c r="Z106" s="3" t="s">
        <v>43</v>
      </c>
      <c r="AA106" s="3" t="s">
        <v>43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x14ac:dyDescent="0.2">
      <c r="A107" s="3" t="s">
        <v>155</v>
      </c>
      <c r="B107" s="3">
        <v>4</v>
      </c>
      <c r="C107" s="3">
        <v>50</v>
      </c>
      <c r="D107" s="3" t="s">
        <v>37</v>
      </c>
      <c r="E107" s="3">
        <v>3</v>
      </c>
      <c r="F107" s="3">
        <v>1</v>
      </c>
      <c r="G107" s="3">
        <v>25</v>
      </c>
      <c r="H107" s="3">
        <v>9.5</v>
      </c>
      <c r="I107" s="3">
        <v>5</v>
      </c>
      <c r="J107" s="3"/>
      <c r="K107" s="3">
        <v>1</v>
      </c>
      <c r="L107" s="3">
        <v>1</v>
      </c>
      <c r="M107" s="3"/>
      <c r="N107" s="3"/>
      <c r="P107" s="3"/>
      <c r="R107" s="3">
        <v>21</v>
      </c>
      <c r="S107" s="3">
        <f>AVERAGE(R107:R109)</f>
        <v>28</v>
      </c>
      <c r="T107" s="3">
        <v>6</v>
      </c>
      <c r="U107" s="3"/>
      <c r="V107" s="3">
        <v>1</v>
      </c>
      <c r="W107" s="3">
        <v>1</v>
      </c>
      <c r="X107" s="3">
        <f t="shared" ref="X107" si="114">AVERAGE(W107:W109)</f>
        <v>1</v>
      </c>
      <c r="Y107" s="3"/>
      <c r="Z107" s="3">
        <v>20</v>
      </c>
      <c r="AA107" s="3">
        <v>3</v>
      </c>
      <c r="AB107" s="3"/>
      <c r="AC107" s="3"/>
      <c r="AD107" s="3"/>
      <c r="AE107" s="3">
        <v>23</v>
      </c>
      <c r="AF107" s="3">
        <v>23</v>
      </c>
      <c r="AG107" s="3">
        <v>3.27</v>
      </c>
      <c r="AH107" s="3">
        <v>0.28000000000000003</v>
      </c>
      <c r="AI107" s="3">
        <v>1.47</v>
      </c>
      <c r="AJ107" s="3">
        <v>0.16300000000000001</v>
      </c>
      <c r="AK107" s="3">
        <v>0.54600000000000004</v>
      </c>
      <c r="AL107" s="3">
        <v>9.1999999999999993</v>
      </c>
      <c r="AM107" s="3">
        <v>12.3</v>
      </c>
      <c r="AN107" s="3">
        <v>9.75</v>
      </c>
      <c r="AO107" s="3">
        <v>81.2</v>
      </c>
      <c r="AP107" s="3">
        <v>15.5</v>
      </c>
      <c r="AQ107" s="3">
        <v>60.5</v>
      </c>
    </row>
    <row r="108" spans="1:43" x14ac:dyDescent="0.2">
      <c r="A108" s="3" t="s">
        <v>156</v>
      </c>
      <c r="B108" s="3">
        <v>4</v>
      </c>
      <c r="C108" s="3">
        <v>50</v>
      </c>
      <c r="D108" s="3" t="s">
        <v>37</v>
      </c>
      <c r="E108" s="3">
        <v>3</v>
      </c>
      <c r="F108" s="3">
        <v>2</v>
      </c>
      <c r="G108" s="3">
        <v>25</v>
      </c>
      <c r="H108" s="3">
        <v>13</v>
      </c>
      <c r="I108" s="3">
        <v>4</v>
      </c>
      <c r="J108" s="3"/>
      <c r="K108" s="3">
        <v>1</v>
      </c>
      <c r="L108" s="3">
        <v>1</v>
      </c>
      <c r="M108" s="3"/>
      <c r="N108" s="3"/>
      <c r="P108" s="3"/>
      <c r="R108" s="3">
        <v>33.5</v>
      </c>
      <c r="S108" s="3">
        <f>AVERAGE(R107:R109)</f>
        <v>28</v>
      </c>
      <c r="T108" s="3">
        <v>8</v>
      </c>
      <c r="U108" s="3"/>
      <c r="V108" s="3">
        <v>1</v>
      </c>
      <c r="W108" s="3">
        <v>1</v>
      </c>
      <c r="X108" s="3">
        <f t="shared" ref="X108" si="115">AVERAGE(W107:W109)</f>
        <v>1</v>
      </c>
      <c r="Y108" s="3"/>
      <c r="Z108" s="3">
        <v>35</v>
      </c>
      <c r="AA108" s="3">
        <v>4</v>
      </c>
      <c r="AB108" s="3"/>
      <c r="AC108" s="3"/>
      <c r="AD108" s="3"/>
      <c r="AE108" s="3">
        <v>23</v>
      </c>
      <c r="AF108" s="3">
        <v>23</v>
      </c>
      <c r="AG108" s="3">
        <v>3.27</v>
      </c>
      <c r="AH108" s="3">
        <v>0.28000000000000003</v>
      </c>
      <c r="AI108" s="3">
        <v>1.47</v>
      </c>
      <c r="AJ108" s="3">
        <v>0.16300000000000001</v>
      </c>
      <c r="AK108" s="3">
        <v>0.54600000000000004</v>
      </c>
      <c r="AL108" s="3">
        <v>9.1999999999999993</v>
      </c>
      <c r="AM108" s="3">
        <v>12.3</v>
      </c>
      <c r="AN108" s="3">
        <v>9.75</v>
      </c>
      <c r="AO108" s="3">
        <v>81.2</v>
      </c>
      <c r="AP108" s="3">
        <v>15.5</v>
      </c>
      <c r="AQ108" s="3">
        <v>60.5</v>
      </c>
    </row>
    <row r="109" spans="1:43" x14ac:dyDescent="0.2">
      <c r="A109" s="3" t="s">
        <v>157</v>
      </c>
      <c r="B109" s="3">
        <v>4</v>
      </c>
      <c r="C109" s="3">
        <v>50</v>
      </c>
      <c r="D109" s="3" t="s">
        <v>37</v>
      </c>
      <c r="E109" s="3">
        <v>3</v>
      </c>
      <c r="F109" s="3">
        <v>3</v>
      </c>
      <c r="G109" s="3">
        <v>25</v>
      </c>
      <c r="H109" s="3">
        <v>18</v>
      </c>
      <c r="I109" s="3">
        <v>4</v>
      </c>
      <c r="J109" s="3"/>
      <c r="K109" s="3">
        <v>1</v>
      </c>
      <c r="L109" s="3">
        <v>1</v>
      </c>
      <c r="M109" s="3"/>
      <c r="N109" s="3"/>
      <c r="P109" s="3"/>
      <c r="R109" s="3">
        <v>29.5</v>
      </c>
      <c r="S109" s="3">
        <f>AVERAGE(R107:R109)</f>
        <v>28</v>
      </c>
      <c r="T109" s="3">
        <v>4</v>
      </c>
      <c r="U109" s="3"/>
      <c r="V109" s="3">
        <v>1</v>
      </c>
      <c r="W109" s="3">
        <v>1</v>
      </c>
      <c r="X109" s="3">
        <f t="shared" ref="X109" si="116">AVERAGE(W107:W109)</f>
        <v>1</v>
      </c>
      <c r="Y109" s="3"/>
      <c r="Z109" s="3">
        <v>29</v>
      </c>
      <c r="AA109" s="3">
        <v>3</v>
      </c>
      <c r="AB109" s="3"/>
      <c r="AC109" s="3"/>
      <c r="AD109" s="3"/>
      <c r="AE109" s="3">
        <v>23</v>
      </c>
      <c r="AF109" s="3">
        <v>23</v>
      </c>
      <c r="AG109" s="3">
        <v>3.27</v>
      </c>
      <c r="AH109" s="3">
        <v>0.28000000000000003</v>
      </c>
      <c r="AI109" s="3">
        <v>1.47</v>
      </c>
      <c r="AJ109" s="3">
        <v>0.16300000000000001</v>
      </c>
      <c r="AK109" s="3">
        <v>0.54600000000000004</v>
      </c>
      <c r="AL109" s="3">
        <v>9.1999999999999993</v>
      </c>
      <c r="AM109" s="3">
        <v>12.3</v>
      </c>
      <c r="AN109" s="3">
        <v>9.75</v>
      </c>
      <c r="AO109" s="3">
        <v>81.2</v>
      </c>
      <c r="AP109" s="3">
        <v>15.5</v>
      </c>
      <c r="AQ109" s="3">
        <v>60.5</v>
      </c>
    </row>
    <row r="110" spans="1:43" x14ac:dyDescent="0.2">
      <c r="A110" s="3" t="s">
        <v>158</v>
      </c>
      <c r="B110" s="3">
        <v>5</v>
      </c>
      <c r="C110" s="3">
        <v>0</v>
      </c>
      <c r="D110" s="3" t="s">
        <v>37</v>
      </c>
      <c r="E110" s="3">
        <v>1</v>
      </c>
      <c r="F110" s="3">
        <v>1</v>
      </c>
      <c r="G110" s="3">
        <v>0</v>
      </c>
      <c r="H110" s="3">
        <v>13</v>
      </c>
      <c r="I110" s="3">
        <v>5</v>
      </c>
      <c r="J110" s="3"/>
      <c r="K110" s="3">
        <v>0</v>
      </c>
      <c r="L110" s="3">
        <v>0</v>
      </c>
      <c r="M110" s="3"/>
      <c r="N110" s="3">
        <v>0.75</v>
      </c>
      <c r="P110" s="3">
        <v>0.09</v>
      </c>
      <c r="R110" s="3" t="s">
        <v>43</v>
      </c>
      <c r="T110" s="3" t="s">
        <v>43</v>
      </c>
      <c r="U110" s="3"/>
      <c r="V110" s="3">
        <v>0</v>
      </c>
      <c r="W110" s="3">
        <v>0</v>
      </c>
      <c r="X110" s="3">
        <f t="shared" ref="X110" si="117">AVERAGE(W110:W112)</f>
        <v>0.33333333333333331</v>
      </c>
      <c r="Y110" s="3"/>
      <c r="Z110" s="3" t="s">
        <v>43</v>
      </c>
      <c r="AA110" s="3" t="s">
        <v>43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x14ac:dyDescent="0.2">
      <c r="A111" s="3" t="s">
        <v>159</v>
      </c>
      <c r="B111" s="3">
        <v>5</v>
      </c>
      <c r="C111" s="3">
        <v>0</v>
      </c>
      <c r="D111" s="3" t="s">
        <v>37</v>
      </c>
      <c r="E111" s="3">
        <v>1</v>
      </c>
      <c r="F111" s="3">
        <v>2</v>
      </c>
      <c r="G111" s="3">
        <v>0</v>
      </c>
      <c r="H111" s="3">
        <v>12.5</v>
      </c>
      <c r="I111" s="3">
        <v>5</v>
      </c>
      <c r="J111" s="3"/>
      <c r="K111" s="3">
        <v>1</v>
      </c>
      <c r="L111" s="3">
        <v>1</v>
      </c>
      <c r="M111" s="3"/>
      <c r="N111" s="3">
        <v>2.46</v>
      </c>
      <c r="P111" s="3">
        <v>0.11</v>
      </c>
      <c r="R111" s="3" t="s">
        <v>43</v>
      </c>
      <c r="T111" s="3" t="s">
        <v>43</v>
      </c>
      <c r="U111" s="3"/>
      <c r="V111" s="3">
        <v>1</v>
      </c>
      <c r="W111" s="3">
        <v>1</v>
      </c>
      <c r="X111" s="3">
        <f t="shared" ref="X111" si="118">AVERAGE(W110:W112)</f>
        <v>0.33333333333333331</v>
      </c>
      <c r="Y111" s="3"/>
      <c r="Z111" s="3" t="s">
        <v>43</v>
      </c>
      <c r="AA111" s="3" t="s">
        <v>43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x14ac:dyDescent="0.2">
      <c r="A112" s="3" t="s">
        <v>160</v>
      </c>
      <c r="B112" s="3">
        <v>5</v>
      </c>
      <c r="C112" s="3">
        <v>0</v>
      </c>
      <c r="D112" s="3" t="s">
        <v>37</v>
      </c>
      <c r="E112" s="3">
        <v>1</v>
      </c>
      <c r="F112" s="3">
        <v>3</v>
      </c>
      <c r="G112" s="3">
        <v>0</v>
      </c>
      <c r="H112" s="3">
        <v>15</v>
      </c>
      <c r="I112" s="3">
        <v>4</v>
      </c>
      <c r="J112" s="3"/>
      <c r="K112" s="3">
        <v>0</v>
      </c>
      <c r="L112" s="3">
        <v>0</v>
      </c>
      <c r="M112" s="3"/>
      <c r="N112" s="3">
        <v>0.59</v>
      </c>
      <c r="P112" s="3">
        <v>0.17</v>
      </c>
      <c r="R112" s="3" t="s">
        <v>43</v>
      </c>
      <c r="T112" s="3" t="s">
        <v>43</v>
      </c>
      <c r="U112" s="3"/>
      <c r="V112" s="3">
        <v>0</v>
      </c>
      <c r="W112" s="3">
        <v>0</v>
      </c>
      <c r="X112" s="3">
        <f t="shared" ref="X112" si="119">AVERAGE(W110:W112)</f>
        <v>0.33333333333333331</v>
      </c>
      <c r="Y112" s="3"/>
      <c r="Z112" s="3" t="s">
        <v>43</v>
      </c>
      <c r="AA112" s="3" t="s">
        <v>43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x14ac:dyDescent="0.2">
      <c r="A113" s="3" t="s">
        <v>161</v>
      </c>
      <c r="B113" s="3">
        <v>5</v>
      </c>
      <c r="C113" s="3">
        <v>0</v>
      </c>
      <c r="D113" s="3" t="s">
        <v>37</v>
      </c>
      <c r="E113" s="3">
        <v>2</v>
      </c>
      <c r="F113" s="3">
        <v>1</v>
      </c>
      <c r="G113" s="3">
        <v>0</v>
      </c>
      <c r="H113" s="3">
        <v>18</v>
      </c>
      <c r="I113" s="3">
        <v>4</v>
      </c>
      <c r="J113" s="3"/>
      <c r="K113" s="3">
        <v>1</v>
      </c>
      <c r="L113" s="3">
        <v>2</v>
      </c>
      <c r="M113" s="3"/>
      <c r="N113" s="3"/>
      <c r="P113" s="3"/>
      <c r="R113" s="3">
        <v>28</v>
      </c>
      <c r="S113" s="3">
        <f>AVERAGE(R113:R115)</f>
        <v>21.5</v>
      </c>
      <c r="T113" s="3">
        <v>8</v>
      </c>
      <c r="U113" s="3"/>
      <c r="V113" s="3">
        <v>1</v>
      </c>
      <c r="W113" s="3">
        <v>2</v>
      </c>
      <c r="X113" s="3">
        <f t="shared" ref="X113" si="120">AVERAGE(W113:W115)</f>
        <v>2</v>
      </c>
      <c r="Y113" s="3"/>
      <c r="Z113" s="3">
        <v>29.5</v>
      </c>
      <c r="AA113" s="3">
        <v>6</v>
      </c>
      <c r="AB113" s="3"/>
      <c r="AC113" s="3"/>
      <c r="AD113" s="3"/>
      <c r="AE113" s="3">
        <v>24</v>
      </c>
      <c r="AF113" s="3">
        <v>24</v>
      </c>
      <c r="AG113" s="3">
        <v>3.01</v>
      </c>
      <c r="AH113" s="3">
        <v>0.24099999999999999</v>
      </c>
      <c r="AI113" s="3">
        <v>1.38</v>
      </c>
      <c r="AJ113" s="3">
        <v>0.16200000000000001</v>
      </c>
      <c r="AK113" s="3">
        <v>0.49299999999999999</v>
      </c>
      <c r="AL113" s="3" t="s">
        <v>70</v>
      </c>
      <c r="AM113" s="3">
        <v>10.9</v>
      </c>
      <c r="AN113" s="3">
        <v>7.84</v>
      </c>
      <c r="AO113" s="3">
        <v>66.099999999999994</v>
      </c>
      <c r="AP113" s="3">
        <v>15</v>
      </c>
      <c r="AQ113" s="3">
        <v>50.7</v>
      </c>
    </row>
    <row r="114" spans="1:43" x14ac:dyDescent="0.2">
      <c r="A114" s="3" t="s">
        <v>162</v>
      </c>
      <c r="B114" s="3">
        <v>5</v>
      </c>
      <c r="C114" s="3">
        <v>0</v>
      </c>
      <c r="D114" s="3" t="s">
        <v>37</v>
      </c>
      <c r="E114" s="3">
        <v>2</v>
      </c>
      <c r="F114" s="3">
        <v>2</v>
      </c>
      <c r="G114" s="3">
        <v>0</v>
      </c>
      <c r="H114" s="3">
        <v>18</v>
      </c>
      <c r="I114" s="3">
        <v>4</v>
      </c>
      <c r="J114" s="3"/>
      <c r="K114" s="3">
        <v>1</v>
      </c>
      <c r="L114" s="3">
        <v>2</v>
      </c>
      <c r="M114" s="3"/>
      <c r="N114" s="3"/>
      <c r="P114" s="3"/>
      <c r="R114" s="3">
        <v>29</v>
      </c>
      <c r="S114" s="3">
        <f>AVERAGE(R113:R115)</f>
        <v>21.5</v>
      </c>
      <c r="T114" s="3">
        <v>16</v>
      </c>
      <c r="U114" s="3"/>
      <c r="V114" s="3">
        <v>1</v>
      </c>
      <c r="W114" s="3">
        <v>2</v>
      </c>
      <c r="X114" s="3">
        <f t="shared" ref="X114" si="121">AVERAGE(W113:W115)</f>
        <v>2</v>
      </c>
      <c r="Y114" s="3"/>
      <c r="Z114" s="3">
        <v>35</v>
      </c>
      <c r="AA114" s="3">
        <v>21</v>
      </c>
      <c r="AB114" s="3"/>
      <c r="AC114" s="3"/>
      <c r="AD114" s="3"/>
      <c r="AE114" s="3">
        <v>24</v>
      </c>
      <c r="AF114" s="3">
        <v>24</v>
      </c>
      <c r="AG114" s="3">
        <v>3.01</v>
      </c>
      <c r="AH114" s="3">
        <v>0.24099999999999999</v>
      </c>
      <c r="AI114" s="3">
        <v>1.38</v>
      </c>
      <c r="AJ114" s="3">
        <v>0.16200000000000001</v>
      </c>
      <c r="AK114" s="3">
        <v>0.49299999999999999</v>
      </c>
      <c r="AL114" s="3" t="s">
        <v>70</v>
      </c>
      <c r="AM114" s="3">
        <v>10.9</v>
      </c>
      <c r="AN114" s="3">
        <v>7.84</v>
      </c>
      <c r="AO114" s="3">
        <v>66.099999999999994</v>
      </c>
      <c r="AP114" s="3">
        <v>15</v>
      </c>
      <c r="AQ114" s="3">
        <v>50.7</v>
      </c>
    </row>
    <row r="115" spans="1:43" x14ac:dyDescent="0.2">
      <c r="A115" s="3" t="s">
        <v>163</v>
      </c>
      <c r="B115" s="3">
        <v>5</v>
      </c>
      <c r="C115" s="3">
        <v>0</v>
      </c>
      <c r="D115" s="3" t="s">
        <v>37</v>
      </c>
      <c r="E115" s="3">
        <v>2</v>
      </c>
      <c r="F115" s="3">
        <v>3</v>
      </c>
      <c r="G115" s="3">
        <v>0</v>
      </c>
      <c r="H115" s="3">
        <v>7</v>
      </c>
      <c r="I115" s="3">
        <v>0</v>
      </c>
      <c r="J115" s="3"/>
      <c r="K115" s="3">
        <v>1</v>
      </c>
      <c r="L115" s="3">
        <v>2</v>
      </c>
      <c r="M115" s="3"/>
      <c r="N115" s="3"/>
      <c r="P115" s="3"/>
      <c r="R115" s="3">
        <v>7.5</v>
      </c>
      <c r="S115" s="3">
        <f>AVERAGE(R113:R115)</f>
        <v>21.5</v>
      </c>
      <c r="T115" s="3">
        <v>5</v>
      </c>
      <c r="U115" s="3"/>
      <c r="V115" s="3">
        <v>1</v>
      </c>
      <c r="W115" s="3">
        <v>2</v>
      </c>
      <c r="X115" s="3">
        <f t="shared" ref="X115" si="122">AVERAGE(W113:W115)</f>
        <v>2</v>
      </c>
      <c r="Y115" s="3"/>
      <c r="Z115" s="3">
        <v>9</v>
      </c>
      <c r="AA115" s="3">
        <v>4</v>
      </c>
      <c r="AB115" s="3"/>
      <c r="AC115" s="3"/>
      <c r="AD115" s="3"/>
      <c r="AE115" s="3">
        <v>24</v>
      </c>
      <c r="AF115" s="3">
        <v>24</v>
      </c>
      <c r="AG115" s="3">
        <v>3.01</v>
      </c>
      <c r="AH115" s="3">
        <v>0.24099999999999999</v>
      </c>
      <c r="AI115" s="3">
        <v>1.38</v>
      </c>
      <c r="AJ115" s="3">
        <v>0.16200000000000001</v>
      </c>
      <c r="AK115" s="3">
        <v>0.49299999999999999</v>
      </c>
      <c r="AL115" s="3" t="s">
        <v>70</v>
      </c>
      <c r="AM115" s="3">
        <v>10.9</v>
      </c>
      <c r="AN115" s="3">
        <v>7.84</v>
      </c>
      <c r="AO115" s="3">
        <v>66.099999999999994</v>
      </c>
      <c r="AP115" s="3">
        <v>15</v>
      </c>
      <c r="AQ115" s="3">
        <v>50.7</v>
      </c>
    </row>
    <row r="116" spans="1:43" x14ac:dyDescent="0.2">
      <c r="A116" s="3" t="s">
        <v>164</v>
      </c>
      <c r="B116" s="3">
        <v>5</v>
      </c>
      <c r="C116" s="3">
        <v>0</v>
      </c>
      <c r="D116" s="3" t="s">
        <v>37</v>
      </c>
      <c r="E116" s="3">
        <v>3</v>
      </c>
      <c r="F116" s="3">
        <v>1</v>
      </c>
      <c r="G116" s="3">
        <v>0</v>
      </c>
      <c r="H116" s="3">
        <v>14.5</v>
      </c>
      <c r="I116" s="3">
        <v>4</v>
      </c>
      <c r="J116" s="3"/>
      <c r="K116" s="3">
        <v>1</v>
      </c>
      <c r="L116" s="3">
        <v>1</v>
      </c>
      <c r="M116" s="3"/>
      <c r="N116" s="3"/>
      <c r="P116" s="3"/>
      <c r="R116" s="3">
        <v>25</v>
      </c>
      <c r="S116" s="3">
        <f>AVERAGE(R116:R118)</f>
        <v>22.666666666666668</v>
      </c>
      <c r="T116" s="3">
        <v>8</v>
      </c>
      <c r="U116" s="3"/>
      <c r="V116" s="3">
        <v>1</v>
      </c>
      <c r="W116" s="3">
        <v>1</v>
      </c>
      <c r="X116" s="3">
        <f t="shared" ref="X116" si="123">AVERAGE(W116:W118)</f>
        <v>0.66666666666666663</v>
      </c>
      <c r="Y116" s="3"/>
      <c r="Z116" s="3">
        <v>23</v>
      </c>
      <c r="AA116" s="3">
        <v>8</v>
      </c>
      <c r="AB116" s="3"/>
      <c r="AC116" s="3"/>
      <c r="AD116" s="3"/>
      <c r="AE116" s="3">
        <v>25</v>
      </c>
      <c r="AF116" s="3">
        <v>25</v>
      </c>
      <c r="AG116" s="3">
        <v>3.32</v>
      </c>
      <c r="AH116" s="3">
        <v>0.311</v>
      </c>
      <c r="AI116" s="3">
        <v>1.38</v>
      </c>
      <c r="AJ116" s="3">
        <v>0.16300000000000001</v>
      </c>
      <c r="AK116" s="3">
        <v>0.52200000000000002</v>
      </c>
      <c r="AL116" s="3" t="s">
        <v>89</v>
      </c>
      <c r="AM116" s="3">
        <v>12.2</v>
      </c>
      <c r="AN116" s="3">
        <v>9.5299999999999994</v>
      </c>
      <c r="AO116" s="3">
        <v>69.900000000000006</v>
      </c>
      <c r="AP116" s="3">
        <v>16.100000000000001</v>
      </c>
      <c r="AQ116" s="3">
        <v>52.5</v>
      </c>
    </row>
    <row r="117" spans="1:43" x14ac:dyDescent="0.2">
      <c r="A117" s="3" t="s">
        <v>165</v>
      </c>
      <c r="B117" s="3">
        <v>5</v>
      </c>
      <c r="C117" s="3">
        <v>0</v>
      </c>
      <c r="D117" s="3" t="s">
        <v>37</v>
      </c>
      <c r="E117" s="3">
        <v>3</v>
      </c>
      <c r="F117" s="3">
        <v>2</v>
      </c>
      <c r="G117" s="3">
        <v>0</v>
      </c>
      <c r="H117" s="3">
        <v>18</v>
      </c>
      <c r="I117" s="3">
        <v>4</v>
      </c>
      <c r="J117" s="3"/>
      <c r="K117" s="3">
        <v>1</v>
      </c>
      <c r="L117" s="3">
        <v>1</v>
      </c>
      <c r="M117" s="3"/>
      <c r="N117" s="3"/>
      <c r="P117" s="3"/>
      <c r="R117" s="3">
        <v>28</v>
      </c>
      <c r="S117" s="3">
        <f>AVERAGE(R116:R118)</f>
        <v>22.666666666666668</v>
      </c>
      <c r="T117" s="3">
        <v>6</v>
      </c>
      <c r="U117" s="3"/>
      <c r="V117" s="3">
        <v>1</v>
      </c>
      <c r="W117" s="3">
        <v>1</v>
      </c>
      <c r="X117" s="3">
        <f t="shared" ref="X117" si="124">AVERAGE(W116:W118)</f>
        <v>0.66666666666666663</v>
      </c>
      <c r="Y117" s="3"/>
      <c r="Z117" s="3">
        <v>26</v>
      </c>
      <c r="AA117" s="3">
        <v>4</v>
      </c>
      <c r="AB117" s="3"/>
      <c r="AC117" s="3"/>
      <c r="AD117" s="3"/>
      <c r="AE117" s="3">
        <v>25</v>
      </c>
      <c r="AF117" s="3">
        <v>25</v>
      </c>
      <c r="AG117" s="3">
        <v>3.32</v>
      </c>
      <c r="AH117" s="3">
        <v>0.311</v>
      </c>
      <c r="AI117" s="3">
        <v>1.38</v>
      </c>
      <c r="AJ117" s="3">
        <v>0.16300000000000001</v>
      </c>
      <c r="AK117" s="3">
        <v>0.52200000000000002</v>
      </c>
      <c r="AL117" s="3" t="s">
        <v>89</v>
      </c>
      <c r="AM117" s="3">
        <v>12.2</v>
      </c>
      <c r="AN117" s="3">
        <v>9.5299999999999994</v>
      </c>
      <c r="AO117" s="3">
        <v>69.900000000000006</v>
      </c>
      <c r="AP117" s="3">
        <v>16.100000000000001</v>
      </c>
      <c r="AQ117" s="3">
        <v>52.5</v>
      </c>
    </row>
    <row r="118" spans="1:43" x14ac:dyDescent="0.2">
      <c r="A118" s="3" t="s">
        <v>166</v>
      </c>
      <c r="B118" s="3">
        <v>5</v>
      </c>
      <c r="C118" s="3">
        <v>0</v>
      </c>
      <c r="D118" s="3" t="s">
        <v>37</v>
      </c>
      <c r="E118" s="3">
        <v>3</v>
      </c>
      <c r="F118" s="3">
        <v>3</v>
      </c>
      <c r="G118" s="3">
        <v>0</v>
      </c>
      <c r="H118" s="3">
        <v>13</v>
      </c>
      <c r="I118" s="3">
        <v>4</v>
      </c>
      <c r="J118" s="3"/>
      <c r="K118" s="3">
        <v>0</v>
      </c>
      <c r="L118" s="3">
        <v>0</v>
      </c>
      <c r="M118" s="3"/>
      <c r="N118" s="3"/>
      <c r="P118" s="3"/>
      <c r="R118" s="3">
        <v>15</v>
      </c>
      <c r="S118" s="3">
        <f>AVERAGE(R116:R118)</f>
        <v>22.666666666666668</v>
      </c>
      <c r="T118" s="3">
        <v>7</v>
      </c>
      <c r="U118" s="3"/>
      <c r="V118" s="3">
        <v>0</v>
      </c>
      <c r="W118" s="3">
        <v>0</v>
      </c>
      <c r="X118" s="3">
        <f t="shared" ref="X118" si="125">AVERAGE(W116:W118)</f>
        <v>0.66666666666666663</v>
      </c>
      <c r="Y118" s="3"/>
      <c r="Z118" s="3">
        <v>14</v>
      </c>
      <c r="AA118" s="3">
        <v>8</v>
      </c>
      <c r="AB118" s="3"/>
      <c r="AC118" s="3"/>
      <c r="AD118" s="3"/>
      <c r="AE118" s="3">
        <v>25</v>
      </c>
      <c r="AF118" s="3">
        <v>25</v>
      </c>
      <c r="AG118" s="3">
        <v>3.32</v>
      </c>
      <c r="AH118" s="3">
        <v>0.311</v>
      </c>
      <c r="AI118" s="3">
        <v>1.38</v>
      </c>
      <c r="AJ118" s="3">
        <v>0.16300000000000001</v>
      </c>
      <c r="AK118" s="3">
        <v>0.52200000000000002</v>
      </c>
      <c r="AL118" s="3" t="s">
        <v>89</v>
      </c>
      <c r="AM118" s="3">
        <v>12.2</v>
      </c>
      <c r="AN118" s="3">
        <v>9.5299999999999994</v>
      </c>
      <c r="AO118" s="3">
        <v>69.900000000000006</v>
      </c>
      <c r="AP118" s="3">
        <v>16.100000000000001</v>
      </c>
      <c r="AQ118" s="3">
        <v>52.5</v>
      </c>
    </row>
    <row r="119" spans="1:43" x14ac:dyDescent="0.2">
      <c r="A119" s="3" t="s">
        <v>167</v>
      </c>
      <c r="B119" s="3">
        <v>5</v>
      </c>
      <c r="C119" s="3">
        <v>25</v>
      </c>
      <c r="D119" s="3" t="s">
        <v>37</v>
      </c>
      <c r="E119" s="3">
        <v>1</v>
      </c>
      <c r="F119" s="3">
        <v>1</v>
      </c>
      <c r="G119" s="3">
        <v>0</v>
      </c>
      <c r="H119" s="3">
        <v>14</v>
      </c>
      <c r="I119" s="3">
        <v>6</v>
      </c>
      <c r="J119" s="3"/>
      <c r="K119" s="3">
        <v>1</v>
      </c>
      <c r="L119" s="3">
        <v>1</v>
      </c>
      <c r="M119" s="3"/>
      <c r="N119" s="3"/>
      <c r="P119" s="3"/>
      <c r="R119" s="3">
        <v>47.5</v>
      </c>
      <c r="S119" s="3">
        <f>AVERAGE(R119:R121)</f>
        <v>37.333333333333336</v>
      </c>
      <c r="T119" s="3">
        <v>16</v>
      </c>
      <c r="U119" s="3"/>
      <c r="V119" s="3">
        <v>1</v>
      </c>
      <c r="W119" s="3">
        <v>1</v>
      </c>
      <c r="X119" s="3">
        <f t="shared" ref="X119" si="126">AVERAGE(W119:W121)</f>
        <v>1</v>
      </c>
      <c r="Y119" s="3"/>
      <c r="Z119" s="3">
        <v>45</v>
      </c>
      <c r="AA119" s="3">
        <v>14</v>
      </c>
      <c r="AB119" s="3"/>
      <c r="AC119" s="3"/>
      <c r="AD119" s="3"/>
      <c r="AE119" s="3">
        <v>26</v>
      </c>
      <c r="AF119" s="3">
        <v>26</v>
      </c>
      <c r="AG119" s="3">
        <v>3.15</v>
      </c>
      <c r="AH119" s="3">
        <v>0.26500000000000001</v>
      </c>
      <c r="AI119" s="3">
        <v>1.37</v>
      </c>
      <c r="AJ119" s="3">
        <v>0.159</v>
      </c>
      <c r="AK119" s="3">
        <v>0.49099999999999999</v>
      </c>
      <c r="AL119" s="3" t="s">
        <v>112</v>
      </c>
      <c r="AM119" s="3">
        <v>10.8</v>
      </c>
      <c r="AN119" s="3">
        <v>9.26</v>
      </c>
      <c r="AO119" s="3">
        <v>60.7</v>
      </c>
      <c r="AP119" s="3">
        <v>16.100000000000001</v>
      </c>
      <c r="AQ119" s="3">
        <v>52</v>
      </c>
    </row>
    <row r="120" spans="1:43" x14ac:dyDescent="0.2">
      <c r="A120" s="3" t="s">
        <v>168</v>
      </c>
      <c r="B120" s="3">
        <v>5</v>
      </c>
      <c r="C120" s="3">
        <v>25</v>
      </c>
      <c r="D120" s="3" t="s">
        <v>37</v>
      </c>
      <c r="E120" s="3">
        <v>1</v>
      </c>
      <c r="F120" s="3">
        <v>2</v>
      </c>
      <c r="G120" s="3">
        <v>0</v>
      </c>
      <c r="H120" s="3">
        <v>17</v>
      </c>
      <c r="I120" s="3">
        <v>6</v>
      </c>
      <c r="J120" s="3"/>
      <c r="K120" s="3">
        <v>1</v>
      </c>
      <c r="L120" s="3">
        <v>1</v>
      </c>
      <c r="M120" s="3"/>
      <c r="N120" s="3"/>
      <c r="P120" s="3"/>
      <c r="R120" s="3">
        <v>41</v>
      </c>
      <c r="S120" s="3">
        <f>AVERAGE(R119:R121)</f>
        <v>37.333333333333336</v>
      </c>
      <c r="T120" s="3">
        <v>8</v>
      </c>
      <c r="U120" s="3"/>
      <c r="V120" s="3">
        <v>1</v>
      </c>
      <c r="W120" s="3">
        <v>1</v>
      </c>
      <c r="X120" s="3">
        <f t="shared" ref="X120" si="127">AVERAGE(W119:W121)</f>
        <v>1</v>
      </c>
      <c r="Y120" s="3"/>
      <c r="Z120" s="3">
        <v>40</v>
      </c>
      <c r="AA120" s="3">
        <v>10</v>
      </c>
      <c r="AB120" s="3"/>
      <c r="AC120" s="3"/>
      <c r="AD120" s="3"/>
      <c r="AE120" s="3">
        <v>26</v>
      </c>
      <c r="AF120" s="3">
        <v>26</v>
      </c>
      <c r="AG120" s="3">
        <v>3.15</v>
      </c>
      <c r="AH120" s="3">
        <v>0.26500000000000001</v>
      </c>
      <c r="AI120" s="3">
        <v>1.37</v>
      </c>
      <c r="AJ120" s="3">
        <v>0.159</v>
      </c>
      <c r="AK120" s="3">
        <v>0.49099999999999999</v>
      </c>
      <c r="AL120" s="3" t="s">
        <v>112</v>
      </c>
      <c r="AM120" s="3">
        <v>10.8</v>
      </c>
      <c r="AN120" s="3">
        <v>9.26</v>
      </c>
      <c r="AO120" s="3">
        <v>60.7</v>
      </c>
      <c r="AP120" s="3">
        <v>16.100000000000001</v>
      </c>
      <c r="AQ120" s="3">
        <v>52</v>
      </c>
    </row>
    <row r="121" spans="1:43" x14ac:dyDescent="0.2">
      <c r="A121" s="3" t="s">
        <v>169</v>
      </c>
      <c r="B121" s="3">
        <v>5</v>
      </c>
      <c r="C121" s="3">
        <v>25</v>
      </c>
      <c r="D121" s="3" t="s">
        <v>37</v>
      </c>
      <c r="E121" s="3">
        <v>1</v>
      </c>
      <c r="F121" s="3">
        <v>3</v>
      </c>
      <c r="G121" s="3">
        <v>0</v>
      </c>
      <c r="H121" s="3">
        <v>12.5</v>
      </c>
      <c r="I121" s="3">
        <v>5</v>
      </c>
      <c r="J121" s="3"/>
      <c r="K121" s="3">
        <v>1</v>
      </c>
      <c r="L121" s="3">
        <v>1</v>
      </c>
      <c r="M121" s="3"/>
      <c r="N121" s="3"/>
      <c r="P121" s="3"/>
      <c r="R121" s="3">
        <v>23.5</v>
      </c>
      <c r="S121" s="3">
        <f>AVERAGE(R119:R121)</f>
        <v>37.333333333333336</v>
      </c>
      <c r="T121" s="3">
        <v>11</v>
      </c>
      <c r="U121" s="3"/>
      <c r="V121" s="3">
        <v>1</v>
      </c>
      <c r="W121" s="3">
        <v>1</v>
      </c>
      <c r="X121" s="3">
        <f t="shared" ref="X121" si="128">AVERAGE(W119:W121)</f>
        <v>1</v>
      </c>
      <c r="Y121" s="3"/>
      <c r="Z121" s="3">
        <v>19</v>
      </c>
      <c r="AA121" s="3">
        <v>6</v>
      </c>
      <c r="AB121" s="3"/>
      <c r="AC121" s="3"/>
      <c r="AD121" s="3"/>
      <c r="AE121" s="3">
        <v>26</v>
      </c>
      <c r="AF121" s="3">
        <v>26</v>
      </c>
      <c r="AG121" s="3">
        <v>3.15</v>
      </c>
      <c r="AH121" s="3">
        <v>0.26500000000000001</v>
      </c>
      <c r="AI121" s="3">
        <v>1.37</v>
      </c>
      <c r="AJ121" s="3">
        <v>0.159</v>
      </c>
      <c r="AK121" s="3">
        <v>0.49099999999999999</v>
      </c>
      <c r="AL121" s="3" t="s">
        <v>112</v>
      </c>
      <c r="AM121" s="3">
        <v>10.8</v>
      </c>
      <c r="AN121" s="3">
        <v>9.26</v>
      </c>
      <c r="AO121" s="3">
        <v>60.7</v>
      </c>
      <c r="AP121" s="3">
        <v>16.100000000000001</v>
      </c>
      <c r="AQ121" s="3">
        <v>52</v>
      </c>
    </row>
    <row r="122" spans="1:43" x14ac:dyDescent="0.2">
      <c r="A122" s="3" t="s">
        <v>170</v>
      </c>
      <c r="B122" s="3">
        <v>5</v>
      </c>
      <c r="C122" s="3">
        <v>25</v>
      </c>
      <c r="D122" s="3" t="s">
        <v>37</v>
      </c>
      <c r="E122" s="3">
        <v>2</v>
      </c>
      <c r="F122" s="3">
        <v>1</v>
      </c>
      <c r="G122" s="3">
        <v>0</v>
      </c>
      <c r="H122" s="3" t="s">
        <v>43</v>
      </c>
      <c r="I122" s="3" t="s">
        <v>43</v>
      </c>
      <c r="J122" s="3"/>
      <c r="K122" s="3">
        <v>1</v>
      </c>
      <c r="L122" s="3">
        <v>1</v>
      </c>
      <c r="M122" s="3"/>
      <c r="N122" s="3"/>
      <c r="P122" s="3"/>
      <c r="R122" s="3" t="s">
        <v>43</v>
      </c>
      <c r="S122" s="3">
        <f>AVERAGE(R122:R124)</f>
        <v>40</v>
      </c>
      <c r="T122" s="3" t="s">
        <v>43</v>
      </c>
      <c r="U122" s="3"/>
      <c r="V122" s="3">
        <v>1</v>
      </c>
      <c r="W122" s="3">
        <v>2</v>
      </c>
      <c r="X122" s="3">
        <f t="shared" ref="X122" si="129">AVERAGE(W122:W124)</f>
        <v>0.66666666666666663</v>
      </c>
      <c r="Y122" s="3"/>
      <c r="Z122" s="3" t="s">
        <v>43</v>
      </c>
      <c r="AA122" s="3" t="s">
        <v>43</v>
      </c>
      <c r="AB122" s="3"/>
      <c r="AC122" s="3"/>
      <c r="AD122" s="3"/>
      <c r="AE122" s="3">
        <v>27</v>
      </c>
      <c r="AF122" s="3">
        <v>27</v>
      </c>
      <c r="AG122" s="3">
        <v>3.28</v>
      </c>
      <c r="AH122" s="3">
        <v>0.24199999999999999</v>
      </c>
      <c r="AI122" s="3">
        <v>1.46</v>
      </c>
      <c r="AJ122" s="3">
        <v>0.159</v>
      </c>
      <c r="AK122" s="3">
        <v>0.56599999999999995</v>
      </c>
      <c r="AL122" s="3" t="s">
        <v>56</v>
      </c>
      <c r="AM122" s="3">
        <v>12.3</v>
      </c>
      <c r="AN122" s="3">
        <v>9.94</v>
      </c>
      <c r="AO122" s="3">
        <v>61.2</v>
      </c>
      <c r="AP122" s="3">
        <v>15.9</v>
      </c>
      <c r="AQ122" s="3">
        <v>56.3</v>
      </c>
    </row>
    <row r="123" spans="1:43" x14ac:dyDescent="0.2">
      <c r="A123" s="3" t="s">
        <v>171</v>
      </c>
      <c r="B123" s="3">
        <v>5</v>
      </c>
      <c r="C123" s="3">
        <v>25</v>
      </c>
      <c r="D123" s="3" t="s">
        <v>37</v>
      </c>
      <c r="E123" s="3">
        <v>2</v>
      </c>
      <c r="F123" s="3">
        <v>2</v>
      </c>
      <c r="G123" s="3">
        <v>0</v>
      </c>
      <c r="H123" s="3">
        <v>19</v>
      </c>
      <c r="I123" s="3">
        <v>6</v>
      </c>
      <c r="J123" s="3"/>
      <c r="K123" s="3">
        <v>0</v>
      </c>
      <c r="L123" s="3">
        <v>0</v>
      </c>
      <c r="M123" s="3"/>
      <c r="N123" s="3"/>
      <c r="P123" s="3"/>
      <c r="R123" s="3">
        <v>40</v>
      </c>
      <c r="S123" s="3">
        <f>AVERAGE(R122:R124)</f>
        <v>40</v>
      </c>
      <c r="T123" s="3">
        <v>15</v>
      </c>
      <c r="U123" s="3"/>
      <c r="V123" s="3">
        <v>0</v>
      </c>
      <c r="W123" s="3">
        <v>0</v>
      </c>
      <c r="X123" s="3">
        <f t="shared" ref="X123" si="130">AVERAGE(W122:W124)</f>
        <v>0.66666666666666663</v>
      </c>
      <c r="Y123" s="3"/>
      <c r="Z123" s="3">
        <v>38</v>
      </c>
      <c r="AA123" s="3">
        <v>14</v>
      </c>
      <c r="AB123" s="3"/>
      <c r="AC123" s="3"/>
      <c r="AD123" s="3"/>
      <c r="AE123" s="3">
        <v>27</v>
      </c>
      <c r="AF123" s="3">
        <v>27</v>
      </c>
      <c r="AG123" s="3">
        <v>3.28</v>
      </c>
      <c r="AH123" s="3">
        <v>0.24199999999999999</v>
      </c>
      <c r="AI123" s="3">
        <v>1.46</v>
      </c>
      <c r="AJ123" s="3">
        <v>0.159</v>
      </c>
      <c r="AK123" s="3">
        <v>0.56599999999999995</v>
      </c>
      <c r="AL123" s="3" t="s">
        <v>56</v>
      </c>
      <c r="AM123" s="3">
        <v>12.3</v>
      </c>
      <c r="AN123" s="3">
        <v>9.94</v>
      </c>
      <c r="AO123" s="3">
        <v>61.2</v>
      </c>
      <c r="AP123" s="3">
        <v>15.9</v>
      </c>
      <c r="AQ123" s="3">
        <v>56.3</v>
      </c>
    </row>
    <row r="124" spans="1:43" x14ac:dyDescent="0.2">
      <c r="A124" s="3" t="s">
        <v>172</v>
      </c>
      <c r="B124" s="3">
        <v>5</v>
      </c>
      <c r="C124" s="3">
        <v>25</v>
      </c>
      <c r="D124" s="3" t="s">
        <v>37</v>
      </c>
      <c r="E124" s="3">
        <v>2</v>
      </c>
      <c r="F124" s="3">
        <v>3</v>
      </c>
      <c r="G124" s="3">
        <v>0</v>
      </c>
      <c r="H124" s="3" t="s">
        <v>43</v>
      </c>
      <c r="I124" s="3" t="s">
        <v>43</v>
      </c>
      <c r="J124" s="3"/>
      <c r="K124" s="3">
        <v>0</v>
      </c>
      <c r="L124" s="3">
        <v>0</v>
      </c>
      <c r="M124" s="3"/>
      <c r="N124" s="3"/>
      <c r="P124" s="3"/>
      <c r="R124" s="3" t="s">
        <v>43</v>
      </c>
      <c r="S124" s="3">
        <f>AVERAGE(R122:R124)</f>
        <v>40</v>
      </c>
      <c r="T124" s="3" t="s">
        <v>43</v>
      </c>
      <c r="U124" s="3"/>
      <c r="V124" s="3">
        <v>0</v>
      </c>
      <c r="W124" s="3">
        <v>0</v>
      </c>
      <c r="X124" s="3">
        <f t="shared" ref="X124" si="131">AVERAGE(W122:W124)</f>
        <v>0.66666666666666663</v>
      </c>
      <c r="Y124" s="3"/>
      <c r="Z124" s="3" t="s">
        <v>43</v>
      </c>
      <c r="AA124" s="3" t="s">
        <v>43</v>
      </c>
      <c r="AB124" s="3"/>
      <c r="AC124" s="3"/>
      <c r="AD124" s="3"/>
      <c r="AE124" s="3">
        <v>27</v>
      </c>
      <c r="AF124" s="3">
        <v>27</v>
      </c>
      <c r="AG124" s="3">
        <v>3.28</v>
      </c>
      <c r="AH124" s="3">
        <v>0.24199999999999999</v>
      </c>
      <c r="AI124" s="3">
        <v>1.46</v>
      </c>
      <c r="AJ124" s="3">
        <v>0.159</v>
      </c>
      <c r="AK124" s="3">
        <v>0.56599999999999995</v>
      </c>
      <c r="AL124" s="3" t="s">
        <v>56</v>
      </c>
      <c r="AM124" s="3">
        <v>12.3</v>
      </c>
      <c r="AN124" s="3">
        <v>9.94</v>
      </c>
      <c r="AO124" s="3">
        <v>61.2</v>
      </c>
      <c r="AP124" s="3">
        <v>15.9</v>
      </c>
      <c r="AQ124" s="3">
        <v>56.3</v>
      </c>
    </row>
    <row r="125" spans="1:43" x14ac:dyDescent="0.2">
      <c r="A125" s="3" t="s">
        <v>173</v>
      </c>
      <c r="B125" s="3">
        <v>5</v>
      </c>
      <c r="C125" s="3">
        <v>25</v>
      </c>
      <c r="D125" s="3" t="s">
        <v>37</v>
      </c>
      <c r="E125" s="3">
        <v>3</v>
      </c>
      <c r="F125" s="3">
        <v>1</v>
      </c>
      <c r="G125" s="3">
        <v>0</v>
      </c>
      <c r="H125" s="3">
        <v>9.5</v>
      </c>
      <c r="I125" s="3">
        <v>4</v>
      </c>
      <c r="J125" s="3"/>
      <c r="K125" s="3">
        <v>1</v>
      </c>
      <c r="L125" s="3">
        <v>2</v>
      </c>
      <c r="M125" s="3"/>
      <c r="N125" s="3">
        <v>0.33</v>
      </c>
      <c r="P125" s="3">
        <v>0.06</v>
      </c>
      <c r="R125" s="3" t="s">
        <v>43</v>
      </c>
      <c r="T125" s="3" t="s">
        <v>43</v>
      </c>
      <c r="U125" s="3"/>
      <c r="V125" s="3">
        <v>1</v>
      </c>
      <c r="W125" s="3">
        <v>2</v>
      </c>
      <c r="X125" s="3">
        <f t="shared" ref="X125" si="132">AVERAGE(W125:W127)</f>
        <v>2</v>
      </c>
      <c r="Y125" s="3"/>
      <c r="Z125" s="3" t="s">
        <v>43</v>
      </c>
      <c r="AA125" s="3" t="s">
        <v>43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x14ac:dyDescent="0.2">
      <c r="A126" s="3" t="s">
        <v>174</v>
      </c>
      <c r="B126" s="3">
        <v>5</v>
      </c>
      <c r="C126" s="3">
        <v>25</v>
      </c>
      <c r="D126" s="3" t="s">
        <v>37</v>
      </c>
      <c r="E126" s="3">
        <v>3</v>
      </c>
      <c r="F126" s="3">
        <v>2</v>
      </c>
      <c r="G126" s="3">
        <v>0</v>
      </c>
      <c r="H126" s="3">
        <v>9.5</v>
      </c>
      <c r="I126" s="3">
        <v>5</v>
      </c>
      <c r="J126" s="3"/>
      <c r="K126" s="3">
        <v>1</v>
      </c>
      <c r="L126" s="3">
        <v>2</v>
      </c>
      <c r="M126" s="3"/>
      <c r="N126" s="3">
        <v>0.55000000000000004</v>
      </c>
      <c r="P126" s="3">
        <v>0.09</v>
      </c>
      <c r="R126" s="3" t="s">
        <v>43</v>
      </c>
      <c r="T126" s="3" t="s">
        <v>43</v>
      </c>
      <c r="U126" s="3"/>
      <c r="V126" s="3">
        <v>1</v>
      </c>
      <c r="W126" s="3">
        <v>2</v>
      </c>
      <c r="X126" s="3">
        <f t="shared" ref="X126" si="133">AVERAGE(W125:W127)</f>
        <v>2</v>
      </c>
      <c r="Y126" s="3"/>
      <c r="Z126" s="3" t="s">
        <v>43</v>
      </c>
      <c r="AA126" s="3" t="s">
        <v>43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x14ac:dyDescent="0.2">
      <c r="A127" s="3" t="s">
        <v>175</v>
      </c>
      <c r="B127" s="3">
        <v>5</v>
      </c>
      <c r="C127" s="3">
        <v>25</v>
      </c>
      <c r="D127" s="3" t="s">
        <v>37</v>
      </c>
      <c r="E127" s="3">
        <v>3</v>
      </c>
      <c r="F127" s="3">
        <v>3</v>
      </c>
      <c r="G127" s="3">
        <v>0</v>
      </c>
      <c r="H127" s="3">
        <v>6</v>
      </c>
      <c r="I127" s="3">
        <v>0</v>
      </c>
      <c r="J127" s="3"/>
      <c r="K127" s="3">
        <v>1</v>
      </c>
      <c r="L127" s="3">
        <v>2</v>
      </c>
      <c r="M127" s="3"/>
      <c r="N127" s="3">
        <v>0.06</v>
      </c>
      <c r="P127" s="3">
        <v>7.0000000000000007E-2</v>
      </c>
      <c r="R127" s="3" t="s">
        <v>43</v>
      </c>
      <c r="T127" s="3" t="s">
        <v>43</v>
      </c>
      <c r="U127" s="3"/>
      <c r="V127" s="3">
        <v>1</v>
      </c>
      <c r="W127" s="3">
        <v>2</v>
      </c>
      <c r="X127" s="3">
        <f t="shared" ref="X127" si="134">AVERAGE(W125:W127)</f>
        <v>2</v>
      </c>
      <c r="Y127" s="3"/>
      <c r="Z127" s="3" t="s">
        <v>43</v>
      </c>
      <c r="AA127" s="3" t="s">
        <v>43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x14ac:dyDescent="0.2">
      <c r="A128" s="3" t="s">
        <v>176</v>
      </c>
      <c r="B128" s="3">
        <v>5</v>
      </c>
      <c r="C128" s="3">
        <v>50</v>
      </c>
      <c r="D128" s="3" t="s">
        <v>37</v>
      </c>
      <c r="E128" s="3">
        <v>1</v>
      </c>
      <c r="F128" s="3">
        <v>1</v>
      </c>
      <c r="G128" s="3">
        <v>0</v>
      </c>
      <c r="H128" s="3">
        <v>26.5</v>
      </c>
      <c r="I128" s="3">
        <v>6</v>
      </c>
      <c r="J128" s="3"/>
      <c r="K128" s="3">
        <v>0</v>
      </c>
      <c r="L128" s="3">
        <v>0</v>
      </c>
      <c r="M128" s="3"/>
      <c r="N128" s="3">
        <v>1.1100000000000001</v>
      </c>
      <c r="P128" s="3">
        <v>0.28000000000000003</v>
      </c>
      <c r="R128" s="3" t="s">
        <v>43</v>
      </c>
      <c r="T128" s="3" t="s">
        <v>43</v>
      </c>
      <c r="U128" s="3"/>
      <c r="V128" s="3">
        <v>0</v>
      </c>
      <c r="W128" s="3">
        <v>0</v>
      </c>
      <c r="X128" s="3">
        <f t="shared" ref="X128" si="135">AVERAGE(W128:W130)</f>
        <v>0.66666666666666663</v>
      </c>
      <c r="Y128" s="3"/>
      <c r="Z128" s="3" t="s">
        <v>43</v>
      </c>
      <c r="AA128" s="3" t="s">
        <v>43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x14ac:dyDescent="0.2">
      <c r="A129" s="3" t="s">
        <v>177</v>
      </c>
      <c r="B129" s="3">
        <v>5</v>
      </c>
      <c r="C129" s="3">
        <v>50</v>
      </c>
      <c r="D129" s="3" t="s">
        <v>37</v>
      </c>
      <c r="E129" s="3">
        <v>1</v>
      </c>
      <c r="F129" s="3">
        <v>2</v>
      </c>
      <c r="G129" s="3">
        <v>0</v>
      </c>
      <c r="H129" s="3">
        <v>15.5</v>
      </c>
      <c r="I129" s="3">
        <v>8</v>
      </c>
      <c r="J129" s="3"/>
      <c r="K129" s="3">
        <v>1</v>
      </c>
      <c r="L129" s="3">
        <v>1</v>
      </c>
      <c r="M129" s="3"/>
      <c r="N129" s="3">
        <v>0.73</v>
      </c>
      <c r="P129" s="3">
        <v>7.0000000000000007E-2</v>
      </c>
      <c r="R129" s="3" t="s">
        <v>43</v>
      </c>
      <c r="T129" s="3" t="s">
        <v>43</v>
      </c>
      <c r="U129" s="3"/>
      <c r="V129" s="3">
        <v>1</v>
      </c>
      <c r="W129" s="3">
        <v>1</v>
      </c>
      <c r="X129" s="3">
        <f t="shared" ref="X129" si="136">AVERAGE(W128:W130)</f>
        <v>0.66666666666666663</v>
      </c>
      <c r="Y129" s="3"/>
      <c r="Z129" s="3" t="s">
        <v>43</v>
      </c>
      <c r="AA129" s="3" t="s">
        <v>43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x14ac:dyDescent="0.2">
      <c r="A130" s="3" t="s">
        <v>178</v>
      </c>
      <c r="B130" s="3">
        <v>5</v>
      </c>
      <c r="C130" s="3">
        <v>50</v>
      </c>
      <c r="D130" s="3" t="s">
        <v>37</v>
      </c>
      <c r="E130" s="3">
        <v>1</v>
      </c>
      <c r="F130" s="3">
        <v>3</v>
      </c>
      <c r="G130" s="3">
        <v>0</v>
      </c>
      <c r="H130" s="3">
        <v>15</v>
      </c>
      <c r="I130" s="3">
        <v>4</v>
      </c>
      <c r="J130" s="3"/>
      <c r="K130" s="3">
        <v>1</v>
      </c>
      <c r="L130" s="3">
        <v>1</v>
      </c>
      <c r="M130" s="3"/>
      <c r="N130" s="3">
        <v>0.59</v>
      </c>
      <c r="P130" s="3">
        <v>0.13</v>
      </c>
      <c r="R130" s="3" t="s">
        <v>43</v>
      </c>
      <c r="T130" s="3" t="s">
        <v>43</v>
      </c>
      <c r="U130" s="3"/>
      <c r="V130" s="3">
        <v>1</v>
      </c>
      <c r="W130" s="3">
        <v>1</v>
      </c>
      <c r="X130" s="3">
        <f t="shared" ref="X130" si="137">AVERAGE(W128:W130)</f>
        <v>0.66666666666666663</v>
      </c>
      <c r="Y130" s="3"/>
      <c r="Z130" s="3" t="s">
        <v>43</v>
      </c>
      <c r="AA130" s="3" t="s">
        <v>43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x14ac:dyDescent="0.2">
      <c r="A131" s="3" t="s">
        <v>179</v>
      </c>
      <c r="B131" s="3">
        <v>5</v>
      </c>
      <c r="C131" s="3">
        <v>50</v>
      </c>
      <c r="D131" s="3" t="s">
        <v>37</v>
      </c>
      <c r="E131" s="3">
        <v>2</v>
      </c>
      <c r="F131" s="3">
        <v>1</v>
      </c>
      <c r="G131" s="3">
        <v>0</v>
      </c>
      <c r="H131" s="3">
        <v>9.5</v>
      </c>
      <c r="I131" s="3">
        <v>4</v>
      </c>
      <c r="J131" s="3"/>
      <c r="K131" s="3">
        <v>1</v>
      </c>
      <c r="L131" s="3">
        <v>1</v>
      </c>
      <c r="M131" s="3"/>
      <c r="N131" s="3"/>
      <c r="P131" s="3"/>
      <c r="R131" s="3">
        <v>30.5</v>
      </c>
      <c r="S131" s="3">
        <f>AVERAGE(R131:R133)</f>
        <v>28.166666666666668</v>
      </c>
      <c r="T131" s="3">
        <v>9</v>
      </c>
      <c r="U131" s="3"/>
      <c r="V131" s="3">
        <v>1</v>
      </c>
      <c r="W131" s="3">
        <v>1</v>
      </c>
      <c r="X131" s="3">
        <f t="shared" ref="X131" si="138">AVERAGE(W131:W133)</f>
        <v>1</v>
      </c>
      <c r="Y131" s="3"/>
      <c r="Z131" s="3">
        <v>31</v>
      </c>
      <c r="AA131" s="3">
        <v>4</v>
      </c>
      <c r="AB131" s="3"/>
      <c r="AC131" s="3"/>
      <c r="AD131" s="3"/>
      <c r="AE131" s="3">
        <v>28</v>
      </c>
      <c r="AF131" s="3">
        <v>28</v>
      </c>
      <c r="AG131" s="3">
        <v>3.19</v>
      </c>
      <c r="AH131" s="3">
        <v>0.24</v>
      </c>
      <c r="AI131" s="3">
        <v>1.47</v>
      </c>
      <c r="AJ131" s="3">
        <v>0.158</v>
      </c>
      <c r="AK131" s="3">
        <v>0.50700000000000001</v>
      </c>
      <c r="AL131" s="3" t="s">
        <v>66</v>
      </c>
      <c r="AM131" s="3">
        <v>12</v>
      </c>
      <c r="AN131" s="3">
        <v>9.33</v>
      </c>
      <c r="AO131" s="3">
        <v>75</v>
      </c>
      <c r="AP131" s="3">
        <v>17.100000000000001</v>
      </c>
      <c r="AQ131" s="3">
        <v>59.9</v>
      </c>
    </row>
    <row r="132" spans="1:43" x14ac:dyDescent="0.2">
      <c r="A132" s="3" t="s">
        <v>180</v>
      </c>
      <c r="B132" s="3">
        <v>5</v>
      </c>
      <c r="C132" s="3">
        <v>50</v>
      </c>
      <c r="D132" s="3" t="s">
        <v>37</v>
      </c>
      <c r="E132" s="3">
        <v>2</v>
      </c>
      <c r="F132" s="3">
        <v>2</v>
      </c>
      <c r="G132" s="3">
        <v>0</v>
      </c>
      <c r="H132" s="3">
        <v>10</v>
      </c>
      <c r="I132" s="3">
        <v>4</v>
      </c>
      <c r="J132" s="3"/>
      <c r="K132" s="3">
        <v>1</v>
      </c>
      <c r="L132" s="3">
        <v>1</v>
      </c>
      <c r="M132" s="3"/>
      <c r="N132" s="3"/>
      <c r="P132" s="3"/>
      <c r="R132" s="3">
        <v>17</v>
      </c>
      <c r="S132" s="3">
        <f>AVERAGE(R131:R133)</f>
        <v>28.166666666666668</v>
      </c>
      <c r="T132" s="3">
        <v>8</v>
      </c>
      <c r="U132" s="3"/>
      <c r="V132" s="3">
        <v>1</v>
      </c>
      <c r="W132" s="3">
        <v>1</v>
      </c>
      <c r="X132" s="3">
        <f t="shared" ref="X132" si="139">AVERAGE(W131:W133)</f>
        <v>1</v>
      </c>
      <c r="Y132" s="3"/>
      <c r="Z132" s="3">
        <v>17</v>
      </c>
      <c r="AA132" s="3">
        <v>9</v>
      </c>
      <c r="AB132" s="3"/>
      <c r="AC132" s="3"/>
      <c r="AD132" s="3"/>
      <c r="AE132" s="3">
        <v>28</v>
      </c>
      <c r="AF132" s="3">
        <v>28</v>
      </c>
      <c r="AG132" s="3">
        <v>3.19</v>
      </c>
      <c r="AH132" s="3">
        <v>0.24</v>
      </c>
      <c r="AI132" s="3">
        <v>1.47</v>
      </c>
      <c r="AJ132" s="3">
        <v>0.158</v>
      </c>
      <c r="AK132" s="3">
        <v>0.50700000000000001</v>
      </c>
      <c r="AL132" s="3" t="s">
        <v>66</v>
      </c>
      <c r="AM132" s="3">
        <v>12</v>
      </c>
      <c r="AN132" s="3">
        <v>9.33</v>
      </c>
      <c r="AO132" s="3">
        <v>75</v>
      </c>
      <c r="AP132" s="3">
        <v>17.100000000000001</v>
      </c>
      <c r="AQ132" s="3">
        <v>59.9</v>
      </c>
    </row>
    <row r="133" spans="1:43" x14ac:dyDescent="0.2">
      <c r="A133" s="3" t="s">
        <v>181</v>
      </c>
      <c r="B133" s="3">
        <v>5</v>
      </c>
      <c r="C133" s="3">
        <v>50</v>
      </c>
      <c r="D133" s="3" t="s">
        <v>37</v>
      </c>
      <c r="E133" s="3">
        <v>2</v>
      </c>
      <c r="F133" s="3">
        <v>3</v>
      </c>
      <c r="G133" s="3">
        <v>0</v>
      </c>
      <c r="H133" s="3">
        <v>21</v>
      </c>
      <c r="I133" s="3">
        <v>8</v>
      </c>
      <c r="J133" s="3"/>
      <c r="K133" s="3">
        <v>1</v>
      </c>
      <c r="L133" s="3">
        <v>1</v>
      </c>
      <c r="M133" s="3"/>
      <c r="N133" s="3"/>
      <c r="P133" s="3"/>
      <c r="R133" s="3">
        <v>37</v>
      </c>
      <c r="S133" s="3">
        <f>AVERAGE(R131:R133)</f>
        <v>28.166666666666668</v>
      </c>
      <c r="T133" s="3">
        <v>11</v>
      </c>
      <c r="U133" s="3"/>
      <c r="V133" s="3">
        <v>1</v>
      </c>
      <c r="W133" s="3">
        <v>1</v>
      </c>
      <c r="X133" s="3">
        <f t="shared" ref="X133" si="140">AVERAGE(W131:W133)</f>
        <v>1</v>
      </c>
      <c r="Y133" s="3"/>
      <c r="Z133" s="3">
        <v>35.5</v>
      </c>
      <c r="AA133" s="3">
        <v>9</v>
      </c>
      <c r="AB133" s="3"/>
      <c r="AC133" s="3"/>
      <c r="AD133" s="3"/>
      <c r="AE133" s="3">
        <v>28</v>
      </c>
      <c r="AF133" s="3">
        <v>28</v>
      </c>
      <c r="AG133" s="3">
        <v>3.19</v>
      </c>
      <c r="AH133" s="3">
        <v>0.24</v>
      </c>
      <c r="AI133" s="3">
        <v>1.47</v>
      </c>
      <c r="AJ133" s="3">
        <v>0.158</v>
      </c>
      <c r="AK133" s="3">
        <v>0.50700000000000001</v>
      </c>
      <c r="AL133" s="3" t="s">
        <v>66</v>
      </c>
      <c r="AM133" s="3">
        <v>12</v>
      </c>
      <c r="AN133" s="3">
        <v>9.33</v>
      </c>
      <c r="AO133" s="3">
        <v>75</v>
      </c>
      <c r="AP133" s="3">
        <v>17.100000000000001</v>
      </c>
      <c r="AQ133" s="3">
        <v>59.9</v>
      </c>
    </row>
    <row r="134" spans="1:43" x14ac:dyDescent="0.2">
      <c r="A134" s="3" t="s">
        <v>182</v>
      </c>
      <c r="B134" s="3">
        <v>5</v>
      </c>
      <c r="C134" s="3">
        <v>50</v>
      </c>
      <c r="D134" s="3" t="s">
        <v>37</v>
      </c>
      <c r="E134" s="3">
        <v>3</v>
      </c>
      <c r="F134" s="3">
        <v>1</v>
      </c>
      <c r="G134" s="3">
        <v>0</v>
      </c>
      <c r="H134" s="3" t="s">
        <v>183</v>
      </c>
      <c r="I134" s="3" t="s">
        <v>43</v>
      </c>
      <c r="J134" s="3"/>
      <c r="K134" s="3">
        <v>1</v>
      </c>
      <c r="L134" s="3">
        <v>1</v>
      </c>
      <c r="M134" s="3"/>
      <c r="N134" s="3"/>
      <c r="P134" s="3"/>
      <c r="R134" s="3">
        <v>14</v>
      </c>
      <c r="S134" s="3">
        <f>AVERAGE(R134:R136)</f>
        <v>29.166666666666668</v>
      </c>
      <c r="T134" s="3">
        <v>3</v>
      </c>
      <c r="U134" s="3"/>
      <c r="V134" s="3">
        <v>1</v>
      </c>
      <c r="W134" s="3">
        <v>1</v>
      </c>
      <c r="X134" s="3">
        <f t="shared" ref="X134" si="141">AVERAGE(W134:W136)</f>
        <v>1</v>
      </c>
      <c r="Y134" s="3"/>
      <c r="Z134" s="3">
        <v>13</v>
      </c>
      <c r="AA134" s="3">
        <v>4</v>
      </c>
      <c r="AB134" s="3"/>
      <c r="AC134" s="3"/>
      <c r="AD134" s="3"/>
      <c r="AE134" s="3">
        <v>29</v>
      </c>
      <c r="AF134" s="3">
        <v>29</v>
      </c>
      <c r="AG134" s="3">
        <v>3.24</v>
      </c>
      <c r="AH134" s="3">
        <v>0.216</v>
      </c>
      <c r="AI134" s="3">
        <v>1.51</v>
      </c>
      <c r="AJ134" s="3">
        <v>0.16600000000000001</v>
      </c>
      <c r="AK134" s="3">
        <v>0.502</v>
      </c>
      <c r="AL134" s="3" t="s">
        <v>56</v>
      </c>
      <c r="AM134" s="3">
        <v>13</v>
      </c>
      <c r="AN134" s="3">
        <v>8.7200000000000006</v>
      </c>
      <c r="AO134" s="3">
        <v>75</v>
      </c>
      <c r="AP134" s="3">
        <v>17.3</v>
      </c>
      <c r="AQ134" s="3">
        <v>53.9</v>
      </c>
    </row>
    <row r="135" spans="1:43" x14ac:dyDescent="0.2">
      <c r="A135" s="3" t="s">
        <v>184</v>
      </c>
      <c r="B135" s="3">
        <v>5</v>
      </c>
      <c r="C135" s="3">
        <v>50</v>
      </c>
      <c r="D135" s="3" t="s">
        <v>37</v>
      </c>
      <c r="E135" s="3">
        <v>3</v>
      </c>
      <c r="F135" s="3">
        <v>2</v>
      </c>
      <c r="G135" s="3">
        <v>0</v>
      </c>
      <c r="H135" s="3">
        <v>20</v>
      </c>
      <c r="I135" s="3">
        <v>5</v>
      </c>
      <c r="J135" s="3"/>
      <c r="K135" s="3">
        <v>1</v>
      </c>
      <c r="L135" s="3">
        <v>1</v>
      </c>
      <c r="M135" s="3"/>
      <c r="N135" s="3"/>
      <c r="P135" s="3"/>
      <c r="R135" s="3">
        <v>48.5</v>
      </c>
      <c r="S135" s="3">
        <f>AVERAGE(R134:R136)</f>
        <v>29.166666666666668</v>
      </c>
      <c r="T135" s="3">
        <v>13</v>
      </c>
      <c r="U135" s="3"/>
      <c r="V135" s="3">
        <v>1</v>
      </c>
      <c r="W135" s="3">
        <v>1</v>
      </c>
      <c r="X135" s="3">
        <f t="shared" ref="X135" si="142">AVERAGE(W134:W136)</f>
        <v>1</v>
      </c>
      <c r="Y135" s="3"/>
      <c r="Z135" s="3">
        <v>44</v>
      </c>
      <c r="AA135" s="3">
        <v>13</v>
      </c>
      <c r="AB135" s="3"/>
      <c r="AC135" s="3"/>
      <c r="AD135" s="3"/>
      <c r="AE135" s="3">
        <v>29</v>
      </c>
      <c r="AF135" s="3">
        <v>29</v>
      </c>
      <c r="AG135" s="3">
        <v>3.24</v>
      </c>
      <c r="AH135" s="3">
        <v>0.216</v>
      </c>
      <c r="AI135" s="3">
        <v>1.51</v>
      </c>
      <c r="AJ135" s="3">
        <v>0.16600000000000001</v>
      </c>
      <c r="AK135" s="3">
        <v>0.502</v>
      </c>
      <c r="AL135" s="3" t="s">
        <v>56</v>
      </c>
      <c r="AM135" s="3">
        <v>13</v>
      </c>
      <c r="AN135" s="3">
        <v>8.7200000000000006</v>
      </c>
      <c r="AO135" s="3">
        <v>75</v>
      </c>
      <c r="AP135" s="3">
        <v>17.3</v>
      </c>
      <c r="AQ135" s="3">
        <v>53.9</v>
      </c>
    </row>
    <row r="136" spans="1:43" x14ac:dyDescent="0.2">
      <c r="A136" s="3" t="s">
        <v>185</v>
      </c>
      <c r="B136" s="3">
        <v>5</v>
      </c>
      <c r="C136" s="3">
        <v>50</v>
      </c>
      <c r="D136" s="3" t="s">
        <v>37</v>
      </c>
      <c r="E136" s="3">
        <v>3</v>
      </c>
      <c r="F136" s="3">
        <v>3</v>
      </c>
      <c r="G136" s="3">
        <v>0</v>
      </c>
      <c r="H136" s="3">
        <v>14</v>
      </c>
      <c r="I136" s="3">
        <v>4</v>
      </c>
      <c r="J136" s="3"/>
      <c r="K136" s="3">
        <v>1</v>
      </c>
      <c r="L136" s="3">
        <v>1</v>
      </c>
      <c r="M136" s="3"/>
      <c r="N136" s="3"/>
      <c r="P136" s="3"/>
      <c r="R136" s="3">
        <v>25</v>
      </c>
      <c r="S136" s="3">
        <f>AVERAGE(R134:R136)</f>
        <v>29.166666666666668</v>
      </c>
      <c r="T136" s="3">
        <v>8</v>
      </c>
      <c r="U136" s="3"/>
      <c r="V136" s="3">
        <v>1</v>
      </c>
      <c r="W136" s="3">
        <v>1</v>
      </c>
      <c r="X136" s="3">
        <f t="shared" ref="X136" si="143">AVERAGE(W134:W136)</f>
        <v>1</v>
      </c>
      <c r="Y136" s="3"/>
      <c r="Z136" s="3">
        <v>26</v>
      </c>
      <c r="AA136" s="3">
        <v>7</v>
      </c>
      <c r="AB136" s="3"/>
      <c r="AC136" s="3"/>
      <c r="AD136" s="3"/>
      <c r="AE136" s="3">
        <v>29</v>
      </c>
      <c r="AF136" s="3">
        <v>29</v>
      </c>
      <c r="AG136" s="3">
        <v>3.24</v>
      </c>
      <c r="AH136" s="3">
        <v>0.216</v>
      </c>
      <c r="AI136" s="3">
        <v>1.51</v>
      </c>
      <c r="AJ136" s="3">
        <v>0.16600000000000001</v>
      </c>
      <c r="AK136" s="3">
        <v>0.502</v>
      </c>
      <c r="AL136" s="3" t="s">
        <v>56</v>
      </c>
      <c r="AM136" s="3">
        <v>13</v>
      </c>
      <c r="AN136" s="3">
        <v>8.7200000000000006</v>
      </c>
      <c r="AO136" s="3">
        <v>75</v>
      </c>
      <c r="AP136" s="3">
        <v>17.3</v>
      </c>
      <c r="AQ136" s="3">
        <v>53.9</v>
      </c>
    </row>
    <row r="137" spans="1:43" x14ac:dyDescent="0.2">
      <c r="A137" s="3" t="s">
        <v>186</v>
      </c>
      <c r="B137" s="3">
        <v>6</v>
      </c>
      <c r="C137" s="3">
        <v>0</v>
      </c>
      <c r="D137" s="3" t="s">
        <v>37</v>
      </c>
      <c r="E137" s="3">
        <v>1</v>
      </c>
      <c r="F137" s="3">
        <v>1</v>
      </c>
      <c r="G137" s="3">
        <v>50</v>
      </c>
      <c r="H137" s="3">
        <v>18</v>
      </c>
      <c r="I137" s="3">
        <v>5</v>
      </c>
      <c r="J137" s="3"/>
      <c r="K137" s="3">
        <v>1</v>
      </c>
      <c r="L137" s="3">
        <v>1</v>
      </c>
      <c r="M137" s="3"/>
      <c r="N137" s="3"/>
      <c r="P137" s="3"/>
      <c r="R137" s="3">
        <v>34</v>
      </c>
      <c r="S137" s="3">
        <f>AVERAGE(R137:R139)</f>
        <v>31.5</v>
      </c>
      <c r="T137" s="3">
        <v>6</v>
      </c>
      <c r="U137" s="3"/>
      <c r="V137" s="3">
        <v>1</v>
      </c>
      <c r="W137" s="3">
        <v>1</v>
      </c>
      <c r="X137" s="3">
        <f t="shared" ref="X137" si="144">AVERAGE(W137:W139)</f>
        <v>1</v>
      </c>
      <c r="Y137" s="3"/>
      <c r="Z137" s="3">
        <v>33</v>
      </c>
      <c r="AA137" s="3">
        <v>1</v>
      </c>
      <c r="AB137" s="3"/>
      <c r="AC137" s="3"/>
      <c r="AD137" s="3"/>
      <c r="AE137" s="3">
        <v>30</v>
      </c>
      <c r="AF137" s="3">
        <v>30</v>
      </c>
      <c r="AG137" s="3">
        <v>3.61</v>
      </c>
      <c r="AH137" s="3">
        <v>0.20399999999999999</v>
      </c>
      <c r="AI137" s="3">
        <v>1.33</v>
      </c>
      <c r="AJ137" s="3">
        <v>0.17699999999999999</v>
      </c>
      <c r="AK137" s="3">
        <v>0.497</v>
      </c>
      <c r="AL137" s="3" t="s">
        <v>56</v>
      </c>
      <c r="AM137" s="3">
        <v>10.9</v>
      </c>
      <c r="AN137" s="3">
        <v>8.5399999999999991</v>
      </c>
      <c r="AO137" s="3">
        <v>60.9</v>
      </c>
      <c r="AP137" s="3">
        <v>16.399999999999999</v>
      </c>
      <c r="AQ137" s="3">
        <v>49.2</v>
      </c>
    </row>
    <row r="138" spans="1:43" x14ac:dyDescent="0.2">
      <c r="A138" s="3" t="s">
        <v>187</v>
      </c>
      <c r="B138" s="3">
        <v>6</v>
      </c>
      <c r="C138" s="3">
        <v>0</v>
      </c>
      <c r="D138" s="3" t="s">
        <v>37</v>
      </c>
      <c r="E138" s="3">
        <v>1</v>
      </c>
      <c r="F138" s="3">
        <v>2</v>
      </c>
      <c r="G138" s="3">
        <v>50</v>
      </c>
      <c r="H138" s="3">
        <v>16</v>
      </c>
      <c r="I138" s="3">
        <v>5</v>
      </c>
      <c r="J138" s="3"/>
      <c r="K138" s="3">
        <v>1</v>
      </c>
      <c r="L138" s="3">
        <v>1</v>
      </c>
      <c r="M138" s="3"/>
      <c r="N138" s="3"/>
      <c r="P138" s="3"/>
      <c r="R138" s="3">
        <v>40</v>
      </c>
      <c r="S138" s="3">
        <f>AVERAGE(R137:R139)</f>
        <v>31.5</v>
      </c>
      <c r="T138" s="3">
        <v>12</v>
      </c>
      <c r="U138" s="3"/>
      <c r="V138" s="3">
        <v>1</v>
      </c>
      <c r="W138" s="3">
        <v>1</v>
      </c>
      <c r="X138" s="3">
        <f t="shared" ref="X138" si="145">AVERAGE(W137:W139)</f>
        <v>1</v>
      </c>
      <c r="Y138" s="3"/>
      <c r="Z138" s="3">
        <v>2</v>
      </c>
      <c r="AA138" s="3">
        <v>4</v>
      </c>
      <c r="AB138" s="3"/>
      <c r="AC138" s="3"/>
      <c r="AD138" s="3"/>
      <c r="AE138" s="3">
        <v>30</v>
      </c>
      <c r="AF138" s="3">
        <v>30</v>
      </c>
      <c r="AG138" s="3">
        <v>3.61</v>
      </c>
      <c r="AH138" s="3">
        <v>0.20399999999999999</v>
      </c>
      <c r="AI138" s="3">
        <v>1.33</v>
      </c>
      <c r="AJ138" s="3">
        <v>0.17699999999999999</v>
      </c>
      <c r="AK138" s="3">
        <v>0.497</v>
      </c>
      <c r="AL138" s="3" t="s">
        <v>56</v>
      </c>
      <c r="AM138" s="3">
        <v>10.9</v>
      </c>
      <c r="AN138" s="3">
        <v>8.5399999999999991</v>
      </c>
      <c r="AO138" s="3">
        <v>60.9</v>
      </c>
      <c r="AP138" s="3">
        <v>16.399999999999999</v>
      </c>
      <c r="AQ138" s="3">
        <v>49.2</v>
      </c>
    </row>
    <row r="139" spans="1:43" x14ac:dyDescent="0.2">
      <c r="A139" s="3" t="s">
        <v>188</v>
      </c>
      <c r="B139" s="3">
        <v>6</v>
      </c>
      <c r="C139" s="3">
        <v>0</v>
      </c>
      <c r="D139" s="3" t="s">
        <v>37</v>
      </c>
      <c r="E139" s="3">
        <v>1</v>
      </c>
      <c r="F139" s="3">
        <v>3</v>
      </c>
      <c r="G139" s="3">
        <v>50</v>
      </c>
      <c r="H139" s="3">
        <v>7</v>
      </c>
      <c r="I139" s="3">
        <v>5</v>
      </c>
      <c r="J139" s="3"/>
      <c r="K139" s="3">
        <v>1</v>
      </c>
      <c r="L139" s="3">
        <v>1</v>
      </c>
      <c r="M139" s="3"/>
      <c r="N139" s="3"/>
      <c r="P139" s="3"/>
      <c r="R139" s="3">
        <v>20.5</v>
      </c>
      <c r="S139" s="3">
        <f>AVERAGE(R137:R139)</f>
        <v>31.5</v>
      </c>
      <c r="T139" s="3">
        <v>4</v>
      </c>
      <c r="U139" s="3"/>
      <c r="V139" s="3">
        <v>1</v>
      </c>
      <c r="W139" s="3">
        <v>1</v>
      </c>
      <c r="X139" s="3">
        <f t="shared" ref="X139" si="146">AVERAGE(W137:W139)</f>
        <v>1</v>
      </c>
      <c r="Y139" s="3"/>
      <c r="Z139" s="3">
        <v>39</v>
      </c>
      <c r="AA139" s="3">
        <v>8</v>
      </c>
      <c r="AB139" s="3"/>
      <c r="AC139" s="3"/>
      <c r="AD139" s="3"/>
      <c r="AE139" s="3">
        <v>30</v>
      </c>
      <c r="AF139" s="3">
        <v>30</v>
      </c>
      <c r="AG139" s="3">
        <v>3.61</v>
      </c>
      <c r="AH139" s="3">
        <v>0.20399999999999999</v>
      </c>
      <c r="AI139" s="3">
        <v>1.33</v>
      </c>
      <c r="AJ139" s="3">
        <v>0.17699999999999999</v>
      </c>
      <c r="AK139" s="3">
        <v>0.497</v>
      </c>
      <c r="AL139" s="3" t="s">
        <v>56</v>
      </c>
      <c r="AM139" s="3">
        <v>10.9</v>
      </c>
      <c r="AN139" s="3">
        <v>8.5399999999999991</v>
      </c>
      <c r="AO139" s="3">
        <v>60.9</v>
      </c>
      <c r="AP139" s="3">
        <v>16.399999999999999</v>
      </c>
      <c r="AQ139" s="3">
        <v>49.2</v>
      </c>
    </row>
    <row r="140" spans="1:43" x14ac:dyDescent="0.2">
      <c r="A140" s="3" t="s">
        <v>189</v>
      </c>
      <c r="B140" s="3">
        <v>6</v>
      </c>
      <c r="C140" s="3">
        <v>0</v>
      </c>
      <c r="D140" s="3" t="s">
        <v>37</v>
      </c>
      <c r="E140" s="3">
        <v>2</v>
      </c>
      <c r="F140" s="3">
        <v>1</v>
      </c>
      <c r="G140" s="3">
        <v>50</v>
      </c>
      <c r="H140" s="3">
        <v>16</v>
      </c>
      <c r="I140" s="3">
        <v>6</v>
      </c>
      <c r="J140" s="3"/>
      <c r="K140" s="3">
        <v>1</v>
      </c>
      <c r="L140" s="3">
        <v>1</v>
      </c>
      <c r="M140" s="3"/>
      <c r="N140" s="3">
        <v>1.97</v>
      </c>
      <c r="P140" s="3">
        <v>0.15</v>
      </c>
      <c r="R140" s="3" t="s">
        <v>43</v>
      </c>
      <c r="T140" s="3" t="s">
        <v>43</v>
      </c>
      <c r="U140" s="3"/>
      <c r="V140" s="3">
        <v>1</v>
      </c>
      <c r="W140" s="3">
        <v>1</v>
      </c>
      <c r="X140" s="3">
        <f t="shared" ref="X140" si="147">AVERAGE(W140:W142)</f>
        <v>1</v>
      </c>
      <c r="Y140" s="3"/>
      <c r="Z140" s="3" t="s">
        <v>43</v>
      </c>
      <c r="AA140" s="3" t="s">
        <v>43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x14ac:dyDescent="0.2">
      <c r="A141" s="3" t="s">
        <v>190</v>
      </c>
      <c r="B141" s="3">
        <v>6</v>
      </c>
      <c r="C141" s="3">
        <v>0</v>
      </c>
      <c r="D141" s="3" t="s">
        <v>37</v>
      </c>
      <c r="E141" s="3">
        <v>2</v>
      </c>
      <c r="F141" s="3">
        <v>2</v>
      </c>
      <c r="G141" s="3">
        <v>50</v>
      </c>
      <c r="H141" s="3">
        <v>18</v>
      </c>
      <c r="I141" s="3">
        <v>6</v>
      </c>
      <c r="J141" s="3"/>
      <c r="K141" s="3">
        <v>1</v>
      </c>
      <c r="L141" s="3">
        <v>1</v>
      </c>
      <c r="M141" s="3"/>
      <c r="N141" s="3">
        <v>2.4500000000000002</v>
      </c>
      <c r="P141" s="3">
        <v>0.26</v>
      </c>
      <c r="R141" s="3" t="s">
        <v>43</v>
      </c>
      <c r="T141" s="3" t="s">
        <v>43</v>
      </c>
      <c r="U141" s="3"/>
      <c r="V141" s="3">
        <v>1</v>
      </c>
      <c r="W141" s="3">
        <v>1</v>
      </c>
      <c r="X141" s="3">
        <f t="shared" ref="X141" si="148">AVERAGE(W140:W142)</f>
        <v>1</v>
      </c>
      <c r="Y141" s="3"/>
      <c r="Z141" s="3" t="s">
        <v>43</v>
      </c>
      <c r="AA141" s="3" t="s">
        <v>43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x14ac:dyDescent="0.2">
      <c r="A142" s="3" t="s">
        <v>191</v>
      </c>
      <c r="B142" s="3">
        <v>6</v>
      </c>
      <c r="C142" s="3">
        <v>0</v>
      </c>
      <c r="D142" s="3" t="s">
        <v>37</v>
      </c>
      <c r="E142" s="3">
        <v>2</v>
      </c>
      <c r="F142" s="3">
        <v>3</v>
      </c>
      <c r="G142" s="3">
        <v>50</v>
      </c>
      <c r="H142" s="3">
        <v>15</v>
      </c>
      <c r="I142" s="3">
        <v>4</v>
      </c>
      <c r="J142" s="3"/>
      <c r="K142" s="3">
        <v>1</v>
      </c>
      <c r="L142" s="3">
        <v>1</v>
      </c>
      <c r="M142" s="3"/>
      <c r="N142" s="3">
        <v>1.8</v>
      </c>
      <c r="P142" s="3">
        <v>0.16</v>
      </c>
      <c r="R142" s="3" t="s">
        <v>43</v>
      </c>
      <c r="T142" s="3" t="s">
        <v>43</v>
      </c>
      <c r="U142" s="3"/>
      <c r="V142" s="3">
        <v>1</v>
      </c>
      <c r="W142" s="3">
        <v>1</v>
      </c>
      <c r="X142" s="3">
        <f t="shared" ref="X142" si="149">AVERAGE(W140:W142)</f>
        <v>1</v>
      </c>
      <c r="Y142" s="3"/>
      <c r="Z142" s="3" t="s">
        <v>43</v>
      </c>
      <c r="AA142" s="3" t="s">
        <v>43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x14ac:dyDescent="0.2">
      <c r="A143" s="3" t="s">
        <v>192</v>
      </c>
      <c r="B143" s="3">
        <v>6</v>
      </c>
      <c r="C143" s="3">
        <v>0</v>
      </c>
      <c r="D143" s="3" t="s">
        <v>37</v>
      </c>
      <c r="E143" s="3">
        <v>3</v>
      </c>
      <c r="F143" s="3">
        <v>1</v>
      </c>
      <c r="G143" s="3">
        <v>50</v>
      </c>
      <c r="H143" s="3">
        <v>14</v>
      </c>
      <c r="I143" s="3">
        <v>6</v>
      </c>
      <c r="J143" s="3"/>
      <c r="K143" s="3">
        <v>1</v>
      </c>
      <c r="L143" s="3">
        <v>1</v>
      </c>
      <c r="M143" s="3"/>
      <c r="N143" s="3"/>
      <c r="P143" s="3"/>
      <c r="R143" s="3">
        <v>30.5</v>
      </c>
      <c r="S143" s="3">
        <f>AVERAGE(R143:R145)</f>
        <v>31</v>
      </c>
      <c r="T143" s="3">
        <v>10</v>
      </c>
      <c r="U143" s="3"/>
      <c r="V143" s="3">
        <v>1</v>
      </c>
      <c r="W143" s="3">
        <v>1</v>
      </c>
      <c r="X143" s="3">
        <f t="shared" ref="X143" si="150">AVERAGE(W143:W145)</f>
        <v>1</v>
      </c>
      <c r="Y143" s="3"/>
      <c r="Z143" s="3">
        <v>34</v>
      </c>
      <c r="AA143" s="3">
        <v>3</v>
      </c>
      <c r="AB143" s="3"/>
      <c r="AC143" s="3"/>
      <c r="AD143" s="3"/>
      <c r="AE143" s="3">
        <v>31</v>
      </c>
      <c r="AF143" s="3">
        <v>31</v>
      </c>
      <c r="AG143" s="3">
        <v>3.25</v>
      </c>
      <c r="AH143" s="3">
        <v>0.29499999999999998</v>
      </c>
      <c r="AI143" s="3">
        <v>1.39</v>
      </c>
      <c r="AJ143" s="3">
        <v>0.16800000000000001</v>
      </c>
      <c r="AK143" s="3">
        <v>0.5</v>
      </c>
      <c r="AL143" s="3">
        <v>1.65</v>
      </c>
      <c r="AM143" s="3">
        <v>12.6</v>
      </c>
      <c r="AN143" s="3">
        <v>8.43</v>
      </c>
      <c r="AO143" s="3">
        <v>62.8</v>
      </c>
      <c r="AP143" s="3">
        <v>16.5</v>
      </c>
      <c r="AQ143" s="3">
        <v>53.1</v>
      </c>
    </row>
    <row r="144" spans="1:43" x14ac:dyDescent="0.2">
      <c r="A144" s="3" t="s">
        <v>193</v>
      </c>
      <c r="B144" s="3">
        <v>6</v>
      </c>
      <c r="C144" s="3">
        <v>0</v>
      </c>
      <c r="D144" s="3" t="s">
        <v>37</v>
      </c>
      <c r="E144" s="3">
        <v>3</v>
      </c>
      <c r="F144" s="3">
        <v>2</v>
      </c>
      <c r="G144" s="3">
        <v>50</v>
      </c>
      <c r="H144" s="3">
        <v>12</v>
      </c>
      <c r="I144" s="3">
        <v>5</v>
      </c>
      <c r="J144" s="3"/>
      <c r="K144" s="3">
        <v>1</v>
      </c>
      <c r="L144" s="3">
        <v>1</v>
      </c>
      <c r="M144" s="3"/>
      <c r="N144" s="3"/>
      <c r="P144" s="3"/>
      <c r="R144" s="3">
        <v>23.5</v>
      </c>
      <c r="S144" s="3">
        <f>AVERAGE(R143:R145)</f>
        <v>31</v>
      </c>
      <c r="T144" s="3">
        <v>6</v>
      </c>
      <c r="U144" s="3"/>
      <c r="V144" s="3">
        <v>1</v>
      </c>
      <c r="W144" s="3">
        <v>1</v>
      </c>
      <c r="X144" s="3">
        <f t="shared" ref="X144" si="151">AVERAGE(W143:W145)</f>
        <v>1</v>
      </c>
      <c r="Y144" s="3"/>
      <c r="Z144" s="3">
        <v>24</v>
      </c>
      <c r="AA144" s="3">
        <v>3</v>
      </c>
      <c r="AB144" s="3"/>
      <c r="AC144" s="3"/>
      <c r="AD144" s="3"/>
      <c r="AE144" s="3">
        <v>31</v>
      </c>
      <c r="AF144" s="3">
        <v>31</v>
      </c>
      <c r="AG144" s="3">
        <v>3.25</v>
      </c>
      <c r="AH144" s="3">
        <v>0.29499999999999998</v>
      </c>
      <c r="AI144" s="3">
        <v>1.39</v>
      </c>
      <c r="AJ144" s="3">
        <v>0.16800000000000001</v>
      </c>
      <c r="AK144" s="3">
        <v>0.5</v>
      </c>
      <c r="AL144" s="3">
        <v>1.65</v>
      </c>
      <c r="AM144" s="3">
        <v>12.6</v>
      </c>
      <c r="AN144" s="3">
        <v>8.43</v>
      </c>
      <c r="AO144" s="3">
        <v>62.8</v>
      </c>
      <c r="AP144" s="3">
        <v>16.5</v>
      </c>
      <c r="AQ144" s="3">
        <v>53.1</v>
      </c>
    </row>
    <row r="145" spans="1:43" x14ac:dyDescent="0.2">
      <c r="A145" s="3" t="s">
        <v>194</v>
      </c>
      <c r="B145" s="3">
        <v>6</v>
      </c>
      <c r="C145" s="3">
        <v>0</v>
      </c>
      <c r="D145" s="3" t="s">
        <v>37</v>
      </c>
      <c r="E145" s="3">
        <v>3</v>
      </c>
      <c r="F145" s="3">
        <v>3</v>
      </c>
      <c r="G145" s="3">
        <v>50</v>
      </c>
      <c r="H145" s="3">
        <v>18</v>
      </c>
      <c r="I145" s="3">
        <v>5</v>
      </c>
      <c r="J145" s="3"/>
      <c r="K145" s="3">
        <v>1</v>
      </c>
      <c r="L145" s="3">
        <v>1</v>
      </c>
      <c r="M145" s="3"/>
      <c r="N145" s="3"/>
      <c r="P145" s="3"/>
      <c r="R145" s="3">
        <v>39</v>
      </c>
      <c r="S145" s="3">
        <f>AVERAGE(R143:R145)</f>
        <v>31</v>
      </c>
      <c r="T145" s="3">
        <v>8</v>
      </c>
      <c r="U145" s="3"/>
      <c r="V145" s="3">
        <v>1</v>
      </c>
      <c r="W145" s="3">
        <v>1</v>
      </c>
      <c r="X145" s="3">
        <f t="shared" ref="X145" si="152">AVERAGE(W143:W145)</f>
        <v>1</v>
      </c>
      <c r="Y145" s="3"/>
      <c r="Z145" s="3">
        <v>40</v>
      </c>
      <c r="AA145" s="3">
        <v>3</v>
      </c>
      <c r="AB145" s="3"/>
      <c r="AC145" s="3"/>
      <c r="AD145" s="3"/>
      <c r="AE145" s="3">
        <v>31</v>
      </c>
      <c r="AF145" s="3">
        <v>31</v>
      </c>
      <c r="AG145" s="3">
        <v>3.25</v>
      </c>
      <c r="AH145" s="3">
        <v>0.29499999999999998</v>
      </c>
      <c r="AI145" s="3">
        <v>1.39</v>
      </c>
      <c r="AJ145" s="3">
        <v>0.16800000000000001</v>
      </c>
      <c r="AK145" s="3">
        <v>0.5</v>
      </c>
      <c r="AL145" s="3">
        <v>1.65</v>
      </c>
      <c r="AM145" s="3">
        <v>12.6</v>
      </c>
      <c r="AN145" s="3">
        <v>8.43</v>
      </c>
      <c r="AO145" s="3">
        <v>62.8</v>
      </c>
      <c r="AP145" s="3">
        <v>16.5</v>
      </c>
      <c r="AQ145" s="3">
        <v>53.1</v>
      </c>
    </row>
    <row r="146" spans="1:43" x14ac:dyDescent="0.2">
      <c r="A146" s="3" t="s">
        <v>195</v>
      </c>
      <c r="B146" s="3">
        <v>6</v>
      </c>
      <c r="C146" s="3">
        <v>25</v>
      </c>
      <c r="D146" s="3" t="s">
        <v>37</v>
      </c>
      <c r="E146" s="3">
        <v>1</v>
      </c>
      <c r="F146" s="3">
        <v>1</v>
      </c>
      <c r="G146" s="3">
        <v>50</v>
      </c>
      <c r="H146" s="3">
        <v>22.5</v>
      </c>
      <c r="I146" s="3">
        <v>6</v>
      </c>
      <c r="J146" s="3"/>
      <c r="K146" s="3">
        <v>1</v>
      </c>
      <c r="L146" s="3">
        <v>2</v>
      </c>
      <c r="M146" s="3"/>
      <c r="N146" s="3">
        <v>2.81</v>
      </c>
      <c r="P146" s="3">
        <v>0.21</v>
      </c>
      <c r="R146" s="3" t="s">
        <v>43</v>
      </c>
      <c r="T146" s="3" t="s">
        <v>43</v>
      </c>
      <c r="U146" s="3"/>
      <c r="V146" s="3">
        <v>1</v>
      </c>
      <c r="W146" s="3">
        <v>2</v>
      </c>
      <c r="X146" s="3">
        <f t="shared" ref="X146" si="153">AVERAGE(W146:W148)</f>
        <v>2</v>
      </c>
      <c r="Y146" s="3"/>
      <c r="Z146" s="3" t="s">
        <v>43</v>
      </c>
      <c r="AA146" s="3" t="s">
        <v>43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x14ac:dyDescent="0.2">
      <c r="A147" s="3" t="s">
        <v>196</v>
      </c>
      <c r="B147" s="3">
        <v>6</v>
      </c>
      <c r="C147" s="3">
        <v>25</v>
      </c>
      <c r="D147" s="3" t="s">
        <v>37</v>
      </c>
      <c r="E147" s="3">
        <v>1</v>
      </c>
      <c r="F147" s="3">
        <v>2</v>
      </c>
      <c r="G147" s="3">
        <v>50</v>
      </c>
      <c r="H147" s="3">
        <v>24</v>
      </c>
      <c r="I147" s="3">
        <v>6</v>
      </c>
      <c r="J147" s="3"/>
      <c r="K147" s="3">
        <v>1</v>
      </c>
      <c r="L147" s="3">
        <v>2</v>
      </c>
      <c r="M147" s="3"/>
      <c r="N147" s="3">
        <v>2.27</v>
      </c>
      <c r="P147" s="3">
        <v>0.15</v>
      </c>
      <c r="R147" s="3" t="s">
        <v>43</v>
      </c>
      <c r="T147" s="3" t="s">
        <v>43</v>
      </c>
      <c r="U147" s="3"/>
      <c r="V147" s="3">
        <v>1</v>
      </c>
      <c r="W147" s="3">
        <v>2</v>
      </c>
      <c r="X147" s="3">
        <f t="shared" ref="X147" si="154">AVERAGE(W146:W148)</f>
        <v>2</v>
      </c>
      <c r="Y147" s="3"/>
      <c r="Z147" s="3" t="s">
        <v>43</v>
      </c>
      <c r="AA147" s="3" t="s">
        <v>43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x14ac:dyDescent="0.2">
      <c r="A148" s="3" t="s">
        <v>197</v>
      </c>
      <c r="B148" s="3">
        <v>6</v>
      </c>
      <c r="C148" s="3">
        <v>25</v>
      </c>
      <c r="D148" s="3" t="s">
        <v>37</v>
      </c>
      <c r="E148" s="3">
        <v>1</v>
      </c>
      <c r="F148" s="3">
        <v>3</v>
      </c>
      <c r="G148" s="3">
        <v>50</v>
      </c>
      <c r="H148" s="3">
        <v>20</v>
      </c>
      <c r="I148" s="3">
        <v>6</v>
      </c>
      <c r="J148" s="3"/>
      <c r="K148" s="3">
        <v>1</v>
      </c>
      <c r="L148" s="3">
        <v>2</v>
      </c>
      <c r="M148" s="3"/>
      <c r="N148" s="3">
        <v>2.3199999999999998</v>
      </c>
      <c r="P148" s="3">
        <v>0.16</v>
      </c>
      <c r="R148" s="3" t="s">
        <v>43</v>
      </c>
      <c r="T148" s="3" t="s">
        <v>43</v>
      </c>
      <c r="U148" s="3"/>
      <c r="V148" s="3">
        <v>1</v>
      </c>
      <c r="W148" s="3">
        <v>2</v>
      </c>
      <c r="X148" s="3">
        <f t="shared" ref="X148" si="155">AVERAGE(W146:W148)</f>
        <v>2</v>
      </c>
      <c r="Y148" s="3"/>
      <c r="Z148" s="3" t="s">
        <v>43</v>
      </c>
      <c r="AA148" s="3" t="s">
        <v>43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x14ac:dyDescent="0.2">
      <c r="A149" s="3" t="s">
        <v>198</v>
      </c>
      <c r="B149" s="3">
        <v>6</v>
      </c>
      <c r="C149" s="3">
        <v>25</v>
      </c>
      <c r="D149" s="3" t="s">
        <v>37</v>
      </c>
      <c r="E149" s="3">
        <v>2</v>
      </c>
      <c r="F149" s="3">
        <v>1</v>
      </c>
      <c r="G149" s="3">
        <v>50</v>
      </c>
      <c r="H149" s="3">
        <v>16</v>
      </c>
      <c r="I149" s="3">
        <v>4</v>
      </c>
      <c r="J149" s="3"/>
      <c r="K149" s="3">
        <v>1</v>
      </c>
      <c r="L149" s="3">
        <v>1</v>
      </c>
      <c r="M149" s="3"/>
      <c r="N149" s="3"/>
      <c r="P149" s="3"/>
      <c r="R149" s="3">
        <v>24.5</v>
      </c>
      <c r="S149" s="3">
        <f>AVERAGE(R149:R151)</f>
        <v>27.5</v>
      </c>
      <c r="T149" s="3">
        <v>5</v>
      </c>
      <c r="U149" s="3"/>
      <c r="V149" s="3">
        <v>1</v>
      </c>
      <c r="W149" s="3">
        <v>1</v>
      </c>
      <c r="X149" s="3">
        <f t="shared" ref="X149" si="156">AVERAGE(W149:W151)</f>
        <v>1</v>
      </c>
      <c r="Y149" s="3"/>
      <c r="Z149" s="3">
        <v>18</v>
      </c>
      <c r="AA149" s="3">
        <v>3</v>
      </c>
      <c r="AB149" s="3"/>
      <c r="AC149" s="3"/>
      <c r="AD149" s="3"/>
      <c r="AE149" s="3">
        <v>32</v>
      </c>
      <c r="AF149" s="3">
        <v>32</v>
      </c>
      <c r="AG149" s="3">
        <v>3.06</v>
      </c>
      <c r="AH149" s="3">
        <v>0.27100000000000002</v>
      </c>
      <c r="AI149" s="3">
        <v>1.48</v>
      </c>
      <c r="AJ149" s="3">
        <v>0.17299999999999999</v>
      </c>
      <c r="AK149" s="3">
        <v>0.55000000000000004</v>
      </c>
      <c r="AL149" s="3" t="s">
        <v>102</v>
      </c>
      <c r="AM149" s="3">
        <v>12</v>
      </c>
      <c r="AN149" s="3">
        <v>9.74</v>
      </c>
      <c r="AO149" s="3">
        <v>66.099999999999994</v>
      </c>
      <c r="AP149" s="3">
        <v>17.8</v>
      </c>
      <c r="AQ149" s="3">
        <v>56.4</v>
      </c>
    </row>
    <row r="150" spans="1:43" x14ac:dyDescent="0.2">
      <c r="A150" s="3" t="s">
        <v>199</v>
      </c>
      <c r="B150" s="3">
        <v>6</v>
      </c>
      <c r="C150" s="3">
        <v>25</v>
      </c>
      <c r="D150" s="3" t="s">
        <v>37</v>
      </c>
      <c r="E150" s="3">
        <v>2</v>
      </c>
      <c r="F150" s="3">
        <v>2</v>
      </c>
      <c r="G150" s="3">
        <v>50</v>
      </c>
      <c r="H150" s="3">
        <v>17</v>
      </c>
      <c r="I150" s="3">
        <v>5</v>
      </c>
      <c r="J150" s="3"/>
      <c r="K150" s="3">
        <v>1</v>
      </c>
      <c r="L150" s="3">
        <v>1</v>
      </c>
      <c r="M150" s="3"/>
      <c r="N150" s="3"/>
      <c r="P150" s="3"/>
      <c r="R150" s="3">
        <v>26.5</v>
      </c>
      <c r="S150" s="3">
        <f>AVERAGE(R149:R151)</f>
        <v>27.5</v>
      </c>
      <c r="T150" s="3">
        <v>6</v>
      </c>
      <c r="U150" s="3"/>
      <c r="V150" s="3">
        <v>1</v>
      </c>
      <c r="W150" s="3">
        <v>1</v>
      </c>
      <c r="X150" s="3">
        <f t="shared" ref="X150" si="157">AVERAGE(W149:W151)</f>
        <v>1</v>
      </c>
      <c r="Y150" s="3"/>
      <c r="Z150" s="3">
        <v>27</v>
      </c>
      <c r="AA150" s="3">
        <v>4</v>
      </c>
      <c r="AB150" s="3"/>
      <c r="AC150" s="3"/>
      <c r="AD150" s="3"/>
      <c r="AE150" s="3">
        <v>32</v>
      </c>
      <c r="AF150" s="3">
        <v>32</v>
      </c>
      <c r="AG150" s="3">
        <v>3.06</v>
      </c>
      <c r="AH150" s="3">
        <v>0.27100000000000002</v>
      </c>
      <c r="AI150" s="3">
        <v>1.48</v>
      </c>
      <c r="AJ150" s="3">
        <v>0.17299999999999999</v>
      </c>
      <c r="AK150" s="3">
        <v>0.55000000000000004</v>
      </c>
      <c r="AL150" s="3" t="s">
        <v>102</v>
      </c>
      <c r="AM150" s="3">
        <v>12</v>
      </c>
      <c r="AN150" s="3">
        <v>9.74</v>
      </c>
      <c r="AO150" s="3">
        <v>66.099999999999994</v>
      </c>
      <c r="AP150" s="3">
        <v>17.8</v>
      </c>
      <c r="AQ150" s="3">
        <v>56.4</v>
      </c>
    </row>
    <row r="151" spans="1:43" x14ac:dyDescent="0.2">
      <c r="A151" s="3" t="s">
        <v>200</v>
      </c>
      <c r="B151" s="3">
        <v>6</v>
      </c>
      <c r="C151" s="3">
        <v>25</v>
      </c>
      <c r="D151" s="3" t="s">
        <v>37</v>
      </c>
      <c r="E151" s="3">
        <v>2</v>
      </c>
      <c r="F151" s="3">
        <v>3</v>
      </c>
      <c r="G151" s="3">
        <v>50</v>
      </c>
      <c r="H151" s="3">
        <v>15.5</v>
      </c>
      <c r="I151" s="3">
        <v>6</v>
      </c>
      <c r="J151" s="3"/>
      <c r="K151" s="3">
        <v>1</v>
      </c>
      <c r="L151" s="3">
        <v>1</v>
      </c>
      <c r="M151" s="3"/>
      <c r="N151" s="3"/>
      <c r="P151" s="3"/>
      <c r="R151" s="3">
        <v>31.5</v>
      </c>
      <c r="S151" s="3">
        <f>AVERAGE(R149:R151)</f>
        <v>27.5</v>
      </c>
      <c r="T151" s="3">
        <v>7</v>
      </c>
      <c r="U151" s="3"/>
      <c r="V151" s="3">
        <v>1</v>
      </c>
      <c r="W151" s="3">
        <v>1</v>
      </c>
      <c r="X151" s="3">
        <f t="shared" ref="X151" si="158">AVERAGE(W149:W151)</f>
        <v>1</v>
      </c>
      <c r="Y151" s="3"/>
      <c r="Z151" s="3">
        <v>32</v>
      </c>
      <c r="AA151" s="3">
        <v>2</v>
      </c>
      <c r="AB151" s="3"/>
      <c r="AC151" s="3"/>
      <c r="AD151" s="3"/>
      <c r="AE151" s="3">
        <v>32</v>
      </c>
      <c r="AF151" s="3">
        <v>32</v>
      </c>
      <c r="AG151" s="3">
        <v>3.06</v>
      </c>
      <c r="AH151" s="3">
        <v>0.27100000000000002</v>
      </c>
      <c r="AI151" s="3">
        <v>1.48</v>
      </c>
      <c r="AJ151" s="3">
        <v>0.17299999999999999</v>
      </c>
      <c r="AK151" s="3">
        <v>0.55000000000000004</v>
      </c>
      <c r="AL151" s="3" t="s">
        <v>102</v>
      </c>
      <c r="AM151" s="3">
        <v>12</v>
      </c>
      <c r="AN151" s="3">
        <v>9.74</v>
      </c>
      <c r="AO151" s="3">
        <v>66.099999999999994</v>
      </c>
      <c r="AP151" s="3">
        <v>17.8</v>
      </c>
      <c r="AQ151" s="3">
        <v>56.4</v>
      </c>
    </row>
    <row r="152" spans="1:43" x14ac:dyDescent="0.2">
      <c r="A152" s="3" t="s">
        <v>201</v>
      </c>
      <c r="B152" s="3">
        <v>6</v>
      </c>
      <c r="C152" s="3">
        <v>25</v>
      </c>
      <c r="D152" s="3" t="s">
        <v>37</v>
      </c>
      <c r="E152" s="3">
        <v>3</v>
      </c>
      <c r="F152" s="3">
        <v>1</v>
      </c>
      <c r="G152" s="3">
        <v>50</v>
      </c>
      <c r="H152" s="3">
        <v>22</v>
      </c>
      <c r="I152" s="3">
        <v>6</v>
      </c>
      <c r="J152" s="3"/>
      <c r="K152" s="3">
        <v>1</v>
      </c>
      <c r="L152" s="3">
        <v>2</v>
      </c>
      <c r="M152" s="3"/>
      <c r="N152" s="3"/>
      <c r="P152" s="3"/>
      <c r="R152" s="3">
        <v>37.5</v>
      </c>
      <c r="S152" s="3">
        <f>AVERAGE(R152:R154)</f>
        <v>34.5</v>
      </c>
      <c r="T152" s="3">
        <v>11</v>
      </c>
      <c r="U152" s="3"/>
      <c r="V152" s="3">
        <v>1</v>
      </c>
      <c r="W152" s="3">
        <v>2</v>
      </c>
      <c r="X152" s="3">
        <f t="shared" ref="X152" si="159">AVERAGE(W152:W154)</f>
        <v>2</v>
      </c>
      <c r="Y152" s="3"/>
      <c r="Z152" s="3">
        <v>38.5</v>
      </c>
      <c r="AA152" s="3">
        <v>2</v>
      </c>
      <c r="AB152" s="3"/>
      <c r="AC152" s="3"/>
      <c r="AD152" s="3"/>
      <c r="AE152" s="3">
        <v>33</v>
      </c>
      <c r="AF152" s="3">
        <v>33</v>
      </c>
      <c r="AG152" s="3">
        <v>3.24</v>
      </c>
      <c r="AH152" s="3">
        <v>0.25600000000000001</v>
      </c>
      <c r="AI152" s="3">
        <v>1.38</v>
      </c>
      <c r="AJ152" s="3">
        <v>0.17299999999999999</v>
      </c>
      <c r="AK152" s="3">
        <v>0.52700000000000002</v>
      </c>
      <c r="AL152" s="3" t="s">
        <v>125</v>
      </c>
      <c r="AM152" s="3">
        <v>11.5</v>
      </c>
      <c r="AN152" s="3">
        <v>10.1</v>
      </c>
      <c r="AO152" s="3">
        <v>66.099999999999994</v>
      </c>
      <c r="AP152" s="3">
        <v>14.2</v>
      </c>
      <c r="AQ152" s="3">
        <v>58.2</v>
      </c>
    </row>
    <row r="153" spans="1:43" x14ac:dyDescent="0.2">
      <c r="A153" s="3" t="s">
        <v>202</v>
      </c>
      <c r="B153" s="3">
        <v>6</v>
      </c>
      <c r="C153" s="3">
        <v>25</v>
      </c>
      <c r="D153" s="3" t="s">
        <v>37</v>
      </c>
      <c r="E153" s="3">
        <v>3</v>
      </c>
      <c r="F153" s="3">
        <v>2</v>
      </c>
      <c r="G153" s="3">
        <v>50</v>
      </c>
      <c r="H153" s="3">
        <v>18.5</v>
      </c>
      <c r="I153" s="3">
        <v>5</v>
      </c>
      <c r="J153" s="3"/>
      <c r="K153" s="3">
        <v>1</v>
      </c>
      <c r="L153" s="3">
        <v>2</v>
      </c>
      <c r="M153" s="3"/>
      <c r="N153" s="3"/>
      <c r="P153" s="3"/>
      <c r="R153" s="3">
        <v>27</v>
      </c>
      <c r="S153" s="3">
        <f>AVERAGE(R152:R154)</f>
        <v>34.5</v>
      </c>
      <c r="T153" s="3">
        <v>6</v>
      </c>
      <c r="U153" s="3"/>
      <c r="V153" s="3">
        <v>1</v>
      </c>
      <c r="W153" s="3">
        <v>2</v>
      </c>
      <c r="X153" s="3">
        <f t="shared" ref="X153" si="160">AVERAGE(W152:W154)</f>
        <v>2</v>
      </c>
      <c r="Y153" s="3"/>
      <c r="Z153" s="3">
        <v>28</v>
      </c>
      <c r="AA153" s="3">
        <v>3</v>
      </c>
      <c r="AB153" s="3"/>
      <c r="AC153" s="3"/>
      <c r="AD153" s="3"/>
      <c r="AE153" s="3">
        <v>33</v>
      </c>
      <c r="AF153" s="3">
        <v>33</v>
      </c>
      <c r="AG153" s="3">
        <v>3.24</v>
      </c>
      <c r="AH153" s="3">
        <v>0.25600000000000001</v>
      </c>
      <c r="AI153" s="3">
        <v>1.38</v>
      </c>
      <c r="AJ153" s="3">
        <v>0.17299999999999999</v>
      </c>
      <c r="AK153" s="3">
        <v>0.52700000000000002</v>
      </c>
      <c r="AL153" s="3" t="s">
        <v>125</v>
      </c>
      <c r="AM153" s="3">
        <v>11.5</v>
      </c>
      <c r="AN153" s="3">
        <v>10.1</v>
      </c>
      <c r="AO153" s="3">
        <v>66.099999999999994</v>
      </c>
      <c r="AP153" s="3">
        <v>14.2</v>
      </c>
      <c r="AQ153" s="3">
        <v>58.2</v>
      </c>
    </row>
    <row r="154" spans="1:43" x14ac:dyDescent="0.2">
      <c r="A154" s="3" t="s">
        <v>203</v>
      </c>
      <c r="B154" s="3">
        <v>6</v>
      </c>
      <c r="C154" s="3">
        <v>25</v>
      </c>
      <c r="D154" s="3" t="s">
        <v>37</v>
      </c>
      <c r="E154" s="3">
        <v>3</v>
      </c>
      <c r="F154" s="3">
        <v>3</v>
      </c>
      <c r="G154" s="3">
        <v>50</v>
      </c>
      <c r="H154" s="3">
        <v>14.5</v>
      </c>
      <c r="I154" s="3">
        <v>6</v>
      </c>
      <c r="J154" s="3"/>
      <c r="K154" s="3">
        <v>1</v>
      </c>
      <c r="L154" s="3">
        <v>2</v>
      </c>
      <c r="M154" s="3"/>
      <c r="N154" s="3"/>
      <c r="P154" s="3"/>
      <c r="R154" s="3">
        <v>39</v>
      </c>
      <c r="S154" s="3">
        <f>AVERAGE(R152:R154)</f>
        <v>34.5</v>
      </c>
      <c r="T154" s="3">
        <v>7</v>
      </c>
      <c r="U154" s="3"/>
      <c r="V154" s="3">
        <v>1</v>
      </c>
      <c r="W154" s="3">
        <v>2</v>
      </c>
      <c r="X154" s="3">
        <f t="shared" ref="X154" si="161">AVERAGE(W152:W154)</f>
        <v>2</v>
      </c>
      <c r="Y154" s="3"/>
      <c r="Z154" s="3">
        <v>34</v>
      </c>
      <c r="AA154" s="3">
        <v>3</v>
      </c>
      <c r="AB154" s="3"/>
      <c r="AC154" s="3"/>
      <c r="AD154" s="3"/>
      <c r="AE154" s="3">
        <v>33</v>
      </c>
      <c r="AF154" s="3">
        <v>33</v>
      </c>
      <c r="AG154" s="3">
        <v>3.24</v>
      </c>
      <c r="AH154" s="3">
        <v>0.25600000000000001</v>
      </c>
      <c r="AI154" s="3">
        <v>1.38</v>
      </c>
      <c r="AJ154" s="3">
        <v>0.17299999999999999</v>
      </c>
      <c r="AK154" s="3">
        <v>0.52700000000000002</v>
      </c>
      <c r="AL154" s="3" t="s">
        <v>125</v>
      </c>
      <c r="AM154" s="3">
        <v>11.5</v>
      </c>
      <c r="AN154" s="3">
        <v>10.1</v>
      </c>
      <c r="AO154" s="3">
        <v>66.099999999999994</v>
      </c>
      <c r="AP154" s="3">
        <v>14.2</v>
      </c>
      <c r="AQ154" s="3">
        <v>58.2</v>
      </c>
    </row>
    <row r="155" spans="1:43" x14ac:dyDescent="0.2">
      <c r="A155" s="3" t="s">
        <v>204</v>
      </c>
      <c r="B155" s="3">
        <v>6</v>
      </c>
      <c r="C155" s="3">
        <v>50</v>
      </c>
      <c r="D155" s="3" t="s">
        <v>37</v>
      </c>
      <c r="E155" s="3">
        <v>1</v>
      </c>
      <c r="F155" s="3">
        <v>1</v>
      </c>
      <c r="G155" s="3">
        <v>50</v>
      </c>
      <c r="H155" s="3">
        <v>17.5</v>
      </c>
      <c r="I155" s="3">
        <v>6</v>
      </c>
      <c r="J155" s="3"/>
      <c r="K155" s="3">
        <v>1</v>
      </c>
      <c r="L155" s="3">
        <v>1</v>
      </c>
      <c r="M155" s="3"/>
      <c r="N155" s="3"/>
      <c r="P155" s="3"/>
      <c r="R155" s="3">
        <v>49</v>
      </c>
      <c r="S155" s="3">
        <f>AVERAGE(R155:R157)</f>
        <v>33.666666666666664</v>
      </c>
      <c r="T155" s="3">
        <v>15</v>
      </c>
      <c r="U155" s="3"/>
      <c r="V155" s="3">
        <v>1</v>
      </c>
      <c r="W155" s="3">
        <v>1</v>
      </c>
      <c r="X155" s="3">
        <f t="shared" ref="X155" si="162">AVERAGE(W155:W157)</f>
        <v>1.6666666666666667</v>
      </c>
      <c r="Y155" s="3"/>
      <c r="Z155" s="3">
        <v>49</v>
      </c>
      <c r="AA155" s="3">
        <v>10</v>
      </c>
      <c r="AB155" s="3"/>
      <c r="AC155" s="3"/>
      <c r="AD155" s="3"/>
      <c r="AE155" s="3">
        <v>34</v>
      </c>
      <c r="AF155" s="3">
        <v>34</v>
      </c>
      <c r="AG155" s="3">
        <v>3.43</v>
      </c>
      <c r="AH155" s="3">
        <v>0.16700000000000001</v>
      </c>
      <c r="AI155" s="3">
        <v>1.41</v>
      </c>
      <c r="AJ155" s="3">
        <v>0.17</v>
      </c>
      <c r="AK155" s="3">
        <v>0.45100000000000001</v>
      </c>
      <c r="AL155" s="3" t="s">
        <v>66</v>
      </c>
      <c r="AM155" s="3">
        <v>10.199999999999999</v>
      </c>
      <c r="AN155" s="3">
        <v>7.76</v>
      </c>
      <c r="AO155" s="3">
        <v>60.1</v>
      </c>
      <c r="AP155" s="3">
        <v>14.5</v>
      </c>
      <c r="AQ155" s="3">
        <v>52</v>
      </c>
    </row>
    <row r="156" spans="1:43" x14ac:dyDescent="0.2">
      <c r="A156" s="3" t="s">
        <v>205</v>
      </c>
      <c r="B156" s="3">
        <v>6</v>
      </c>
      <c r="C156" s="3">
        <v>50</v>
      </c>
      <c r="D156" s="3" t="s">
        <v>37</v>
      </c>
      <c r="E156" s="3">
        <v>1</v>
      </c>
      <c r="F156" s="3">
        <v>2</v>
      </c>
      <c r="G156" s="3">
        <v>50</v>
      </c>
      <c r="H156" s="3">
        <v>11.5</v>
      </c>
      <c r="I156" s="3">
        <v>2</v>
      </c>
      <c r="J156" s="3"/>
      <c r="K156" s="3">
        <v>1</v>
      </c>
      <c r="L156" s="3">
        <v>2</v>
      </c>
      <c r="M156" s="3"/>
      <c r="N156" s="3"/>
      <c r="P156" s="3"/>
      <c r="R156" s="3">
        <v>12</v>
      </c>
      <c r="S156" s="3">
        <f>AVERAGE(R155:R157)</f>
        <v>33.666666666666664</v>
      </c>
      <c r="T156" s="3">
        <v>6</v>
      </c>
      <c r="U156" s="3"/>
      <c r="V156" s="3">
        <v>1</v>
      </c>
      <c r="W156" s="3">
        <v>2</v>
      </c>
      <c r="X156" s="3">
        <f t="shared" ref="X156" si="163">AVERAGE(W155:W157)</f>
        <v>1.6666666666666667</v>
      </c>
      <c r="Y156" s="3"/>
      <c r="Z156" s="3">
        <v>15</v>
      </c>
      <c r="AA156" s="3">
        <v>1</v>
      </c>
      <c r="AB156" s="3"/>
      <c r="AC156" s="3"/>
      <c r="AD156" s="3"/>
      <c r="AE156" s="3">
        <v>34</v>
      </c>
      <c r="AF156" s="3">
        <v>34</v>
      </c>
      <c r="AG156" s="3">
        <v>3.43</v>
      </c>
      <c r="AH156" s="3">
        <v>0.16700000000000001</v>
      </c>
      <c r="AI156" s="3">
        <v>1.41</v>
      </c>
      <c r="AJ156" s="3">
        <v>0.17</v>
      </c>
      <c r="AK156" s="3">
        <v>0.45100000000000001</v>
      </c>
      <c r="AL156" s="3" t="s">
        <v>66</v>
      </c>
      <c r="AM156" s="3">
        <v>10.199999999999999</v>
      </c>
      <c r="AN156" s="3">
        <v>7.76</v>
      </c>
      <c r="AO156" s="3">
        <v>60.1</v>
      </c>
      <c r="AP156" s="3">
        <v>14.5</v>
      </c>
      <c r="AQ156" s="3">
        <v>52</v>
      </c>
    </row>
    <row r="157" spans="1:43" x14ac:dyDescent="0.2">
      <c r="A157" s="3" t="s">
        <v>206</v>
      </c>
      <c r="B157" s="3">
        <v>6</v>
      </c>
      <c r="C157" s="3">
        <v>50</v>
      </c>
      <c r="D157" s="3" t="s">
        <v>37</v>
      </c>
      <c r="E157" s="3">
        <v>1</v>
      </c>
      <c r="F157" s="3">
        <v>3</v>
      </c>
      <c r="G157" s="3">
        <v>50</v>
      </c>
      <c r="H157" s="3">
        <v>18</v>
      </c>
      <c r="I157" s="3">
        <v>5</v>
      </c>
      <c r="J157" s="3"/>
      <c r="K157" s="3">
        <v>1</v>
      </c>
      <c r="L157" s="3">
        <v>2</v>
      </c>
      <c r="M157" s="3"/>
      <c r="N157" s="3"/>
      <c r="P157" s="3"/>
      <c r="R157" s="3">
        <v>40</v>
      </c>
      <c r="S157" s="3">
        <f>AVERAGE(R155:R157)</f>
        <v>33.666666666666664</v>
      </c>
      <c r="T157" s="3">
        <v>18</v>
      </c>
      <c r="U157" s="3"/>
      <c r="V157" s="3">
        <v>1</v>
      </c>
      <c r="W157" s="3">
        <v>2</v>
      </c>
      <c r="X157" s="3">
        <f t="shared" ref="X157" si="164">AVERAGE(W155:W157)</f>
        <v>1.6666666666666667</v>
      </c>
      <c r="Y157" s="3"/>
      <c r="Z157" s="3">
        <v>39</v>
      </c>
      <c r="AA157" s="3">
        <v>13</v>
      </c>
      <c r="AB157" s="3"/>
      <c r="AC157" s="3"/>
      <c r="AD157" s="3"/>
      <c r="AE157" s="3">
        <v>34</v>
      </c>
      <c r="AF157" s="3">
        <v>34</v>
      </c>
      <c r="AG157" s="3">
        <v>3.43</v>
      </c>
      <c r="AH157" s="3">
        <v>0.16700000000000001</v>
      </c>
      <c r="AI157" s="3">
        <v>1.41</v>
      </c>
      <c r="AJ157" s="3">
        <v>0.17</v>
      </c>
      <c r="AK157" s="3">
        <v>0.45100000000000001</v>
      </c>
      <c r="AL157" s="3" t="s">
        <v>66</v>
      </c>
      <c r="AM157" s="3">
        <v>10.199999999999999</v>
      </c>
      <c r="AN157" s="3">
        <v>7.76</v>
      </c>
      <c r="AO157" s="3">
        <v>60.1</v>
      </c>
      <c r="AP157" s="3">
        <v>14.5</v>
      </c>
      <c r="AQ157" s="3">
        <v>52</v>
      </c>
    </row>
    <row r="158" spans="1:43" x14ac:dyDescent="0.2">
      <c r="A158" s="3" t="s">
        <v>207</v>
      </c>
      <c r="B158" s="3">
        <v>6</v>
      </c>
      <c r="C158" s="3">
        <v>50</v>
      </c>
      <c r="D158" s="3" t="s">
        <v>37</v>
      </c>
      <c r="E158" s="3">
        <v>2</v>
      </c>
      <c r="F158" s="3">
        <v>1</v>
      </c>
      <c r="G158" s="3">
        <v>50</v>
      </c>
      <c r="H158" s="3">
        <v>11</v>
      </c>
      <c r="I158" s="3">
        <v>5</v>
      </c>
      <c r="J158" s="3"/>
      <c r="K158" s="3">
        <v>1</v>
      </c>
      <c r="L158" s="3">
        <v>2</v>
      </c>
      <c r="M158" s="3"/>
      <c r="N158" s="3">
        <v>2.52</v>
      </c>
      <c r="P158" s="3">
        <v>0.27</v>
      </c>
      <c r="R158" s="3" t="s">
        <v>43</v>
      </c>
      <c r="T158" s="3" t="s">
        <v>43</v>
      </c>
      <c r="U158" s="3"/>
      <c r="V158" s="3">
        <v>1</v>
      </c>
      <c r="W158" s="3">
        <v>2</v>
      </c>
      <c r="X158" s="3">
        <f t="shared" ref="X158" si="165">AVERAGE(W158:W160)</f>
        <v>2</v>
      </c>
      <c r="Y158" s="3"/>
      <c r="Z158" s="3" t="s">
        <v>43</v>
      </c>
      <c r="AA158" s="3" t="s">
        <v>43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x14ac:dyDescent="0.2">
      <c r="A159" s="3" t="s">
        <v>208</v>
      </c>
      <c r="B159" s="3">
        <v>6</v>
      </c>
      <c r="C159" s="3">
        <v>50</v>
      </c>
      <c r="D159" s="3" t="s">
        <v>37</v>
      </c>
      <c r="E159" s="3">
        <v>2</v>
      </c>
      <c r="F159" s="3">
        <v>2</v>
      </c>
      <c r="G159" s="3">
        <v>50</v>
      </c>
      <c r="H159" s="3">
        <v>10</v>
      </c>
      <c r="I159" s="3">
        <v>3</v>
      </c>
      <c r="J159" s="3"/>
      <c r="K159" s="3">
        <v>1</v>
      </c>
      <c r="L159" s="3">
        <v>2</v>
      </c>
      <c r="M159" s="3"/>
      <c r="N159" s="3">
        <v>0.13</v>
      </c>
      <c r="P159" s="3">
        <v>7.0000000000000007E-2</v>
      </c>
      <c r="R159" s="3" t="s">
        <v>43</v>
      </c>
      <c r="T159" s="3" t="s">
        <v>43</v>
      </c>
      <c r="U159" s="3"/>
      <c r="V159" s="3">
        <v>1</v>
      </c>
      <c r="W159" s="3">
        <v>2</v>
      </c>
      <c r="X159" s="3">
        <f t="shared" ref="X159" si="166">AVERAGE(W158:W160)</f>
        <v>2</v>
      </c>
      <c r="Y159" s="3"/>
      <c r="Z159" s="3" t="s">
        <v>43</v>
      </c>
      <c r="AA159" s="3" t="s">
        <v>43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x14ac:dyDescent="0.2">
      <c r="A160" s="3" t="s">
        <v>209</v>
      </c>
      <c r="B160" s="3">
        <v>6</v>
      </c>
      <c r="C160" s="3">
        <v>50</v>
      </c>
      <c r="D160" s="3" t="s">
        <v>37</v>
      </c>
      <c r="E160" s="3">
        <v>2</v>
      </c>
      <c r="F160" s="3">
        <v>3</v>
      </c>
      <c r="G160" s="3">
        <v>50</v>
      </c>
      <c r="H160" s="3">
        <v>8</v>
      </c>
      <c r="I160" s="3">
        <v>6</v>
      </c>
      <c r="J160" s="3"/>
      <c r="K160" s="3">
        <v>1</v>
      </c>
      <c r="L160" s="3">
        <v>2</v>
      </c>
      <c r="M160" s="3"/>
      <c r="N160" s="3">
        <v>1.83</v>
      </c>
      <c r="P160" s="3">
        <v>0.13</v>
      </c>
      <c r="R160" s="3" t="s">
        <v>43</v>
      </c>
      <c r="T160" s="3" t="s">
        <v>43</v>
      </c>
      <c r="U160" s="3"/>
      <c r="V160" s="3">
        <v>1</v>
      </c>
      <c r="W160" s="3">
        <v>2</v>
      </c>
      <c r="X160" s="3">
        <f t="shared" ref="X160" si="167">AVERAGE(W158:W160)</f>
        <v>2</v>
      </c>
      <c r="Y160" s="3"/>
      <c r="Z160" s="3" t="s">
        <v>43</v>
      </c>
      <c r="AA160" s="3" t="s">
        <v>43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x14ac:dyDescent="0.2">
      <c r="A161" s="3" t="s">
        <v>210</v>
      </c>
      <c r="B161" s="3">
        <v>6</v>
      </c>
      <c r="C161" s="3">
        <v>50</v>
      </c>
      <c r="D161" s="3" t="s">
        <v>37</v>
      </c>
      <c r="E161" s="3">
        <v>3</v>
      </c>
      <c r="F161" s="3">
        <v>1</v>
      </c>
      <c r="G161" s="3">
        <v>50</v>
      </c>
      <c r="H161" s="3">
        <v>12</v>
      </c>
      <c r="I161" s="3">
        <v>6</v>
      </c>
      <c r="J161" s="3"/>
      <c r="K161" s="3">
        <v>1</v>
      </c>
      <c r="L161" s="3">
        <v>1</v>
      </c>
      <c r="M161" s="3"/>
      <c r="N161" s="3"/>
      <c r="P161" s="3"/>
      <c r="R161" s="3">
        <v>52</v>
      </c>
      <c r="S161" s="3">
        <f>AVERAGE(R161:R163)</f>
        <v>46.333333333333336</v>
      </c>
      <c r="T161" s="3">
        <v>14</v>
      </c>
      <c r="U161" s="3"/>
      <c r="V161" s="3">
        <v>1</v>
      </c>
      <c r="W161" s="3">
        <v>1</v>
      </c>
      <c r="X161" s="3">
        <f t="shared" ref="X161" si="168">AVERAGE(W161:W163)</f>
        <v>1</v>
      </c>
      <c r="Y161" s="3"/>
      <c r="Z161" s="3">
        <v>50</v>
      </c>
      <c r="AA161" s="3">
        <v>9</v>
      </c>
      <c r="AB161" s="3"/>
      <c r="AC161" s="3"/>
      <c r="AD161" s="3"/>
      <c r="AE161" s="3">
        <v>35</v>
      </c>
      <c r="AF161" s="3">
        <v>35</v>
      </c>
      <c r="AG161" s="3">
        <v>3.68</v>
      </c>
      <c r="AH161" s="3">
        <v>0.19</v>
      </c>
      <c r="AI161" s="3">
        <v>1.39</v>
      </c>
      <c r="AJ161" s="3">
        <v>0.17199999999999999</v>
      </c>
      <c r="AK161" s="3">
        <v>0.43099999999999999</v>
      </c>
      <c r="AL161" s="3" t="s">
        <v>70</v>
      </c>
      <c r="AM161" s="3">
        <v>10.6</v>
      </c>
      <c r="AN161" s="3">
        <v>7.89</v>
      </c>
      <c r="AO161" s="3">
        <v>61.8</v>
      </c>
      <c r="AP161" s="3">
        <v>15.8</v>
      </c>
      <c r="AQ161" s="3">
        <v>47.5</v>
      </c>
    </row>
    <row r="162" spans="1:43" x14ac:dyDescent="0.2">
      <c r="A162" s="3" t="s">
        <v>211</v>
      </c>
      <c r="B162" s="3">
        <v>6</v>
      </c>
      <c r="C162" s="3">
        <v>50</v>
      </c>
      <c r="D162" s="3" t="s">
        <v>37</v>
      </c>
      <c r="E162" s="3">
        <v>3</v>
      </c>
      <c r="F162" s="3">
        <v>2</v>
      </c>
      <c r="G162" s="3">
        <v>50</v>
      </c>
      <c r="H162" s="3">
        <v>11</v>
      </c>
      <c r="I162" s="3">
        <v>4</v>
      </c>
      <c r="J162" s="3"/>
      <c r="K162" s="3">
        <v>1</v>
      </c>
      <c r="L162" s="3">
        <v>1</v>
      </c>
      <c r="M162" s="3"/>
      <c r="N162" s="3"/>
      <c r="P162" s="3"/>
      <c r="R162" s="3">
        <v>46.5</v>
      </c>
      <c r="S162" s="3">
        <f>AVERAGE(R161:R163)</f>
        <v>46.333333333333336</v>
      </c>
      <c r="T162" s="3">
        <v>8</v>
      </c>
      <c r="U162" s="3"/>
      <c r="V162" s="3">
        <v>1</v>
      </c>
      <c r="W162" s="3">
        <v>1</v>
      </c>
      <c r="X162" s="3">
        <f t="shared" ref="X162" si="169">AVERAGE(W161:W163)</f>
        <v>1</v>
      </c>
      <c r="Y162" s="3"/>
      <c r="Z162" s="3">
        <v>47</v>
      </c>
      <c r="AA162" s="3">
        <v>6</v>
      </c>
      <c r="AB162" s="3"/>
      <c r="AC162" s="3"/>
      <c r="AD162" s="3"/>
      <c r="AE162" s="3">
        <v>35</v>
      </c>
      <c r="AF162" s="3">
        <v>35</v>
      </c>
      <c r="AG162" s="3">
        <v>3.68</v>
      </c>
      <c r="AH162" s="3">
        <v>0.19</v>
      </c>
      <c r="AI162" s="3">
        <v>1.39</v>
      </c>
      <c r="AJ162" s="3">
        <v>0.17199999999999999</v>
      </c>
      <c r="AK162" s="3">
        <v>0.43099999999999999</v>
      </c>
      <c r="AL162" s="3" t="s">
        <v>70</v>
      </c>
      <c r="AM162" s="3">
        <v>10.6</v>
      </c>
      <c r="AN162" s="3">
        <v>7.89</v>
      </c>
      <c r="AO162" s="3">
        <v>61.8</v>
      </c>
      <c r="AP162" s="3">
        <v>15.8</v>
      </c>
      <c r="AQ162" s="3">
        <v>47.5</v>
      </c>
    </row>
    <row r="163" spans="1:43" x14ac:dyDescent="0.2">
      <c r="A163" s="3" t="s">
        <v>212</v>
      </c>
      <c r="B163" s="3">
        <v>6</v>
      </c>
      <c r="C163" s="3">
        <v>50</v>
      </c>
      <c r="D163" s="3" t="s">
        <v>37</v>
      </c>
      <c r="E163" s="3">
        <v>3</v>
      </c>
      <c r="F163" s="3">
        <v>3</v>
      </c>
      <c r="G163" s="3">
        <v>50</v>
      </c>
      <c r="H163" s="3">
        <v>17</v>
      </c>
      <c r="I163" s="3">
        <v>6</v>
      </c>
      <c r="J163" s="3"/>
      <c r="K163" s="3">
        <v>1</v>
      </c>
      <c r="L163" s="3">
        <v>1</v>
      </c>
      <c r="M163" s="3"/>
      <c r="N163" s="3"/>
      <c r="P163" s="3"/>
      <c r="R163" s="3">
        <v>40.5</v>
      </c>
      <c r="S163" s="3">
        <f>AVERAGE(R161:R163)</f>
        <v>46.333333333333336</v>
      </c>
      <c r="T163" s="3">
        <v>13</v>
      </c>
      <c r="U163" s="3"/>
      <c r="V163" s="3">
        <v>1</v>
      </c>
      <c r="W163" s="3">
        <v>1</v>
      </c>
      <c r="X163" s="3">
        <f t="shared" ref="X163" si="170">AVERAGE(W161:W163)</f>
        <v>1</v>
      </c>
      <c r="Y163" s="3"/>
      <c r="Z163" s="3">
        <v>41</v>
      </c>
      <c r="AA163" s="3">
        <v>10</v>
      </c>
      <c r="AB163" s="3"/>
      <c r="AC163" s="3"/>
      <c r="AD163" s="3"/>
      <c r="AE163" s="3">
        <v>35</v>
      </c>
      <c r="AF163" s="3">
        <v>35</v>
      </c>
      <c r="AG163" s="3">
        <v>3.68</v>
      </c>
      <c r="AH163" s="3">
        <v>0.19</v>
      </c>
      <c r="AI163" s="3">
        <v>1.39</v>
      </c>
      <c r="AJ163" s="3">
        <v>0.17199999999999999</v>
      </c>
      <c r="AK163" s="3">
        <v>0.43099999999999999</v>
      </c>
      <c r="AL163" s="3" t="s">
        <v>70</v>
      </c>
      <c r="AM163" s="3">
        <v>10.6</v>
      </c>
      <c r="AN163" s="3">
        <v>7.89</v>
      </c>
      <c r="AO163" s="3">
        <v>61.8</v>
      </c>
      <c r="AP163" s="3">
        <v>15.8</v>
      </c>
      <c r="AQ163" s="3">
        <v>47.5</v>
      </c>
    </row>
    <row r="164" spans="1:43" x14ac:dyDescent="0.2">
      <c r="A164" s="3" t="s">
        <v>213</v>
      </c>
      <c r="B164" s="3">
        <v>7</v>
      </c>
      <c r="C164" s="3">
        <v>0</v>
      </c>
      <c r="D164" s="3" t="s">
        <v>37</v>
      </c>
      <c r="E164" s="3">
        <v>1</v>
      </c>
      <c r="F164" s="3">
        <v>1</v>
      </c>
      <c r="G164" s="3">
        <v>0</v>
      </c>
      <c r="H164" s="3">
        <v>18.5</v>
      </c>
      <c r="I164" s="3">
        <v>5</v>
      </c>
      <c r="J164" s="3"/>
      <c r="K164" s="3">
        <v>0</v>
      </c>
      <c r="L164" s="3">
        <v>0</v>
      </c>
      <c r="M164" s="3"/>
      <c r="N164" s="3"/>
      <c r="P164" s="3"/>
      <c r="R164" s="3">
        <v>33</v>
      </c>
      <c r="S164" s="3">
        <f>AVERAGE(R164:R166)</f>
        <v>30.166666666666668</v>
      </c>
      <c r="T164" s="3">
        <v>7</v>
      </c>
      <c r="U164" s="3"/>
      <c r="V164" s="3">
        <v>0</v>
      </c>
      <c r="W164" s="3">
        <v>0</v>
      </c>
      <c r="X164" s="3">
        <f t="shared" ref="X164" si="171">AVERAGE(W164:W166)</f>
        <v>0</v>
      </c>
      <c r="Y164" s="3"/>
      <c r="Z164" s="3">
        <v>35</v>
      </c>
      <c r="AA164" s="3">
        <v>8</v>
      </c>
      <c r="AB164" s="3"/>
      <c r="AC164" s="3"/>
      <c r="AD164" s="3"/>
      <c r="AE164" s="3">
        <v>36</v>
      </c>
      <c r="AF164" s="3">
        <v>36</v>
      </c>
      <c r="AG164" s="3">
        <v>3.42</v>
      </c>
      <c r="AH164" s="3">
        <v>0.26900000000000002</v>
      </c>
      <c r="AI164" s="3">
        <v>1.36</v>
      </c>
      <c r="AJ164" s="3">
        <v>0.17399999999999999</v>
      </c>
      <c r="AK164" s="3">
        <v>0.54</v>
      </c>
      <c r="AL164" s="3" t="s">
        <v>214</v>
      </c>
      <c r="AM164" s="3">
        <v>10.6</v>
      </c>
      <c r="AN164" s="3">
        <v>9.7100000000000009</v>
      </c>
      <c r="AO164" s="3">
        <v>73.400000000000006</v>
      </c>
      <c r="AP164" s="3">
        <v>15.3</v>
      </c>
      <c r="AQ164" s="3">
        <v>55</v>
      </c>
    </row>
    <row r="165" spans="1:43" x14ac:dyDescent="0.2">
      <c r="A165" s="3" t="s">
        <v>215</v>
      </c>
      <c r="B165" s="3">
        <v>7</v>
      </c>
      <c r="C165" s="3">
        <v>0</v>
      </c>
      <c r="D165" s="3" t="s">
        <v>37</v>
      </c>
      <c r="E165" s="3">
        <v>1</v>
      </c>
      <c r="F165" s="3">
        <v>2</v>
      </c>
      <c r="G165" s="3">
        <v>0</v>
      </c>
      <c r="H165" s="3">
        <v>15</v>
      </c>
      <c r="I165" s="3">
        <v>3</v>
      </c>
      <c r="J165" s="3"/>
      <c r="K165" s="3">
        <v>0</v>
      </c>
      <c r="L165" s="3">
        <v>0</v>
      </c>
      <c r="M165" s="3"/>
      <c r="N165" s="3"/>
      <c r="P165" s="3"/>
      <c r="R165" s="3">
        <v>22</v>
      </c>
      <c r="S165" s="3">
        <f>AVERAGE(R164:R166)</f>
        <v>30.166666666666668</v>
      </c>
      <c r="T165" s="3">
        <v>15</v>
      </c>
      <c r="U165" s="3"/>
      <c r="V165" s="3">
        <v>0</v>
      </c>
      <c r="W165" s="3">
        <v>0</v>
      </c>
      <c r="X165" s="3">
        <f t="shared" ref="X165" si="172">AVERAGE(W164:W166)</f>
        <v>0</v>
      </c>
      <c r="Y165" s="3"/>
      <c r="Z165" s="3">
        <v>21</v>
      </c>
      <c r="AA165" s="3">
        <v>24</v>
      </c>
      <c r="AB165" s="3"/>
      <c r="AC165" s="3"/>
      <c r="AD165" s="3"/>
      <c r="AE165" s="3">
        <v>36</v>
      </c>
      <c r="AF165" s="3">
        <v>36</v>
      </c>
      <c r="AG165" s="3">
        <v>3.42</v>
      </c>
      <c r="AH165" s="3">
        <v>0.26900000000000002</v>
      </c>
      <c r="AI165" s="3">
        <v>1.36</v>
      </c>
      <c r="AJ165" s="3">
        <v>0.17399999999999999</v>
      </c>
      <c r="AK165" s="3">
        <v>0.54</v>
      </c>
      <c r="AL165" s="3" t="s">
        <v>214</v>
      </c>
      <c r="AM165" s="3">
        <v>10.6</v>
      </c>
      <c r="AN165" s="3">
        <v>9.7100000000000009</v>
      </c>
      <c r="AO165" s="3">
        <v>73.400000000000006</v>
      </c>
      <c r="AP165" s="3">
        <v>15.3</v>
      </c>
      <c r="AQ165" s="3">
        <v>55</v>
      </c>
    </row>
    <row r="166" spans="1:43" x14ac:dyDescent="0.2">
      <c r="A166" s="3" t="s">
        <v>216</v>
      </c>
      <c r="B166" s="3">
        <v>7</v>
      </c>
      <c r="C166" s="3">
        <v>0</v>
      </c>
      <c r="D166" s="3" t="s">
        <v>37</v>
      </c>
      <c r="E166" s="3">
        <v>1</v>
      </c>
      <c r="F166" s="3">
        <v>3</v>
      </c>
      <c r="G166" s="3">
        <v>0</v>
      </c>
      <c r="H166" s="3">
        <v>24</v>
      </c>
      <c r="I166" s="3">
        <v>6</v>
      </c>
      <c r="J166" s="3"/>
      <c r="K166" s="3">
        <v>0</v>
      </c>
      <c r="L166" s="3">
        <v>0</v>
      </c>
      <c r="M166" s="3"/>
      <c r="N166" s="3"/>
      <c r="P166" s="3"/>
      <c r="R166" s="3">
        <v>35.5</v>
      </c>
      <c r="S166" s="3">
        <f>AVERAGE(R164:R166)</f>
        <v>30.166666666666668</v>
      </c>
      <c r="T166" s="3">
        <v>10</v>
      </c>
      <c r="U166" s="3"/>
      <c r="V166" s="3">
        <v>0</v>
      </c>
      <c r="W166" s="3">
        <v>0</v>
      </c>
      <c r="X166" s="3">
        <f t="shared" ref="X166" si="173">AVERAGE(W164:W166)</f>
        <v>0</v>
      </c>
      <c r="Y166" s="3"/>
      <c r="Z166" s="3">
        <v>35.5</v>
      </c>
      <c r="AA166" s="3">
        <v>4</v>
      </c>
      <c r="AB166" s="3"/>
      <c r="AC166" s="3"/>
      <c r="AD166" s="3"/>
      <c r="AE166" s="3">
        <v>36</v>
      </c>
      <c r="AF166" s="3">
        <v>36</v>
      </c>
      <c r="AG166" s="3">
        <v>3.42</v>
      </c>
      <c r="AH166" s="3">
        <v>0.26900000000000002</v>
      </c>
      <c r="AI166" s="3">
        <v>1.36</v>
      </c>
      <c r="AJ166" s="3">
        <v>0.17399999999999999</v>
      </c>
      <c r="AK166" s="3">
        <v>0.54</v>
      </c>
      <c r="AL166" s="3" t="s">
        <v>214</v>
      </c>
      <c r="AM166" s="3">
        <v>10.6</v>
      </c>
      <c r="AN166" s="3">
        <v>9.7100000000000009</v>
      </c>
      <c r="AO166" s="3">
        <v>73.400000000000006</v>
      </c>
      <c r="AP166" s="3">
        <v>15.3</v>
      </c>
      <c r="AQ166" s="3">
        <v>55</v>
      </c>
    </row>
    <row r="167" spans="1:43" x14ac:dyDescent="0.2">
      <c r="A167" s="3" t="s">
        <v>217</v>
      </c>
      <c r="B167" s="3">
        <v>7</v>
      </c>
      <c r="C167" s="3">
        <v>0</v>
      </c>
      <c r="D167" s="3" t="s">
        <v>37</v>
      </c>
      <c r="E167" s="3">
        <v>2</v>
      </c>
      <c r="F167" s="3">
        <v>1</v>
      </c>
      <c r="G167" s="3">
        <v>0</v>
      </c>
      <c r="H167" s="3">
        <v>24.5</v>
      </c>
      <c r="I167" s="3">
        <v>6</v>
      </c>
      <c r="J167" s="3"/>
      <c r="K167" s="3">
        <v>0</v>
      </c>
      <c r="L167" s="3">
        <v>0</v>
      </c>
      <c r="M167" s="3"/>
      <c r="N167" s="3">
        <v>-2.36</v>
      </c>
      <c r="P167" s="3">
        <v>0.3</v>
      </c>
      <c r="R167" s="3" t="s">
        <v>43</v>
      </c>
      <c r="T167" s="3" t="s">
        <v>43</v>
      </c>
      <c r="U167" s="3"/>
      <c r="V167" s="3">
        <v>0</v>
      </c>
      <c r="W167" s="3">
        <v>0</v>
      </c>
      <c r="X167" s="3">
        <f t="shared" ref="X167" si="174">AVERAGE(W167:W169)</f>
        <v>0</v>
      </c>
      <c r="Y167" s="3"/>
      <c r="Z167" s="3" t="s">
        <v>43</v>
      </c>
      <c r="AA167" s="3" t="s">
        <v>43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x14ac:dyDescent="0.2">
      <c r="A168" s="3" t="s">
        <v>218</v>
      </c>
      <c r="B168" s="3">
        <v>7</v>
      </c>
      <c r="C168" s="3">
        <v>0</v>
      </c>
      <c r="D168" s="3" t="s">
        <v>37</v>
      </c>
      <c r="E168" s="3">
        <v>2</v>
      </c>
      <c r="F168" s="3">
        <v>2</v>
      </c>
      <c r="G168" s="3">
        <v>0</v>
      </c>
      <c r="H168" s="3">
        <v>11</v>
      </c>
      <c r="I168" s="3">
        <v>4</v>
      </c>
      <c r="J168" s="3"/>
      <c r="K168" s="3">
        <v>0</v>
      </c>
      <c r="L168" s="3">
        <v>0</v>
      </c>
      <c r="M168" s="3"/>
      <c r="N168" s="3">
        <v>2.5099999999999998</v>
      </c>
      <c r="P168" s="3">
        <v>7.0000000000000007E-2</v>
      </c>
      <c r="R168" s="3" t="s">
        <v>43</v>
      </c>
      <c r="T168" s="3" t="s">
        <v>43</v>
      </c>
      <c r="U168" s="3"/>
      <c r="V168" s="3">
        <v>0</v>
      </c>
      <c r="W168" s="3">
        <v>0</v>
      </c>
      <c r="X168" s="3">
        <f t="shared" ref="X168" si="175">AVERAGE(W167:W169)</f>
        <v>0</v>
      </c>
      <c r="Y168" s="3"/>
      <c r="Z168" s="3" t="s">
        <v>43</v>
      </c>
      <c r="AA168" s="3" t="s">
        <v>43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x14ac:dyDescent="0.2">
      <c r="A169" s="3" t="s">
        <v>219</v>
      </c>
      <c r="B169" s="3">
        <v>7</v>
      </c>
      <c r="C169" s="3">
        <v>0</v>
      </c>
      <c r="D169" s="3" t="s">
        <v>37</v>
      </c>
      <c r="E169" s="3">
        <v>2</v>
      </c>
      <c r="F169" s="3">
        <v>3</v>
      </c>
      <c r="G169" s="3">
        <v>0</v>
      </c>
      <c r="H169" s="3">
        <v>27.5</v>
      </c>
      <c r="I169" s="3">
        <v>7</v>
      </c>
      <c r="J169" s="3"/>
      <c r="K169" s="3">
        <v>0</v>
      </c>
      <c r="L169" s="3">
        <v>0</v>
      </c>
      <c r="M169" s="3"/>
      <c r="N169" s="3">
        <v>12.13</v>
      </c>
      <c r="P169" s="3">
        <v>0.28999999999999998</v>
      </c>
      <c r="R169" s="3" t="s">
        <v>43</v>
      </c>
      <c r="T169" s="3" t="s">
        <v>43</v>
      </c>
      <c r="U169" s="3"/>
      <c r="V169" s="3">
        <v>0</v>
      </c>
      <c r="W169" s="3">
        <v>0</v>
      </c>
      <c r="X169" s="3">
        <f t="shared" ref="X169" si="176">AVERAGE(W167:W169)</f>
        <v>0</v>
      </c>
      <c r="Y169" s="3"/>
      <c r="Z169" s="3" t="s">
        <v>43</v>
      </c>
      <c r="AA169" s="3" t="s">
        <v>43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x14ac:dyDescent="0.2">
      <c r="A170" s="3" t="s">
        <v>220</v>
      </c>
      <c r="B170" s="3">
        <v>7</v>
      </c>
      <c r="C170" s="3">
        <v>0</v>
      </c>
      <c r="D170" s="3" t="s">
        <v>37</v>
      </c>
      <c r="E170" s="3">
        <v>3</v>
      </c>
      <c r="F170" s="3">
        <v>1</v>
      </c>
      <c r="G170" s="3">
        <v>0</v>
      </c>
      <c r="H170" s="3">
        <v>23.5</v>
      </c>
      <c r="I170" s="3">
        <v>7</v>
      </c>
      <c r="J170" s="3"/>
      <c r="K170" s="3">
        <v>0</v>
      </c>
      <c r="L170" s="3">
        <v>0</v>
      </c>
      <c r="M170" s="3"/>
      <c r="N170" s="3"/>
      <c r="P170" s="3"/>
      <c r="R170" s="3">
        <v>40.5</v>
      </c>
      <c r="S170" s="3">
        <f>AVERAGE(R170:R172)</f>
        <v>38.166666666666664</v>
      </c>
      <c r="T170" s="3">
        <v>11</v>
      </c>
      <c r="U170" s="3"/>
      <c r="V170" s="3">
        <v>0</v>
      </c>
      <c r="W170" s="3">
        <v>0</v>
      </c>
      <c r="X170" s="3">
        <f t="shared" ref="X170" si="177">AVERAGE(W170:W172)</f>
        <v>0</v>
      </c>
      <c r="Y170" s="3"/>
      <c r="Z170" s="3">
        <v>39.5</v>
      </c>
      <c r="AA170" s="3">
        <v>3</v>
      </c>
      <c r="AB170" s="3"/>
      <c r="AC170" s="3"/>
      <c r="AD170" s="3"/>
      <c r="AE170" s="3">
        <v>37</v>
      </c>
      <c r="AF170" s="3">
        <v>37</v>
      </c>
      <c r="AG170" s="3">
        <v>3.51</v>
      </c>
      <c r="AH170" s="3">
        <v>0.309</v>
      </c>
      <c r="AI170" s="3">
        <v>1.49</v>
      </c>
      <c r="AJ170" s="3">
        <v>0.17799999999999999</v>
      </c>
      <c r="AK170" s="3">
        <v>0.502</v>
      </c>
      <c r="AL170" s="3" t="s">
        <v>221</v>
      </c>
      <c r="AM170" s="3">
        <v>11.8</v>
      </c>
      <c r="AN170" s="3">
        <v>9.7100000000000009</v>
      </c>
      <c r="AO170" s="3">
        <v>75.599999999999994</v>
      </c>
      <c r="AP170" s="3">
        <v>17.100000000000001</v>
      </c>
      <c r="AQ170" s="3">
        <v>58.1</v>
      </c>
    </row>
    <row r="171" spans="1:43" x14ac:dyDescent="0.2">
      <c r="A171" s="3" t="s">
        <v>222</v>
      </c>
      <c r="B171" s="3">
        <v>7</v>
      </c>
      <c r="C171" s="3">
        <v>0</v>
      </c>
      <c r="D171" s="3" t="s">
        <v>37</v>
      </c>
      <c r="E171" s="3">
        <v>3</v>
      </c>
      <c r="F171" s="3">
        <v>2</v>
      </c>
      <c r="G171" s="3">
        <v>0</v>
      </c>
      <c r="H171" s="3">
        <v>17</v>
      </c>
      <c r="I171" s="3">
        <v>7</v>
      </c>
      <c r="J171" s="3"/>
      <c r="K171" s="3">
        <v>0</v>
      </c>
      <c r="L171" s="3">
        <v>0</v>
      </c>
      <c r="M171" s="3"/>
      <c r="N171" s="3"/>
      <c r="P171" s="3"/>
      <c r="R171" s="3">
        <v>33.5</v>
      </c>
      <c r="S171" s="3">
        <f>AVERAGE(R170:R172)</f>
        <v>38.166666666666664</v>
      </c>
      <c r="T171" s="3">
        <v>8</v>
      </c>
      <c r="U171" s="3"/>
      <c r="V171" s="3">
        <v>0</v>
      </c>
      <c r="W171" s="3">
        <v>0</v>
      </c>
      <c r="X171" s="3">
        <f t="shared" ref="X171" si="178">AVERAGE(W170:W172)</f>
        <v>0</v>
      </c>
      <c r="Y171" s="3"/>
      <c r="Z171" s="3">
        <v>33</v>
      </c>
      <c r="AA171" s="3">
        <v>0</v>
      </c>
      <c r="AB171" s="3"/>
      <c r="AC171" s="3"/>
      <c r="AD171" s="3"/>
      <c r="AE171" s="3">
        <v>37</v>
      </c>
      <c r="AF171" s="3">
        <v>37</v>
      </c>
      <c r="AG171" s="3">
        <v>3.51</v>
      </c>
      <c r="AH171" s="3">
        <v>0.309</v>
      </c>
      <c r="AI171" s="3">
        <v>1.49</v>
      </c>
      <c r="AJ171" s="3">
        <v>0.17799999999999999</v>
      </c>
      <c r="AK171" s="3">
        <v>0.502</v>
      </c>
      <c r="AL171" s="3" t="s">
        <v>221</v>
      </c>
      <c r="AM171" s="3">
        <v>11.8</v>
      </c>
      <c r="AN171" s="3">
        <v>9.7100000000000009</v>
      </c>
      <c r="AO171" s="3">
        <v>75.599999999999994</v>
      </c>
      <c r="AP171" s="3">
        <v>17.100000000000001</v>
      </c>
      <c r="AQ171" s="3">
        <v>58.1</v>
      </c>
    </row>
    <row r="172" spans="1:43" x14ac:dyDescent="0.2">
      <c r="A172" s="3" t="s">
        <v>223</v>
      </c>
      <c r="B172" s="3">
        <v>7</v>
      </c>
      <c r="C172" s="3">
        <v>0</v>
      </c>
      <c r="D172" s="3" t="s">
        <v>37</v>
      </c>
      <c r="E172" s="3">
        <v>3</v>
      </c>
      <c r="F172" s="3">
        <v>3</v>
      </c>
      <c r="G172" s="3">
        <v>0</v>
      </c>
      <c r="H172" s="3">
        <v>23.5</v>
      </c>
      <c r="I172" s="3">
        <v>6</v>
      </c>
      <c r="J172" s="3"/>
      <c r="K172" s="3">
        <v>0</v>
      </c>
      <c r="L172" s="3">
        <v>0</v>
      </c>
      <c r="M172" s="3"/>
      <c r="N172" s="3"/>
      <c r="P172" s="3"/>
      <c r="R172" s="3">
        <v>40.5</v>
      </c>
      <c r="S172" s="3">
        <f>AVERAGE(R170:R172)</f>
        <v>38.166666666666664</v>
      </c>
      <c r="T172" s="3">
        <v>13</v>
      </c>
      <c r="U172" s="3"/>
      <c r="V172" s="3">
        <v>0</v>
      </c>
      <c r="W172" s="3">
        <v>0</v>
      </c>
      <c r="X172" s="3">
        <f t="shared" ref="X172" si="179">AVERAGE(W170:W172)</f>
        <v>0</v>
      </c>
      <c r="Y172" s="3"/>
      <c r="Z172" s="3">
        <v>42</v>
      </c>
      <c r="AA172" s="3">
        <v>6</v>
      </c>
      <c r="AB172" s="3"/>
      <c r="AC172" s="3"/>
      <c r="AD172" s="3"/>
      <c r="AE172" s="3">
        <v>37</v>
      </c>
      <c r="AF172" s="3">
        <v>37</v>
      </c>
      <c r="AG172" s="3">
        <v>3.51</v>
      </c>
      <c r="AH172" s="3">
        <v>0.309</v>
      </c>
      <c r="AI172" s="3">
        <v>1.49</v>
      </c>
      <c r="AJ172" s="3">
        <v>0.17799999999999999</v>
      </c>
      <c r="AK172" s="3">
        <v>0.502</v>
      </c>
      <c r="AL172" s="3" t="s">
        <v>221</v>
      </c>
      <c r="AM172" s="3">
        <v>11.8</v>
      </c>
      <c r="AN172" s="3">
        <v>9.7100000000000009</v>
      </c>
      <c r="AO172" s="3">
        <v>75.599999999999994</v>
      </c>
      <c r="AP172" s="3">
        <v>17.100000000000001</v>
      </c>
      <c r="AQ172" s="3">
        <v>58.1</v>
      </c>
    </row>
    <row r="173" spans="1:43" x14ac:dyDescent="0.2">
      <c r="A173" s="3" t="s">
        <v>224</v>
      </c>
      <c r="B173" s="3">
        <v>7</v>
      </c>
      <c r="C173" s="3">
        <v>25</v>
      </c>
      <c r="D173" s="3" t="s">
        <v>37</v>
      </c>
      <c r="E173" s="3">
        <v>1</v>
      </c>
      <c r="F173" s="3">
        <v>1</v>
      </c>
      <c r="G173" s="3">
        <v>0</v>
      </c>
      <c r="H173" s="3">
        <v>27.5</v>
      </c>
      <c r="I173" s="3">
        <v>7</v>
      </c>
      <c r="J173" s="3"/>
      <c r="K173" s="3">
        <v>0</v>
      </c>
      <c r="L173" s="3">
        <v>0</v>
      </c>
      <c r="M173" s="3"/>
      <c r="N173" s="3">
        <v>11.73</v>
      </c>
      <c r="P173" s="3">
        <v>0.33</v>
      </c>
      <c r="R173" s="3" t="s">
        <v>43</v>
      </c>
      <c r="T173" s="3" t="s">
        <v>43</v>
      </c>
      <c r="U173" s="3"/>
      <c r="V173" s="3">
        <v>0</v>
      </c>
      <c r="W173" s="3">
        <v>0</v>
      </c>
      <c r="X173" s="3">
        <f t="shared" ref="X173" si="180">AVERAGE(W173:W175)</f>
        <v>0</v>
      </c>
      <c r="Y173" s="3"/>
      <c r="Z173" s="3" t="s">
        <v>43</v>
      </c>
      <c r="AA173" s="3" t="s">
        <v>43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x14ac:dyDescent="0.2">
      <c r="A174" s="3" t="s">
        <v>225</v>
      </c>
      <c r="B174" s="3">
        <v>7</v>
      </c>
      <c r="C174" s="3">
        <v>25</v>
      </c>
      <c r="D174" s="3" t="s">
        <v>37</v>
      </c>
      <c r="E174" s="3">
        <v>1</v>
      </c>
      <c r="F174" s="3">
        <v>2</v>
      </c>
      <c r="G174" s="3">
        <v>0</v>
      </c>
      <c r="H174" s="3">
        <v>15</v>
      </c>
      <c r="I174" s="3">
        <v>6</v>
      </c>
      <c r="J174" s="3"/>
      <c r="K174" s="3">
        <v>0</v>
      </c>
      <c r="L174" s="3">
        <v>0</v>
      </c>
      <c r="M174" s="3"/>
      <c r="N174" s="3">
        <v>10.59</v>
      </c>
      <c r="P174" s="3">
        <v>0.31</v>
      </c>
      <c r="R174" s="3" t="s">
        <v>43</v>
      </c>
      <c r="T174" s="3" t="s">
        <v>43</v>
      </c>
      <c r="U174" s="3"/>
      <c r="V174" s="3">
        <v>0</v>
      </c>
      <c r="W174" s="3">
        <v>0</v>
      </c>
      <c r="X174" s="3">
        <f t="shared" ref="X174" si="181">AVERAGE(W173:W175)</f>
        <v>0</v>
      </c>
      <c r="Y174" s="3"/>
      <c r="Z174" s="3" t="s">
        <v>43</v>
      </c>
      <c r="AA174" s="3" t="s">
        <v>43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x14ac:dyDescent="0.2">
      <c r="A175" s="3" t="s">
        <v>226</v>
      </c>
      <c r="B175" s="3">
        <v>7</v>
      </c>
      <c r="C175" s="3">
        <v>25</v>
      </c>
      <c r="D175" s="3" t="s">
        <v>37</v>
      </c>
      <c r="E175" s="3">
        <v>1</v>
      </c>
      <c r="F175" s="3">
        <v>3</v>
      </c>
      <c r="G175" s="3">
        <v>0</v>
      </c>
      <c r="H175" s="3">
        <v>24</v>
      </c>
      <c r="I175" s="3">
        <v>6</v>
      </c>
      <c r="J175" s="3"/>
      <c r="K175" s="3">
        <v>0</v>
      </c>
      <c r="L175" s="3">
        <v>0</v>
      </c>
      <c r="M175" s="3"/>
      <c r="N175" s="3">
        <v>6.37</v>
      </c>
      <c r="P175" s="3">
        <v>0.16</v>
      </c>
      <c r="R175" s="3" t="s">
        <v>43</v>
      </c>
      <c r="T175" s="3" t="s">
        <v>43</v>
      </c>
      <c r="U175" s="3"/>
      <c r="V175" s="3">
        <v>0</v>
      </c>
      <c r="W175" s="3">
        <v>0</v>
      </c>
      <c r="X175" s="3">
        <f t="shared" ref="X175" si="182">AVERAGE(W173:W175)</f>
        <v>0</v>
      </c>
      <c r="Y175" s="3"/>
      <c r="Z175" s="3" t="s">
        <v>43</v>
      </c>
      <c r="AA175" s="3" t="s">
        <v>43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x14ac:dyDescent="0.2">
      <c r="A176" s="3" t="s">
        <v>227</v>
      </c>
      <c r="B176" s="3">
        <v>7</v>
      </c>
      <c r="C176" s="3">
        <v>25</v>
      </c>
      <c r="D176" s="3" t="s">
        <v>37</v>
      </c>
      <c r="E176" s="3">
        <v>2</v>
      </c>
      <c r="F176" s="3">
        <v>1</v>
      </c>
      <c r="G176" s="3">
        <v>0</v>
      </c>
      <c r="H176" s="3">
        <v>20</v>
      </c>
      <c r="I176" s="3">
        <v>7</v>
      </c>
      <c r="J176" s="3"/>
      <c r="K176" s="3">
        <v>0</v>
      </c>
      <c r="L176" s="3">
        <v>0</v>
      </c>
      <c r="M176" s="3"/>
      <c r="N176" s="3"/>
      <c r="P176" s="3"/>
      <c r="R176" s="3">
        <v>35</v>
      </c>
      <c r="S176" s="3">
        <f>AVERAGE(R176:R178)</f>
        <v>36</v>
      </c>
      <c r="T176" s="3">
        <v>9</v>
      </c>
      <c r="U176" s="3"/>
      <c r="V176" s="3">
        <v>0</v>
      </c>
      <c r="W176" s="3">
        <v>0</v>
      </c>
      <c r="X176" s="3">
        <f t="shared" ref="X176" si="183">AVERAGE(W176:W178)</f>
        <v>0</v>
      </c>
      <c r="Y176" s="3"/>
      <c r="Z176" s="3">
        <v>38</v>
      </c>
      <c r="AA176" s="3">
        <v>0</v>
      </c>
      <c r="AB176" s="3"/>
      <c r="AC176" s="3"/>
      <c r="AD176" s="3"/>
      <c r="AE176" s="3">
        <v>38</v>
      </c>
      <c r="AF176" s="3">
        <v>38</v>
      </c>
      <c r="AG176" s="3">
        <v>3.55</v>
      </c>
      <c r="AH176" s="3">
        <v>0.30299999999999999</v>
      </c>
      <c r="AI176" s="3">
        <v>1.45</v>
      </c>
      <c r="AJ176" s="3">
        <v>0.17100000000000001</v>
      </c>
      <c r="AK176" s="3">
        <v>0.55400000000000005</v>
      </c>
      <c r="AL176" s="3">
        <v>15.7</v>
      </c>
      <c r="AM176" s="3">
        <v>11.7</v>
      </c>
      <c r="AN176" s="3">
        <v>9.94</v>
      </c>
      <c r="AO176" s="3">
        <v>74.900000000000006</v>
      </c>
      <c r="AP176" s="3">
        <v>15.5</v>
      </c>
      <c r="AQ176" s="3">
        <v>57.5</v>
      </c>
    </row>
    <row r="177" spans="1:43" x14ac:dyDescent="0.2">
      <c r="A177" s="3" t="s">
        <v>228</v>
      </c>
      <c r="B177" s="3">
        <v>7</v>
      </c>
      <c r="C177" s="3">
        <v>25</v>
      </c>
      <c r="D177" s="3" t="s">
        <v>37</v>
      </c>
      <c r="E177" s="3">
        <v>2</v>
      </c>
      <c r="F177" s="3">
        <v>2</v>
      </c>
      <c r="G177" s="3">
        <v>0</v>
      </c>
      <c r="H177" s="3">
        <v>24.5</v>
      </c>
      <c r="I177" s="3">
        <v>6</v>
      </c>
      <c r="J177" s="3"/>
      <c r="K177" s="3">
        <v>0</v>
      </c>
      <c r="L177" s="3">
        <v>0</v>
      </c>
      <c r="M177" s="3"/>
      <c r="N177" s="3"/>
      <c r="P177" s="3"/>
      <c r="R177" s="3">
        <v>39</v>
      </c>
      <c r="S177" s="3">
        <f>AVERAGE(R176:R178)</f>
        <v>36</v>
      </c>
      <c r="T177" s="3">
        <v>8</v>
      </c>
      <c r="U177" s="3"/>
      <c r="V177" s="3">
        <v>0</v>
      </c>
      <c r="W177" s="3">
        <v>0</v>
      </c>
      <c r="X177" s="3">
        <f t="shared" ref="X177" si="184">AVERAGE(W176:W178)</f>
        <v>0</v>
      </c>
      <c r="Y177" s="3"/>
      <c r="Z177" s="3">
        <v>39</v>
      </c>
      <c r="AA177" s="3">
        <v>3</v>
      </c>
      <c r="AB177" s="3"/>
      <c r="AC177" s="3"/>
      <c r="AD177" s="3"/>
      <c r="AE177" s="3">
        <v>38</v>
      </c>
      <c r="AF177" s="3">
        <v>38</v>
      </c>
      <c r="AG177" s="3">
        <v>3.55</v>
      </c>
      <c r="AH177" s="3">
        <v>0.30299999999999999</v>
      </c>
      <c r="AI177" s="3">
        <v>1.45</v>
      </c>
      <c r="AJ177" s="3">
        <v>0.17100000000000001</v>
      </c>
      <c r="AK177" s="3">
        <v>0.55400000000000005</v>
      </c>
      <c r="AL177" s="3">
        <v>15.7</v>
      </c>
      <c r="AM177" s="3">
        <v>11.7</v>
      </c>
      <c r="AN177" s="3">
        <v>9.94</v>
      </c>
      <c r="AO177" s="3">
        <v>74.900000000000006</v>
      </c>
      <c r="AP177" s="3">
        <v>15.5</v>
      </c>
      <c r="AQ177" s="3">
        <v>57.5</v>
      </c>
    </row>
    <row r="178" spans="1:43" x14ac:dyDescent="0.2">
      <c r="A178" s="3" t="s">
        <v>229</v>
      </c>
      <c r="B178" s="3">
        <v>7</v>
      </c>
      <c r="C178" s="3">
        <v>25</v>
      </c>
      <c r="D178" s="3" t="s">
        <v>37</v>
      </c>
      <c r="E178" s="3">
        <v>2</v>
      </c>
      <c r="F178" s="3">
        <v>3</v>
      </c>
      <c r="G178" s="3">
        <v>0</v>
      </c>
      <c r="H178" s="3">
        <v>24.5</v>
      </c>
      <c r="I178" s="3">
        <v>6</v>
      </c>
      <c r="J178" s="3"/>
      <c r="K178" s="3">
        <v>0</v>
      </c>
      <c r="L178" s="3">
        <v>0</v>
      </c>
      <c r="M178" s="3"/>
      <c r="N178" s="3"/>
      <c r="P178" s="3"/>
      <c r="R178" s="3">
        <v>34</v>
      </c>
      <c r="S178" s="3">
        <f>AVERAGE(R176:R178)</f>
        <v>36</v>
      </c>
      <c r="T178" s="3">
        <v>9</v>
      </c>
      <c r="U178" s="3"/>
      <c r="V178" s="3">
        <v>0</v>
      </c>
      <c r="W178" s="3">
        <v>0</v>
      </c>
      <c r="X178" s="3">
        <f t="shared" ref="X178" si="185">AVERAGE(W176:W178)</f>
        <v>0</v>
      </c>
      <c r="Y178" s="3"/>
      <c r="Z178" s="3">
        <v>37</v>
      </c>
      <c r="AA178" s="3">
        <v>5</v>
      </c>
      <c r="AB178" s="3"/>
      <c r="AC178" s="3"/>
      <c r="AD178" s="3"/>
      <c r="AE178" s="3">
        <v>38</v>
      </c>
      <c r="AF178" s="3">
        <v>38</v>
      </c>
      <c r="AG178" s="3">
        <v>3.55</v>
      </c>
      <c r="AH178" s="3">
        <v>0.30299999999999999</v>
      </c>
      <c r="AI178" s="3">
        <v>1.45</v>
      </c>
      <c r="AJ178" s="3">
        <v>0.17100000000000001</v>
      </c>
      <c r="AK178" s="3">
        <v>0.55400000000000005</v>
      </c>
      <c r="AL178" s="3">
        <v>15.7</v>
      </c>
      <c r="AM178" s="3">
        <v>11.7</v>
      </c>
      <c r="AN178" s="3">
        <v>9.94</v>
      </c>
      <c r="AO178" s="3">
        <v>74.900000000000006</v>
      </c>
      <c r="AP178" s="3">
        <v>15.5</v>
      </c>
      <c r="AQ178" s="3">
        <v>57.5</v>
      </c>
    </row>
    <row r="179" spans="1:43" x14ac:dyDescent="0.2">
      <c r="A179" s="3" t="s">
        <v>230</v>
      </c>
      <c r="B179" s="3">
        <v>7</v>
      </c>
      <c r="C179" s="3">
        <v>25</v>
      </c>
      <c r="D179" s="3" t="s">
        <v>37</v>
      </c>
      <c r="E179" s="3">
        <v>3</v>
      </c>
      <c r="F179" s="3">
        <v>1</v>
      </c>
      <c r="G179" s="3">
        <v>0</v>
      </c>
      <c r="H179" s="3">
        <v>21</v>
      </c>
      <c r="I179" s="3">
        <v>6</v>
      </c>
      <c r="J179" s="3"/>
      <c r="K179" s="3">
        <v>0</v>
      </c>
      <c r="L179" s="3">
        <v>0</v>
      </c>
      <c r="M179" s="3"/>
      <c r="N179" s="3"/>
      <c r="P179" s="3"/>
      <c r="R179" s="3">
        <v>39</v>
      </c>
      <c r="S179" s="3">
        <f>AVERAGE(R179:R181)</f>
        <v>38</v>
      </c>
      <c r="T179" s="3">
        <v>10</v>
      </c>
      <c r="U179" s="3"/>
      <c r="V179" s="3">
        <v>0</v>
      </c>
      <c r="W179" s="3">
        <v>0</v>
      </c>
      <c r="X179" s="3">
        <f t="shared" ref="X179" si="186">AVERAGE(W179:W181)</f>
        <v>0</v>
      </c>
      <c r="Y179" s="3"/>
      <c r="Z179" s="3">
        <v>40</v>
      </c>
      <c r="AA179" s="3">
        <v>5</v>
      </c>
      <c r="AB179" s="3"/>
      <c r="AC179" s="3"/>
      <c r="AD179" s="3"/>
      <c r="AE179" s="3">
        <v>39</v>
      </c>
      <c r="AF179" s="3">
        <v>39</v>
      </c>
      <c r="AG179" s="3">
        <v>3.33</v>
      </c>
      <c r="AH179" s="3">
        <v>0.28999999999999998</v>
      </c>
      <c r="AI179" s="3">
        <v>1.45</v>
      </c>
      <c r="AJ179" s="3">
        <v>0.16400000000000001</v>
      </c>
      <c r="AK179" s="3">
        <v>0.52300000000000002</v>
      </c>
      <c r="AL179" s="3">
        <v>1.06</v>
      </c>
      <c r="AM179" s="3">
        <v>12.1</v>
      </c>
      <c r="AN179" s="3">
        <v>9.0299999999999994</v>
      </c>
      <c r="AO179" s="3">
        <v>70.400000000000006</v>
      </c>
      <c r="AP179" s="3">
        <v>15.1</v>
      </c>
      <c r="AQ179" s="3">
        <v>54.2</v>
      </c>
    </row>
    <row r="180" spans="1:43" x14ac:dyDescent="0.2">
      <c r="A180" s="3" t="s">
        <v>231</v>
      </c>
      <c r="B180" s="3">
        <v>7</v>
      </c>
      <c r="C180" s="3">
        <v>25</v>
      </c>
      <c r="D180" s="3" t="s">
        <v>37</v>
      </c>
      <c r="E180" s="3">
        <v>3</v>
      </c>
      <c r="F180" s="3">
        <v>2</v>
      </c>
      <c r="G180" s="3">
        <v>0</v>
      </c>
      <c r="H180" s="3">
        <v>14.5</v>
      </c>
      <c r="I180" s="3">
        <v>5</v>
      </c>
      <c r="J180" s="3"/>
      <c r="K180" s="3">
        <v>0</v>
      </c>
      <c r="L180" s="3">
        <v>0</v>
      </c>
      <c r="M180" s="3"/>
      <c r="N180" s="3"/>
      <c r="P180" s="3"/>
      <c r="R180" s="3">
        <v>35.5</v>
      </c>
      <c r="S180" s="3">
        <f>AVERAGE(R179:R181)</f>
        <v>38</v>
      </c>
      <c r="T180" s="3">
        <v>7</v>
      </c>
      <c r="U180" s="3"/>
      <c r="V180" s="3">
        <v>0</v>
      </c>
      <c r="W180" s="3">
        <v>0</v>
      </c>
      <c r="X180" s="3">
        <f t="shared" ref="X180" si="187">AVERAGE(W179:W181)</f>
        <v>0</v>
      </c>
      <c r="Y180" s="3"/>
      <c r="Z180" s="3">
        <v>37</v>
      </c>
      <c r="AA180" s="3">
        <v>5</v>
      </c>
      <c r="AB180" s="3"/>
      <c r="AC180" s="3"/>
      <c r="AD180" s="3"/>
      <c r="AE180" s="3">
        <v>39</v>
      </c>
      <c r="AF180" s="3">
        <v>39</v>
      </c>
      <c r="AG180" s="3">
        <v>3.33</v>
      </c>
      <c r="AH180" s="3">
        <v>0.28999999999999998</v>
      </c>
      <c r="AI180" s="3">
        <v>1.45</v>
      </c>
      <c r="AJ180" s="3">
        <v>0.16400000000000001</v>
      </c>
      <c r="AK180" s="3">
        <v>0.52300000000000002</v>
      </c>
      <c r="AL180" s="3">
        <v>1.06</v>
      </c>
      <c r="AM180" s="3">
        <v>12.1</v>
      </c>
      <c r="AN180" s="3">
        <v>9.0299999999999994</v>
      </c>
      <c r="AO180" s="3">
        <v>70.400000000000006</v>
      </c>
      <c r="AP180" s="3">
        <v>15.1</v>
      </c>
      <c r="AQ180" s="3">
        <v>54.2</v>
      </c>
    </row>
    <row r="181" spans="1:43" x14ac:dyDescent="0.2">
      <c r="A181" s="3" t="s">
        <v>232</v>
      </c>
      <c r="B181" s="3">
        <v>7</v>
      </c>
      <c r="C181" s="3">
        <v>25</v>
      </c>
      <c r="D181" s="3" t="s">
        <v>37</v>
      </c>
      <c r="E181" s="3">
        <v>3</v>
      </c>
      <c r="F181" s="3">
        <v>3</v>
      </c>
      <c r="G181" s="3">
        <v>0</v>
      </c>
      <c r="H181" s="3">
        <v>21</v>
      </c>
      <c r="I181" s="3">
        <v>6</v>
      </c>
      <c r="J181" s="3"/>
      <c r="K181" s="3">
        <v>0</v>
      </c>
      <c r="L181" s="3">
        <v>0</v>
      </c>
      <c r="M181" s="3"/>
      <c r="N181" s="3"/>
      <c r="P181" s="3"/>
      <c r="R181" s="3">
        <v>39.5</v>
      </c>
      <c r="S181" s="3">
        <f>AVERAGE(R179:R181)</f>
        <v>38</v>
      </c>
      <c r="T181" s="3">
        <v>10</v>
      </c>
      <c r="U181" s="3"/>
      <c r="V181" s="3">
        <v>0</v>
      </c>
      <c r="W181" s="3">
        <v>0</v>
      </c>
      <c r="X181" s="3">
        <f t="shared" ref="X181" si="188">AVERAGE(W179:W181)</f>
        <v>0</v>
      </c>
      <c r="Y181" s="3"/>
      <c r="Z181" s="3">
        <v>38</v>
      </c>
      <c r="AA181" s="3">
        <v>8</v>
      </c>
      <c r="AB181" s="3"/>
      <c r="AC181" s="3"/>
      <c r="AD181" s="3"/>
      <c r="AE181" s="3">
        <v>39</v>
      </c>
      <c r="AF181" s="3">
        <v>39</v>
      </c>
      <c r="AG181" s="3">
        <v>3.33</v>
      </c>
      <c r="AH181" s="3">
        <v>0.28999999999999998</v>
      </c>
      <c r="AI181" s="3">
        <v>1.45</v>
      </c>
      <c r="AJ181" s="3">
        <v>0.16400000000000001</v>
      </c>
      <c r="AK181" s="3">
        <v>0.52300000000000002</v>
      </c>
      <c r="AL181" s="3">
        <v>1.06</v>
      </c>
      <c r="AM181" s="3">
        <v>12.1</v>
      </c>
      <c r="AN181" s="3">
        <v>9.0299999999999994</v>
      </c>
      <c r="AO181" s="3">
        <v>70.400000000000006</v>
      </c>
      <c r="AP181" s="3">
        <v>15.1</v>
      </c>
      <c r="AQ181" s="3">
        <v>54.2</v>
      </c>
    </row>
    <row r="182" spans="1:43" x14ac:dyDescent="0.2">
      <c r="A182" s="3" t="s">
        <v>233</v>
      </c>
      <c r="B182" s="3">
        <v>7</v>
      </c>
      <c r="C182" s="3">
        <v>50</v>
      </c>
      <c r="D182" s="3" t="s">
        <v>37</v>
      </c>
      <c r="E182" s="3">
        <v>1</v>
      </c>
      <c r="F182" s="3">
        <v>1</v>
      </c>
      <c r="G182" s="3">
        <v>0</v>
      </c>
      <c r="H182" s="3">
        <v>23.5</v>
      </c>
      <c r="I182" s="3">
        <v>5</v>
      </c>
      <c r="J182" s="3"/>
      <c r="K182" s="3">
        <v>1</v>
      </c>
      <c r="L182" s="3">
        <v>1</v>
      </c>
      <c r="M182" s="3"/>
      <c r="N182" s="3"/>
      <c r="P182" s="3"/>
      <c r="R182" s="3">
        <v>37.5</v>
      </c>
      <c r="S182" s="3">
        <f>AVERAGE(R182:R184)</f>
        <v>35.5</v>
      </c>
      <c r="T182" s="3">
        <v>10</v>
      </c>
      <c r="U182" s="3"/>
      <c r="V182" s="3">
        <v>1</v>
      </c>
      <c r="W182" s="3">
        <v>1</v>
      </c>
      <c r="X182" s="3">
        <f t="shared" ref="X182" si="189">AVERAGE(W182:W184)</f>
        <v>1</v>
      </c>
      <c r="Y182" s="3"/>
      <c r="Z182" s="3">
        <v>37</v>
      </c>
      <c r="AA182" s="3">
        <v>6</v>
      </c>
      <c r="AB182" s="3"/>
      <c r="AC182" s="3"/>
      <c r="AD182" s="3"/>
      <c r="AE182" s="3">
        <v>40</v>
      </c>
      <c r="AF182" s="3">
        <v>40</v>
      </c>
      <c r="AG182" s="3">
        <v>3.54</v>
      </c>
      <c r="AH182" s="3">
        <v>0.251</v>
      </c>
      <c r="AI182" s="3">
        <v>1.46</v>
      </c>
      <c r="AJ182" s="3">
        <v>0.16600000000000001</v>
      </c>
      <c r="AK182" s="3">
        <v>0.55600000000000005</v>
      </c>
      <c r="AL182" s="3" t="s">
        <v>66</v>
      </c>
      <c r="AM182" s="3">
        <v>11.6</v>
      </c>
      <c r="AN182" s="3">
        <v>10.1</v>
      </c>
      <c r="AO182" s="3">
        <v>75.5</v>
      </c>
      <c r="AP182" s="3">
        <v>13.4</v>
      </c>
      <c r="AQ182" s="3">
        <v>54.6</v>
      </c>
    </row>
    <row r="183" spans="1:43" x14ac:dyDescent="0.2">
      <c r="A183" s="3" t="s">
        <v>234</v>
      </c>
      <c r="B183" s="3">
        <v>7</v>
      </c>
      <c r="C183" s="3">
        <v>50</v>
      </c>
      <c r="D183" s="3" t="s">
        <v>37</v>
      </c>
      <c r="E183" s="3">
        <v>1</v>
      </c>
      <c r="F183" s="3">
        <v>2</v>
      </c>
      <c r="G183" s="3">
        <v>0</v>
      </c>
      <c r="H183" s="3">
        <v>18</v>
      </c>
      <c r="I183" s="3">
        <v>4</v>
      </c>
      <c r="J183" s="3"/>
      <c r="K183" s="3">
        <v>1</v>
      </c>
      <c r="L183" s="3">
        <v>1</v>
      </c>
      <c r="M183" s="3"/>
      <c r="N183" s="3"/>
      <c r="P183" s="3"/>
      <c r="R183" s="3">
        <v>33</v>
      </c>
      <c r="S183" s="3">
        <f>AVERAGE(R182:R184)</f>
        <v>35.5</v>
      </c>
      <c r="T183" s="3">
        <v>4</v>
      </c>
      <c r="U183" s="3"/>
      <c r="V183" s="3">
        <v>1</v>
      </c>
      <c r="W183" s="3">
        <v>1</v>
      </c>
      <c r="X183" s="3">
        <f t="shared" ref="X183" si="190">AVERAGE(W182:W184)</f>
        <v>1</v>
      </c>
      <c r="Y183" s="3"/>
      <c r="Z183" s="3">
        <v>33</v>
      </c>
      <c r="AA183" s="3">
        <v>4</v>
      </c>
      <c r="AB183" s="3"/>
      <c r="AC183" s="3"/>
      <c r="AD183" s="3"/>
      <c r="AE183" s="3">
        <v>40</v>
      </c>
      <c r="AF183" s="3">
        <v>40</v>
      </c>
      <c r="AG183" s="3">
        <v>3.54</v>
      </c>
      <c r="AH183" s="3">
        <v>0.251</v>
      </c>
      <c r="AI183" s="3">
        <v>1.46</v>
      </c>
      <c r="AJ183" s="3">
        <v>0.16600000000000001</v>
      </c>
      <c r="AK183" s="3">
        <v>0.55600000000000005</v>
      </c>
      <c r="AL183" s="3" t="s">
        <v>66</v>
      </c>
      <c r="AM183" s="3">
        <v>11.6</v>
      </c>
      <c r="AN183" s="3">
        <v>10.1</v>
      </c>
      <c r="AO183" s="3">
        <v>75.5</v>
      </c>
      <c r="AP183" s="3">
        <v>13.4</v>
      </c>
      <c r="AQ183" s="3">
        <v>54.6</v>
      </c>
    </row>
    <row r="184" spans="1:43" x14ac:dyDescent="0.2">
      <c r="A184" s="3" t="s">
        <v>235</v>
      </c>
      <c r="B184" s="3">
        <v>7</v>
      </c>
      <c r="C184" s="3">
        <v>50</v>
      </c>
      <c r="D184" s="3" t="s">
        <v>37</v>
      </c>
      <c r="E184" s="3">
        <v>1</v>
      </c>
      <c r="F184" s="3">
        <v>3</v>
      </c>
      <c r="G184" s="3">
        <v>0</v>
      </c>
      <c r="H184" s="3">
        <v>17</v>
      </c>
      <c r="I184" s="3">
        <v>6</v>
      </c>
      <c r="J184" s="3"/>
      <c r="K184" s="3">
        <v>1</v>
      </c>
      <c r="L184" s="3">
        <v>1</v>
      </c>
      <c r="M184" s="3"/>
      <c r="N184" s="3"/>
      <c r="P184" s="3"/>
      <c r="R184" s="3">
        <v>36</v>
      </c>
      <c r="S184" s="3">
        <f>AVERAGE(R182:R184)</f>
        <v>35.5</v>
      </c>
      <c r="T184" s="3">
        <v>12</v>
      </c>
      <c r="U184" s="3"/>
      <c r="V184" s="3">
        <v>1</v>
      </c>
      <c r="W184" s="3">
        <v>1</v>
      </c>
      <c r="X184" s="3">
        <f t="shared" ref="X184" si="191">AVERAGE(W182:W184)</f>
        <v>1</v>
      </c>
      <c r="Y184" s="3"/>
      <c r="Z184" s="3">
        <v>37</v>
      </c>
      <c r="AA184" s="3">
        <v>5</v>
      </c>
      <c r="AB184" s="3"/>
      <c r="AC184" s="3"/>
      <c r="AD184" s="3"/>
      <c r="AE184" s="3">
        <v>40</v>
      </c>
      <c r="AF184" s="3">
        <v>40</v>
      </c>
      <c r="AG184" s="3">
        <v>3.54</v>
      </c>
      <c r="AH184" s="3">
        <v>0.251</v>
      </c>
      <c r="AI184" s="3">
        <v>1.46</v>
      </c>
      <c r="AJ184" s="3">
        <v>0.16600000000000001</v>
      </c>
      <c r="AK184" s="3">
        <v>0.55600000000000005</v>
      </c>
      <c r="AL184" s="3" t="s">
        <v>66</v>
      </c>
      <c r="AM184" s="3">
        <v>11.6</v>
      </c>
      <c r="AN184" s="3">
        <v>10.1</v>
      </c>
      <c r="AO184" s="3">
        <v>75.5</v>
      </c>
      <c r="AP184" s="3">
        <v>13.4</v>
      </c>
      <c r="AQ184" s="3">
        <v>54.6</v>
      </c>
    </row>
    <row r="185" spans="1:43" x14ac:dyDescent="0.2">
      <c r="A185" s="3" t="s">
        <v>236</v>
      </c>
      <c r="B185" s="3">
        <v>7</v>
      </c>
      <c r="C185" s="3">
        <v>50</v>
      </c>
      <c r="D185" s="3" t="s">
        <v>37</v>
      </c>
      <c r="E185" s="3">
        <v>2</v>
      </c>
      <c r="F185" s="3">
        <v>1</v>
      </c>
      <c r="G185" s="3">
        <v>0</v>
      </c>
      <c r="H185" s="3">
        <v>22</v>
      </c>
      <c r="I185" s="3">
        <v>5</v>
      </c>
      <c r="J185" s="3"/>
      <c r="K185" s="3">
        <v>1</v>
      </c>
      <c r="L185" s="3">
        <v>1</v>
      </c>
      <c r="M185" s="3"/>
      <c r="N185" s="3"/>
      <c r="P185" s="3"/>
      <c r="R185" s="3">
        <v>38</v>
      </c>
      <c r="S185" s="3">
        <f>AVERAGE(R185:R187)</f>
        <v>40.666666666666664</v>
      </c>
      <c r="T185" s="3">
        <v>7</v>
      </c>
      <c r="U185" s="3"/>
      <c r="V185" s="3">
        <v>1</v>
      </c>
      <c r="W185" s="3">
        <v>1</v>
      </c>
      <c r="X185" s="3">
        <f t="shared" ref="X185" si="192">AVERAGE(W185:W187)</f>
        <v>1</v>
      </c>
      <c r="Y185" s="3"/>
      <c r="Z185" s="3">
        <v>38</v>
      </c>
      <c r="AA185" s="3">
        <v>6</v>
      </c>
      <c r="AB185" s="3"/>
      <c r="AC185" s="3"/>
      <c r="AD185" s="3"/>
      <c r="AE185" s="3">
        <v>41</v>
      </c>
      <c r="AF185" s="3">
        <v>41</v>
      </c>
      <c r="AG185" s="3">
        <v>3.47</v>
      </c>
      <c r="AH185" s="3">
        <v>0.24099999999999999</v>
      </c>
      <c r="AI185" s="3">
        <v>1.44</v>
      </c>
      <c r="AJ185" s="3">
        <v>0.157</v>
      </c>
      <c r="AK185" s="3">
        <v>0.54300000000000004</v>
      </c>
      <c r="AL185" s="3" t="s">
        <v>112</v>
      </c>
      <c r="AM185" s="3">
        <v>11.6</v>
      </c>
      <c r="AN185" s="3">
        <v>8.94</v>
      </c>
      <c r="AO185" s="3">
        <v>72.3</v>
      </c>
      <c r="AP185" s="3">
        <v>14.7</v>
      </c>
      <c r="AQ185" s="3">
        <v>56.3</v>
      </c>
    </row>
    <row r="186" spans="1:43" x14ac:dyDescent="0.2">
      <c r="A186" s="3" t="s">
        <v>237</v>
      </c>
      <c r="B186" s="3">
        <v>7</v>
      </c>
      <c r="C186" s="3">
        <v>50</v>
      </c>
      <c r="D186" s="3" t="s">
        <v>37</v>
      </c>
      <c r="E186" s="3">
        <v>2</v>
      </c>
      <c r="F186" s="3">
        <v>2</v>
      </c>
      <c r="G186" s="3">
        <v>0</v>
      </c>
      <c r="H186" s="3">
        <v>14.5</v>
      </c>
      <c r="I186" s="3">
        <v>4</v>
      </c>
      <c r="J186" s="3"/>
      <c r="K186" s="3">
        <v>1</v>
      </c>
      <c r="L186" s="3">
        <v>1</v>
      </c>
      <c r="M186" s="3"/>
      <c r="N186" s="3"/>
      <c r="P186" s="3"/>
      <c r="R186" s="3">
        <v>40</v>
      </c>
      <c r="S186" s="3">
        <f>AVERAGE(R185:R187)</f>
        <v>40.666666666666664</v>
      </c>
      <c r="T186" s="3">
        <v>5</v>
      </c>
      <c r="U186" s="3"/>
      <c r="V186" s="3">
        <v>1</v>
      </c>
      <c r="W186" s="3">
        <v>1</v>
      </c>
      <c r="X186" s="3">
        <f t="shared" ref="X186" si="193">AVERAGE(W185:W187)</f>
        <v>1</v>
      </c>
      <c r="Y186" s="3"/>
      <c r="Z186" s="3">
        <v>34.5</v>
      </c>
      <c r="AA186" s="3">
        <v>6</v>
      </c>
      <c r="AB186" s="3"/>
      <c r="AC186" s="3"/>
      <c r="AD186" s="3"/>
      <c r="AE186" s="3">
        <v>41</v>
      </c>
      <c r="AF186" s="3">
        <v>41</v>
      </c>
      <c r="AG186" s="3">
        <v>3.47</v>
      </c>
      <c r="AH186" s="3">
        <v>0.24099999999999999</v>
      </c>
      <c r="AI186" s="3">
        <v>1.44</v>
      </c>
      <c r="AJ186" s="3">
        <v>0.157</v>
      </c>
      <c r="AK186" s="3">
        <v>0.54300000000000004</v>
      </c>
      <c r="AL186" s="3" t="s">
        <v>112</v>
      </c>
      <c r="AM186" s="3">
        <v>11.6</v>
      </c>
      <c r="AN186" s="3">
        <v>8.94</v>
      </c>
      <c r="AO186" s="3">
        <v>72.3</v>
      </c>
      <c r="AP186" s="3">
        <v>14.7</v>
      </c>
      <c r="AQ186" s="3">
        <v>56.3</v>
      </c>
    </row>
    <row r="187" spans="1:43" x14ac:dyDescent="0.2">
      <c r="A187" s="3" t="s">
        <v>238</v>
      </c>
      <c r="B187" s="3">
        <v>7</v>
      </c>
      <c r="C187" s="3">
        <v>50</v>
      </c>
      <c r="D187" s="3" t="s">
        <v>37</v>
      </c>
      <c r="E187" s="3">
        <v>2</v>
      </c>
      <c r="F187" s="3">
        <v>3</v>
      </c>
      <c r="G187" s="3">
        <v>0</v>
      </c>
      <c r="H187" s="3">
        <v>17</v>
      </c>
      <c r="I187" s="3">
        <v>5</v>
      </c>
      <c r="J187" s="3"/>
      <c r="K187" s="3">
        <v>1</v>
      </c>
      <c r="L187" s="3">
        <v>1</v>
      </c>
      <c r="M187" s="3"/>
      <c r="N187" s="3"/>
      <c r="P187" s="3"/>
      <c r="R187" s="3">
        <v>44</v>
      </c>
      <c r="S187" s="3">
        <f>AVERAGE(R185:R187)</f>
        <v>40.666666666666664</v>
      </c>
      <c r="T187" s="3">
        <v>8</v>
      </c>
      <c r="U187" s="3"/>
      <c r="V187" s="3">
        <v>1</v>
      </c>
      <c r="W187" s="3">
        <v>1</v>
      </c>
      <c r="X187" s="3">
        <f t="shared" ref="X187" si="194">AVERAGE(W185:W187)</f>
        <v>1</v>
      </c>
      <c r="Y187" s="3"/>
      <c r="Z187" s="3">
        <v>43</v>
      </c>
      <c r="AA187" s="3">
        <v>8</v>
      </c>
      <c r="AB187" s="3"/>
      <c r="AC187" s="3"/>
      <c r="AD187" s="3"/>
      <c r="AE187" s="3">
        <v>41</v>
      </c>
      <c r="AF187" s="3">
        <v>41</v>
      </c>
      <c r="AG187" s="3">
        <v>3.47</v>
      </c>
      <c r="AH187" s="3">
        <v>0.24099999999999999</v>
      </c>
      <c r="AI187" s="3">
        <v>1.44</v>
      </c>
      <c r="AJ187" s="3">
        <v>0.157</v>
      </c>
      <c r="AK187" s="3">
        <v>0.54300000000000004</v>
      </c>
      <c r="AL187" s="3" t="s">
        <v>112</v>
      </c>
      <c r="AM187" s="3">
        <v>11.6</v>
      </c>
      <c r="AN187" s="3">
        <v>8.94</v>
      </c>
      <c r="AO187" s="3">
        <v>72.3</v>
      </c>
      <c r="AP187" s="3">
        <v>14.7</v>
      </c>
      <c r="AQ187" s="3">
        <v>56.3</v>
      </c>
    </row>
    <row r="188" spans="1:43" x14ac:dyDescent="0.2">
      <c r="A188" s="3" t="s">
        <v>239</v>
      </c>
      <c r="B188" s="3">
        <v>7</v>
      </c>
      <c r="C188" s="3">
        <v>50</v>
      </c>
      <c r="D188" s="3" t="s">
        <v>37</v>
      </c>
      <c r="E188" s="3">
        <v>3</v>
      </c>
      <c r="F188" s="3">
        <v>1</v>
      </c>
      <c r="G188" s="3">
        <v>0</v>
      </c>
      <c r="H188" s="3">
        <v>1</v>
      </c>
      <c r="I188" s="3">
        <v>5</v>
      </c>
      <c r="J188" s="3"/>
      <c r="K188" s="3">
        <v>0</v>
      </c>
      <c r="L188" s="3">
        <v>0</v>
      </c>
      <c r="M188" s="3"/>
      <c r="N188" s="3">
        <v>6.18</v>
      </c>
      <c r="P188" s="3">
        <v>0.26</v>
      </c>
      <c r="R188" s="3" t="s">
        <v>43</v>
      </c>
      <c r="T188" s="3" t="s">
        <v>43</v>
      </c>
      <c r="U188" s="3"/>
      <c r="V188" s="3">
        <v>0</v>
      </c>
      <c r="W188" s="3">
        <v>0</v>
      </c>
      <c r="X188" s="3">
        <f t="shared" ref="X188" si="195">AVERAGE(W188:W190)</f>
        <v>0.33333333333333331</v>
      </c>
      <c r="Y188" s="3"/>
      <c r="Z188" s="3" t="s">
        <v>43</v>
      </c>
      <c r="AA188" s="3" t="s">
        <v>43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x14ac:dyDescent="0.2">
      <c r="A189" s="3" t="s">
        <v>240</v>
      </c>
      <c r="B189" s="3">
        <v>7</v>
      </c>
      <c r="C189" s="3">
        <v>50</v>
      </c>
      <c r="D189" s="3" t="s">
        <v>37</v>
      </c>
      <c r="E189" s="3">
        <v>3</v>
      </c>
      <c r="F189" s="3">
        <v>2</v>
      </c>
      <c r="G189" s="3">
        <v>0</v>
      </c>
      <c r="H189" s="3">
        <v>10</v>
      </c>
      <c r="I189" s="3">
        <v>5</v>
      </c>
      <c r="J189" s="3"/>
      <c r="K189" s="3">
        <v>0</v>
      </c>
      <c r="L189" s="3">
        <v>0</v>
      </c>
      <c r="M189" s="3"/>
      <c r="N189" s="3">
        <v>4.05</v>
      </c>
      <c r="P189" s="3">
        <v>0.24</v>
      </c>
      <c r="R189" s="3" t="s">
        <v>43</v>
      </c>
      <c r="T189" s="3" t="s">
        <v>43</v>
      </c>
      <c r="U189" s="3"/>
      <c r="V189" s="3">
        <v>0</v>
      </c>
      <c r="W189" s="3">
        <v>0</v>
      </c>
      <c r="X189" s="3">
        <f t="shared" ref="X189" si="196">AVERAGE(W188:W190)</f>
        <v>0.33333333333333331</v>
      </c>
      <c r="Y189" s="3"/>
      <c r="Z189" s="3" t="s">
        <v>43</v>
      </c>
      <c r="AA189" s="3" t="s">
        <v>43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x14ac:dyDescent="0.2">
      <c r="A190" s="3" t="s">
        <v>241</v>
      </c>
      <c r="B190" s="3">
        <v>7</v>
      </c>
      <c r="C190" s="3">
        <v>50</v>
      </c>
      <c r="D190" s="3" t="s">
        <v>37</v>
      </c>
      <c r="E190" s="3">
        <v>3</v>
      </c>
      <c r="F190" s="3">
        <v>3</v>
      </c>
      <c r="G190" s="3">
        <v>0</v>
      </c>
      <c r="H190" s="3">
        <v>13.5</v>
      </c>
      <c r="I190" s="3">
        <v>4</v>
      </c>
      <c r="J190" s="3"/>
      <c r="K190" s="3">
        <v>1</v>
      </c>
      <c r="L190" s="3">
        <v>1</v>
      </c>
      <c r="M190" s="3"/>
      <c r="N190" s="3">
        <v>3.27</v>
      </c>
      <c r="P190" s="3">
        <v>0.1</v>
      </c>
      <c r="R190" s="3" t="s">
        <v>43</v>
      </c>
      <c r="T190" s="3" t="s">
        <v>43</v>
      </c>
      <c r="U190" s="3"/>
      <c r="V190" s="3">
        <v>1</v>
      </c>
      <c r="W190" s="3">
        <v>1</v>
      </c>
      <c r="X190" s="3">
        <f t="shared" ref="X190" si="197">AVERAGE(W188:W190)</f>
        <v>0.33333333333333331</v>
      </c>
      <c r="Y190" s="3"/>
      <c r="Z190" s="3" t="s">
        <v>43</v>
      </c>
      <c r="AA190" s="3" t="s">
        <v>43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x14ac:dyDescent="0.2">
      <c r="A191" s="3" t="s">
        <v>242</v>
      </c>
      <c r="B191" s="3">
        <v>8</v>
      </c>
      <c r="C191" s="3">
        <v>0</v>
      </c>
      <c r="D191" s="3" t="s">
        <v>37</v>
      </c>
      <c r="E191" s="3">
        <v>1</v>
      </c>
      <c r="F191" s="3">
        <v>1</v>
      </c>
      <c r="G191" s="3">
        <v>25</v>
      </c>
      <c r="H191" s="3">
        <v>20.5</v>
      </c>
      <c r="I191" s="3">
        <v>5</v>
      </c>
      <c r="J191" s="3"/>
      <c r="K191" s="3">
        <v>1</v>
      </c>
      <c r="L191" s="3">
        <v>1</v>
      </c>
      <c r="M191" s="3"/>
      <c r="N191" s="3"/>
      <c r="P191" s="3"/>
      <c r="R191" s="3">
        <v>34</v>
      </c>
      <c r="S191" s="3">
        <f>AVERAGE(R191:R193)</f>
        <v>39.5</v>
      </c>
      <c r="T191" s="3">
        <v>10</v>
      </c>
      <c r="U191" s="3"/>
      <c r="V191" s="3">
        <v>1</v>
      </c>
      <c r="W191" s="3">
        <v>1</v>
      </c>
      <c r="X191" s="3">
        <f t="shared" ref="X191" si="198">AVERAGE(W191:W193)</f>
        <v>1</v>
      </c>
      <c r="Y191" s="3"/>
      <c r="Z191" s="3">
        <v>35</v>
      </c>
      <c r="AA191" s="3">
        <v>5</v>
      </c>
      <c r="AB191" s="3"/>
      <c r="AC191" s="3"/>
      <c r="AD191" s="3"/>
      <c r="AE191" s="3">
        <v>42</v>
      </c>
      <c r="AF191" s="3">
        <v>42</v>
      </c>
      <c r="AG191" s="3">
        <v>3.32</v>
      </c>
      <c r="AH191" s="3">
        <v>0.24299999999999999</v>
      </c>
      <c r="AI191" s="3">
        <v>1.41</v>
      </c>
      <c r="AJ191" s="3">
        <v>0.16300000000000001</v>
      </c>
      <c r="AK191" s="3">
        <v>0.56699999999999995</v>
      </c>
      <c r="AL191" s="3" t="s">
        <v>243</v>
      </c>
      <c r="AM191" s="3">
        <v>11.3</v>
      </c>
      <c r="AN191" s="3">
        <v>10.6</v>
      </c>
      <c r="AO191" s="3">
        <v>70.400000000000006</v>
      </c>
      <c r="AP191" s="3">
        <v>15.8</v>
      </c>
      <c r="AQ191" s="3">
        <v>53.7</v>
      </c>
    </row>
    <row r="192" spans="1:43" x14ac:dyDescent="0.2">
      <c r="A192" s="3" t="s">
        <v>244</v>
      </c>
      <c r="B192" s="3">
        <v>8</v>
      </c>
      <c r="C192" s="3">
        <v>0</v>
      </c>
      <c r="D192" s="3" t="s">
        <v>37</v>
      </c>
      <c r="E192" s="3">
        <v>1</v>
      </c>
      <c r="F192" s="3">
        <v>2</v>
      </c>
      <c r="G192" s="3">
        <v>25</v>
      </c>
      <c r="H192" s="3">
        <v>9.5</v>
      </c>
      <c r="I192" s="3">
        <v>4</v>
      </c>
      <c r="J192" s="3"/>
      <c r="K192" s="3">
        <v>1</v>
      </c>
      <c r="L192" s="3">
        <v>1</v>
      </c>
      <c r="M192" s="3"/>
      <c r="N192" s="3"/>
      <c r="P192" s="3"/>
      <c r="R192" s="3">
        <v>33.5</v>
      </c>
      <c r="S192" s="3">
        <f>AVERAGE(R191:R193)</f>
        <v>39.5</v>
      </c>
      <c r="T192" s="3">
        <v>7</v>
      </c>
      <c r="U192" s="3"/>
      <c r="V192" s="3">
        <v>1</v>
      </c>
      <c r="W192" s="3">
        <v>1</v>
      </c>
      <c r="X192" s="3">
        <f t="shared" ref="X192" si="199">AVERAGE(W191:W193)</f>
        <v>1</v>
      </c>
      <c r="Y192" s="3"/>
      <c r="Z192" s="3">
        <v>35</v>
      </c>
      <c r="AA192" s="3">
        <v>5</v>
      </c>
      <c r="AB192" s="3"/>
      <c r="AC192" s="3"/>
      <c r="AD192" s="3"/>
      <c r="AE192" s="3">
        <v>42</v>
      </c>
      <c r="AF192" s="3">
        <v>42</v>
      </c>
      <c r="AG192" s="3">
        <v>3.32</v>
      </c>
      <c r="AH192" s="3">
        <v>0.24299999999999999</v>
      </c>
      <c r="AI192" s="3">
        <v>1.41</v>
      </c>
      <c r="AJ192" s="3">
        <v>0.16300000000000001</v>
      </c>
      <c r="AK192" s="3">
        <v>0.56699999999999995</v>
      </c>
      <c r="AL192" s="3" t="s">
        <v>243</v>
      </c>
      <c r="AM192" s="3">
        <v>11.3</v>
      </c>
      <c r="AN192" s="3">
        <v>10.6</v>
      </c>
      <c r="AO192" s="3">
        <v>70.400000000000006</v>
      </c>
      <c r="AP192" s="3">
        <v>15.8</v>
      </c>
      <c r="AQ192" s="3">
        <v>53.7</v>
      </c>
    </row>
    <row r="193" spans="1:43" x14ac:dyDescent="0.2">
      <c r="A193" s="3" t="s">
        <v>245</v>
      </c>
      <c r="B193" s="3">
        <v>8</v>
      </c>
      <c r="C193" s="3">
        <v>0</v>
      </c>
      <c r="D193" s="3" t="s">
        <v>37</v>
      </c>
      <c r="E193" s="3">
        <v>1</v>
      </c>
      <c r="F193" s="3">
        <v>3</v>
      </c>
      <c r="G193" s="3">
        <v>25</v>
      </c>
      <c r="H193" s="3">
        <v>17</v>
      </c>
      <c r="I193" s="3">
        <v>5</v>
      </c>
      <c r="J193" s="3"/>
      <c r="K193" s="3">
        <v>1</v>
      </c>
      <c r="L193" s="3">
        <v>1</v>
      </c>
      <c r="M193" s="3"/>
      <c r="N193" s="3"/>
      <c r="P193" s="3"/>
      <c r="R193" s="3">
        <v>51</v>
      </c>
      <c r="S193" s="3">
        <f>AVERAGE(R191:R193)</f>
        <v>39.5</v>
      </c>
      <c r="T193" s="3">
        <v>9</v>
      </c>
      <c r="U193" s="3"/>
      <c r="V193" s="3">
        <v>1</v>
      </c>
      <c r="W193" s="3">
        <v>1</v>
      </c>
      <c r="X193" s="3">
        <f t="shared" ref="X193" si="200">AVERAGE(W191:W193)</f>
        <v>1</v>
      </c>
      <c r="Y193" s="3"/>
      <c r="Z193" s="3">
        <v>48</v>
      </c>
      <c r="AA193" s="3">
        <v>5</v>
      </c>
      <c r="AB193" s="3"/>
      <c r="AC193" s="3"/>
      <c r="AD193" s="3"/>
      <c r="AE193" s="3">
        <v>42</v>
      </c>
      <c r="AF193" s="3">
        <v>42</v>
      </c>
      <c r="AG193" s="3">
        <v>3.32</v>
      </c>
      <c r="AH193" s="3">
        <v>0.24299999999999999</v>
      </c>
      <c r="AI193" s="3">
        <v>1.41</v>
      </c>
      <c r="AJ193" s="3">
        <v>0.16300000000000001</v>
      </c>
      <c r="AK193" s="3">
        <v>0.56699999999999995</v>
      </c>
      <c r="AL193" s="3" t="s">
        <v>243</v>
      </c>
      <c r="AM193" s="3">
        <v>11.3</v>
      </c>
      <c r="AN193" s="3">
        <v>10.6</v>
      </c>
      <c r="AO193" s="3">
        <v>70.400000000000006</v>
      </c>
      <c r="AP193" s="3">
        <v>15.8</v>
      </c>
      <c r="AQ193" s="3">
        <v>53.7</v>
      </c>
    </row>
    <row r="194" spans="1:43" x14ac:dyDescent="0.2">
      <c r="A194" s="3" t="s">
        <v>246</v>
      </c>
      <c r="B194" s="3">
        <v>8</v>
      </c>
      <c r="C194" s="3">
        <v>0</v>
      </c>
      <c r="D194" s="3" t="s">
        <v>37</v>
      </c>
      <c r="E194" s="3">
        <v>2</v>
      </c>
      <c r="F194" s="3">
        <v>1</v>
      </c>
      <c r="G194" s="3">
        <v>25</v>
      </c>
      <c r="H194" s="3">
        <v>18</v>
      </c>
      <c r="I194" s="3">
        <v>5</v>
      </c>
      <c r="J194" s="3"/>
      <c r="K194" s="3">
        <v>1</v>
      </c>
      <c r="L194" s="3">
        <v>1</v>
      </c>
      <c r="M194" s="3"/>
      <c r="N194" s="3"/>
      <c r="P194" s="3"/>
      <c r="R194" s="3">
        <v>38</v>
      </c>
      <c r="S194" s="3">
        <f>AVERAGE(R194:R196)</f>
        <v>31.666666666666668</v>
      </c>
      <c r="T194" s="3">
        <v>12</v>
      </c>
      <c r="U194" s="3"/>
      <c r="V194" s="3">
        <v>1</v>
      </c>
      <c r="W194" s="3">
        <v>1</v>
      </c>
      <c r="X194" s="3">
        <f t="shared" ref="X194" si="201">AVERAGE(W194:W196)</f>
        <v>1</v>
      </c>
      <c r="Y194" s="3"/>
      <c r="Z194" s="3">
        <v>36</v>
      </c>
      <c r="AA194" s="3">
        <v>0</v>
      </c>
      <c r="AB194" s="3"/>
      <c r="AC194" s="3"/>
      <c r="AD194" s="3"/>
      <c r="AE194" s="3">
        <v>43</v>
      </c>
      <c r="AF194" s="3">
        <v>43</v>
      </c>
      <c r="AG194" s="3">
        <v>3.15</v>
      </c>
      <c r="AH194" s="3">
        <v>0.32800000000000001</v>
      </c>
      <c r="AI194" s="3">
        <v>1.53</v>
      </c>
      <c r="AJ194" s="3">
        <v>0.17199999999999999</v>
      </c>
      <c r="AK194" s="3">
        <v>0.627</v>
      </c>
      <c r="AL194" s="3">
        <v>4.99</v>
      </c>
      <c r="AM194" s="3">
        <v>11</v>
      </c>
      <c r="AN194" s="3">
        <v>11.3</v>
      </c>
      <c r="AO194" s="3">
        <v>82.8</v>
      </c>
      <c r="AP194" s="3">
        <v>14.7</v>
      </c>
      <c r="AQ194" s="3">
        <v>56</v>
      </c>
    </row>
    <row r="195" spans="1:43" x14ac:dyDescent="0.2">
      <c r="A195" s="3" t="s">
        <v>247</v>
      </c>
      <c r="B195" s="3">
        <v>8</v>
      </c>
      <c r="C195" s="3">
        <v>0</v>
      </c>
      <c r="D195" s="3" t="s">
        <v>37</v>
      </c>
      <c r="E195" s="3">
        <v>2</v>
      </c>
      <c r="F195" s="3">
        <v>2</v>
      </c>
      <c r="G195" s="3">
        <v>25</v>
      </c>
      <c r="H195" s="3">
        <v>14.5</v>
      </c>
      <c r="I195" s="3">
        <v>5</v>
      </c>
      <c r="J195" s="3"/>
      <c r="K195" s="3">
        <v>1</v>
      </c>
      <c r="L195" s="3">
        <v>1</v>
      </c>
      <c r="M195" s="3"/>
      <c r="N195" s="3"/>
      <c r="P195" s="3"/>
      <c r="R195" s="3">
        <v>29.5</v>
      </c>
      <c r="S195" s="3">
        <f>AVERAGE(R194:R196)</f>
        <v>31.666666666666668</v>
      </c>
      <c r="T195" s="3">
        <v>8</v>
      </c>
      <c r="U195" s="3"/>
      <c r="V195" s="3">
        <v>1</v>
      </c>
      <c r="W195" s="3">
        <v>1</v>
      </c>
      <c r="X195" s="3">
        <f t="shared" ref="X195" si="202">AVERAGE(W194:W196)</f>
        <v>1</v>
      </c>
      <c r="Y195" s="3"/>
      <c r="Z195" s="3">
        <v>29</v>
      </c>
      <c r="AA195" s="3">
        <v>4</v>
      </c>
      <c r="AB195" s="3"/>
      <c r="AC195" s="3"/>
      <c r="AD195" s="3"/>
      <c r="AE195" s="3">
        <v>43</v>
      </c>
      <c r="AF195" s="3">
        <v>43</v>
      </c>
      <c r="AG195" s="3">
        <v>3.15</v>
      </c>
      <c r="AH195" s="3">
        <v>0.32800000000000001</v>
      </c>
      <c r="AI195" s="3">
        <v>1.53</v>
      </c>
      <c r="AJ195" s="3">
        <v>0.17199999999999999</v>
      </c>
      <c r="AK195" s="3">
        <v>0.627</v>
      </c>
      <c r="AL195" s="3">
        <v>4.99</v>
      </c>
      <c r="AM195" s="3">
        <v>11</v>
      </c>
      <c r="AN195" s="3">
        <v>11.3</v>
      </c>
      <c r="AO195" s="3">
        <v>82.8</v>
      </c>
      <c r="AP195" s="3">
        <v>14.7</v>
      </c>
      <c r="AQ195" s="3">
        <v>56</v>
      </c>
    </row>
    <row r="196" spans="1:43" x14ac:dyDescent="0.2">
      <c r="A196" s="3" t="s">
        <v>248</v>
      </c>
      <c r="B196" s="3">
        <v>8</v>
      </c>
      <c r="C196" s="3">
        <v>0</v>
      </c>
      <c r="D196" s="3" t="s">
        <v>37</v>
      </c>
      <c r="E196" s="3">
        <v>2</v>
      </c>
      <c r="F196" s="3">
        <v>3</v>
      </c>
      <c r="G196" s="3">
        <v>25</v>
      </c>
      <c r="H196" s="3">
        <v>15.5</v>
      </c>
      <c r="I196" s="3">
        <v>4</v>
      </c>
      <c r="J196" s="3"/>
      <c r="K196" s="3">
        <v>1</v>
      </c>
      <c r="L196" s="3">
        <v>1</v>
      </c>
      <c r="M196" s="3"/>
      <c r="N196" s="3"/>
      <c r="P196" s="3"/>
      <c r="R196" s="3">
        <v>27.5</v>
      </c>
      <c r="S196" s="3">
        <f>AVERAGE(R194:R196)</f>
        <v>31.666666666666668</v>
      </c>
      <c r="T196" s="3">
        <v>5</v>
      </c>
      <c r="U196" s="3"/>
      <c r="V196" s="3">
        <v>1</v>
      </c>
      <c r="W196" s="3">
        <v>1</v>
      </c>
      <c r="X196" s="3">
        <f t="shared" ref="X196" si="203">AVERAGE(W194:W196)</f>
        <v>1</v>
      </c>
      <c r="Y196" s="3"/>
      <c r="Z196" s="3">
        <v>24.5</v>
      </c>
      <c r="AA196" s="3">
        <v>2</v>
      </c>
      <c r="AB196" s="3"/>
      <c r="AC196" s="3"/>
      <c r="AD196" s="3"/>
      <c r="AE196" s="3">
        <v>43</v>
      </c>
      <c r="AF196" s="3">
        <v>43</v>
      </c>
      <c r="AG196" s="3">
        <v>3.15</v>
      </c>
      <c r="AH196" s="3">
        <v>0.32800000000000001</v>
      </c>
      <c r="AI196" s="3">
        <v>1.53</v>
      </c>
      <c r="AJ196" s="3">
        <v>0.17199999999999999</v>
      </c>
      <c r="AK196" s="3">
        <v>0.627</v>
      </c>
      <c r="AL196" s="3">
        <v>4.99</v>
      </c>
      <c r="AM196" s="3">
        <v>11</v>
      </c>
      <c r="AN196" s="3">
        <v>11.3</v>
      </c>
      <c r="AO196" s="3">
        <v>82.8</v>
      </c>
      <c r="AP196" s="3">
        <v>14.7</v>
      </c>
      <c r="AQ196" s="3">
        <v>56</v>
      </c>
    </row>
    <row r="197" spans="1:43" x14ac:dyDescent="0.2">
      <c r="A197" s="3" t="s">
        <v>249</v>
      </c>
      <c r="B197" s="3">
        <v>8</v>
      </c>
      <c r="C197" s="3">
        <v>0</v>
      </c>
      <c r="D197" s="3" t="s">
        <v>37</v>
      </c>
      <c r="E197" s="3">
        <v>3</v>
      </c>
      <c r="F197" s="3">
        <v>1</v>
      </c>
      <c r="G197" s="3">
        <v>25</v>
      </c>
      <c r="H197" s="3">
        <v>15</v>
      </c>
      <c r="I197" s="3">
        <v>5</v>
      </c>
      <c r="J197" s="3"/>
      <c r="K197" s="3">
        <v>1</v>
      </c>
      <c r="L197" s="3">
        <v>1</v>
      </c>
      <c r="M197" s="3"/>
      <c r="N197" s="3">
        <v>16.46</v>
      </c>
      <c r="P197" s="3">
        <v>0.34</v>
      </c>
      <c r="R197" s="3" t="s">
        <v>43</v>
      </c>
      <c r="T197" s="3" t="s">
        <v>43</v>
      </c>
      <c r="U197" s="3"/>
      <c r="V197" s="3">
        <v>1</v>
      </c>
      <c r="W197" s="3">
        <v>1</v>
      </c>
      <c r="X197" s="3">
        <f t="shared" ref="X197" si="204">AVERAGE(W197:W199)</f>
        <v>1</v>
      </c>
      <c r="Y197" s="3"/>
      <c r="Z197" s="3" t="s">
        <v>43</v>
      </c>
      <c r="AA197" s="3" t="s">
        <v>43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x14ac:dyDescent="0.2">
      <c r="A198" s="3" t="s">
        <v>250</v>
      </c>
      <c r="B198" s="3">
        <v>8</v>
      </c>
      <c r="C198" s="3">
        <v>0</v>
      </c>
      <c r="D198" s="3" t="s">
        <v>37</v>
      </c>
      <c r="E198" s="3">
        <v>3</v>
      </c>
      <c r="F198" s="3">
        <v>2</v>
      </c>
      <c r="G198" s="3">
        <v>25</v>
      </c>
      <c r="H198" s="3">
        <v>16.5</v>
      </c>
      <c r="I198" s="3">
        <v>4</v>
      </c>
      <c r="J198" s="3"/>
      <c r="K198" s="3">
        <v>1</v>
      </c>
      <c r="L198" s="3">
        <v>1</v>
      </c>
      <c r="M198" s="3"/>
      <c r="N198" s="3">
        <v>6.66</v>
      </c>
      <c r="P198" s="3">
        <v>0.23</v>
      </c>
      <c r="R198" s="3" t="s">
        <v>43</v>
      </c>
      <c r="T198" s="3" t="s">
        <v>43</v>
      </c>
      <c r="U198" s="3"/>
      <c r="V198" s="3">
        <v>1</v>
      </c>
      <c r="W198" s="3">
        <v>1</v>
      </c>
      <c r="X198" s="3">
        <f t="shared" ref="X198" si="205">AVERAGE(W197:W199)</f>
        <v>1</v>
      </c>
      <c r="Y198" s="3"/>
      <c r="Z198" s="3" t="s">
        <v>43</v>
      </c>
      <c r="AA198" s="3" t="s">
        <v>43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x14ac:dyDescent="0.2">
      <c r="A199" s="3" t="s">
        <v>251</v>
      </c>
      <c r="B199" s="3">
        <v>8</v>
      </c>
      <c r="C199" s="3">
        <v>0</v>
      </c>
      <c r="D199" s="3" t="s">
        <v>37</v>
      </c>
      <c r="E199" s="3">
        <v>3</v>
      </c>
      <c r="F199" s="3">
        <v>3</v>
      </c>
      <c r="G199" s="3">
        <v>25</v>
      </c>
      <c r="H199" s="3">
        <v>18</v>
      </c>
      <c r="I199" s="3">
        <v>5</v>
      </c>
      <c r="J199" s="3"/>
      <c r="K199" s="3">
        <v>1</v>
      </c>
      <c r="L199" s="3">
        <v>1</v>
      </c>
      <c r="M199" s="3"/>
      <c r="N199" s="3">
        <v>9.57</v>
      </c>
      <c r="P199" s="3">
        <v>0.36</v>
      </c>
      <c r="R199" s="3" t="s">
        <v>43</v>
      </c>
      <c r="T199" s="3" t="s">
        <v>43</v>
      </c>
      <c r="U199" s="3"/>
      <c r="V199" s="3">
        <v>1</v>
      </c>
      <c r="W199" s="3">
        <v>1</v>
      </c>
      <c r="X199" s="3">
        <f t="shared" ref="X199" si="206">AVERAGE(W197:W199)</f>
        <v>1</v>
      </c>
      <c r="Y199" s="3"/>
      <c r="Z199" s="3" t="s">
        <v>43</v>
      </c>
      <c r="AA199" s="3" t="s">
        <v>43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x14ac:dyDescent="0.2">
      <c r="A200" s="3" t="s">
        <v>252</v>
      </c>
      <c r="B200" s="3">
        <v>8</v>
      </c>
      <c r="C200" s="3">
        <v>25</v>
      </c>
      <c r="D200" s="3" t="s">
        <v>37</v>
      </c>
      <c r="E200" s="3">
        <v>1</v>
      </c>
      <c r="F200" s="3">
        <v>1</v>
      </c>
      <c r="G200" s="3">
        <v>25</v>
      </c>
      <c r="H200" s="3">
        <v>7</v>
      </c>
      <c r="I200" s="3">
        <v>2</v>
      </c>
      <c r="J200" s="3"/>
      <c r="K200" s="3">
        <v>1</v>
      </c>
      <c r="L200" s="3">
        <v>2</v>
      </c>
      <c r="M200" s="3"/>
      <c r="N200" s="3">
        <v>1.0900000000000001</v>
      </c>
      <c r="P200" s="3">
        <v>0.05</v>
      </c>
      <c r="R200" s="3" t="s">
        <v>43</v>
      </c>
      <c r="T200" s="3" t="s">
        <v>43</v>
      </c>
      <c r="U200" s="3"/>
      <c r="V200" s="3">
        <v>1</v>
      </c>
      <c r="W200" s="3">
        <v>2</v>
      </c>
      <c r="X200" s="3">
        <f t="shared" ref="X200" si="207">AVERAGE(W200:W202)</f>
        <v>2</v>
      </c>
      <c r="Y200" s="3"/>
      <c r="Z200" s="3" t="s">
        <v>43</v>
      </c>
      <c r="AA200" s="3" t="s">
        <v>43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x14ac:dyDescent="0.2">
      <c r="A201" s="3" t="s">
        <v>253</v>
      </c>
      <c r="B201" s="3">
        <v>8</v>
      </c>
      <c r="C201" s="3">
        <v>25</v>
      </c>
      <c r="D201" s="3" t="s">
        <v>37</v>
      </c>
      <c r="E201" s="3">
        <v>1</v>
      </c>
      <c r="F201" s="3">
        <v>2</v>
      </c>
      <c r="G201" s="3">
        <v>25</v>
      </c>
      <c r="H201" s="3">
        <v>8</v>
      </c>
      <c r="I201" s="3">
        <v>2</v>
      </c>
      <c r="J201" s="3"/>
      <c r="K201" s="3">
        <v>1</v>
      </c>
      <c r="L201" s="3">
        <v>2</v>
      </c>
      <c r="M201" s="3"/>
      <c r="N201" s="3">
        <v>1.19</v>
      </c>
      <c r="P201" s="3">
        <v>0.06</v>
      </c>
      <c r="R201" s="3" t="s">
        <v>43</v>
      </c>
      <c r="T201" s="3" t="s">
        <v>43</v>
      </c>
      <c r="U201" s="3"/>
      <c r="V201" s="3">
        <v>1</v>
      </c>
      <c r="W201" s="3">
        <v>2</v>
      </c>
      <c r="X201" s="3">
        <f t="shared" ref="X201" si="208">AVERAGE(W200:W202)</f>
        <v>2</v>
      </c>
      <c r="Y201" s="3"/>
      <c r="Z201" s="3" t="s">
        <v>43</v>
      </c>
      <c r="AA201" s="3" t="s">
        <v>43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x14ac:dyDescent="0.2">
      <c r="A202" s="3" t="s">
        <v>254</v>
      </c>
      <c r="B202" s="3">
        <v>8</v>
      </c>
      <c r="C202" s="3">
        <v>25</v>
      </c>
      <c r="D202" s="3" t="s">
        <v>37</v>
      </c>
      <c r="E202" s="3">
        <v>1</v>
      </c>
      <c r="F202" s="3">
        <v>3</v>
      </c>
      <c r="G202" s="3">
        <v>25</v>
      </c>
      <c r="H202" s="3">
        <v>7</v>
      </c>
      <c r="I202" s="3">
        <v>3</v>
      </c>
      <c r="J202" s="3"/>
      <c r="K202" s="3">
        <v>1</v>
      </c>
      <c r="L202" s="3">
        <v>2</v>
      </c>
      <c r="M202" s="3"/>
      <c r="N202" s="3">
        <v>2.2200000000000002</v>
      </c>
      <c r="P202" s="3">
        <v>0.1</v>
      </c>
      <c r="R202" s="3" t="s">
        <v>43</v>
      </c>
      <c r="T202" s="3" t="s">
        <v>43</v>
      </c>
      <c r="U202" s="3"/>
      <c r="V202" s="3">
        <v>1</v>
      </c>
      <c r="W202" s="3">
        <v>2</v>
      </c>
      <c r="X202" s="3">
        <f t="shared" ref="X202" si="209">AVERAGE(W200:W202)</f>
        <v>2</v>
      </c>
      <c r="Y202" s="3"/>
      <c r="Z202" s="3" t="s">
        <v>43</v>
      </c>
      <c r="AA202" s="3" t="s">
        <v>43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x14ac:dyDescent="0.2">
      <c r="A203" s="3" t="s">
        <v>255</v>
      </c>
      <c r="B203" s="3">
        <v>8</v>
      </c>
      <c r="C203" s="3">
        <v>25</v>
      </c>
      <c r="D203" s="3" t="s">
        <v>37</v>
      </c>
      <c r="E203" s="3">
        <v>2</v>
      </c>
      <c r="F203" s="3">
        <v>1</v>
      </c>
      <c r="G203" s="3">
        <v>25</v>
      </c>
      <c r="H203" s="3">
        <v>24</v>
      </c>
      <c r="I203" s="3">
        <v>5</v>
      </c>
      <c r="J203" s="3"/>
      <c r="K203" s="3">
        <v>1</v>
      </c>
      <c r="L203" s="3">
        <v>1</v>
      </c>
      <c r="M203" s="3"/>
      <c r="N203" s="3"/>
      <c r="P203" s="3"/>
      <c r="R203" s="3">
        <v>38</v>
      </c>
      <c r="S203" s="3">
        <f>AVERAGE(R203:R205)</f>
        <v>34.333333333333336</v>
      </c>
      <c r="T203" s="3">
        <v>10</v>
      </c>
      <c r="U203" s="3"/>
      <c r="V203" s="3">
        <v>1</v>
      </c>
      <c r="W203" s="3">
        <v>1</v>
      </c>
      <c r="X203" s="3">
        <f t="shared" ref="X203" si="210">AVERAGE(W203:W205)</f>
        <v>1</v>
      </c>
      <c r="Y203" s="3"/>
      <c r="Z203" s="3">
        <v>33</v>
      </c>
      <c r="AA203" s="3">
        <v>2</v>
      </c>
      <c r="AB203" s="3"/>
      <c r="AC203" s="3"/>
      <c r="AD203" s="3"/>
      <c r="AE203" s="3">
        <v>44</v>
      </c>
      <c r="AF203" s="3">
        <v>44</v>
      </c>
      <c r="AG203" s="3">
        <v>3.28</v>
      </c>
      <c r="AH203" s="3">
        <v>0.248</v>
      </c>
      <c r="AI203" s="3">
        <v>1.55</v>
      </c>
      <c r="AJ203" s="3">
        <v>0.17799999999999999</v>
      </c>
      <c r="AK203" s="3">
        <v>0.61799999999999999</v>
      </c>
      <c r="AL203" s="3" t="s">
        <v>89</v>
      </c>
      <c r="AM203" s="3">
        <v>11.6</v>
      </c>
      <c r="AN203" s="3">
        <v>10.6</v>
      </c>
      <c r="AO203" s="3">
        <v>71.400000000000006</v>
      </c>
      <c r="AP203" s="3">
        <v>16.100000000000001</v>
      </c>
      <c r="AQ203" s="3">
        <v>57.8</v>
      </c>
    </row>
    <row r="204" spans="1:43" x14ac:dyDescent="0.2">
      <c r="A204" s="3" t="s">
        <v>256</v>
      </c>
      <c r="B204" s="3">
        <v>8</v>
      </c>
      <c r="C204" s="3">
        <v>25</v>
      </c>
      <c r="D204" s="3" t="s">
        <v>37</v>
      </c>
      <c r="E204" s="3">
        <v>2</v>
      </c>
      <c r="F204" s="3">
        <v>2</v>
      </c>
      <c r="G204" s="3">
        <v>25</v>
      </c>
      <c r="H204" s="3">
        <v>11.5</v>
      </c>
      <c r="I204" s="3">
        <v>5</v>
      </c>
      <c r="J204" s="3"/>
      <c r="K204" s="3">
        <v>1</v>
      </c>
      <c r="L204" s="3">
        <v>1</v>
      </c>
      <c r="M204" s="3"/>
      <c r="N204" s="3"/>
      <c r="P204" s="3"/>
      <c r="R204" s="3">
        <v>44</v>
      </c>
      <c r="S204" s="3">
        <f>AVERAGE(R203:R205)</f>
        <v>34.333333333333336</v>
      </c>
      <c r="T204" s="3">
        <v>6</v>
      </c>
      <c r="U204" s="3"/>
      <c r="V204" s="3">
        <v>1</v>
      </c>
      <c r="W204" s="3">
        <v>1</v>
      </c>
      <c r="X204" s="3">
        <f t="shared" ref="X204" si="211">AVERAGE(W203:W205)</f>
        <v>1</v>
      </c>
      <c r="Y204" s="3"/>
      <c r="Z204" s="3">
        <v>42</v>
      </c>
      <c r="AA204" s="3">
        <v>1</v>
      </c>
      <c r="AB204" s="3"/>
      <c r="AC204" s="3"/>
      <c r="AD204" s="3"/>
      <c r="AE204" s="3">
        <v>44</v>
      </c>
      <c r="AF204" s="3">
        <v>44</v>
      </c>
      <c r="AG204" s="3">
        <v>3.28</v>
      </c>
      <c r="AH204" s="3">
        <v>0.248</v>
      </c>
      <c r="AI204" s="3">
        <v>1.55</v>
      </c>
      <c r="AJ204" s="3">
        <v>0.17799999999999999</v>
      </c>
      <c r="AK204" s="3">
        <v>0.61799999999999999</v>
      </c>
      <c r="AL204" s="3" t="s">
        <v>89</v>
      </c>
      <c r="AM204" s="3">
        <v>11.6</v>
      </c>
      <c r="AN204" s="3">
        <v>10.6</v>
      </c>
      <c r="AO204" s="3">
        <v>71.400000000000006</v>
      </c>
      <c r="AP204" s="3">
        <v>16.100000000000001</v>
      </c>
      <c r="AQ204" s="3">
        <v>57.8</v>
      </c>
    </row>
    <row r="205" spans="1:43" x14ac:dyDescent="0.2">
      <c r="A205" s="3" t="s">
        <v>257</v>
      </c>
      <c r="B205" s="3">
        <v>8</v>
      </c>
      <c r="C205" s="3">
        <v>25</v>
      </c>
      <c r="D205" s="3" t="s">
        <v>37</v>
      </c>
      <c r="E205" s="3">
        <v>2</v>
      </c>
      <c r="F205" s="3">
        <v>3</v>
      </c>
      <c r="G205" s="3">
        <v>25</v>
      </c>
      <c r="H205" s="3">
        <v>13</v>
      </c>
      <c r="I205" s="3">
        <v>3</v>
      </c>
      <c r="J205" s="3"/>
      <c r="K205" s="3">
        <v>1</v>
      </c>
      <c r="L205" s="3">
        <v>1</v>
      </c>
      <c r="M205" s="3"/>
      <c r="N205" s="3"/>
      <c r="P205" s="3"/>
      <c r="R205" s="3">
        <v>21</v>
      </c>
      <c r="S205" s="3">
        <f>AVERAGE(R203:R205)</f>
        <v>34.333333333333336</v>
      </c>
      <c r="T205" s="3">
        <v>5</v>
      </c>
      <c r="U205" s="3"/>
      <c r="V205" s="3">
        <v>1</v>
      </c>
      <c r="W205" s="3">
        <v>1</v>
      </c>
      <c r="X205" s="3">
        <f t="shared" ref="X205" si="212">AVERAGE(W203:W205)</f>
        <v>1</v>
      </c>
      <c r="Y205" s="3"/>
      <c r="Z205" s="3">
        <v>20</v>
      </c>
      <c r="AA205" s="3">
        <v>5</v>
      </c>
      <c r="AB205" s="3"/>
      <c r="AC205" s="3"/>
      <c r="AD205" s="3"/>
      <c r="AE205" s="3">
        <v>44</v>
      </c>
      <c r="AF205" s="3">
        <v>44</v>
      </c>
      <c r="AG205" s="3">
        <v>3.28</v>
      </c>
      <c r="AH205" s="3">
        <v>0.248</v>
      </c>
      <c r="AI205" s="3">
        <v>1.55</v>
      </c>
      <c r="AJ205" s="3">
        <v>0.17799999999999999</v>
      </c>
      <c r="AK205" s="3">
        <v>0.61799999999999999</v>
      </c>
      <c r="AL205" s="3" t="s">
        <v>89</v>
      </c>
      <c r="AM205" s="3">
        <v>11.6</v>
      </c>
      <c r="AN205" s="3">
        <v>10.6</v>
      </c>
      <c r="AO205" s="3">
        <v>71.400000000000006</v>
      </c>
      <c r="AP205" s="3">
        <v>16.100000000000001</v>
      </c>
      <c r="AQ205" s="3">
        <v>57.8</v>
      </c>
    </row>
    <row r="206" spans="1:43" x14ac:dyDescent="0.2">
      <c r="A206" s="3" t="s">
        <v>258</v>
      </c>
      <c r="B206" s="3">
        <v>8</v>
      </c>
      <c r="C206" s="3">
        <v>25</v>
      </c>
      <c r="D206" s="3" t="s">
        <v>37</v>
      </c>
      <c r="E206" s="3">
        <v>3</v>
      </c>
      <c r="F206" s="3">
        <v>1</v>
      </c>
      <c r="G206" s="3">
        <v>25</v>
      </c>
      <c r="H206" s="3">
        <v>6.5</v>
      </c>
      <c r="I206" s="3">
        <v>4</v>
      </c>
      <c r="J206" s="3"/>
      <c r="K206" s="3">
        <v>1</v>
      </c>
      <c r="L206" s="3">
        <v>1</v>
      </c>
      <c r="M206" s="3"/>
      <c r="N206" s="3"/>
      <c r="P206" s="3"/>
      <c r="R206" s="3">
        <v>28.5</v>
      </c>
      <c r="S206" s="3">
        <f>AVERAGE(R206:R208)</f>
        <v>26.333333333333332</v>
      </c>
      <c r="T206" s="3">
        <v>5</v>
      </c>
      <c r="U206" s="3"/>
      <c r="V206" s="3">
        <v>1</v>
      </c>
      <c r="W206" s="3">
        <v>1</v>
      </c>
      <c r="X206" s="3">
        <f t="shared" ref="X206" si="213">AVERAGE(W206:W208)</f>
        <v>1</v>
      </c>
      <c r="Y206" s="3"/>
      <c r="Z206" s="3">
        <v>30</v>
      </c>
      <c r="AA206" s="3">
        <v>5</v>
      </c>
      <c r="AB206" s="3"/>
      <c r="AC206" s="3"/>
      <c r="AD206" s="3"/>
      <c r="AE206" s="3">
        <v>45</v>
      </c>
      <c r="AF206" s="3">
        <v>45</v>
      </c>
      <c r="AG206" s="3">
        <v>3.17</v>
      </c>
      <c r="AH206" s="3">
        <v>0.34799999999999998</v>
      </c>
      <c r="AI206" s="3">
        <v>1.44</v>
      </c>
      <c r="AJ206" s="3">
        <v>0.17799999999999999</v>
      </c>
      <c r="AK206" s="3">
        <v>0.51800000000000002</v>
      </c>
      <c r="AL206" s="3">
        <v>13.9</v>
      </c>
      <c r="AM206" s="3">
        <v>11.7</v>
      </c>
      <c r="AN206" s="3">
        <v>8.91</v>
      </c>
      <c r="AO206" s="3">
        <v>75.3</v>
      </c>
      <c r="AP206" s="3">
        <v>14.5</v>
      </c>
      <c r="AQ206" s="3">
        <v>59</v>
      </c>
    </row>
    <row r="207" spans="1:43" x14ac:dyDescent="0.2">
      <c r="A207" s="3" t="s">
        <v>259</v>
      </c>
      <c r="B207" s="3">
        <v>8</v>
      </c>
      <c r="C207" s="3">
        <v>25</v>
      </c>
      <c r="D207" s="3" t="s">
        <v>37</v>
      </c>
      <c r="E207" s="3">
        <v>3</v>
      </c>
      <c r="F207" s="3">
        <v>2</v>
      </c>
      <c r="G207" s="3">
        <v>25</v>
      </c>
      <c r="H207" s="3">
        <v>14</v>
      </c>
      <c r="I207" s="3">
        <v>4</v>
      </c>
      <c r="J207" s="3"/>
      <c r="K207" s="3">
        <v>1</v>
      </c>
      <c r="L207" s="3">
        <v>1</v>
      </c>
      <c r="M207" s="3"/>
      <c r="N207" s="3"/>
      <c r="P207" s="3"/>
      <c r="R207" s="3">
        <v>27</v>
      </c>
      <c r="S207" s="3">
        <f>AVERAGE(R206:R208)</f>
        <v>26.333333333333332</v>
      </c>
      <c r="T207" s="3">
        <v>6</v>
      </c>
      <c r="U207" s="3"/>
      <c r="V207" s="3">
        <v>1</v>
      </c>
      <c r="W207" s="3">
        <v>1</v>
      </c>
      <c r="X207" s="3">
        <f t="shared" ref="X207" si="214">AVERAGE(W206:W208)</f>
        <v>1</v>
      </c>
      <c r="Y207" s="3"/>
      <c r="Z207" s="3">
        <v>27.5</v>
      </c>
      <c r="AA207" s="3">
        <v>4</v>
      </c>
      <c r="AB207" s="3"/>
      <c r="AC207" s="3"/>
      <c r="AD207" s="3"/>
      <c r="AE207" s="3">
        <v>45</v>
      </c>
      <c r="AF207" s="3">
        <v>45</v>
      </c>
      <c r="AG207" s="3">
        <v>3.17</v>
      </c>
      <c r="AH207" s="3">
        <v>0.34799999999999998</v>
      </c>
      <c r="AI207" s="3">
        <v>1.44</v>
      </c>
      <c r="AJ207" s="3">
        <v>0.17799999999999999</v>
      </c>
      <c r="AK207" s="3">
        <v>0.51800000000000002</v>
      </c>
      <c r="AL207" s="3">
        <v>13.9</v>
      </c>
      <c r="AM207" s="3">
        <v>11.7</v>
      </c>
      <c r="AN207" s="3">
        <v>8.91</v>
      </c>
      <c r="AO207" s="3">
        <v>75.3</v>
      </c>
      <c r="AP207" s="3">
        <v>14.5</v>
      </c>
      <c r="AQ207" s="3">
        <v>59</v>
      </c>
    </row>
    <row r="208" spans="1:43" x14ac:dyDescent="0.2">
      <c r="A208" s="3" t="s">
        <v>260</v>
      </c>
      <c r="B208" s="3">
        <v>8</v>
      </c>
      <c r="C208" s="3">
        <v>25</v>
      </c>
      <c r="D208" s="3" t="s">
        <v>37</v>
      </c>
      <c r="E208" s="3">
        <v>3</v>
      </c>
      <c r="F208" s="3">
        <v>3</v>
      </c>
      <c r="G208" s="3">
        <v>25</v>
      </c>
      <c r="H208" s="3">
        <v>12.5</v>
      </c>
      <c r="I208" s="3">
        <v>5</v>
      </c>
      <c r="J208" s="3"/>
      <c r="K208" s="3">
        <v>1</v>
      </c>
      <c r="L208" s="3">
        <v>1</v>
      </c>
      <c r="M208" s="3"/>
      <c r="N208" s="3"/>
      <c r="P208" s="3"/>
      <c r="R208" s="3">
        <v>23.5</v>
      </c>
      <c r="S208" s="3">
        <f>AVERAGE(R206:R208)</f>
        <v>26.333333333333332</v>
      </c>
      <c r="T208" s="3">
        <v>6</v>
      </c>
      <c r="U208" s="3"/>
      <c r="V208" s="3">
        <v>1</v>
      </c>
      <c r="W208" s="3">
        <v>1</v>
      </c>
      <c r="X208" s="3">
        <f t="shared" ref="X208" si="215">AVERAGE(W206:W208)</f>
        <v>1</v>
      </c>
      <c r="Y208" s="3"/>
      <c r="Z208" s="3">
        <v>22</v>
      </c>
      <c r="AA208" s="3">
        <v>0</v>
      </c>
      <c r="AB208" s="3"/>
      <c r="AC208" s="3"/>
      <c r="AD208" s="3"/>
      <c r="AE208" s="3">
        <v>45</v>
      </c>
      <c r="AF208" s="3">
        <v>45</v>
      </c>
      <c r="AG208" s="3">
        <v>3.17</v>
      </c>
      <c r="AH208" s="3">
        <v>0.34799999999999998</v>
      </c>
      <c r="AI208" s="3">
        <v>1.44</v>
      </c>
      <c r="AJ208" s="3">
        <v>0.17799999999999999</v>
      </c>
      <c r="AK208" s="3">
        <v>0.51800000000000002</v>
      </c>
      <c r="AL208" s="3">
        <v>13.9</v>
      </c>
      <c r="AM208" s="3">
        <v>11.7</v>
      </c>
      <c r="AN208" s="3">
        <v>8.91</v>
      </c>
      <c r="AO208" s="3">
        <v>75.3</v>
      </c>
      <c r="AP208" s="3">
        <v>14.5</v>
      </c>
      <c r="AQ208" s="3">
        <v>59</v>
      </c>
    </row>
    <row r="209" spans="1:43" x14ac:dyDescent="0.2">
      <c r="A209" s="3" t="s">
        <v>261</v>
      </c>
      <c r="B209" s="3">
        <v>8</v>
      </c>
      <c r="C209" s="3">
        <v>50</v>
      </c>
      <c r="D209" s="3" t="s">
        <v>37</v>
      </c>
      <c r="E209" s="3">
        <v>1</v>
      </c>
      <c r="F209" s="3">
        <v>1</v>
      </c>
      <c r="G209" s="3">
        <v>25</v>
      </c>
      <c r="H209" s="3">
        <v>17</v>
      </c>
      <c r="I209" s="3">
        <v>4</v>
      </c>
      <c r="J209" s="3"/>
      <c r="K209" s="3">
        <v>1</v>
      </c>
      <c r="L209" s="3">
        <v>1</v>
      </c>
      <c r="M209" s="3"/>
      <c r="N209" s="3">
        <v>8.02</v>
      </c>
      <c r="P209" s="3">
        <v>0.11</v>
      </c>
      <c r="R209" s="3" t="s">
        <v>43</v>
      </c>
      <c r="T209" s="3" t="s">
        <v>43</v>
      </c>
      <c r="U209" s="3"/>
      <c r="V209" s="3">
        <v>1</v>
      </c>
      <c r="W209" s="3">
        <v>1</v>
      </c>
      <c r="X209" s="3">
        <f t="shared" ref="X209" si="216">AVERAGE(W209:W211)</f>
        <v>1</v>
      </c>
      <c r="Y209" s="3"/>
      <c r="Z209" s="3" t="s">
        <v>43</v>
      </c>
      <c r="AA209" s="3" t="s">
        <v>43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x14ac:dyDescent="0.2">
      <c r="A210" s="3" t="s">
        <v>262</v>
      </c>
      <c r="B210" s="3">
        <v>8</v>
      </c>
      <c r="C210" s="3">
        <v>50</v>
      </c>
      <c r="D210" s="3" t="s">
        <v>37</v>
      </c>
      <c r="E210" s="3">
        <v>1</v>
      </c>
      <c r="F210" s="3">
        <v>2</v>
      </c>
      <c r="G210" s="3">
        <v>25</v>
      </c>
      <c r="H210" s="3">
        <v>18</v>
      </c>
      <c r="I210" s="3">
        <v>5</v>
      </c>
      <c r="J210" s="3"/>
      <c r="K210" s="3">
        <v>1</v>
      </c>
      <c r="L210" s="3">
        <v>1</v>
      </c>
      <c r="M210" s="3"/>
      <c r="N210" s="3">
        <v>9.11</v>
      </c>
      <c r="P210" s="3">
        <v>0.23</v>
      </c>
      <c r="R210" s="3" t="s">
        <v>43</v>
      </c>
      <c r="T210" s="3" t="s">
        <v>43</v>
      </c>
      <c r="U210" s="3"/>
      <c r="V210" s="3">
        <v>1</v>
      </c>
      <c r="W210" s="3">
        <v>1</v>
      </c>
      <c r="X210" s="3">
        <f t="shared" ref="X210" si="217">AVERAGE(W209:W211)</f>
        <v>1</v>
      </c>
      <c r="Y210" s="3"/>
      <c r="Z210" s="3" t="s">
        <v>43</v>
      </c>
      <c r="AA210" s="3" t="s">
        <v>43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x14ac:dyDescent="0.2">
      <c r="A211" s="3" t="s">
        <v>263</v>
      </c>
      <c r="B211" s="3">
        <v>8</v>
      </c>
      <c r="C211" s="3">
        <v>50</v>
      </c>
      <c r="D211" s="3" t="s">
        <v>37</v>
      </c>
      <c r="E211" s="3">
        <v>1</v>
      </c>
      <c r="F211" s="3">
        <v>3</v>
      </c>
      <c r="G211" s="3">
        <v>25</v>
      </c>
      <c r="H211" s="3">
        <v>19</v>
      </c>
      <c r="I211" s="3">
        <v>5</v>
      </c>
      <c r="J211" s="3"/>
      <c r="K211" s="3">
        <v>1</v>
      </c>
      <c r="L211" s="3">
        <v>1</v>
      </c>
      <c r="M211" s="3"/>
      <c r="N211" s="3">
        <v>8.34</v>
      </c>
      <c r="P211" s="3">
        <v>0.17</v>
      </c>
      <c r="R211" s="3" t="s">
        <v>43</v>
      </c>
      <c r="T211" s="3" t="s">
        <v>43</v>
      </c>
      <c r="U211" s="3"/>
      <c r="V211" s="3">
        <v>1</v>
      </c>
      <c r="W211" s="3">
        <v>1</v>
      </c>
      <c r="X211" s="3">
        <f t="shared" ref="X211" si="218">AVERAGE(W209:W211)</f>
        <v>1</v>
      </c>
      <c r="Y211" s="3"/>
      <c r="Z211" s="3" t="s">
        <v>43</v>
      </c>
      <c r="AA211" s="3" t="s">
        <v>43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x14ac:dyDescent="0.2">
      <c r="A212" s="3" t="s">
        <v>264</v>
      </c>
      <c r="B212" s="3">
        <v>8</v>
      </c>
      <c r="C212" s="3">
        <v>50</v>
      </c>
      <c r="D212" s="3" t="s">
        <v>37</v>
      </c>
      <c r="E212" s="3">
        <v>2</v>
      </c>
      <c r="F212" s="3">
        <v>1</v>
      </c>
      <c r="G212" s="3">
        <v>25</v>
      </c>
      <c r="H212" s="3">
        <v>19</v>
      </c>
      <c r="I212" s="3">
        <v>4</v>
      </c>
      <c r="J212" s="3"/>
      <c r="K212" s="3">
        <v>1</v>
      </c>
      <c r="L212" s="3">
        <v>1</v>
      </c>
      <c r="M212" s="3"/>
      <c r="N212" s="3"/>
      <c r="P212" s="3"/>
      <c r="R212" s="3">
        <v>34</v>
      </c>
      <c r="S212" s="3">
        <f>AVERAGE(R212:R214)</f>
        <v>27.333333333333332</v>
      </c>
      <c r="T212" s="3">
        <v>9</v>
      </c>
      <c r="U212" s="3"/>
      <c r="V212" s="3">
        <v>1</v>
      </c>
      <c r="W212" s="3">
        <v>1</v>
      </c>
      <c r="X212" s="3">
        <f t="shared" ref="X212" si="219">AVERAGE(W212:W214)</f>
        <v>1</v>
      </c>
      <c r="Y212" s="3"/>
      <c r="Z212" s="3">
        <v>34</v>
      </c>
      <c r="AA212" s="3">
        <v>3</v>
      </c>
      <c r="AB212" s="3"/>
      <c r="AC212" s="3"/>
      <c r="AD212" s="3"/>
      <c r="AE212" s="3">
        <v>46</v>
      </c>
      <c r="AF212" s="3">
        <v>46</v>
      </c>
      <c r="AG212" s="3">
        <v>3.02</v>
      </c>
      <c r="AH212" s="3">
        <v>0.26700000000000002</v>
      </c>
      <c r="AI212" s="3">
        <v>1.38</v>
      </c>
      <c r="AJ212" s="3">
        <v>0.158</v>
      </c>
      <c r="AK212" s="3">
        <v>0.47499999999999998</v>
      </c>
      <c r="AL212" s="3">
        <v>4.3999999999999997E-2</v>
      </c>
      <c r="AM212" s="3">
        <v>11.5</v>
      </c>
      <c r="AN212" s="3">
        <v>8.5399999999999991</v>
      </c>
      <c r="AO212" s="3">
        <v>70.2</v>
      </c>
      <c r="AP212" s="3">
        <v>15.3</v>
      </c>
      <c r="AQ212" s="3">
        <v>51.2</v>
      </c>
    </row>
    <row r="213" spans="1:43" x14ac:dyDescent="0.2">
      <c r="A213" s="3" t="s">
        <v>265</v>
      </c>
      <c r="B213" s="3">
        <v>8</v>
      </c>
      <c r="C213" s="3">
        <v>50</v>
      </c>
      <c r="D213" s="3" t="s">
        <v>37</v>
      </c>
      <c r="E213" s="3">
        <v>2</v>
      </c>
      <c r="F213" s="3">
        <v>2</v>
      </c>
      <c r="G213" s="3">
        <v>25</v>
      </c>
      <c r="H213" s="3">
        <v>13.5</v>
      </c>
      <c r="I213" s="3">
        <v>4</v>
      </c>
      <c r="J213" s="3"/>
      <c r="K213" s="3">
        <v>1</v>
      </c>
      <c r="L213" s="3">
        <v>1</v>
      </c>
      <c r="M213" s="3"/>
      <c r="N213" s="3"/>
      <c r="P213" s="3"/>
      <c r="R213" s="3">
        <v>26</v>
      </c>
      <c r="S213" s="3">
        <f>AVERAGE(R212:R214)</f>
        <v>27.333333333333332</v>
      </c>
      <c r="T213" s="3">
        <v>10</v>
      </c>
      <c r="U213" s="3"/>
      <c r="V213" s="3">
        <v>1</v>
      </c>
      <c r="W213" s="3">
        <v>1</v>
      </c>
      <c r="X213" s="3">
        <f t="shared" ref="X213" si="220">AVERAGE(W212:W214)</f>
        <v>1</v>
      </c>
      <c r="Y213" s="3"/>
      <c r="Z213" s="3">
        <v>27</v>
      </c>
      <c r="AA213" s="3">
        <v>5</v>
      </c>
      <c r="AB213" s="3"/>
      <c r="AC213" s="3"/>
      <c r="AD213" s="3"/>
      <c r="AE213" s="3">
        <v>46</v>
      </c>
      <c r="AF213" s="3">
        <v>46</v>
      </c>
      <c r="AG213" s="3">
        <v>3.02</v>
      </c>
      <c r="AH213" s="3">
        <v>0.26700000000000002</v>
      </c>
      <c r="AI213" s="3">
        <v>1.38</v>
      </c>
      <c r="AJ213" s="3">
        <v>0.158</v>
      </c>
      <c r="AK213" s="3">
        <v>0.47499999999999998</v>
      </c>
      <c r="AL213" s="3">
        <v>4.3999999999999997E-2</v>
      </c>
      <c r="AM213" s="3">
        <v>11.5</v>
      </c>
      <c r="AN213" s="3">
        <v>8.5399999999999991</v>
      </c>
      <c r="AO213" s="3">
        <v>70.2</v>
      </c>
      <c r="AP213" s="3">
        <v>15.3</v>
      </c>
      <c r="AQ213" s="3">
        <v>51.2</v>
      </c>
    </row>
    <row r="214" spans="1:43" x14ac:dyDescent="0.2">
      <c r="A214" s="3" t="s">
        <v>266</v>
      </c>
      <c r="B214" s="3">
        <v>8</v>
      </c>
      <c r="C214" s="3">
        <v>50</v>
      </c>
      <c r="D214" s="3" t="s">
        <v>37</v>
      </c>
      <c r="E214" s="3">
        <v>2</v>
      </c>
      <c r="F214" s="3">
        <v>3</v>
      </c>
      <c r="G214" s="3">
        <v>25</v>
      </c>
      <c r="H214" s="3">
        <v>11.5</v>
      </c>
      <c r="I214" s="3">
        <v>3</v>
      </c>
      <c r="J214" s="3"/>
      <c r="K214" s="3">
        <v>1</v>
      </c>
      <c r="L214" s="3">
        <v>1</v>
      </c>
      <c r="M214" s="3"/>
      <c r="N214" s="3"/>
      <c r="P214" s="3"/>
      <c r="R214" s="3">
        <v>22</v>
      </c>
      <c r="S214" s="3">
        <f>AVERAGE(R212:R214)</f>
        <v>27.333333333333332</v>
      </c>
      <c r="T214" s="3">
        <v>10</v>
      </c>
      <c r="U214" s="3"/>
      <c r="V214" s="3">
        <v>1</v>
      </c>
      <c r="W214" s="3">
        <v>1</v>
      </c>
      <c r="X214" s="3">
        <f t="shared" ref="X214" si="221">AVERAGE(W212:W214)</f>
        <v>1</v>
      </c>
      <c r="Y214" s="3"/>
      <c r="Z214" s="3">
        <v>20</v>
      </c>
      <c r="AA214" s="3">
        <v>2</v>
      </c>
      <c r="AB214" s="3"/>
      <c r="AC214" s="3"/>
      <c r="AD214" s="3"/>
      <c r="AE214" s="3">
        <v>46</v>
      </c>
      <c r="AF214" s="3">
        <v>46</v>
      </c>
      <c r="AG214" s="3">
        <v>3.02</v>
      </c>
      <c r="AH214" s="3">
        <v>0.26700000000000002</v>
      </c>
      <c r="AI214" s="3">
        <v>1.38</v>
      </c>
      <c r="AJ214" s="3">
        <v>0.158</v>
      </c>
      <c r="AK214" s="3">
        <v>0.47499999999999998</v>
      </c>
      <c r="AL214" s="3">
        <v>4.3999999999999997E-2</v>
      </c>
      <c r="AM214" s="3">
        <v>11.5</v>
      </c>
      <c r="AN214" s="3">
        <v>8.5399999999999991</v>
      </c>
      <c r="AO214" s="3">
        <v>70.2</v>
      </c>
      <c r="AP214" s="3">
        <v>15.3</v>
      </c>
      <c r="AQ214" s="3">
        <v>51.2</v>
      </c>
    </row>
    <row r="215" spans="1:43" x14ac:dyDescent="0.2">
      <c r="A215" s="3" t="s">
        <v>267</v>
      </c>
      <c r="B215" s="3">
        <v>8</v>
      </c>
      <c r="C215" s="3">
        <v>50</v>
      </c>
      <c r="D215" s="3" t="s">
        <v>37</v>
      </c>
      <c r="E215" s="3">
        <v>3</v>
      </c>
      <c r="F215" s="3">
        <v>1</v>
      </c>
      <c r="G215" s="3">
        <v>25</v>
      </c>
      <c r="H215" s="3">
        <v>20.5</v>
      </c>
      <c r="I215" s="3">
        <v>6</v>
      </c>
      <c r="J215" s="3"/>
      <c r="K215" s="3">
        <v>0</v>
      </c>
      <c r="L215" s="3">
        <v>0</v>
      </c>
      <c r="M215" s="3"/>
      <c r="N215" s="3"/>
      <c r="P215" s="3"/>
      <c r="R215" s="3">
        <v>35</v>
      </c>
      <c r="S215" s="3">
        <f>AVERAGE(R215:R217)</f>
        <v>34.666666666666664</v>
      </c>
      <c r="T215" s="3">
        <v>16</v>
      </c>
      <c r="U215" s="3"/>
      <c r="V215" s="3">
        <v>0</v>
      </c>
      <c r="W215" s="3">
        <v>0</v>
      </c>
      <c r="X215" s="3">
        <f t="shared" ref="X215" si="222">AVERAGE(W215:W217)</f>
        <v>0</v>
      </c>
      <c r="Y215" s="3"/>
      <c r="Z215" s="3">
        <v>40</v>
      </c>
      <c r="AA215" s="3">
        <v>6</v>
      </c>
      <c r="AB215" s="3"/>
      <c r="AC215" s="3"/>
      <c r="AD215" s="3"/>
      <c r="AE215" s="3">
        <v>47</v>
      </c>
      <c r="AF215" s="3">
        <v>47</v>
      </c>
      <c r="AG215" s="3">
        <v>3.17</v>
      </c>
      <c r="AH215" s="3">
        <v>0.26100000000000001</v>
      </c>
      <c r="AI215" s="3">
        <v>1.47</v>
      </c>
      <c r="AJ215" s="3">
        <v>0.16500000000000001</v>
      </c>
      <c r="AK215" s="3">
        <v>0.57999999999999996</v>
      </c>
      <c r="AL215" s="3" t="s">
        <v>56</v>
      </c>
      <c r="AM215" s="3">
        <v>12</v>
      </c>
      <c r="AN215" s="3">
        <v>10</v>
      </c>
      <c r="AO215" s="3">
        <v>73.2</v>
      </c>
      <c r="AP215" s="3">
        <v>14.9</v>
      </c>
      <c r="AQ215" s="3">
        <v>56.6</v>
      </c>
    </row>
    <row r="216" spans="1:43" x14ac:dyDescent="0.2">
      <c r="A216" s="3" t="s">
        <v>268</v>
      </c>
      <c r="B216" s="3">
        <v>8</v>
      </c>
      <c r="C216" s="3">
        <v>50</v>
      </c>
      <c r="D216" s="3" t="s">
        <v>37</v>
      </c>
      <c r="E216" s="3">
        <v>3</v>
      </c>
      <c r="F216" s="3">
        <v>2</v>
      </c>
      <c r="G216" s="3">
        <v>25</v>
      </c>
      <c r="H216" s="3">
        <v>14</v>
      </c>
      <c r="I216" s="3">
        <v>4</v>
      </c>
      <c r="J216" s="3"/>
      <c r="K216" s="3">
        <v>0</v>
      </c>
      <c r="L216" s="3">
        <v>0</v>
      </c>
      <c r="M216" s="3"/>
      <c r="N216" s="3"/>
      <c r="P216" s="3"/>
      <c r="R216" s="3">
        <v>32</v>
      </c>
      <c r="S216" s="3">
        <f>AVERAGE(R215:R217)</f>
        <v>34.666666666666664</v>
      </c>
      <c r="T216" s="3">
        <v>8</v>
      </c>
      <c r="U216" s="3"/>
      <c r="V216" s="3">
        <v>0</v>
      </c>
      <c r="W216" s="3">
        <v>0</v>
      </c>
      <c r="X216" s="3">
        <f t="shared" ref="X216" si="223">AVERAGE(W215:W217)</f>
        <v>0</v>
      </c>
      <c r="Y216" s="3"/>
      <c r="Z216" s="3">
        <v>26.5</v>
      </c>
      <c r="AA216" s="3">
        <v>5</v>
      </c>
      <c r="AB216" s="3"/>
      <c r="AC216" s="3"/>
      <c r="AD216" s="3"/>
      <c r="AE216" s="3">
        <v>47</v>
      </c>
      <c r="AF216" s="3">
        <v>47</v>
      </c>
      <c r="AG216" s="3">
        <v>3.17</v>
      </c>
      <c r="AH216" s="3">
        <v>0.26100000000000001</v>
      </c>
      <c r="AI216" s="3">
        <v>1.47</v>
      </c>
      <c r="AJ216" s="3">
        <v>0.16500000000000001</v>
      </c>
      <c r="AK216" s="3">
        <v>0.57999999999999996</v>
      </c>
      <c r="AL216" s="3" t="s">
        <v>56</v>
      </c>
      <c r="AM216" s="3">
        <v>12</v>
      </c>
      <c r="AN216" s="3">
        <v>10</v>
      </c>
      <c r="AO216" s="3">
        <v>73.2</v>
      </c>
      <c r="AP216" s="3">
        <v>14.9</v>
      </c>
      <c r="AQ216" s="3">
        <v>56.6</v>
      </c>
    </row>
    <row r="217" spans="1:43" x14ac:dyDescent="0.2">
      <c r="A217" s="3" t="s">
        <v>269</v>
      </c>
      <c r="B217" s="3">
        <v>8</v>
      </c>
      <c r="C217" s="3">
        <v>50</v>
      </c>
      <c r="D217" s="3" t="s">
        <v>37</v>
      </c>
      <c r="E217" s="3">
        <v>3</v>
      </c>
      <c r="F217" s="3">
        <v>3</v>
      </c>
      <c r="G217" s="3">
        <v>25</v>
      </c>
      <c r="H217" s="3">
        <v>18</v>
      </c>
      <c r="I217" s="3">
        <v>5</v>
      </c>
      <c r="J217" s="3"/>
      <c r="K217" s="3">
        <v>0</v>
      </c>
      <c r="L217" s="3">
        <v>0</v>
      </c>
      <c r="M217" s="3"/>
      <c r="N217" s="3"/>
      <c r="P217" s="3"/>
      <c r="R217" s="3">
        <v>37</v>
      </c>
      <c r="S217" s="3">
        <f>AVERAGE(R215:R217)</f>
        <v>34.666666666666664</v>
      </c>
      <c r="T217" s="3">
        <v>13</v>
      </c>
      <c r="U217" s="3"/>
      <c r="V217" s="3">
        <v>0</v>
      </c>
      <c r="W217" s="3">
        <v>0</v>
      </c>
      <c r="X217" s="3">
        <f t="shared" ref="X217" si="224">AVERAGE(W215:W217)</f>
        <v>0</v>
      </c>
      <c r="Y217" s="3"/>
      <c r="Z217" s="3">
        <v>38</v>
      </c>
      <c r="AA217" s="3">
        <v>6</v>
      </c>
      <c r="AB217" s="3"/>
      <c r="AC217" s="3"/>
      <c r="AD217" s="3"/>
      <c r="AE217" s="3">
        <v>47</v>
      </c>
      <c r="AF217" s="3">
        <v>47</v>
      </c>
      <c r="AG217" s="3">
        <v>3.17</v>
      </c>
      <c r="AH217" s="3">
        <v>0.26100000000000001</v>
      </c>
      <c r="AI217" s="3">
        <v>1.47</v>
      </c>
      <c r="AJ217" s="3">
        <v>0.16500000000000001</v>
      </c>
      <c r="AK217" s="3">
        <v>0.57999999999999996</v>
      </c>
      <c r="AL217" s="3" t="s">
        <v>56</v>
      </c>
      <c r="AM217" s="3">
        <v>12</v>
      </c>
      <c r="AN217" s="3">
        <v>10</v>
      </c>
      <c r="AO217" s="3">
        <v>73.2</v>
      </c>
      <c r="AP217" s="3">
        <v>14.9</v>
      </c>
      <c r="AQ217" s="3">
        <v>56.6</v>
      </c>
    </row>
    <row r="218" spans="1:43" x14ac:dyDescent="0.2">
      <c r="A218" s="3" t="s">
        <v>270</v>
      </c>
      <c r="B218" s="3">
        <v>9</v>
      </c>
      <c r="C218" s="3">
        <v>0</v>
      </c>
      <c r="D218" s="3" t="s">
        <v>37</v>
      </c>
      <c r="E218" s="3">
        <v>1</v>
      </c>
      <c r="F218" s="3">
        <v>1</v>
      </c>
      <c r="G218" s="3">
        <v>50</v>
      </c>
      <c r="H218" s="3">
        <v>14.5</v>
      </c>
      <c r="I218" s="3">
        <v>5</v>
      </c>
      <c r="J218" s="3"/>
      <c r="K218" s="3">
        <v>1</v>
      </c>
      <c r="L218" s="3">
        <v>2</v>
      </c>
      <c r="M218" s="3"/>
      <c r="N218" s="3"/>
      <c r="P218" s="3"/>
      <c r="R218" s="3">
        <v>16.5</v>
      </c>
      <c r="S218" s="3">
        <f>AVERAGE(R218:R220)</f>
        <v>28.666666666666668</v>
      </c>
      <c r="T218" s="3">
        <v>13</v>
      </c>
      <c r="U218" s="3"/>
      <c r="V218" s="3">
        <v>1</v>
      </c>
      <c r="W218" s="3">
        <v>2</v>
      </c>
      <c r="X218" s="3">
        <f t="shared" ref="X218" si="225">AVERAGE(W218:W220)</f>
        <v>2</v>
      </c>
      <c r="Y218" s="3"/>
      <c r="Z218" s="3">
        <v>17</v>
      </c>
      <c r="AA218" s="3">
        <v>13</v>
      </c>
      <c r="AB218" s="3"/>
      <c r="AC218" s="3"/>
      <c r="AD218" s="3"/>
      <c r="AE218" s="3">
        <v>48</v>
      </c>
      <c r="AF218" s="3">
        <v>48</v>
      </c>
      <c r="AG218" s="3">
        <v>3.41</v>
      </c>
      <c r="AH218" s="3">
        <v>0.32300000000000001</v>
      </c>
      <c r="AI218" s="3">
        <v>1.39</v>
      </c>
      <c r="AJ218" s="3">
        <v>0.17699999999999999</v>
      </c>
      <c r="AK218" s="3">
        <v>0.496</v>
      </c>
      <c r="AL218" s="3">
        <v>10.7</v>
      </c>
      <c r="AM218" s="3">
        <v>10.7</v>
      </c>
      <c r="AN218" s="3">
        <v>8.35</v>
      </c>
      <c r="AO218" s="3">
        <v>77</v>
      </c>
      <c r="AP218" s="3">
        <v>16.3</v>
      </c>
      <c r="AQ218" s="3">
        <v>59.1</v>
      </c>
    </row>
    <row r="219" spans="1:43" x14ac:dyDescent="0.2">
      <c r="A219" s="3" t="s">
        <v>271</v>
      </c>
      <c r="B219" s="3">
        <v>9</v>
      </c>
      <c r="C219" s="3">
        <v>0</v>
      </c>
      <c r="D219" s="3" t="s">
        <v>37</v>
      </c>
      <c r="E219" s="3">
        <v>1</v>
      </c>
      <c r="F219" s="3">
        <v>2</v>
      </c>
      <c r="G219" s="3">
        <v>50</v>
      </c>
      <c r="H219" s="3">
        <v>18</v>
      </c>
      <c r="I219" s="3">
        <v>5</v>
      </c>
      <c r="J219" s="3"/>
      <c r="K219" s="3">
        <v>1</v>
      </c>
      <c r="L219" s="3">
        <v>2</v>
      </c>
      <c r="M219" s="3"/>
      <c r="N219" s="3"/>
      <c r="P219" s="3"/>
      <c r="R219" s="3">
        <v>30</v>
      </c>
      <c r="S219" s="3">
        <f>AVERAGE(R218:R220)</f>
        <v>28.666666666666668</v>
      </c>
      <c r="T219" s="3">
        <v>10</v>
      </c>
      <c r="U219" s="3"/>
      <c r="V219" s="3">
        <v>1</v>
      </c>
      <c r="W219" s="3">
        <v>2</v>
      </c>
      <c r="X219" s="3">
        <f t="shared" ref="X219" si="226">AVERAGE(W218:W220)</f>
        <v>2</v>
      </c>
      <c r="Y219" s="3"/>
      <c r="Z219" s="3">
        <v>30</v>
      </c>
      <c r="AA219" s="3">
        <v>4</v>
      </c>
      <c r="AB219" s="3"/>
      <c r="AC219" s="3"/>
      <c r="AD219" s="3"/>
      <c r="AE219" s="3">
        <v>48</v>
      </c>
      <c r="AF219" s="3">
        <v>48</v>
      </c>
      <c r="AG219" s="3">
        <v>3.41</v>
      </c>
      <c r="AH219" s="3">
        <v>0.32300000000000001</v>
      </c>
      <c r="AI219" s="3">
        <v>1.39</v>
      </c>
      <c r="AJ219" s="3">
        <v>0.17699999999999999</v>
      </c>
      <c r="AK219" s="3">
        <v>0.496</v>
      </c>
      <c r="AL219" s="3">
        <v>10.7</v>
      </c>
      <c r="AM219" s="3">
        <v>10.7</v>
      </c>
      <c r="AN219" s="3">
        <v>8.35</v>
      </c>
      <c r="AO219" s="3">
        <v>77</v>
      </c>
      <c r="AP219" s="3">
        <v>16.3</v>
      </c>
      <c r="AQ219" s="3">
        <v>59.1</v>
      </c>
    </row>
    <row r="220" spans="1:43" x14ac:dyDescent="0.2">
      <c r="A220" s="3" t="s">
        <v>272</v>
      </c>
      <c r="B220" s="3">
        <v>9</v>
      </c>
      <c r="C220" s="3">
        <v>0</v>
      </c>
      <c r="D220" s="3" t="s">
        <v>37</v>
      </c>
      <c r="E220" s="3">
        <v>1</v>
      </c>
      <c r="F220" s="3">
        <v>3</v>
      </c>
      <c r="G220" s="3">
        <v>50</v>
      </c>
      <c r="H220" s="3">
        <v>19.5</v>
      </c>
      <c r="I220" s="3">
        <v>5</v>
      </c>
      <c r="J220" s="3"/>
      <c r="K220" s="3">
        <v>1</v>
      </c>
      <c r="L220" s="3">
        <v>2</v>
      </c>
      <c r="M220" s="3"/>
      <c r="N220" s="3"/>
      <c r="P220" s="3"/>
      <c r="R220" s="3">
        <v>39.5</v>
      </c>
      <c r="S220" s="3">
        <f>AVERAGE(R218:R220)</f>
        <v>28.666666666666668</v>
      </c>
      <c r="T220" s="3">
        <v>7</v>
      </c>
      <c r="U220" s="3"/>
      <c r="V220" s="3">
        <v>1</v>
      </c>
      <c r="W220" s="3">
        <v>2</v>
      </c>
      <c r="X220" s="3">
        <f t="shared" ref="X220" si="227">AVERAGE(W218:W220)</f>
        <v>2</v>
      </c>
      <c r="Y220" s="3"/>
      <c r="Z220" s="3">
        <v>29</v>
      </c>
      <c r="AA220" s="3">
        <v>4</v>
      </c>
      <c r="AB220" s="3"/>
      <c r="AC220" s="3"/>
      <c r="AD220" s="3"/>
      <c r="AE220" s="3">
        <v>48</v>
      </c>
      <c r="AF220" s="3">
        <v>48</v>
      </c>
      <c r="AG220" s="3">
        <v>3.41</v>
      </c>
      <c r="AH220" s="3">
        <v>0.32300000000000001</v>
      </c>
      <c r="AI220" s="3">
        <v>1.39</v>
      </c>
      <c r="AJ220" s="3">
        <v>0.17699999999999999</v>
      </c>
      <c r="AK220" s="3">
        <v>0.496</v>
      </c>
      <c r="AL220" s="3">
        <v>10.7</v>
      </c>
      <c r="AM220" s="3">
        <v>10.7</v>
      </c>
      <c r="AN220" s="3">
        <v>8.35</v>
      </c>
      <c r="AO220" s="3">
        <v>77</v>
      </c>
      <c r="AP220" s="3">
        <v>16.3</v>
      </c>
      <c r="AQ220" s="3">
        <v>59.1</v>
      </c>
    </row>
    <row r="221" spans="1:43" x14ac:dyDescent="0.2">
      <c r="A221" s="3" t="s">
        <v>273</v>
      </c>
      <c r="B221" s="3">
        <v>9</v>
      </c>
      <c r="C221" s="3">
        <v>0</v>
      </c>
      <c r="D221" s="3" t="s">
        <v>37</v>
      </c>
      <c r="E221" s="3">
        <v>2</v>
      </c>
      <c r="F221" s="3">
        <v>1</v>
      </c>
      <c r="G221" s="3">
        <v>50</v>
      </c>
      <c r="H221" s="3">
        <v>21</v>
      </c>
      <c r="I221" s="3">
        <v>5</v>
      </c>
      <c r="J221" s="3"/>
      <c r="K221" s="3">
        <v>1</v>
      </c>
      <c r="L221" s="3">
        <v>2</v>
      </c>
      <c r="M221" s="3"/>
      <c r="N221" s="3">
        <v>10.54</v>
      </c>
      <c r="P221" s="3">
        <v>0.25</v>
      </c>
      <c r="R221" s="3" t="s">
        <v>43</v>
      </c>
      <c r="T221" s="3" t="s">
        <v>43</v>
      </c>
      <c r="U221" s="3"/>
      <c r="V221" s="3">
        <v>1</v>
      </c>
      <c r="W221" s="3">
        <v>2</v>
      </c>
      <c r="X221" s="3">
        <f t="shared" ref="X221" si="228">AVERAGE(W221:W223)</f>
        <v>2</v>
      </c>
      <c r="Y221" s="3"/>
      <c r="Z221" s="3" t="s">
        <v>43</v>
      </c>
      <c r="AA221" s="3" t="s">
        <v>43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x14ac:dyDescent="0.2">
      <c r="A222" s="3" t="s">
        <v>274</v>
      </c>
      <c r="B222" s="3">
        <v>9</v>
      </c>
      <c r="C222" s="3">
        <v>0</v>
      </c>
      <c r="D222" s="3" t="s">
        <v>37</v>
      </c>
      <c r="E222" s="3">
        <v>2</v>
      </c>
      <c r="F222" s="3">
        <v>2</v>
      </c>
      <c r="G222" s="3">
        <v>50</v>
      </c>
      <c r="H222" s="3">
        <v>14</v>
      </c>
      <c r="I222" s="3">
        <v>6</v>
      </c>
      <c r="J222" s="3"/>
      <c r="K222" s="3">
        <v>1</v>
      </c>
      <c r="L222" s="3">
        <v>2</v>
      </c>
      <c r="M222" s="3"/>
      <c r="N222" s="3">
        <v>11.05</v>
      </c>
      <c r="P222" s="3">
        <v>0.28999999999999998</v>
      </c>
      <c r="R222" s="3" t="s">
        <v>43</v>
      </c>
      <c r="T222" s="3" t="s">
        <v>43</v>
      </c>
      <c r="U222" s="3"/>
      <c r="V222" s="3">
        <v>1</v>
      </c>
      <c r="W222" s="3">
        <v>2</v>
      </c>
      <c r="X222" s="3">
        <f t="shared" ref="X222" si="229">AVERAGE(W221:W223)</f>
        <v>2</v>
      </c>
      <c r="Y222" s="3"/>
      <c r="Z222" s="3" t="s">
        <v>43</v>
      </c>
      <c r="AA222" s="3" t="s">
        <v>43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x14ac:dyDescent="0.2">
      <c r="A223" s="3" t="s">
        <v>275</v>
      </c>
      <c r="B223" s="3">
        <v>9</v>
      </c>
      <c r="C223" s="3">
        <v>0</v>
      </c>
      <c r="D223" s="3" t="s">
        <v>37</v>
      </c>
      <c r="E223" s="3">
        <v>2</v>
      </c>
      <c r="F223" s="3">
        <v>3</v>
      </c>
      <c r="G223" s="3">
        <v>50</v>
      </c>
      <c r="H223" s="3">
        <v>16.5</v>
      </c>
      <c r="I223" s="3">
        <v>5</v>
      </c>
      <c r="J223" s="3"/>
      <c r="K223" s="3">
        <v>1</v>
      </c>
      <c r="L223" s="3">
        <v>2</v>
      </c>
      <c r="M223" s="3"/>
      <c r="N223" s="3">
        <v>0</v>
      </c>
      <c r="P223" s="3">
        <v>0.13</v>
      </c>
      <c r="R223" s="3" t="s">
        <v>43</v>
      </c>
      <c r="T223" s="3" t="s">
        <v>43</v>
      </c>
      <c r="U223" s="3"/>
      <c r="V223" s="3">
        <v>1</v>
      </c>
      <c r="W223" s="3">
        <v>2</v>
      </c>
      <c r="X223" s="3">
        <f t="shared" ref="X223" si="230">AVERAGE(W221:W223)</f>
        <v>2</v>
      </c>
      <c r="Y223" s="3"/>
      <c r="Z223" s="3" t="s">
        <v>43</v>
      </c>
      <c r="AA223" s="3" t="s">
        <v>43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x14ac:dyDescent="0.2">
      <c r="A224" s="3" t="s">
        <v>276</v>
      </c>
      <c r="B224" s="3">
        <v>9</v>
      </c>
      <c r="C224" s="3">
        <v>0</v>
      </c>
      <c r="D224" s="3" t="s">
        <v>37</v>
      </c>
      <c r="E224" s="3">
        <v>3</v>
      </c>
      <c r="F224" s="3">
        <v>1</v>
      </c>
      <c r="G224" s="3">
        <v>50</v>
      </c>
      <c r="H224" s="3">
        <v>18</v>
      </c>
      <c r="I224" s="3">
        <v>6</v>
      </c>
      <c r="J224" s="3"/>
      <c r="K224" s="3">
        <v>0</v>
      </c>
      <c r="L224" s="3">
        <v>0</v>
      </c>
      <c r="M224" s="3"/>
      <c r="N224" s="3"/>
      <c r="P224" s="3"/>
      <c r="R224" s="3">
        <v>38</v>
      </c>
      <c r="S224" s="3">
        <f>AVERAGE(R224:R226)</f>
        <v>32</v>
      </c>
      <c r="T224" s="3">
        <v>8</v>
      </c>
      <c r="U224" s="3"/>
      <c r="V224" s="3">
        <v>1</v>
      </c>
      <c r="W224" s="3">
        <v>1</v>
      </c>
      <c r="X224" s="3">
        <f t="shared" ref="X224" si="231">AVERAGE(W224:W226)</f>
        <v>1.6666666666666667</v>
      </c>
      <c r="Y224" s="3"/>
      <c r="Z224" s="3">
        <v>38</v>
      </c>
      <c r="AA224" s="3">
        <v>1</v>
      </c>
      <c r="AB224" s="3"/>
      <c r="AC224" s="3"/>
      <c r="AD224" s="3"/>
      <c r="AE224" s="3">
        <v>49</v>
      </c>
      <c r="AF224" s="3">
        <v>49</v>
      </c>
      <c r="AG224" s="3">
        <v>3.08</v>
      </c>
      <c r="AH224" s="3">
        <v>0.251</v>
      </c>
      <c r="AI224" s="3">
        <v>1.46</v>
      </c>
      <c r="AJ224" s="3">
        <v>0.17599999999999999</v>
      </c>
      <c r="AK224" s="3">
        <v>0.53100000000000003</v>
      </c>
      <c r="AL224" s="3">
        <v>12.3</v>
      </c>
      <c r="AM224" s="3">
        <v>11.7</v>
      </c>
      <c r="AN224" s="3">
        <v>9.57</v>
      </c>
      <c r="AO224" s="3">
        <v>81.5</v>
      </c>
      <c r="AP224" s="3">
        <v>16.3</v>
      </c>
      <c r="AQ224" s="3">
        <v>54.8</v>
      </c>
    </row>
    <row r="225" spans="1:43" x14ac:dyDescent="0.2">
      <c r="A225" s="3" t="s">
        <v>277</v>
      </c>
      <c r="B225" s="3">
        <v>9</v>
      </c>
      <c r="C225" s="3">
        <v>0</v>
      </c>
      <c r="D225" s="3" t="s">
        <v>37</v>
      </c>
      <c r="E225" s="3">
        <v>3</v>
      </c>
      <c r="F225" s="3">
        <v>2</v>
      </c>
      <c r="G225" s="3">
        <v>50</v>
      </c>
      <c r="H225" s="3">
        <v>19</v>
      </c>
      <c r="I225" s="3">
        <v>5</v>
      </c>
      <c r="J225" s="3"/>
      <c r="K225" s="3">
        <v>1</v>
      </c>
      <c r="L225" s="3">
        <v>1</v>
      </c>
      <c r="M225" s="3"/>
      <c r="N225" s="3"/>
      <c r="P225" s="3"/>
      <c r="R225" s="3">
        <v>33.5</v>
      </c>
      <c r="S225" s="3">
        <f>AVERAGE(R224:R226)</f>
        <v>32</v>
      </c>
      <c r="T225" s="3">
        <v>5</v>
      </c>
      <c r="U225" s="3"/>
      <c r="V225" s="3">
        <v>1</v>
      </c>
      <c r="W225" s="3">
        <v>2</v>
      </c>
      <c r="X225" s="3">
        <f t="shared" ref="X225" si="232">AVERAGE(W224:W226)</f>
        <v>1.6666666666666667</v>
      </c>
      <c r="Y225" s="3"/>
      <c r="Z225" s="3">
        <v>32</v>
      </c>
      <c r="AA225" s="3">
        <v>3</v>
      </c>
      <c r="AB225" s="3"/>
      <c r="AC225" s="3"/>
      <c r="AD225" s="3"/>
      <c r="AE225" s="3">
        <v>49</v>
      </c>
      <c r="AF225" s="3">
        <v>49</v>
      </c>
      <c r="AG225" s="3">
        <v>3.08</v>
      </c>
      <c r="AH225" s="3">
        <v>0.251</v>
      </c>
      <c r="AI225" s="3">
        <v>1.46</v>
      </c>
      <c r="AJ225" s="3">
        <v>0.17599999999999999</v>
      </c>
      <c r="AK225" s="3">
        <v>0.53100000000000003</v>
      </c>
      <c r="AL225" s="3">
        <v>12.3</v>
      </c>
      <c r="AM225" s="3">
        <v>11.7</v>
      </c>
      <c r="AN225" s="3">
        <v>9.57</v>
      </c>
      <c r="AO225" s="3">
        <v>81.5</v>
      </c>
      <c r="AP225" s="3">
        <v>16.3</v>
      </c>
      <c r="AQ225" s="3">
        <v>54.8</v>
      </c>
    </row>
    <row r="226" spans="1:43" x14ac:dyDescent="0.2">
      <c r="A226" s="3" t="s">
        <v>278</v>
      </c>
      <c r="B226" s="3">
        <v>9</v>
      </c>
      <c r="C226" s="3">
        <v>0</v>
      </c>
      <c r="D226" s="3" t="s">
        <v>37</v>
      </c>
      <c r="E226" s="3">
        <v>3</v>
      </c>
      <c r="F226" s="3">
        <v>3</v>
      </c>
      <c r="G226" s="3">
        <v>50</v>
      </c>
      <c r="H226" s="3">
        <v>14</v>
      </c>
      <c r="I226" s="3">
        <v>4</v>
      </c>
      <c r="J226" s="3"/>
      <c r="K226" s="3">
        <v>1</v>
      </c>
      <c r="L226" s="3">
        <v>1</v>
      </c>
      <c r="M226" s="3"/>
      <c r="N226" s="3"/>
      <c r="P226" s="3"/>
      <c r="R226" s="3">
        <v>24.5</v>
      </c>
      <c r="S226" s="3">
        <f>AVERAGE(R224:R226)</f>
        <v>32</v>
      </c>
      <c r="T226" s="3">
        <v>8</v>
      </c>
      <c r="U226" s="3"/>
      <c r="V226" s="3">
        <v>1</v>
      </c>
      <c r="W226" s="3">
        <v>2</v>
      </c>
      <c r="X226" s="3">
        <f t="shared" ref="X226" si="233">AVERAGE(W224:W226)</f>
        <v>1.6666666666666667</v>
      </c>
      <c r="Y226" s="3"/>
      <c r="Z226" s="3">
        <v>26</v>
      </c>
      <c r="AA226" s="3">
        <v>2</v>
      </c>
      <c r="AB226" s="3"/>
      <c r="AC226" s="3"/>
      <c r="AD226" s="3"/>
      <c r="AE226" s="3">
        <v>49</v>
      </c>
      <c r="AF226" s="3">
        <v>49</v>
      </c>
      <c r="AG226" s="3">
        <v>3.08</v>
      </c>
      <c r="AH226" s="3">
        <v>0.251</v>
      </c>
      <c r="AI226" s="3">
        <v>1.46</v>
      </c>
      <c r="AJ226" s="3">
        <v>0.17599999999999999</v>
      </c>
      <c r="AK226" s="3">
        <v>0.53100000000000003</v>
      </c>
      <c r="AL226" s="3">
        <v>12.3</v>
      </c>
      <c r="AM226" s="3">
        <v>11.7</v>
      </c>
      <c r="AN226" s="3">
        <v>9.57</v>
      </c>
      <c r="AO226" s="3">
        <v>81.5</v>
      </c>
      <c r="AP226" s="3">
        <v>16.3</v>
      </c>
      <c r="AQ226" s="3">
        <v>54.8</v>
      </c>
    </row>
    <row r="227" spans="1:43" x14ac:dyDescent="0.2">
      <c r="A227" s="3" t="s">
        <v>279</v>
      </c>
      <c r="B227" s="3">
        <v>9</v>
      </c>
      <c r="C227" s="3">
        <v>25</v>
      </c>
      <c r="D227" s="3" t="s">
        <v>37</v>
      </c>
      <c r="E227" s="3">
        <v>1</v>
      </c>
      <c r="F227" s="3">
        <v>1</v>
      </c>
      <c r="G227" s="3">
        <v>50</v>
      </c>
      <c r="H227" s="3">
        <v>13</v>
      </c>
      <c r="I227" s="3">
        <v>5</v>
      </c>
      <c r="J227" s="3"/>
      <c r="K227" s="3">
        <v>1</v>
      </c>
      <c r="L227" s="3">
        <v>3</v>
      </c>
      <c r="M227" s="3"/>
      <c r="N227" s="3"/>
      <c r="P227" s="3"/>
      <c r="R227" s="3">
        <v>25</v>
      </c>
      <c r="S227" s="3">
        <f>AVERAGE(R227:R229)</f>
        <v>24.333333333333332</v>
      </c>
      <c r="T227" s="3">
        <v>4</v>
      </c>
      <c r="U227" s="3"/>
      <c r="V227" s="3">
        <v>1</v>
      </c>
      <c r="W227" s="3">
        <v>3</v>
      </c>
      <c r="X227" s="3">
        <f t="shared" ref="X227" si="234">AVERAGE(W227:W229)</f>
        <v>3</v>
      </c>
      <c r="Y227" s="3"/>
      <c r="Z227" s="3">
        <v>24</v>
      </c>
      <c r="AA227" s="3">
        <v>3</v>
      </c>
      <c r="AB227" s="3"/>
      <c r="AC227" s="3"/>
      <c r="AD227" s="3"/>
      <c r="AE227" s="3">
        <v>50</v>
      </c>
      <c r="AF227" s="3">
        <v>50</v>
      </c>
      <c r="AG227" s="3">
        <v>3.08</v>
      </c>
      <c r="AH227" s="3">
        <v>0.25</v>
      </c>
      <c r="AI227" s="3">
        <v>1.42</v>
      </c>
      <c r="AJ227" s="3">
        <v>0.17599999999999999</v>
      </c>
      <c r="AK227" s="3">
        <v>0.45100000000000001</v>
      </c>
      <c r="AL227" s="3" t="s">
        <v>70</v>
      </c>
      <c r="AM227" s="3">
        <v>10.7</v>
      </c>
      <c r="AN227" s="3">
        <v>7.98</v>
      </c>
      <c r="AO227" s="3">
        <v>68</v>
      </c>
      <c r="AP227" s="3">
        <v>14.3</v>
      </c>
      <c r="AQ227" s="3">
        <v>58.3</v>
      </c>
    </row>
    <row r="228" spans="1:43" x14ac:dyDescent="0.2">
      <c r="A228" s="3" t="s">
        <v>280</v>
      </c>
      <c r="B228" s="3">
        <v>9</v>
      </c>
      <c r="C228" s="3">
        <v>25</v>
      </c>
      <c r="D228" s="3" t="s">
        <v>37</v>
      </c>
      <c r="E228" s="3">
        <v>1</v>
      </c>
      <c r="F228" s="3">
        <v>2</v>
      </c>
      <c r="G228" s="3">
        <v>50</v>
      </c>
      <c r="H228" s="3">
        <v>14</v>
      </c>
      <c r="I228" s="3">
        <v>4</v>
      </c>
      <c r="J228" s="3"/>
      <c r="K228" s="3">
        <v>1</v>
      </c>
      <c r="L228" s="3">
        <v>3</v>
      </c>
      <c r="M228" s="3"/>
      <c r="N228" s="3"/>
      <c r="P228" s="3"/>
      <c r="R228" s="3">
        <v>21</v>
      </c>
      <c r="S228" s="3">
        <f>AVERAGE(R227:R229)</f>
        <v>24.333333333333332</v>
      </c>
      <c r="T228" s="3">
        <v>9</v>
      </c>
      <c r="U228" s="3"/>
      <c r="V228" s="3">
        <v>1</v>
      </c>
      <c r="W228" s="3">
        <v>3</v>
      </c>
      <c r="X228" s="3">
        <f t="shared" ref="X228" si="235">AVERAGE(W227:W229)</f>
        <v>3</v>
      </c>
      <c r="Y228" s="3"/>
      <c r="Z228" s="3">
        <v>18</v>
      </c>
      <c r="AA228" s="3">
        <v>0</v>
      </c>
      <c r="AB228" s="3"/>
      <c r="AC228" s="3"/>
      <c r="AD228" s="3"/>
      <c r="AE228" s="3">
        <v>50</v>
      </c>
      <c r="AF228" s="3">
        <v>50</v>
      </c>
      <c r="AG228" s="3">
        <v>3.08</v>
      </c>
      <c r="AH228" s="3">
        <v>0.25</v>
      </c>
      <c r="AI228" s="3">
        <v>1.42</v>
      </c>
      <c r="AJ228" s="3">
        <v>0.17599999999999999</v>
      </c>
      <c r="AK228" s="3">
        <v>0.45100000000000001</v>
      </c>
      <c r="AL228" s="3" t="s">
        <v>70</v>
      </c>
      <c r="AM228" s="3">
        <v>10.7</v>
      </c>
      <c r="AN228" s="3">
        <v>7.98</v>
      </c>
      <c r="AO228" s="3">
        <v>68</v>
      </c>
      <c r="AP228" s="3">
        <v>14.3</v>
      </c>
      <c r="AQ228" s="3">
        <v>58.3</v>
      </c>
    </row>
    <row r="229" spans="1:43" x14ac:dyDescent="0.2">
      <c r="A229" s="3" t="s">
        <v>281</v>
      </c>
      <c r="B229" s="3">
        <v>9</v>
      </c>
      <c r="C229" s="3">
        <v>25</v>
      </c>
      <c r="D229" s="3" t="s">
        <v>37</v>
      </c>
      <c r="E229" s="3">
        <v>1</v>
      </c>
      <c r="F229" s="3">
        <v>3</v>
      </c>
      <c r="G229" s="3">
        <v>50</v>
      </c>
      <c r="H229" s="3">
        <v>15</v>
      </c>
      <c r="I229" s="3">
        <v>5</v>
      </c>
      <c r="J229" s="3"/>
      <c r="K229" s="3">
        <v>1</v>
      </c>
      <c r="L229" s="3">
        <v>3</v>
      </c>
      <c r="M229" s="3"/>
      <c r="N229" s="3"/>
      <c r="P229" s="3"/>
      <c r="R229" s="3">
        <v>27</v>
      </c>
      <c r="S229" s="3">
        <f>AVERAGE(R227:R229)</f>
        <v>24.333333333333332</v>
      </c>
      <c r="T229" s="3">
        <v>9</v>
      </c>
      <c r="U229" s="3"/>
      <c r="V229" s="3">
        <v>1</v>
      </c>
      <c r="W229" s="3">
        <v>3</v>
      </c>
      <c r="X229" s="3">
        <f t="shared" ref="X229" si="236">AVERAGE(W227:W229)</f>
        <v>3</v>
      </c>
      <c r="Y229" s="3"/>
      <c r="Z229" s="3">
        <v>26.5</v>
      </c>
      <c r="AA229" s="3">
        <v>0</v>
      </c>
      <c r="AB229" s="3"/>
      <c r="AC229" s="3"/>
      <c r="AD229" s="3"/>
      <c r="AE229" s="3">
        <v>50</v>
      </c>
      <c r="AF229" s="3">
        <v>50</v>
      </c>
      <c r="AG229" s="3">
        <v>3.08</v>
      </c>
      <c r="AH229" s="3">
        <v>0.25</v>
      </c>
      <c r="AI229" s="3">
        <v>1.42</v>
      </c>
      <c r="AJ229" s="3">
        <v>0.17599999999999999</v>
      </c>
      <c r="AK229" s="3">
        <v>0.45100000000000001</v>
      </c>
      <c r="AL229" s="3" t="s">
        <v>70</v>
      </c>
      <c r="AM229" s="3">
        <v>10.7</v>
      </c>
      <c r="AN229" s="3">
        <v>7.98</v>
      </c>
      <c r="AO229" s="3">
        <v>68</v>
      </c>
      <c r="AP229" s="3">
        <v>14.3</v>
      </c>
      <c r="AQ229" s="3">
        <v>58.3</v>
      </c>
    </row>
    <row r="230" spans="1:43" x14ac:dyDescent="0.2">
      <c r="A230" s="3" t="s">
        <v>282</v>
      </c>
      <c r="B230" s="3">
        <v>9</v>
      </c>
      <c r="C230" s="3">
        <v>25</v>
      </c>
      <c r="D230" s="3" t="s">
        <v>37</v>
      </c>
      <c r="E230" s="3">
        <v>2</v>
      </c>
      <c r="F230" s="3">
        <v>1</v>
      </c>
      <c r="G230" s="3">
        <v>50</v>
      </c>
      <c r="H230" s="3">
        <v>18</v>
      </c>
      <c r="I230" s="3">
        <v>7</v>
      </c>
      <c r="J230" s="3"/>
      <c r="K230" s="3">
        <v>1</v>
      </c>
      <c r="L230" s="3">
        <v>3</v>
      </c>
      <c r="M230" s="3"/>
      <c r="N230" s="3">
        <v>14.63</v>
      </c>
      <c r="P230" s="3">
        <v>0.31</v>
      </c>
      <c r="R230" s="3" t="s">
        <v>43</v>
      </c>
      <c r="T230" s="3" t="s">
        <v>43</v>
      </c>
      <c r="U230" s="3"/>
      <c r="V230" s="3">
        <v>1</v>
      </c>
      <c r="W230" s="3">
        <v>3</v>
      </c>
      <c r="X230" s="3">
        <f t="shared" ref="X230" si="237">AVERAGE(W230:W232)</f>
        <v>3</v>
      </c>
      <c r="Y230" s="3"/>
      <c r="Z230" s="3" t="s">
        <v>43</v>
      </c>
      <c r="AA230" s="3" t="s">
        <v>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x14ac:dyDescent="0.2">
      <c r="A231" s="3" t="s">
        <v>283</v>
      </c>
      <c r="B231" s="3">
        <v>9</v>
      </c>
      <c r="C231" s="3">
        <v>25</v>
      </c>
      <c r="D231" s="3" t="s">
        <v>37</v>
      </c>
      <c r="E231" s="3">
        <v>2</v>
      </c>
      <c r="F231" s="3">
        <v>2</v>
      </c>
      <c r="G231" s="3">
        <v>50</v>
      </c>
      <c r="H231" s="3">
        <v>21.5</v>
      </c>
      <c r="I231" s="3">
        <v>5</v>
      </c>
      <c r="J231" s="3"/>
      <c r="K231" s="3">
        <v>1</v>
      </c>
      <c r="L231" s="3">
        <v>3</v>
      </c>
      <c r="M231" s="3"/>
      <c r="N231" s="3">
        <v>10.78</v>
      </c>
      <c r="P231" s="3">
        <v>0.26</v>
      </c>
      <c r="R231" s="3" t="s">
        <v>43</v>
      </c>
      <c r="T231" s="3" t="s">
        <v>43</v>
      </c>
      <c r="U231" s="3"/>
      <c r="V231" s="3">
        <v>1</v>
      </c>
      <c r="W231" s="3">
        <v>3</v>
      </c>
      <c r="X231" s="3">
        <f t="shared" ref="X231" si="238">AVERAGE(W230:W232)</f>
        <v>3</v>
      </c>
      <c r="Y231" s="3"/>
      <c r="Z231" s="3" t="s">
        <v>43</v>
      </c>
      <c r="AA231" s="3" t="s">
        <v>43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x14ac:dyDescent="0.2">
      <c r="A232" s="3" t="s">
        <v>284</v>
      </c>
      <c r="B232" s="3">
        <v>9</v>
      </c>
      <c r="C232" s="3">
        <v>25</v>
      </c>
      <c r="D232" s="3" t="s">
        <v>37</v>
      </c>
      <c r="E232" s="3">
        <v>2</v>
      </c>
      <c r="F232" s="3">
        <v>3</v>
      </c>
      <c r="G232" s="3">
        <v>50</v>
      </c>
      <c r="H232" s="3">
        <v>13</v>
      </c>
      <c r="I232" s="3">
        <v>5</v>
      </c>
      <c r="J232" s="3"/>
      <c r="K232" s="3">
        <v>1</v>
      </c>
      <c r="L232" s="3">
        <v>3</v>
      </c>
      <c r="M232" s="3"/>
      <c r="N232" s="3">
        <v>8.8699999999999992</v>
      </c>
      <c r="P232" s="3">
        <v>0</v>
      </c>
      <c r="R232" s="3" t="s">
        <v>43</v>
      </c>
      <c r="T232" s="3" t="s">
        <v>43</v>
      </c>
      <c r="U232" s="3"/>
      <c r="V232" s="3">
        <v>1</v>
      </c>
      <c r="W232" s="3">
        <v>3</v>
      </c>
      <c r="X232" s="3">
        <f t="shared" ref="X232" si="239">AVERAGE(W230:W232)</f>
        <v>3</v>
      </c>
      <c r="Y232" s="3"/>
      <c r="Z232" s="3" t="s">
        <v>43</v>
      </c>
      <c r="AA232" s="3" t="s">
        <v>43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x14ac:dyDescent="0.2">
      <c r="A233" s="3" t="s">
        <v>285</v>
      </c>
      <c r="B233" s="3">
        <v>9</v>
      </c>
      <c r="C233" s="3">
        <v>25</v>
      </c>
      <c r="D233" s="3" t="s">
        <v>37</v>
      </c>
      <c r="E233" s="3">
        <v>3</v>
      </c>
      <c r="F233" s="3">
        <v>1</v>
      </c>
      <c r="G233" s="3">
        <v>50</v>
      </c>
      <c r="H233" s="3">
        <v>18</v>
      </c>
      <c r="I233" s="3">
        <v>6</v>
      </c>
      <c r="J233" s="3"/>
      <c r="K233" s="3">
        <v>1</v>
      </c>
      <c r="L233" s="3">
        <v>3</v>
      </c>
      <c r="M233" s="3"/>
      <c r="N233" s="3"/>
      <c r="P233" s="3"/>
      <c r="R233" s="3">
        <v>25</v>
      </c>
      <c r="S233" s="3">
        <f>AVERAGE(R233:R235)</f>
        <v>32.833333333333336</v>
      </c>
      <c r="T233" s="3">
        <v>7</v>
      </c>
      <c r="U233" s="3"/>
      <c r="V233" s="3">
        <v>1</v>
      </c>
      <c r="W233" s="3">
        <v>4</v>
      </c>
      <c r="X233" s="3">
        <f t="shared" ref="X233" si="240">AVERAGE(W233:W235)</f>
        <v>3.3333333333333335</v>
      </c>
      <c r="Y233" s="3"/>
      <c r="Z233" s="3">
        <v>24</v>
      </c>
      <c r="AA233" s="3">
        <v>3</v>
      </c>
      <c r="AB233" s="3"/>
      <c r="AC233" s="3"/>
      <c r="AD233" s="3"/>
      <c r="AE233" s="3">
        <v>51</v>
      </c>
      <c r="AF233" s="3">
        <v>51</v>
      </c>
      <c r="AG233" s="3">
        <v>3.24</v>
      </c>
      <c r="AH233" s="3">
        <v>0.27800000000000002</v>
      </c>
      <c r="AI233" s="3">
        <v>1.43</v>
      </c>
      <c r="AJ233" s="3">
        <v>0.17499999999999999</v>
      </c>
      <c r="AK233" s="3">
        <v>0.54900000000000004</v>
      </c>
      <c r="AL233" s="3" t="s">
        <v>89</v>
      </c>
      <c r="AM233" s="3">
        <v>11.8</v>
      </c>
      <c r="AN233" s="3">
        <v>8.9499999999999993</v>
      </c>
      <c r="AO233" s="3">
        <v>72</v>
      </c>
      <c r="AP233" s="3">
        <v>16.100000000000001</v>
      </c>
      <c r="AQ233" s="3">
        <v>62.7</v>
      </c>
    </row>
    <row r="234" spans="1:43" x14ac:dyDescent="0.2">
      <c r="A234" s="3" t="s">
        <v>286</v>
      </c>
      <c r="B234" s="3">
        <v>9</v>
      </c>
      <c r="C234" s="3">
        <v>25</v>
      </c>
      <c r="D234" s="3" t="s">
        <v>37</v>
      </c>
      <c r="E234" s="3">
        <v>3</v>
      </c>
      <c r="F234" s="3">
        <v>2</v>
      </c>
      <c r="G234" s="3">
        <v>50</v>
      </c>
      <c r="H234" s="3">
        <v>10</v>
      </c>
      <c r="I234" s="3">
        <v>5</v>
      </c>
      <c r="J234" s="3"/>
      <c r="K234" s="3">
        <v>1</v>
      </c>
      <c r="L234" s="3">
        <v>3</v>
      </c>
      <c r="M234" s="3"/>
      <c r="N234" s="3"/>
      <c r="P234" s="3"/>
      <c r="R234" s="3">
        <v>42</v>
      </c>
      <c r="S234" s="3">
        <f>AVERAGE(R233:R235)</f>
        <v>32.833333333333336</v>
      </c>
      <c r="T234" s="3">
        <v>7</v>
      </c>
      <c r="U234" s="3"/>
      <c r="V234" s="3">
        <v>1</v>
      </c>
      <c r="W234" s="3">
        <v>3</v>
      </c>
      <c r="X234" s="3">
        <f t="shared" ref="X234" si="241">AVERAGE(W233:W235)</f>
        <v>3.3333333333333335</v>
      </c>
      <c r="Y234" s="3"/>
      <c r="Z234" s="3">
        <v>42</v>
      </c>
      <c r="AA234" s="3">
        <v>1</v>
      </c>
      <c r="AB234" s="3"/>
      <c r="AC234" s="3"/>
      <c r="AD234" s="3"/>
      <c r="AE234" s="3">
        <v>51</v>
      </c>
      <c r="AF234" s="3">
        <v>51</v>
      </c>
      <c r="AG234" s="3">
        <v>3.24</v>
      </c>
      <c r="AH234" s="3">
        <v>0.27800000000000002</v>
      </c>
      <c r="AI234" s="3">
        <v>1.43</v>
      </c>
      <c r="AJ234" s="3">
        <v>0.17499999999999999</v>
      </c>
      <c r="AK234" s="3">
        <v>0.54900000000000004</v>
      </c>
      <c r="AL234" s="3" t="s">
        <v>89</v>
      </c>
      <c r="AM234" s="3">
        <v>11.8</v>
      </c>
      <c r="AN234" s="3">
        <v>8.9499999999999993</v>
      </c>
      <c r="AO234" s="3">
        <v>72</v>
      </c>
      <c r="AP234" s="3">
        <v>16.100000000000001</v>
      </c>
      <c r="AQ234" s="3">
        <v>62.7</v>
      </c>
    </row>
    <row r="235" spans="1:43" x14ac:dyDescent="0.2">
      <c r="A235" s="3" t="s">
        <v>287</v>
      </c>
      <c r="B235" s="3">
        <v>9</v>
      </c>
      <c r="C235" s="3">
        <v>25</v>
      </c>
      <c r="D235" s="3" t="s">
        <v>37</v>
      </c>
      <c r="E235" s="3">
        <v>3</v>
      </c>
      <c r="F235" s="3">
        <v>3</v>
      </c>
      <c r="G235" s="3">
        <v>50</v>
      </c>
      <c r="H235" s="3">
        <v>7</v>
      </c>
      <c r="I235" s="3">
        <v>6</v>
      </c>
      <c r="J235" s="3"/>
      <c r="K235" s="3">
        <v>1</v>
      </c>
      <c r="L235" s="3">
        <v>3</v>
      </c>
      <c r="M235" s="3"/>
      <c r="N235" s="3"/>
      <c r="P235" s="3"/>
      <c r="R235" s="3">
        <v>31.5</v>
      </c>
      <c r="S235" s="3">
        <f>AVERAGE(R233:R235)</f>
        <v>32.833333333333336</v>
      </c>
      <c r="T235" s="3">
        <v>7</v>
      </c>
      <c r="U235" s="3"/>
      <c r="V235" s="3">
        <v>1</v>
      </c>
      <c r="W235" s="3">
        <v>3</v>
      </c>
      <c r="X235" s="3">
        <f t="shared" ref="X235" si="242">AVERAGE(W233:W235)</f>
        <v>3.3333333333333335</v>
      </c>
      <c r="Y235" s="3"/>
      <c r="Z235" s="3">
        <v>30.5</v>
      </c>
      <c r="AA235" s="3">
        <v>3</v>
      </c>
      <c r="AB235" s="3"/>
      <c r="AC235" s="3"/>
      <c r="AD235" s="3"/>
      <c r="AE235" s="3">
        <v>51</v>
      </c>
      <c r="AF235" s="3">
        <v>51</v>
      </c>
      <c r="AG235" s="3">
        <v>3.24</v>
      </c>
      <c r="AH235" s="3">
        <v>0.27800000000000002</v>
      </c>
      <c r="AI235" s="3">
        <v>1.43</v>
      </c>
      <c r="AJ235" s="3">
        <v>0.17499999999999999</v>
      </c>
      <c r="AK235" s="3">
        <v>0.54900000000000004</v>
      </c>
      <c r="AL235" s="3" t="s">
        <v>89</v>
      </c>
      <c r="AM235" s="3">
        <v>11.8</v>
      </c>
      <c r="AN235" s="3">
        <v>8.9499999999999993</v>
      </c>
      <c r="AO235" s="3">
        <v>72</v>
      </c>
      <c r="AP235" s="3">
        <v>16.100000000000001</v>
      </c>
      <c r="AQ235" s="3">
        <v>62.7</v>
      </c>
    </row>
    <row r="236" spans="1:43" x14ac:dyDescent="0.2">
      <c r="A236" s="3" t="s">
        <v>288</v>
      </c>
      <c r="B236" s="3">
        <v>9</v>
      </c>
      <c r="C236" s="3">
        <v>50</v>
      </c>
      <c r="D236" s="3" t="s">
        <v>37</v>
      </c>
      <c r="E236" s="3">
        <v>1</v>
      </c>
      <c r="F236" s="3">
        <v>1</v>
      </c>
      <c r="G236" s="3">
        <v>50</v>
      </c>
      <c r="H236" s="3">
        <v>18</v>
      </c>
      <c r="I236" s="3">
        <v>6</v>
      </c>
      <c r="J236" s="3"/>
      <c r="K236" s="3">
        <v>1</v>
      </c>
      <c r="L236" s="3">
        <v>2</v>
      </c>
      <c r="M236" s="3"/>
      <c r="N236" s="3"/>
      <c r="P236" s="3"/>
      <c r="R236" s="3">
        <v>28</v>
      </c>
      <c r="S236" s="3">
        <f>AVERAGE(R236:R238)</f>
        <v>34.166666666666664</v>
      </c>
      <c r="T236" s="3">
        <v>4</v>
      </c>
      <c r="U236" s="3"/>
      <c r="V236" s="3">
        <v>1</v>
      </c>
      <c r="W236" s="3">
        <v>2</v>
      </c>
      <c r="X236" s="3">
        <f t="shared" ref="X236" si="243">AVERAGE(W236:W238)</f>
        <v>2.6666666666666665</v>
      </c>
      <c r="Y236" s="3"/>
      <c r="Z236" s="3">
        <v>28</v>
      </c>
      <c r="AA236" s="3">
        <v>5</v>
      </c>
      <c r="AB236" s="3"/>
      <c r="AC236" s="3"/>
      <c r="AD236" s="3"/>
      <c r="AE236" s="3">
        <v>52</v>
      </c>
      <c r="AF236" s="3">
        <v>52</v>
      </c>
      <c r="AG236" s="3">
        <v>3.81</v>
      </c>
      <c r="AH236" s="3">
        <v>0.218</v>
      </c>
      <c r="AI236" s="3">
        <v>1.43</v>
      </c>
      <c r="AJ236" s="3">
        <v>0.17799999999999999</v>
      </c>
      <c r="AK236" s="3">
        <v>0.58499999999999996</v>
      </c>
      <c r="AL236" s="3" t="s">
        <v>89</v>
      </c>
      <c r="AM236" s="3">
        <v>10.1</v>
      </c>
      <c r="AN236" s="3">
        <v>8.73</v>
      </c>
      <c r="AO236" s="3">
        <v>77.900000000000006</v>
      </c>
      <c r="AP236" s="3">
        <v>17.399999999999999</v>
      </c>
      <c r="AQ236" s="3">
        <v>65</v>
      </c>
    </row>
    <row r="237" spans="1:43" x14ac:dyDescent="0.2">
      <c r="A237" s="3" t="s">
        <v>289</v>
      </c>
      <c r="B237" s="3">
        <v>9</v>
      </c>
      <c r="C237" s="3">
        <v>50</v>
      </c>
      <c r="D237" s="3" t="s">
        <v>37</v>
      </c>
      <c r="E237" s="3">
        <v>1</v>
      </c>
      <c r="F237" s="3">
        <v>2</v>
      </c>
      <c r="G237" s="3">
        <v>50</v>
      </c>
      <c r="H237" s="3">
        <v>17.5</v>
      </c>
      <c r="I237" s="3">
        <v>5</v>
      </c>
      <c r="J237" s="3"/>
      <c r="K237" s="3">
        <v>1</v>
      </c>
      <c r="L237" s="3">
        <v>2</v>
      </c>
      <c r="M237" s="3"/>
      <c r="N237" s="3"/>
      <c r="P237" s="3"/>
      <c r="R237" s="3">
        <v>37</v>
      </c>
      <c r="S237" s="3">
        <f>AVERAGE(R236:R238)</f>
        <v>34.166666666666664</v>
      </c>
      <c r="T237" s="3">
        <v>4</v>
      </c>
      <c r="U237" s="3"/>
      <c r="V237" s="3">
        <v>1</v>
      </c>
      <c r="W237" s="3">
        <v>3</v>
      </c>
      <c r="X237" s="3">
        <f t="shared" ref="X237" si="244">AVERAGE(W236:W238)</f>
        <v>2.6666666666666665</v>
      </c>
      <c r="Y237" s="3"/>
      <c r="Z237" s="3">
        <v>37</v>
      </c>
      <c r="AA237" s="3">
        <v>1</v>
      </c>
      <c r="AB237" s="3"/>
      <c r="AC237" s="3"/>
      <c r="AD237" s="3"/>
      <c r="AE237" s="3">
        <v>52</v>
      </c>
      <c r="AF237" s="3">
        <v>52</v>
      </c>
      <c r="AG237" s="3">
        <v>3.81</v>
      </c>
      <c r="AH237" s="3">
        <v>0.218</v>
      </c>
      <c r="AI237" s="3">
        <v>1.43</v>
      </c>
      <c r="AJ237" s="3">
        <v>0.17799999999999999</v>
      </c>
      <c r="AK237" s="3">
        <v>0.58499999999999996</v>
      </c>
      <c r="AL237" s="3" t="s">
        <v>89</v>
      </c>
      <c r="AM237" s="3">
        <v>10.1</v>
      </c>
      <c r="AN237" s="3">
        <v>8.73</v>
      </c>
      <c r="AO237" s="3">
        <v>77.900000000000006</v>
      </c>
      <c r="AP237" s="3">
        <v>17.399999999999999</v>
      </c>
      <c r="AQ237" s="3">
        <v>65</v>
      </c>
    </row>
    <row r="238" spans="1:43" x14ac:dyDescent="0.2">
      <c r="A238" s="3" t="s">
        <v>290</v>
      </c>
      <c r="B238" s="3">
        <v>9</v>
      </c>
      <c r="C238" s="3">
        <v>50</v>
      </c>
      <c r="D238" s="3" t="s">
        <v>37</v>
      </c>
      <c r="E238" s="3">
        <v>1</v>
      </c>
      <c r="F238" s="3">
        <v>3</v>
      </c>
      <c r="G238" s="3">
        <v>50</v>
      </c>
      <c r="H238" s="3">
        <v>19.5</v>
      </c>
      <c r="I238" s="3">
        <v>6</v>
      </c>
      <c r="J238" s="3"/>
      <c r="K238" s="3">
        <v>1</v>
      </c>
      <c r="L238" s="3">
        <v>2</v>
      </c>
      <c r="M238" s="3"/>
      <c r="N238" s="3"/>
      <c r="P238" s="3"/>
      <c r="R238" s="3">
        <v>37.5</v>
      </c>
      <c r="S238" s="3">
        <f>AVERAGE(R236:R238)</f>
        <v>34.166666666666664</v>
      </c>
      <c r="T238" s="3">
        <v>5</v>
      </c>
      <c r="U238" s="3"/>
      <c r="V238" s="3">
        <v>1</v>
      </c>
      <c r="W238" s="3">
        <v>3</v>
      </c>
      <c r="X238" s="3">
        <f t="shared" ref="X238" si="245">AVERAGE(W236:W238)</f>
        <v>2.6666666666666665</v>
      </c>
      <c r="Y238" s="3"/>
      <c r="Z238" s="3">
        <v>37</v>
      </c>
      <c r="AA238" s="3">
        <v>4</v>
      </c>
      <c r="AB238" s="3"/>
      <c r="AC238" s="3"/>
      <c r="AD238" s="3"/>
      <c r="AE238" s="3">
        <v>52</v>
      </c>
      <c r="AF238" s="3">
        <v>52</v>
      </c>
      <c r="AG238" s="3">
        <v>3.81</v>
      </c>
      <c r="AH238" s="3">
        <v>0.218</v>
      </c>
      <c r="AI238" s="3">
        <v>1.43</v>
      </c>
      <c r="AJ238" s="3">
        <v>0.17799999999999999</v>
      </c>
      <c r="AK238" s="3">
        <v>0.58499999999999996</v>
      </c>
      <c r="AL238" s="3" t="s">
        <v>89</v>
      </c>
      <c r="AM238" s="3">
        <v>10.1</v>
      </c>
      <c r="AN238" s="3">
        <v>8.73</v>
      </c>
      <c r="AO238" s="3">
        <v>77.900000000000006</v>
      </c>
      <c r="AP238" s="3">
        <v>17.399999999999999</v>
      </c>
      <c r="AQ238" s="3">
        <v>65</v>
      </c>
    </row>
    <row r="239" spans="1:43" x14ac:dyDescent="0.2">
      <c r="A239" s="3" t="s">
        <v>291</v>
      </c>
      <c r="B239" s="3">
        <v>9</v>
      </c>
      <c r="C239" s="3">
        <v>50</v>
      </c>
      <c r="D239" s="3" t="s">
        <v>37</v>
      </c>
      <c r="E239" s="3">
        <v>2</v>
      </c>
      <c r="F239" s="3">
        <v>1</v>
      </c>
      <c r="G239" s="3">
        <v>50</v>
      </c>
      <c r="H239" s="3">
        <v>22</v>
      </c>
      <c r="I239" s="3">
        <v>5</v>
      </c>
      <c r="J239" s="3"/>
      <c r="K239" s="3">
        <v>1</v>
      </c>
      <c r="L239" s="3">
        <v>3</v>
      </c>
      <c r="M239" s="3"/>
      <c r="N239" s="3"/>
      <c r="P239" s="3"/>
      <c r="R239" s="3">
        <v>33</v>
      </c>
      <c r="S239" s="3">
        <f>AVERAGE(R239:R241)</f>
        <v>35.166666666666664</v>
      </c>
      <c r="T239" s="3">
        <v>8</v>
      </c>
      <c r="U239" s="3"/>
      <c r="V239" s="3">
        <v>1</v>
      </c>
      <c r="W239" s="3">
        <v>3</v>
      </c>
      <c r="X239" s="3">
        <f t="shared" ref="X239" si="246">AVERAGE(W239:W241)</f>
        <v>3.3333333333333335</v>
      </c>
      <c r="Y239" s="3"/>
      <c r="Z239" s="3">
        <v>33</v>
      </c>
      <c r="AA239" s="3">
        <v>4</v>
      </c>
      <c r="AB239" s="3"/>
      <c r="AC239" s="3"/>
      <c r="AD239" s="3"/>
      <c r="AE239" s="3">
        <v>53</v>
      </c>
      <c r="AF239" s="3">
        <v>53</v>
      </c>
      <c r="AG239" s="3">
        <v>3.52</v>
      </c>
      <c r="AH239" s="3">
        <v>0.23200000000000001</v>
      </c>
      <c r="AI239" s="3">
        <v>1.45</v>
      </c>
      <c r="AJ239" s="3">
        <v>0.19800000000000001</v>
      </c>
      <c r="AK239" s="3">
        <v>0.57699999999999996</v>
      </c>
      <c r="AL239" s="3" t="s">
        <v>70</v>
      </c>
      <c r="AM239" s="3">
        <v>10.199999999999999</v>
      </c>
      <c r="AN239" s="3">
        <v>8.23</v>
      </c>
      <c r="AO239" s="3">
        <v>73.3</v>
      </c>
      <c r="AP239" s="3">
        <v>20.100000000000001</v>
      </c>
      <c r="AQ239" s="3">
        <v>63.4</v>
      </c>
    </row>
    <row r="240" spans="1:43" x14ac:dyDescent="0.2">
      <c r="A240" s="3" t="s">
        <v>292</v>
      </c>
      <c r="B240" s="3">
        <v>9</v>
      </c>
      <c r="C240" s="3">
        <v>50</v>
      </c>
      <c r="D240" s="3" t="s">
        <v>37</v>
      </c>
      <c r="E240" s="3">
        <v>2</v>
      </c>
      <c r="F240" s="3">
        <v>2</v>
      </c>
      <c r="G240" s="3">
        <v>50</v>
      </c>
      <c r="H240" s="3">
        <v>23</v>
      </c>
      <c r="I240" s="3">
        <v>7</v>
      </c>
      <c r="J240" s="3"/>
      <c r="K240" s="3">
        <v>1</v>
      </c>
      <c r="L240" s="3">
        <v>3</v>
      </c>
      <c r="M240" s="3"/>
      <c r="N240" s="3"/>
      <c r="P240" s="3"/>
      <c r="R240" s="3">
        <v>36.5</v>
      </c>
      <c r="S240" s="3">
        <f>AVERAGE(R239:R241)</f>
        <v>35.166666666666664</v>
      </c>
      <c r="T240" s="3">
        <v>3</v>
      </c>
      <c r="U240" s="3"/>
      <c r="V240" s="3">
        <v>1</v>
      </c>
      <c r="W240" s="3">
        <v>4</v>
      </c>
      <c r="X240" s="3">
        <f t="shared" ref="X240" si="247">AVERAGE(W239:W241)</f>
        <v>3.3333333333333335</v>
      </c>
      <c r="Y240" s="3"/>
      <c r="Z240" s="3">
        <v>35</v>
      </c>
      <c r="AA240" s="3">
        <v>0</v>
      </c>
      <c r="AB240" s="3"/>
      <c r="AC240" s="3"/>
      <c r="AD240" s="3"/>
      <c r="AE240" s="3">
        <v>53</v>
      </c>
      <c r="AF240" s="3">
        <v>53</v>
      </c>
      <c r="AG240" s="3">
        <v>3.52</v>
      </c>
      <c r="AH240" s="3">
        <v>0.23200000000000001</v>
      </c>
      <c r="AI240" s="3">
        <v>1.45</v>
      </c>
      <c r="AJ240" s="3">
        <v>0.19800000000000001</v>
      </c>
      <c r="AK240" s="3">
        <v>0.57699999999999996</v>
      </c>
      <c r="AL240" s="3" t="s">
        <v>70</v>
      </c>
      <c r="AM240" s="3">
        <v>10.199999999999999</v>
      </c>
      <c r="AN240" s="3">
        <v>8.23</v>
      </c>
      <c r="AO240" s="3">
        <v>73.3</v>
      </c>
      <c r="AP240" s="3">
        <v>20.100000000000001</v>
      </c>
      <c r="AQ240" s="3">
        <v>63.4</v>
      </c>
    </row>
    <row r="241" spans="1:43" x14ac:dyDescent="0.2">
      <c r="A241" s="3" t="s">
        <v>293</v>
      </c>
      <c r="B241" s="3">
        <v>9</v>
      </c>
      <c r="C241" s="3">
        <v>50</v>
      </c>
      <c r="D241" s="3" t="s">
        <v>37</v>
      </c>
      <c r="E241" s="3">
        <v>2</v>
      </c>
      <c r="F241" s="3">
        <v>3</v>
      </c>
      <c r="G241" s="3">
        <v>50</v>
      </c>
      <c r="H241" s="3">
        <v>19</v>
      </c>
      <c r="I241" s="3">
        <v>6</v>
      </c>
      <c r="J241" s="3"/>
      <c r="K241" s="3">
        <v>1</v>
      </c>
      <c r="L241" s="3">
        <v>3</v>
      </c>
      <c r="M241" s="3"/>
      <c r="N241" s="3"/>
      <c r="P241" s="3"/>
      <c r="R241" s="3">
        <v>36</v>
      </c>
      <c r="S241" s="3">
        <f>AVERAGE(R239:R241)</f>
        <v>35.166666666666664</v>
      </c>
      <c r="T241" s="3">
        <v>4</v>
      </c>
      <c r="U241" s="3"/>
      <c r="V241" s="3">
        <v>1</v>
      </c>
      <c r="W241" s="3">
        <v>3</v>
      </c>
      <c r="X241" s="3">
        <f t="shared" ref="X241" si="248">AVERAGE(W239:W241)</f>
        <v>3.3333333333333335</v>
      </c>
      <c r="Y241" s="3"/>
      <c r="Z241" s="3">
        <v>35.5</v>
      </c>
      <c r="AA241" s="3">
        <v>4</v>
      </c>
      <c r="AB241" s="3"/>
      <c r="AC241" s="3"/>
      <c r="AD241" s="3"/>
      <c r="AE241" s="3">
        <v>53</v>
      </c>
      <c r="AF241" s="3">
        <v>53</v>
      </c>
      <c r="AG241" s="3">
        <v>3.52</v>
      </c>
      <c r="AH241" s="3">
        <v>0.23200000000000001</v>
      </c>
      <c r="AI241" s="3">
        <v>1.45</v>
      </c>
      <c r="AJ241" s="3">
        <v>0.19800000000000001</v>
      </c>
      <c r="AK241" s="3">
        <v>0.57699999999999996</v>
      </c>
      <c r="AL241" s="3" t="s">
        <v>70</v>
      </c>
      <c r="AM241" s="3">
        <v>10.199999999999999</v>
      </c>
      <c r="AN241" s="3">
        <v>8.23</v>
      </c>
      <c r="AO241" s="3">
        <v>73.3</v>
      </c>
      <c r="AP241" s="3">
        <v>20.100000000000001</v>
      </c>
      <c r="AQ241" s="3">
        <v>63.4</v>
      </c>
    </row>
    <row r="242" spans="1:43" x14ac:dyDescent="0.2">
      <c r="A242" s="3" t="s">
        <v>294</v>
      </c>
      <c r="B242" s="3">
        <v>9</v>
      </c>
      <c r="C242" s="3">
        <v>50</v>
      </c>
      <c r="D242" s="3" t="s">
        <v>37</v>
      </c>
      <c r="E242" s="3">
        <v>3</v>
      </c>
      <c r="F242" s="3">
        <v>1</v>
      </c>
      <c r="G242" s="3">
        <v>50</v>
      </c>
      <c r="H242" s="3">
        <v>25</v>
      </c>
      <c r="I242" s="3">
        <v>8</v>
      </c>
      <c r="J242" s="3"/>
      <c r="K242" s="3">
        <v>1</v>
      </c>
      <c r="L242" s="3">
        <v>2</v>
      </c>
      <c r="M242" s="3"/>
      <c r="N242" s="3">
        <v>0</v>
      </c>
      <c r="P242" s="3">
        <v>0.15</v>
      </c>
      <c r="R242" s="3" t="s">
        <v>43</v>
      </c>
      <c r="T242" s="3" t="s">
        <v>43</v>
      </c>
      <c r="U242" s="3"/>
      <c r="V242" s="3">
        <v>1</v>
      </c>
      <c r="W242" s="3">
        <v>2</v>
      </c>
      <c r="X242" s="3">
        <f t="shared" ref="X242" si="249">AVERAGE(W242:W244)</f>
        <v>2</v>
      </c>
      <c r="Y242" s="3"/>
      <c r="Z242" s="3" t="s">
        <v>43</v>
      </c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x14ac:dyDescent="0.2">
      <c r="A243" s="3" t="s">
        <v>295</v>
      </c>
      <c r="B243" s="3">
        <v>9</v>
      </c>
      <c r="C243" s="3">
        <v>50</v>
      </c>
      <c r="D243" s="3" t="s">
        <v>37</v>
      </c>
      <c r="E243" s="3">
        <v>3</v>
      </c>
      <c r="F243" s="3">
        <v>2</v>
      </c>
      <c r="G243" s="3">
        <v>50</v>
      </c>
      <c r="H243" s="3">
        <v>12.5</v>
      </c>
      <c r="I243" s="3">
        <v>7</v>
      </c>
      <c r="J243" s="3"/>
      <c r="K243" s="3">
        <v>1</v>
      </c>
      <c r="L243" s="3">
        <v>2</v>
      </c>
      <c r="M243" s="3"/>
      <c r="N243" s="3">
        <v>12.47</v>
      </c>
      <c r="P243" s="3">
        <v>0.21</v>
      </c>
      <c r="R243" s="3" t="s">
        <v>43</v>
      </c>
      <c r="T243" s="3" t="s">
        <v>43</v>
      </c>
      <c r="U243" s="3"/>
      <c r="V243" s="3">
        <v>1</v>
      </c>
      <c r="W243" s="3">
        <v>2</v>
      </c>
      <c r="X243" s="3">
        <f t="shared" ref="X243" si="250">AVERAGE(W242:W244)</f>
        <v>2</v>
      </c>
      <c r="Y243" s="3"/>
      <c r="Z243" s="3" t="s">
        <v>43</v>
      </c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x14ac:dyDescent="0.2">
      <c r="A244" s="3" t="s">
        <v>296</v>
      </c>
      <c r="B244" s="3">
        <v>9</v>
      </c>
      <c r="C244" s="3">
        <v>50</v>
      </c>
      <c r="D244" s="3" t="s">
        <v>37</v>
      </c>
      <c r="E244" s="3">
        <v>3</v>
      </c>
      <c r="F244" s="3">
        <v>3</v>
      </c>
      <c r="G244" s="3">
        <v>50</v>
      </c>
      <c r="H244" s="3">
        <v>19</v>
      </c>
      <c r="I244" s="3">
        <v>5</v>
      </c>
      <c r="J244" s="3"/>
      <c r="K244" s="3">
        <v>1</v>
      </c>
      <c r="L244" s="3">
        <v>2</v>
      </c>
      <c r="M244" s="3"/>
      <c r="N244" s="3">
        <v>11.7</v>
      </c>
      <c r="P244" s="3">
        <v>0.17</v>
      </c>
      <c r="R244" s="3" t="s">
        <v>43</v>
      </c>
      <c r="T244" s="2" t="s">
        <v>43</v>
      </c>
      <c r="U244" s="3"/>
      <c r="V244" s="3">
        <v>1</v>
      </c>
      <c r="W244" s="3">
        <v>2</v>
      </c>
      <c r="X244" s="3">
        <f t="shared" ref="X244" si="251">AVERAGE(W242:W244)</f>
        <v>2</v>
      </c>
      <c r="Y244" s="3"/>
      <c r="Z244" s="3" t="s">
        <v>43</v>
      </c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6BC6-E1BB-447A-83F5-81F0DA408F00}">
  <dimension ref="A1:F55"/>
  <sheetViews>
    <sheetView workbookViewId="0">
      <selection activeCell="G3" sqref="G3:H3"/>
    </sheetView>
  </sheetViews>
  <sheetFormatPr baseColWidth="10" defaultColWidth="8.83203125" defaultRowHeight="15" x14ac:dyDescent="0.2"/>
  <sheetData>
    <row r="1" spans="1:6" x14ac:dyDescent="0.2">
      <c r="A1" s="3" t="s">
        <v>0</v>
      </c>
      <c r="B1" s="3" t="s">
        <v>297</v>
      </c>
      <c r="C1" s="3" t="s">
        <v>298</v>
      </c>
      <c r="D1" s="3" t="s">
        <v>299</v>
      </c>
      <c r="E1" s="3" t="s">
        <v>300</v>
      </c>
      <c r="F1" s="3" t="s">
        <v>301</v>
      </c>
    </row>
    <row r="2" spans="1:6" x14ac:dyDescent="0.2">
      <c r="A2" s="3" t="s">
        <v>46</v>
      </c>
      <c r="B2" s="3">
        <v>1</v>
      </c>
      <c r="C2" s="3">
        <v>0</v>
      </c>
      <c r="D2" s="3" t="s">
        <v>302</v>
      </c>
      <c r="E2" s="3">
        <v>1</v>
      </c>
      <c r="F2" s="3">
        <v>4.153333333</v>
      </c>
    </row>
    <row r="3" spans="1:6" x14ac:dyDescent="0.2">
      <c r="A3" s="3" t="s">
        <v>49</v>
      </c>
      <c r="B3" s="3">
        <v>1</v>
      </c>
      <c r="C3" s="3">
        <v>0</v>
      </c>
      <c r="D3" s="3" t="s">
        <v>303</v>
      </c>
      <c r="E3" s="3">
        <v>1</v>
      </c>
      <c r="F3" s="3">
        <v>7.4266666670000001</v>
      </c>
    </row>
    <row r="4" spans="1:6" x14ac:dyDescent="0.2">
      <c r="A4" s="3" t="s">
        <v>52</v>
      </c>
      <c r="B4" s="3">
        <v>1</v>
      </c>
      <c r="C4" s="3">
        <v>25</v>
      </c>
      <c r="D4" s="3" t="s">
        <v>304</v>
      </c>
      <c r="E4" s="3">
        <v>1</v>
      </c>
      <c r="F4" s="3">
        <v>4.25</v>
      </c>
    </row>
    <row r="5" spans="1:6" x14ac:dyDescent="0.2">
      <c r="A5" s="3" t="s">
        <v>55</v>
      </c>
      <c r="B5" s="3">
        <v>1</v>
      </c>
      <c r="C5" s="3">
        <v>25</v>
      </c>
      <c r="D5" s="3" t="s">
        <v>302</v>
      </c>
      <c r="E5" s="3">
        <v>1</v>
      </c>
      <c r="F5" s="3">
        <v>4.0466666670000002</v>
      </c>
    </row>
    <row r="6" spans="1:6" x14ac:dyDescent="0.2">
      <c r="A6" s="3" t="s">
        <v>65</v>
      </c>
      <c r="B6" s="3">
        <v>1</v>
      </c>
      <c r="C6" s="3">
        <v>50</v>
      </c>
      <c r="D6" s="3" t="s">
        <v>302</v>
      </c>
      <c r="E6" s="3">
        <v>1</v>
      </c>
      <c r="F6" s="3">
        <v>3.8333333330000001</v>
      </c>
    </row>
    <row r="7" spans="1:6" x14ac:dyDescent="0.2">
      <c r="A7" s="3" t="s">
        <v>69</v>
      </c>
      <c r="B7" s="3">
        <v>1</v>
      </c>
      <c r="C7" s="3">
        <v>50</v>
      </c>
      <c r="D7" s="3" t="s">
        <v>303</v>
      </c>
      <c r="E7" s="3">
        <v>1</v>
      </c>
      <c r="F7" s="3">
        <v>5.35</v>
      </c>
    </row>
    <row r="8" spans="1:6" x14ac:dyDescent="0.2">
      <c r="A8" s="3" t="s">
        <v>73</v>
      </c>
      <c r="B8" s="3">
        <v>2</v>
      </c>
      <c r="C8" s="3">
        <v>0</v>
      </c>
      <c r="D8" s="3" t="s">
        <v>304</v>
      </c>
      <c r="E8" s="3">
        <v>1</v>
      </c>
      <c r="F8" s="3">
        <v>5.5733333329999999</v>
      </c>
    </row>
    <row r="9" spans="1:6" x14ac:dyDescent="0.2">
      <c r="A9" s="3" t="s">
        <v>76</v>
      </c>
      <c r="B9" s="3">
        <v>2</v>
      </c>
      <c r="C9" s="3">
        <v>0</v>
      </c>
      <c r="D9" s="3" t="s">
        <v>302</v>
      </c>
      <c r="E9" s="3">
        <v>1</v>
      </c>
      <c r="F9" s="3">
        <v>1.03</v>
      </c>
    </row>
    <row r="10" spans="1:6" x14ac:dyDescent="0.2">
      <c r="A10" s="3" t="s">
        <v>82</v>
      </c>
      <c r="B10" s="3">
        <v>2</v>
      </c>
      <c r="C10" s="3">
        <v>25</v>
      </c>
      <c r="D10" s="3" t="s">
        <v>304</v>
      </c>
      <c r="E10" s="3">
        <v>1</v>
      </c>
      <c r="F10" s="3">
        <v>1.483333333</v>
      </c>
    </row>
    <row r="11" spans="1:6" x14ac:dyDescent="0.2">
      <c r="A11" s="3" t="s">
        <v>88</v>
      </c>
      <c r="B11" s="3">
        <v>2</v>
      </c>
      <c r="C11" s="3">
        <v>25</v>
      </c>
      <c r="D11" s="3" t="s">
        <v>303</v>
      </c>
      <c r="E11" s="3">
        <v>1</v>
      </c>
      <c r="F11" s="3">
        <v>1.963333333</v>
      </c>
    </row>
    <row r="12" spans="1:6" x14ac:dyDescent="0.2">
      <c r="A12" s="3" t="s">
        <v>92</v>
      </c>
      <c r="B12" s="3">
        <v>2</v>
      </c>
      <c r="C12" s="3">
        <v>50</v>
      </c>
      <c r="D12" s="3" t="s">
        <v>304</v>
      </c>
      <c r="E12" s="3">
        <v>1</v>
      </c>
      <c r="F12" s="3">
        <v>0</v>
      </c>
    </row>
    <row r="13" spans="1:6" x14ac:dyDescent="0.2">
      <c r="A13" s="3" t="s">
        <v>98</v>
      </c>
      <c r="B13" s="3">
        <v>2</v>
      </c>
      <c r="C13" s="3">
        <v>50</v>
      </c>
      <c r="D13" s="3" t="s">
        <v>303</v>
      </c>
      <c r="E13" s="3">
        <v>1</v>
      </c>
      <c r="F13" s="3">
        <v>1.893333333</v>
      </c>
    </row>
    <row r="14" spans="1:6" x14ac:dyDescent="0.2">
      <c r="A14" s="3" t="s">
        <v>101</v>
      </c>
      <c r="B14" s="3">
        <v>3</v>
      </c>
      <c r="C14" s="3">
        <v>0</v>
      </c>
      <c r="D14" s="3" t="s">
        <v>304</v>
      </c>
      <c r="E14" s="3">
        <v>1</v>
      </c>
      <c r="F14" s="3">
        <v>11.86333333</v>
      </c>
    </row>
    <row r="15" spans="1:6" x14ac:dyDescent="0.2">
      <c r="A15" s="3" t="s">
        <v>108</v>
      </c>
      <c r="B15" s="3">
        <v>3</v>
      </c>
      <c r="C15" s="3">
        <v>0</v>
      </c>
      <c r="D15" s="3" t="s">
        <v>303</v>
      </c>
      <c r="E15" s="3">
        <v>1</v>
      </c>
      <c r="F15" s="3">
        <v>8.89</v>
      </c>
    </row>
    <row r="16" spans="1:6" x14ac:dyDescent="0.2">
      <c r="A16" s="3" t="s">
        <v>111</v>
      </c>
      <c r="B16" s="3">
        <v>3</v>
      </c>
      <c r="C16" s="3">
        <v>25</v>
      </c>
      <c r="D16" s="3" t="s">
        <v>304</v>
      </c>
      <c r="E16" s="3">
        <v>1</v>
      </c>
      <c r="F16" s="3">
        <v>6.5366666670000004</v>
      </c>
    </row>
    <row r="17" spans="1:6" x14ac:dyDescent="0.2">
      <c r="A17" s="3" t="s">
        <v>115</v>
      </c>
      <c r="B17" s="3">
        <v>3</v>
      </c>
      <c r="C17" s="3">
        <v>25</v>
      </c>
      <c r="D17" s="3" t="s">
        <v>302</v>
      </c>
      <c r="E17" s="3">
        <v>1</v>
      </c>
      <c r="F17" s="3">
        <v>4.5366666670000004</v>
      </c>
    </row>
    <row r="18" spans="1:6" x14ac:dyDescent="0.2">
      <c r="A18" s="3" t="s">
        <v>124</v>
      </c>
      <c r="B18" s="3">
        <v>3</v>
      </c>
      <c r="C18" s="3">
        <v>50</v>
      </c>
      <c r="D18" s="3" t="s">
        <v>302</v>
      </c>
      <c r="E18" s="3">
        <v>1</v>
      </c>
      <c r="F18" s="3">
        <v>3.443333333</v>
      </c>
    </row>
    <row r="19" spans="1:6" x14ac:dyDescent="0.2">
      <c r="A19" s="3" t="s">
        <v>128</v>
      </c>
      <c r="B19" s="3">
        <v>3</v>
      </c>
      <c r="C19" s="3">
        <v>50</v>
      </c>
      <c r="D19" s="3" t="s">
        <v>303</v>
      </c>
      <c r="E19" s="3">
        <v>1</v>
      </c>
      <c r="F19" s="3">
        <v>8.42</v>
      </c>
    </row>
    <row r="20" spans="1:6" x14ac:dyDescent="0.2">
      <c r="A20" s="3" t="s">
        <v>131</v>
      </c>
      <c r="B20" s="3">
        <v>4</v>
      </c>
      <c r="C20" s="3">
        <v>0</v>
      </c>
      <c r="D20" s="3" t="s">
        <v>304</v>
      </c>
      <c r="E20" s="3">
        <v>1</v>
      </c>
      <c r="F20" s="3">
        <v>10.82666667</v>
      </c>
    </row>
    <row r="21" spans="1:6" x14ac:dyDescent="0.2">
      <c r="A21" s="3" t="s">
        <v>137</v>
      </c>
      <c r="B21" s="3">
        <v>4</v>
      </c>
      <c r="C21" s="3">
        <v>0</v>
      </c>
      <c r="D21" s="3" t="s">
        <v>303</v>
      </c>
      <c r="E21" s="3">
        <v>1</v>
      </c>
      <c r="F21" s="3">
        <v>9</v>
      </c>
    </row>
    <row r="22" spans="1:6" x14ac:dyDescent="0.2">
      <c r="A22" s="3" t="s">
        <v>140</v>
      </c>
      <c r="B22" s="3">
        <v>4</v>
      </c>
      <c r="C22" s="3">
        <v>25</v>
      </c>
      <c r="D22" s="3" t="s">
        <v>304</v>
      </c>
      <c r="E22" s="3">
        <v>1</v>
      </c>
      <c r="F22" s="3">
        <v>8.3333333330000006</v>
      </c>
    </row>
    <row r="23" spans="1:6" x14ac:dyDescent="0.2">
      <c r="A23" s="3" t="s">
        <v>146</v>
      </c>
      <c r="B23" s="3">
        <v>4</v>
      </c>
      <c r="C23" s="3">
        <v>25</v>
      </c>
      <c r="D23" s="3" t="s">
        <v>303</v>
      </c>
      <c r="E23" s="3">
        <v>1</v>
      </c>
      <c r="F23" s="3">
        <v>7.4733333330000002</v>
      </c>
    </row>
    <row r="24" spans="1:6" x14ac:dyDescent="0.2">
      <c r="A24" s="3" t="s">
        <v>149</v>
      </c>
      <c r="B24" s="3">
        <v>4</v>
      </c>
      <c r="C24" s="3">
        <v>50</v>
      </c>
      <c r="D24" s="3" t="s">
        <v>304</v>
      </c>
      <c r="E24" s="3">
        <v>1</v>
      </c>
      <c r="F24" s="3">
        <v>2.4866666670000002</v>
      </c>
    </row>
    <row r="25" spans="1:6" x14ac:dyDescent="0.2">
      <c r="A25" s="3" t="s">
        <v>155</v>
      </c>
      <c r="B25" s="3">
        <v>4</v>
      </c>
      <c r="C25" s="3">
        <v>50</v>
      </c>
      <c r="D25" s="3" t="s">
        <v>303</v>
      </c>
      <c r="E25" s="3">
        <v>1</v>
      </c>
      <c r="F25" s="3">
        <v>3.36</v>
      </c>
    </row>
    <row r="26" spans="1:6" x14ac:dyDescent="0.2">
      <c r="A26" s="3" t="s">
        <v>161</v>
      </c>
      <c r="B26" s="3">
        <v>5</v>
      </c>
      <c r="C26" s="3">
        <v>0</v>
      </c>
      <c r="D26" s="3" t="s">
        <v>302</v>
      </c>
      <c r="E26" s="3">
        <v>1</v>
      </c>
      <c r="F26" s="3">
        <v>3.923333333</v>
      </c>
    </row>
    <row r="27" spans="1:6" x14ac:dyDescent="0.2">
      <c r="A27" s="3" t="s">
        <v>164</v>
      </c>
      <c r="B27" s="3">
        <v>5</v>
      </c>
      <c r="C27" s="3">
        <v>0</v>
      </c>
      <c r="D27" s="3" t="s">
        <v>303</v>
      </c>
      <c r="E27" s="3">
        <v>1</v>
      </c>
      <c r="F27" s="3">
        <v>4.0333333329999999</v>
      </c>
    </row>
    <row r="28" spans="1:6" x14ac:dyDescent="0.2">
      <c r="A28" s="3" t="s">
        <v>167</v>
      </c>
      <c r="B28" s="3">
        <v>5</v>
      </c>
      <c r="C28" s="3">
        <v>25</v>
      </c>
      <c r="D28" s="3" t="s">
        <v>304</v>
      </c>
      <c r="E28" s="3">
        <v>1</v>
      </c>
      <c r="F28" s="3">
        <v>11.62</v>
      </c>
    </row>
    <row r="29" spans="1:6" x14ac:dyDescent="0.2">
      <c r="A29" s="3" t="s">
        <v>170</v>
      </c>
      <c r="B29" s="3">
        <v>5</v>
      </c>
      <c r="C29" s="3">
        <v>25</v>
      </c>
      <c r="D29" s="3" t="s">
        <v>302</v>
      </c>
      <c r="E29" s="3">
        <v>1</v>
      </c>
      <c r="F29" s="3">
        <v>4.51</v>
      </c>
    </row>
    <row r="30" spans="1:6" x14ac:dyDescent="0.2">
      <c r="A30" s="3" t="s">
        <v>179</v>
      </c>
      <c r="B30" s="3">
        <v>5</v>
      </c>
      <c r="C30" s="3">
        <v>50</v>
      </c>
      <c r="D30" s="3" t="s">
        <v>302</v>
      </c>
      <c r="E30" s="3">
        <v>1</v>
      </c>
      <c r="F30" s="3">
        <v>4.57</v>
      </c>
    </row>
    <row r="31" spans="1:6" x14ac:dyDescent="0.2">
      <c r="A31" s="3" t="s">
        <v>182</v>
      </c>
      <c r="B31" s="3">
        <v>5</v>
      </c>
      <c r="C31" s="3">
        <v>50</v>
      </c>
      <c r="D31" s="3" t="s">
        <v>303</v>
      </c>
      <c r="E31" s="3">
        <v>1</v>
      </c>
      <c r="F31" s="3">
        <v>4.3166666669999998</v>
      </c>
    </row>
    <row r="32" spans="1:6" x14ac:dyDescent="0.2">
      <c r="A32" s="3" t="s">
        <v>186</v>
      </c>
      <c r="B32" s="3">
        <v>6</v>
      </c>
      <c r="C32" s="3">
        <v>0</v>
      </c>
      <c r="D32" s="3" t="s">
        <v>304</v>
      </c>
      <c r="E32" s="3">
        <v>1</v>
      </c>
      <c r="F32" s="3">
        <v>5.8033333330000003</v>
      </c>
    </row>
    <row r="33" spans="1:6" x14ac:dyDescent="0.2">
      <c r="A33" s="3" t="s">
        <v>192</v>
      </c>
      <c r="B33" s="3">
        <v>6</v>
      </c>
      <c r="C33" s="3">
        <v>0</v>
      </c>
      <c r="D33" s="3" t="s">
        <v>303</v>
      </c>
      <c r="E33" s="3">
        <v>1</v>
      </c>
      <c r="F33" s="3">
        <v>5.6733333330000004</v>
      </c>
    </row>
    <row r="34" spans="1:6" x14ac:dyDescent="0.2">
      <c r="A34" s="3" t="s">
        <v>198</v>
      </c>
      <c r="B34" s="3">
        <v>6</v>
      </c>
      <c r="C34" s="3">
        <v>25</v>
      </c>
      <c r="D34" s="3" t="s">
        <v>302</v>
      </c>
      <c r="E34" s="3">
        <v>1</v>
      </c>
      <c r="F34" s="3">
        <v>4.6866666669999999</v>
      </c>
    </row>
    <row r="35" spans="1:6" x14ac:dyDescent="0.2">
      <c r="A35" s="3" t="s">
        <v>201</v>
      </c>
      <c r="B35" s="3">
        <v>6</v>
      </c>
      <c r="C35" s="3">
        <v>25</v>
      </c>
      <c r="D35" s="3" t="s">
        <v>303</v>
      </c>
      <c r="E35" s="3">
        <v>1</v>
      </c>
      <c r="F35" s="3">
        <v>5.0266666669999998</v>
      </c>
    </row>
    <row r="36" spans="1:6" x14ac:dyDescent="0.2">
      <c r="A36" s="3" t="s">
        <v>204</v>
      </c>
      <c r="B36" s="3">
        <v>6</v>
      </c>
      <c r="C36" s="3">
        <v>50</v>
      </c>
      <c r="D36" s="3" t="s">
        <v>304</v>
      </c>
      <c r="E36" s="3">
        <v>1</v>
      </c>
      <c r="F36" s="3">
        <v>15.446666670000001</v>
      </c>
    </row>
    <row r="37" spans="1:6" x14ac:dyDescent="0.2">
      <c r="A37" s="3" t="s">
        <v>210</v>
      </c>
      <c r="B37" s="3">
        <v>6</v>
      </c>
      <c r="C37" s="3">
        <v>50</v>
      </c>
      <c r="D37" s="3" t="s">
        <v>303</v>
      </c>
      <c r="E37" s="3">
        <v>1</v>
      </c>
      <c r="F37" s="3">
        <v>14.13</v>
      </c>
    </row>
    <row r="38" spans="1:6" x14ac:dyDescent="0.2">
      <c r="A38" s="3" t="s">
        <v>213</v>
      </c>
      <c r="B38" s="3">
        <v>7</v>
      </c>
      <c r="C38" s="3">
        <v>0</v>
      </c>
      <c r="D38" s="3" t="s">
        <v>304</v>
      </c>
      <c r="E38" s="3">
        <v>1</v>
      </c>
      <c r="F38" s="3">
        <v>3.6166666670000001</v>
      </c>
    </row>
    <row r="39" spans="1:6" x14ac:dyDescent="0.2">
      <c r="A39" s="3" t="s">
        <v>220</v>
      </c>
      <c r="B39" s="3">
        <v>7</v>
      </c>
      <c r="C39" s="3">
        <v>0</v>
      </c>
      <c r="D39" s="3" t="s">
        <v>303</v>
      </c>
      <c r="E39" s="3">
        <v>1</v>
      </c>
      <c r="F39" s="3">
        <v>7.266666667</v>
      </c>
    </row>
    <row r="40" spans="1:6" x14ac:dyDescent="0.2">
      <c r="A40" s="3" t="s">
        <v>227</v>
      </c>
      <c r="B40" s="3">
        <v>7</v>
      </c>
      <c r="C40" s="3">
        <v>25</v>
      </c>
      <c r="D40" s="3" t="s">
        <v>302</v>
      </c>
      <c r="E40" s="3">
        <v>1</v>
      </c>
      <c r="F40" s="3">
        <v>6.056666667</v>
      </c>
    </row>
    <row r="41" spans="1:6" x14ac:dyDescent="0.2">
      <c r="A41" s="3" t="s">
        <v>230</v>
      </c>
      <c r="B41" s="3">
        <v>7</v>
      </c>
      <c r="C41" s="3">
        <v>25</v>
      </c>
      <c r="D41" s="3" t="s">
        <v>303</v>
      </c>
      <c r="E41" s="3">
        <v>1</v>
      </c>
      <c r="F41" s="3">
        <v>5.78</v>
      </c>
    </row>
    <row r="42" spans="1:6" x14ac:dyDescent="0.2">
      <c r="A42" s="3" t="s">
        <v>233</v>
      </c>
      <c r="B42" s="3">
        <v>7</v>
      </c>
      <c r="C42" s="3">
        <v>50</v>
      </c>
      <c r="D42" s="3" t="s">
        <v>304</v>
      </c>
      <c r="E42" s="3">
        <v>1</v>
      </c>
      <c r="F42" s="3">
        <v>5.5366666670000004</v>
      </c>
    </row>
    <row r="43" spans="1:6" x14ac:dyDescent="0.2">
      <c r="A43" s="3" t="s">
        <v>236</v>
      </c>
      <c r="B43" s="3">
        <v>7</v>
      </c>
      <c r="C43" s="3">
        <v>50</v>
      </c>
      <c r="D43" s="3" t="s">
        <v>302</v>
      </c>
      <c r="E43" s="3">
        <v>1</v>
      </c>
      <c r="F43" s="3">
        <v>4.2533333329999996</v>
      </c>
    </row>
    <row r="44" spans="1:6" x14ac:dyDescent="0.2">
      <c r="A44" s="3" t="s">
        <v>305</v>
      </c>
      <c r="B44" s="3">
        <v>8</v>
      </c>
      <c r="C44" s="3">
        <v>0</v>
      </c>
      <c r="D44" s="3" t="s">
        <v>304</v>
      </c>
      <c r="E44" s="3">
        <v>1</v>
      </c>
      <c r="F44" s="3">
        <v>5.9966666670000004</v>
      </c>
    </row>
    <row r="45" spans="1:6" x14ac:dyDescent="0.2">
      <c r="A45" s="3" t="s">
        <v>246</v>
      </c>
      <c r="B45" s="3">
        <v>8</v>
      </c>
      <c r="C45" s="3">
        <v>0</v>
      </c>
      <c r="D45" s="3" t="s">
        <v>302</v>
      </c>
      <c r="E45" s="3">
        <v>1</v>
      </c>
      <c r="F45" s="3">
        <v>3.4866666670000002</v>
      </c>
    </row>
    <row r="46" spans="1:6" x14ac:dyDescent="0.2">
      <c r="A46" s="3" t="s">
        <v>255</v>
      </c>
      <c r="B46" s="3">
        <v>8</v>
      </c>
      <c r="C46" s="3">
        <v>25</v>
      </c>
      <c r="D46" s="3" t="s">
        <v>302</v>
      </c>
      <c r="E46" s="3">
        <v>1</v>
      </c>
      <c r="F46" s="3">
        <v>3.53</v>
      </c>
    </row>
    <row r="47" spans="1:6" x14ac:dyDescent="0.2">
      <c r="A47" s="3" t="s">
        <v>258</v>
      </c>
      <c r="B47" s="3">
        <v>8</v>
      </c>
      <c r="C47" s="3">
        <v>25</v>
      </c>
      <c r="D47" s="3" t="s">
        <v>303</v>
      </c>
      <c r="E47" s="3">
        <v>1</v>
      </c>
      <c r="F47" s="3">
        <v>3.6033333330000001</v>
      </c>
    </row>
    <row r="48" spans="1:6" x14ac:dyDescent="0.2">
      <c r="A48" s="3" t="s">
        <v>264</v>
      </c>
      <c r="B48" s="3">
        <v>8</v>
      </c>
      <c r="C48" s="3">
        <v>50</v>
      </c>
      <c r="D48" s="3" t="s">
        <v>302</v>
      </c>
      <c r="E48" s="3">
        <v>1</v>
      </c>
      <c r="F48" s="3">
        <v>6.7166666670000001</v>
      </c>
    </row>
    <row r="49" spans="1:6" x14ac:dyDescent="0.2">
      <c r="A49" s="3" t="s">
        <v>267</v>
      </c>
      <c r="B49" s="3">
        <v>8</v>
      </c>
      <c r="C49" s="3">
        <v>50</v>
      </c>
      <c r="D49" s="3" t="s">
        <v>303</v>
      </c>
      <c r="E49" s="3">
        <v>1</v>
      </c>
      <c r="F49" s="3">
        <v>11.27333333</v>
      </c>
    </row>
    <row r="50" spans="1:6" x14ac:dyDescent="0.2">
      <c r="A50" s="3" t="s">
        <v>270</v>
      </c>
      <c r="B50" s="3">
        <v>9</v>
      </c>
      <c r="C50" s="3">
        <v>0</v>
      </c>
      <c r="D50" s="3" t="s">
        <v>304</v>
      </c>
      <c r="E50" s="3">
        <v>1</v>
      </c>
      <c r="F50" s="3">
        <v>4.8533333330000001</v>
      </c>
    </row>
    <row r="51" spans="1:6" x14ac:dyDescent="0.2">
      <c r="A51" s="3" t="s">
        <v>276</v>
      </c>
      <c r="B51" s="3">
        <v>9</v>
      </c>
      <c r="C51" s="3">
        <v>0</v>
      </c>
      <c r="D51" s="3" t="s">
        <v>303</v>
      </c>
      <c r="E51" s="3">
        <v>1</v>
      </c>
      <c r="F51" s="3">
        <v>3.193333333</v>
      </c>
    </row>
    <row r="52" spans="1:6" x14ac:dyDescent="0.2">
      <c r="A52" s="3" t="s">
        <v>279</v>
      </c>
      <c r="B52" s="3">
        <v>9</v>
      </c>
      <c r="C52" s="3">
        <v>25</v>
      </c>
      <c r="D52" s="3" t="s">
        <v>304</v>
      </c>
      <c r="E52" s="3">
        <v>1</v>
      </c>
      <c r="F52" s="3">
        <v>4.26</v>
      </c>
    </row>
    <row r="53" spans="1:6" x14ac:dyDescent="0.2">
      <c r="A53" s="3" t="s">
        <v>285</v>
      </c>
      <c r="B53" s="3">
        <v>9</v>
      </c>
      <c r="C53" s="3">
        <v>25</v>
      </c>
      <c r="D53" s="3" t="s">
        <v>303</v>
      </c>
      <c r="E53" s="3">
        <v>1</v>
      </c>
      <c r="F53" s="3">
        <v>4.1633333329999997</v>
      </c>
    </row>
    <row r="54" spans="1:6" x14ac:dyDescent="0.2">
      <c r="A54" s="3" t="s">
        <v>288</v>
      </c>
      <c r="B54" s="3">
        <v>9</v>
      </c>
      <c r="C54" s="3">
        <v>50</v>
      </c>
      <c r="D54" s="3" t="s">
        <v>304</v>
      </c>
      <c r="E54" s="3">
        <v>1</v>
      </c>
      <c r="F54" s="3">
        <v>1.6866666669999999</v>
      </c>
    </row>
    <row r="55" spans="1:6" x14ac:dyDescent="0.2">
      <c r="A55" s="3" t="s">
        <v>291</v>
      </c>
      <c r="B55" s="3">
        <v>9</v>
      </c>
      <c r="C55" s="3">
        <v>50</v>
      </c>
      <c r="D55" s="3" t="s">
        <v>302</v>
      </c>
      <c r="E55" s="3">
        <v>1</v>
      </c>
      <c r="F55" s="3">
        <v>2.1566666670000001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792E-B5F1-41B8-BFC2-B374C9133265}">
  <dimension ref="A1:U83"/>
  <sheetViews>
    <sheetView workbookViewId="0">
      <selection activeCell="G1" sqref="G1"/>
    </sheetView>
  </sheetViews>
  <sheetFormatPr baseColWidth="10" defaultColWidth="8.83203125" defaultRowHeight="15" x14ac:dyDescent="0.2"/>
  <cols>
    <col min="3" max="3" width="8.83203125" style="3"/>
    <col min="18" max="18" width="19.6640625" bestFit="1" customWidth="1"/>
    <col min="19" max="19" width="23.33203125" bestFit="1" customWidth="1"/>
    <col min="20" max="20" width="13.83203125" bestFit="1" customWidth="1"/>
    <col min="21" max="21" width="12.1640625" bestFit="1" customWidth="1"/>
  </cols>
  <sheetData>
    <row r="1" spans="1:21" x14ac:dyDescent="0.2">
      <c r="A1" s="3" t="s">
        <v>0</v>
      </c>
      <c r="B1" s="3" t="s">
        <v>1</v>
      </c>
      <c r="C1" s="3" t="s">
        <v>993</v>
      </c>
      <c r="D1" s="3" t="s">
        <v>641</v>
      </c>
      <c r="E1" s="3" t="s">
        <v>642</v>
      </c>
      <c r="F1" s="3" t="s">
        <v>29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643</v>
      </c>
      <c r="S1" s="3" t="s">
        <v>644</v>
      </c>
      <c r="T1" s="3" t="s">
        <v>307</v>
      </c>
      <c r="U1" s="3" t="s">
        <v>645</v>
      </c>
    </row>
    <row r="2" spans="1:21" s="3" customFormat="1" x14ac:dyDescent="0.2">
      <c r="G2" s="3" t="s">
        <v>308</v>
      </c>
      <c r="H2" s="3" t="s">
        <v>308</v>
      </c>
      <c r="I2" s="3" t="s">
        <v>308</v>
      </c>
      <c r="J2" s="3" t="s">
        <v>308</v>
      </c>
      <c r="K2" s="3" t="s">
        <v>308</v>
      </c>
      <c r="L2" s="3" t="s">
        <v>309</v>
      </c>
      <c r="M2" s="3" t="s">
        <v>309</v>
      </c>
      <c r="N2" s="3" t="s">
        <v>309</v>
      </c>
      <c r="O2" s="3" t="s">
        <v>309</v>
      </c>
      <c r="P2" s="3" t="s">
        <v>309</v>
      </c>
      <c r="Q2" s="3" t="s">
        <v>309</v>
      </c>
      <c r="R2" s="3" t="s">
        <v>987</v>
      </c>
      <c r="S2" s="3" t="s">
        <v>988</v>
      </c>
      <c r="T2" s="3" t="s">
        <v>989</v>
      </c>
      <c r="U2" s="3" t="s">
        <v>989</v>
      </c>
    </row>
    <row r="3" spans="1:21" x14ac:dyDescent="0.2">
      <c r="A3" s="3" t="s">
        <v>646</v>
      </c>
      <c r="B3" s="3">
        <v>1</v>
      </c>
      <c r="C3" s="3" t="str">
        <f>IF(OR(B3=1,B3=6,B3=9),"50", IF(OR(B3=2,B3=4,B3=8),"25","0"))</f>
        <v>50</v>
      </c>
      <c r="D3" s="3">
        <v>0</v>
      </c>
      <c r="E3" s="3" t="s">
        <v>647</v>
      </c>
      <c r="F3" s="3">
        <v>108</v>
      </c>
      <c r="G3" s="3">
        <v>2.33</v>
      </c>
      <c r="H3" s="3">
        <v>0.186</v>
      </c>
      <c r="I3" s="3">
        <v>0.69599999999999995</v>
      </c>
      <c r="J3" s="3">
        <v>0.183</v>
      </c>
      <c r="K3" s="3">
        <v>0.496</v>
      </c>
      <c r="L3" s="3">
        <v>5.74</v>
      </c>
      <c r="M3" s="3">
        <v>1.69</v>
      </c>
      <c r="N3" s="3">
        <v>4.8499999999999996</v>
      </c>
      <c r="O3" s="3">
        <v>62</v>
      </c>
      <c r="P3" s="3">
        <v>43.8</v>
      </c>
      <c r="Q3" s="3">
        <v>150</v>
      </c>
      <c r="R3" s="3">
        <v>72.166666669999998</v>
      </c>
      <c r="S3" s="3">
        <v>2.6466666669999999</v>
      </c>
      <c r="T3" s="3">
        <v>0</v>
      </c>
      <c r="U3" s="3">
        <f>VLOOKUP('Oats(pot)'!A3,grain!A2:F55,6,FALSE)</f>
        <v>1.1700000000000002</v>
      </c>
    </row>
    <row r="4" spans="1:21" x14ac:dyDescent="0.2">
      <c r="A4" s="3" t="s">
        <v>648</v>
      </c>
      <c r="B4" s="3">
        <v>1</v>
      </c>
      <c r="C4" s="3" t="str">
        <f t="shared" ref="C4:C49" si="0">IF(OR(B4=1,B4=6,B4=9),"50", IF(OR(B4=2,B4=4,B4=8),"25","0"))</f>
        <v>50</v>
      </c>
      <c r="D4" s="3">
        <v>0</v>
      </c>
      <c r="E4" s="3" t="s">
        <v>649</v>
      </c>
      <c r="F4" s="3">
        <v>109</v>
      </c>
      <c r="G4" s="3">
        <v>2.4</v>
      </c>
      <c r="H4" s="3">
        <v>0.16300000000000001</v>
      </c>
      <c r="I4" s="3">
        <v>0.80300000000000005</v>
      </c>
      <c r="J4" s="3">
        <v>0.16400000000000001</v>
      </c>
      <c r="K4" s="3">
        <v>0.439</v>
      </c>
      <c r="L4" s="3">
        <v>1.4</v>
      </c>
      <c r="M4" s="3">
        <v>1.71</v>
      </c>
      <c r="N4" s="3">
        <v>4.34</v>
      </c>
      <c r="O4" s="3">
        <v>54.3</v>
      </c>
      <c r="P4" s="3">
        <v>43.7</v>
      </c>
      <c r="Q4" s="3">
        <v>110</v>
      </c>
      <c r="R4" s="3">
        <v>70.833333330000002</v>
      </c>
      <c r="S4" s="3">
        <v>1.233333333</v>
      </c>
      <c r="T4" s="3">
        <v>0</v>
      </c>
      <c r="U4" s="3">
        <f>VLOOKUP('Oats(pot)'!A4,grain!A3:F56,6,FALSE)</f>
        <v>0.73333333333333339</v>
      </c>
    </row>
    <row r="5" spans="1:21" x14ac:dyDescent="0.2">
      <c r="A5" s="3" t="s">
        <v>650</v>
      </c>
      <c r="B5" s="3">
        <v>1</v>
      </c>
      <c r="C5" s="3" t="str">
        <f t="shared" si="0"/>
        <v>50</v>
      </c>
      <c r="D5" s="3">
        <v>25</v>
      </c>
      <c r="E5" s="3" t="s">
        <v>651</v>
      </c>
      <c r="F5" s="3">
        <v>110</v>
      </c>
      <c r="G5" s="3">
        <v>2.13</v>
      </c>
      <c r="H5" s="3">
        <v>0.20799999999999999</v>
      </c>
      <c r="I5" s="3">
        <v>0.66200000000000003</v>
      </c>
      <c r="J5" s="3">
        <v>0.19900000000000001</v>
      </c>
      <c r="K5" s="3">
        <v>0.441</v>
      </c>
      <c r="L5" s="3">
        <v>8.5500000000000007</v>
      </c>
      <c r="M5" s="3">
        <v>2.2799999999999998</v>
      </c>
      <c r="N5" s="3">
        <v>4.0199999999999996</v>
      </c>
      <c r="O5" s="3">
        <v>59.2</v>
      </c>
      <c r="P5" s="3">
        <v>35.200000000000003</v>
      </c>
      <c r="Q5" s="3">
        <v>84.4</v>
      </c>
      <c r="R5" s="3">
        <v>70.333333330000002</v>
      </c>
      <c r="S5" s="3">
        <v>3.5433333330000001</v>
      </c>
      <c r="T5" s="3">
        <v>0</v>
      </c>
      <c r="U5" s="3">
        <f>VLOOKUP('Oats(pot)'!A5,grain!A4:F57,6,FALSE)</f>
        <v>1.06</v>
      </c>
    </row>
    <row r="6" spans="1:21" x14ac:dyDescent="0.2">
      <c r="A6" s="3" t="s">
        <v>652</v>
      </c>
      <c r="B6" s="3">
        <v>1</v>
      </c>
      <c r="C6" s="3" t="str">
        <f t="shared" si="0"/>
        <v>50</v>
      </c>
      <c r="D6" s="3">
        <v>25</v>
      </c>
      <c r="E6" s="3" t="s">
        <v>649</v>
      </c>
      <c r="F6" s="3">
        <v>111</v>
      </c>
      <c r="G6" s="3">
        <v>2.2999999999999998</v>
      </c>
      <c r="H6" s="3">
        <v>0.17799999999999999</v>
      </c>
      <c r="I6" s="3">
        <v>0.622</v>
      </c>
      <c r="J6" s="3">
        <v>0.17199999999999999</v>
      </c>
      <c r="K6" s="3">
        <v>0.378</v>
      </c>
      <c r="L6" s="3">
        <v>44</v>
      </c>
      <c r="M6" s="3" t="s">
        <v>341</v>
      </c>
      <c r="N6" s="3">
        <v>4.09</v>
      </c>
      <c r="O6" s="3">
        <v>63.1</v>
      </c>
      <c r="P6" s="3">
        <v>36.4</v>
      </c>
      <c r="Q6" s="3">
        <v>87.5</v>
      </c>
      <c r="R6" s="3">
        <v>66.833333330000002</v>
      </c>
      <c r="S6" s="3">
        <v>1.316666667</v>
      </c>
      <c r="T6" s="3">
        <v>0</v>
      </c>
      <c r="U6" s="3">
        <f>VLOOKUP('Oats(pot)'!A6,grain!A5:F58,6,FALSE)</f>
        <v>0.16666666666666666</v>
      </c>
    </row>
    <row r="7" spans="1:21" x14ac:dyDescent="0.2">
      <c r="A7" s="3" t="s">
        <v>653</v>
      </c>
      <c r="B7" s="3">
        <v>1</v>
      </c>
      <c r="C7" s="3" t="str">
        <f t="shared" si="0"/>
        <v>50</v>
      </c>
      <c r="D7" s="3">
        <v>50</v>
      </c>
      <c r="E7" s="3" t="s">
        <v>647</v>
      </c>
      <c r="F7" s="3">
        <v>112</v>
      </c>
      <c r="G7" s="3">
        <v>2.06</v>
      </c>
      <c r="H7" s="3">
        <v>0.153</v>
      </c>
      <c r="I7" s="3">
        <v>0.71399999999999997</v>
      </c>
      <c r="J7" s="3">
        <v>0.159</v>
      </c>
      <c r="K7" s="3">
        <v>0.39500000000000002</v>
      </c>
      <c r="L7" s="3">
        <v>1.4</v>
      </c>
      <c r="M7" s="3" t="s">
        <v>347</v>
      </c>
      <c r="N7" s="3">
        <v>4.07</v>
      </c>
      <c r="O7" s="3">
        <v>49.2</v>
      </c>
      <c r="P7" s="3">
        <v>36.700000000000003</v>
      </c>
      <c r="Q7" s="3">
        <v>60.2</v>
      </c>
      <c r="R7" s="3">
        <v>61.666666669999998</v>
      </c>
      <c r="S7" s="3">
        <v>0.81</v>
      </c>
      <c r="T7" s="3">
        <v>0</v>
      </c>
      <c r="U7" s="3">
        <f>VLOOKUP('Oats(pot)'!A7,grain!A6:F59,6,FALSE)</f>
        <v>0.65333333333333332</v>
      </c>
    </row>
    <row r="8" spans="1:21" x14ac:dyDescent="0.2">
      <c r="A8" s="3" t="s">
        <v>654</v>
      </c>
      <c r="B8" s="3">
        <v>1</v>
      </c>
      <c r="C8" s="3" t="str">
        <f t="shared" si="0"/>
        <v>50</v>
      </c>
      <c r="D8" s="3">
        <v>50</v>
      </c>
      <c r="E8" s="3" t="s">
        <v>651</v>
      </c>
      <c r="F8" s="3">
        <v>113</v>
      </c>
      <c r="G8" s="3">
        <v>2.34</v>
      </c>
      <c r="H8" s="3">
        <v>9.1999999999999998E-2</v>
      </c>
      <c r="I8" s="3">
        <v>0.71799999999999997</v>
      </c>
      <c r="J8" s="3">
        <v>0.161</v>
      </c>
      <c r="K8" s="3">
        <v>0.435</v>
      </c>
      <c r="L8" s="3">
        <v>11.5</v>
      </c>
      <c r="M8" s="3" t="s">
        <v>351</v>
      </c>
      <c r="N8" s="3">
        <v>5.57</v>
      </c>
      <c r="O8" s="3">
        <v>65.900000000000006</v>
      </c>
      <c r="P8" s="3">
        <v>51.2</v>
      </c>
      <c r="Q8" s="3">
        <v>86.8</v>
      </c>
      <c r="R8" s="3">
        <v>60.5</v>
      </c>
      <c r="S8" s="3">
        <v>1.0233333330000001</v>
      </c>
      <c r="T8" s="3">
        <v>0</v>
      </c>
      <c r="U8" s="3">
        <f>VLOOKUP('Oats(pot)'!A8,grain!A7:F60,6,FALSE)</f>
        <v>0.13</v>
      </c>
    </row>
    <row r="9" spans="1:21" x14ac:dyDescent="0.2">
      <c r="A9" s="3" t="s">
        <v>655</v>
      </c>
      <c r="B9" s="3">
        <v>2</v>
      </c>
      <c r="C9" s="3" t="str">
        <f t="shared" si="0"/>
        <v>25</v>
      </c>
      <c r="D9" s="3">
        <v>0</v>
      </c>
      <c r="E9" s="3" t="s">
        <v>647</v>
      </c>
      <c r="F9" s="3">
        <v>114</v>
      </c>
      <c r="G9" s="3">
        <v>1.94</v>
      </c>
      <c r="H9" s="3">
        <v>0.20899999999999999</v>
      </c>
      <c r="I9" s="3">
        <v>0.61399999999999999</v>
      </c>
      <c r="J9" s="3">
        <v>0.122</v>
      </c>
      <c r="K9" s="3">
        <v>0.34100000000000003</v>
      </c>
      <c r="L9" s="3">
        <v>3.82</v>
      </c>
      <c r="M9" s="3">
        <v>1.95</v>
      </c>
      <c r="N9" s="3">
        <v>3.69</v>
      </c>
      <c r="O9" s="3">
        <v>56.3</v>
      </c>
      <c r="P9" s="3">
        <v>24.8</v>
      </c>
      <c r="Q9" s="3">
        <v>240</v>
      </c>
      <c r="R9" s="3">
        <v>71.833333330000002</v>
      </c>
      <c r="S9" s="3">
        <v>2.4733333329999998</v>
      </c>
      <c r="T9" s="3">
        <v>0</v>
      </c>
      <c r="U9" s="3">
        <f>VLOOKUP('Oats(pot)'!A9,grain!A8:F61,6,FALSE)</f>
        <v>1.1233333333333333</v>
      </c>
    </row>
    <row r="10" spans="1:21" x14ac:dyDescent="0.2">
      <c r="A10" s="3" t="s">
        <v>656</v>
      </c>
      <c r="B10" s="3">
        <v>2</v>
      </c>
      <c r="C10" s="3" t="str">
        <f t="shared" si="0"/>
        <v>25</v>
      </c>
      <c r="D10" s="3">
        <v>0</v>
      </c>
      <c r="E10" s="3" t="s">
        <v>649</v>
      </c>
      <c r="F10" s="3">
        <v>115</v>
      </c>
      <c r="G10" s="3">
        <v>2.06</v>
      </c>
      <c r="H10" s="3">
        <v>0.192</v>
      </c>
      <c r="I10" s="3">
        <v>0.59</v>
      </c>
      <c r="J10" s="3">
        <v>0.13900000000000001</v>
      </c>
      <c r="K10" s="3">
        <v>0.39800000000000002</v>
      </c>
      <c r="L10" s="3">
        <v>9.4</v>
      </c>
      <c r="M10" s="3">
        <v>1.86</v>
      </c>
      <c r="N10" s="3">
        <v>3.77</v>
      </c>
      <c r="O10" s="3">
        <v>59.2</v>
      </c>
      <c r="P10" s="3">
        <v>33.6</v>
      </c>
      <c r="Q10" s="3">
        <v>234</v>
      </c>
      <c r="R10" s="3">
        <v>71.5</v>
      </c>
      <c r="S10" s="3">
        <v>2.41</v>
      </c>
      <c r="T10" s="3">
        <v>0</v>
      </c>
      <c r="U10" s="3">
        <f>VLOOKUP('Oats(pot)'!A10,grain!A9:F62,6,FALSE)</f>
        <v>1.25</v>
      </c>
    </row>
    <row r="11" spans="1:21" x14ac:dyDescent="0.2">
      <c r="A11" s="3" t="s">
        <v>657</v>
      </c>
      <c r="B11" s="3">
        <v>2</v>
      </c>
      <c r="C11" s="3" t="str">
        <f t="shared" si="0"/>
        <v>25</v>
      </c>
      <c r="D11" s="3">
        <v>25</v>
      </c>
      <c r="E11" s="3" t="s">
        <v>651</v>
      </c>
      <c r="F11" s="3">
        <v>116</v>
      </c>
      <c r="G11" s="3">
        <v>2.11</v>
      </c>
      <c r="H11" s="3">
        <v>0.23799999999999999</v>
      </c>
      <c r="I11" s="3">
        <v>0.56699999999999995</v>
      </c>
      <c r="J11" s="3">
        <v>0.14799999999999999</v>
      </c>
      <c r="K11" s="3">
        <v>0.38400000000000001</v>
      </c>
      <c r="L11" s="3">
        <v>12.4</v>
      </c>
      <c r="M11" s="3">
        <v>1.96</v>
      </c>
      <c r="N11" s="3">
        <v>3.88</v>
      </c>
      <c r="O11" s="3">
        <v>63.7</v>
      </c>
      <c r="P11" s="3">
        <v>34</v>
      </c>
      <c r="Q11" s="3">
        <v>201</v>
      </c>
      <c r="R11" s="3">
        <v>72.166666669999998</v>
      </c>
      <c r="S11" s="3">
        <v>4</v>
      </c>
      <c r="T11" s="3">
        <v>0</v>
      </c>
      <c r="U11" s="3">
        <f>VLOOKUP('Oats(pot)'!A11,grain!A10:F63,6,FALSE)</f>
        <v>2.1466666666666669</v>
      </c>
    </row>
    <row r="12" spans="1:21" x14ac:dyDescent="0.2">
      <c r="A12" s="3" t="s">
        <v>658</v>
      </c>
      <c r="B12" s="3">
        <v>2</v>
      </c>
      <c r="C12" s="3" t="str">
        <f t="shared" si="0"/>
        <v>25</v>
      </c>
      <c r="D12" s="3">
        <v>25</v>
      </c>
      <c r="E12" s="3" t="s">
        <v>649</v>
      </c>
      <c r="F12" s="3">
        <v>117</v>
      </c>
      <c r="G12" s="3">
        <v>1.99</v>
      </c>
      <c r="H12" s="3">
        <v>0.224</v>
      </c>
      <c r="I12" s="3">
        <v>0.624</v>
      </c>
      <c r="J12" s="3">
        <v>0.13700000000000001</v>
      </c>
      <c r="K12" s="3">
        <v>0.378</v>
      </c>
      <c r="L12" s="3">
        <v>3.24</v>
      </c>
      <c r="M12" s="3">
        <v>1.59</v>
      </c>
      <c r="N12" s="3">
        <v>4.03</v>
      </c>
      <c r="O12" s="3">
        <v>54.1</v>
      </c>
      <c r="P12" s="3">
        <v>22.2</v>
      </c>
      <c r="Q12" s="3">
        <v>235</v>
      </c>
      <c r="R12" s="3">
        <v>76.666666669999998</v>
      </c>
      <c r="S12" s="3">
        <v>6.45</v>
      </c>
      <c r="T12" s="3">
        <v>0</v>
      </c>
      <c r="U12" s="3">
        <f>VLOOKUP('Oats(pot)'!A12,grain!A11:F64,6,FALSE)</f>
        <v>3.2133333333333334</v>
      </c>
    </row>
    <row r="13" spans="1:21" x14ac:dyDescent="0.2">
      <c r="A13" s="3" t="s">
        <v>659</v>
      </c>
      <c r="B13" s="3">
        <v>2</v>
      </c>
      <c r="C13" s="3" t="str">
        <f t="shared" si="0"/>
        <v>25</v>
      </c>
      <c r="D13" s="3">
        <v>50</v>
      </c>
      <c r="E13" s="3" t="s">
        <v>651</v>
      </c>
      <c r="F13" s="3">
        <v>118</v>
      </c>
      <c r="G13" s="3">
        <v>2.14</v>
      </c>
      <c r="H13" s="3">
        <v>0.19800000000000001</v>
      </c>
      <c r="I13" s="3">
        <v>0.66300000000000003</v>
      </c>
      <c r="J13" s="3">
        <v>0.15</v>
      </c>
      <c r="K13" s="3">
        <v>0.41099999999999998</v>
      </c>
      <c r="L13" s="3">
        <v>30.2</v>
      </c>
      <c r="M13" s="3">
        <v>1.7</v>
      </c>
      <c r="N13" s="3">
        <v>4.72</v>
      </c>
      <c r="O13" s="3">
        <v>75.8</v>
      </c>
      <c r="P13" s="3">
        <v>26.1</v>
      </c>
      <c r="Q13" s="3">
        <v>195</v>
      </c>
      <c r="R13" s="3">
        <v>75</v>
      </c>
      <c r="S13" s="3">
        <v>6.2533333329999996</v>
      </c>
      <c r="T13" s="3">
        <v>0</v>
      </c>
      <c r="U13" s="3">
        <f>VLOOKUP('Oats(pot)'!A13,grain!A12:F65,6,FALSE)</f>
        <v>3.0233333333333334</v>
      </c>
    </row>
    <row r="14" spans="1:21" x14ac:dyDescent="0.2">
      <c r="A14" s="3" t="s">
        <v>660</v>
      </c>
      <c r="B14" s="3">
        <v>2</v>
      </c>
      <c r="C14" s="3" t="str">
        <f t="shared" si="0"/>
        <v>25</v>
      </c>
      <c r="D14" s="3">
        <v>50</v>
      </c>
      <c r="E14" s="3" t="s">
        <v>649</v>
      </c>
      <c r="F14" s="3">
        <v>119</v>
      </c>
      <c r="G14" s="3">
        <v>1.99</v>
      </c>
      <c r="H14" s="3">
        <v>0.3</v>
      </c>
      <c r="I14" s="3">
        <v>0.376</v>
      </c>
      <c r="J14" s="3">
        <v>0.127</v>
      </c>
      <c r="K14" s="3">
        <v>0.24099999999999999</v>
      </c>
      <c r="L14" s="3">
        <v>13.9</v>
      </c>
      <c r="M14" s="3">
        <v>9.57</v>
      </c>
      <c r="N14" s="3">
        <v>1.62</v>
      </c>
      <c r="O14" s="3">
        <v>41.9</v>
      </c>
      <c r="P14" s="3">
        <v>128</v>
      </c>
      <c r="Q14" s="3">
        <v>29.9</v>
      </c>
      <c r="R14" s="3">
        <v>58.5</v>
      </c>
      <c r="S14" s="3">
        <v>2.6433333330000002</v>
      </c>
      <c r="T14" s="3">
        <v>0</v>
      </c>
      <c r="U14" s="3">
        <f>VLOOKUP('Oats(pot)'!A14,grain!A13:F66,6,FALSE)</f>
        <v>0.52666666666666673</v>
      </c>
    </row>
    <row r="15" spans="1:21" x14ac:dyDescent="0.2">
      <c r="A15" s="3" t="s">
        <v>661</v>
      </c>
      <c r="B15" s="3">
        <v>3</v>
      </c>
      <c r="C15" s="3" t="str">
        <f t="shared" si="0"/>
        <v>0</v>
      </c>
      <c r="D15" s="3">
        <v>0</v>
      </c>
      <c r="E15" s="3" t="s">
        <v>647</v>
      </c>
      <c r="F15" s="3">
        <v>120</v>
      </c>
      <c r="G15" s="3">
        <v>1.29</v>
      </c>
      <c r="H15" s="3">
        <v>0.33900000000000002</v>
      </c>
      <c r="I15" s="3">
        <v>0.33600000000000002</v>
      </c>
      <c r="J15" s="3">
        <v>0.16600000000000001</v>
      </c>
      <c r="K15" s="3">
        <v>0.21199999999999999</v>
      </c>
      <c r="L15" s="3">
        <v>10.8</v>
      </c>
      <c r="M15" s="3">
        <v>10.6</v>
      </c>
      <c r="N15" s="3">
        <v>1.73</v>
      </c>
      <c r="O15" s="3">
        <v>40.200000000000003</v>
      </c>
      <c r="P15" s="3">
        <v>186</v>
      </c>
      <c r="Q15" s="3">
        <v>17.5</v>
      </c>
      <c r="R15" s="3">
        <v>72.833333330000002</v>
      </c>
      <c r="S15" s="3">
        <v>3.92</v>
      </c>
      <c r="T15" s="3">
        <v>0</v>
      </c>
      <c r="U15" s="3">
        <f>VLOOKUP('Oats(pot)'!A15,grain!A14:F67,6,FALSE)</f>
        <v>0.26666666666666666</v>
      </c>
    </row>
    <row r="16" spans="1:21" x14ac:dyDescent="0.2">
      <c r="A16" s="3" t="s">
        <v>662</v>
      </c>
      <c r="B16" s="3">
        <v>3</v>
      </c>
      <c r="C16" s="3" t="str">
        <f t="shared" si="0"/>
        <v>0</v>
      </c>
      <c r="D16" s="3">
        <v>25</v>
      </c>
      <c r="E16" s="3" t="s">
        <v>647</v>
      </c>
      <c r="F16" s="3">
        <v>122</v>
      </c>
      <c r="G16" s="3">
        <v>1.9</v>
      </c>
      <c r="H16" s="3">
        <v>0.34</v>
      </c>
      <c r="I16" s="3">
        <v>0.35799999999999998</v>
      </c>
      <c r="J16" s="3">
        <v>0.13500000000000001</v>
      </c>
      <c r="K16" s="3">
        <v>0.21099999999999999</v>
      </c>
      <c r="L16" s="3">
        <v>9.42</v>
      </c>
      <c r="M16" s="3">
        <v>10.8</v>
      </c>
      <c r="N16" s="3">
        <v>1.99</v>
      </c>
      <c r="O16" s="3">
        <v>43.8</v>
      </c>
      <c r="P16" s="3">
        <v>147</v>
      </c>
      <c r="Q16" s="3">
        <v>18.100000000000001</v>
      </c>
      <c r="R16" s="3">
        <v>76.333333330000002</v>
      </c>
      <c r="S16" s="3">
        <v>2.3433333329999999</v>
      </c>
      <c r="T16" s="3">
        <v>0</v>
      </c>
      <c r="U16" s="3">
        <f>VLOOKUP('Oats(pot)'!A16,grain!A15:F68,6,FALSE)</f>
        <v>0.23333333333333331</v>
      </c>
    </row>
    <row r="17" spans="1:21" x14ac:dyDescent="0.2">
      <c r="A17" s="3" t="s">
        <v>663</v>
      </c>
      <c r="B17" s="3">
        <v>3</v>
      </c>
      <c r="C17" s="3" t="str">
        <f t="shared" si="0"/>
        <v>0</v>
      </c>
      <c r="D17" s="3">
        <v>25</v>
      </c>
      <c r="E17" s="3" t="s">
        <v>651</v>
      </c>
      <c r="F17" s="3">
        <v>123</v>
      </c>
      <c r="G17" s="3">
        <v>1.93</v>
      </c>
      <c r="H17" s="3">
        <v>0.379</v>
      </c>
      <c r="I17" s="3">
        <v>0.41399999999999998</v>
      </c>
      <c r="J17" s="3">
        <v>0.157</v>
      </c>
      <c r="K17" s="3">
        <v>0.26200000000000001</v>
      </c>
      <c r="L17" s="3">
        <v>9.06</v>
      </c>
      <c r="M17" s="3">
        <v>12.2</v>
      </c>
      <c r="N17" s="3">
        <v>2.21</v>
      </c>
      <c r="O17" s="3">
        <v>44.5</v>
      </c>
      <c r="P17" s="3">
        <v>167</v>
      </c>
      <c r="Q17" s="3">
        <v>21.6</v>
      </c>
      <c r="R17" s="3">
        <v>70.666666669999998</v>
      </c>
      <c r="S17" s="3">
        <v>4.1966666669999997</v>
      </c>
      <c r="T17" s="3">
        <v>0</v>
      </c>
      <c r="U17" s="3">
        <f>VLOOKUP('Oats(pot)'!A17,grain!A16:F69,6,FALSE)</f>
        <v>0.35666666666666669</v>
      </c>
    </row>
    <row r="18" spans="1:21" x14ac:dyDescent="0.2">
      <c r="A18" s="3" t="s">
        <v>664</v>
      </c>
      <c r="B18" s="3">
        <v>3</v>
      </c>
      <c r="C18" s="3" t="str">
        <f t="shared" si="0"/>
        <v>0</v>
      </c>
      <c r="D18" s="3">
        <v>50</v>
      </c>
      <c r="E18" s="3" t="s">
        <v>651</v>
      </c>
      <c r="F18" s="3">
        <v>124</v>
      </c>
      <c r="G18" s="3">
        <v>1.59</v>
      </c>
      <c r="H18" s="3">
        <v>0.56499999999999995</v>
      </c>
      <c r="I18" s="3">
        <v>0.53900000000000003</v>
      </c>
      <c r="J18" s="3">
        <v>0.19500000000000001</v>
      </c>
      <c r="K18" s="3">
        <v>0.25600000000000001</v>
      </c>
      <c r="L18" s="3">
        <v>16.100000000000001</v>
      </c>
      <c r="M18" s="3">
        <v>18</v>
      </c>
      <c r="N18" s="3">
        <v>2.85</v>
      </c>
      <c r="O18" s="3">
        <v>58.5</v>
      </c>
      <c r="P18" s="3">
        <v>212</v>
      </c>
      <c r="Q18" s="3">
        <v>26.8</v>
      </c>
      <c r="R18" s="3">
        <v>79.833333330000002</v>
      </c>
      <c r="S18" s="3">
        <v>3.61</v>
      </c>
      <c r="T18" s="3">
        <v>0</v>
      </c>
      <c r="U18" s="3">
        <f>VLOOKUP('Oats(pot)'!A18,grain!A17:F70,6,FALSE)</f>
        <v>0.18000000000000002</v>
      </c>
    </row>
    <row r="19" spans="1:21" x14ac:dyDescent="0.2">
      <c r="A19" s="3" t="s">
        <v>665</v>
      </c>
      <c r="B19" s="3">
        <v>3</v>
      </c>
      <c r="C19" s="3" t="str">
        <f t="shared" si="0"/>
        <v>0</v>
      </c>
      <c r="D19" s="3">
        <v>50</v>
      </c>
      <c r="E19" s="3" t="s">
        <v>649</v>
      </c>
      <c r="F19" s="3">
        <v>125</v>
      </c>
      <c r="G19" s="3">
        <v>1.68</v>
      </c>
      <c r="H19" s="3">
        <v>0.29799999999999999</v>
      </c>
      <c r="I19" s="3">
        <v>0.33400000000000002</v>
      </c>
      <c r="J19" s="3">
        <v>0.153</v>
      </c>
      <c r="K19" s="3">
        <v>0.251</v>
      </c>
      <c r="L19" s="3">
        <v>7.56</v>
      </c>
      <c r="M19" s="3">
        <v>9.01</v>
      </c>
      <c r="N19" s="3">
        <v>1.82</v>
      </c>
      <c r="O19" s="3">
        <v>34</v>
      </c>
      <c r="P19" s="3">
        <v>132</v>
      </c>
      <c r="Q19" s="3">
        <v>15.7</v>
      </c>
      <c r="R19" s="3">
        <v>82.166666669999998</v>
      </c>
      <c r="S19" s="3">
        <v>5.7866666670000004</v>
      </c>
      <c r="T19" s="3">
        <v>0</v>
      </c>
      <c r="U19" s="3">
        <f>VLOOKUP('Oats(pot)'!A19,grain!A18:F71,6,FALSE)</f>
        <v>1.4000000000000001</v>
      </c>
    </row>
    <row r="20" spans="1:21" x14ac:dyDescent="0.2">
      <c r="A20" s="3" t="s">
        <v>666</v>
      </c>
      <c r="B20" s="3">
        <v>4</v>
      </c>
      <c r="C20" s="3" t="str">
        <f t="shared" si="0"/>
        <v>25</v>
      </c>
      <c r="D20" s="3">
        <v>0</v>
      </c>
      <c r="E20" s="3" t="s">
        <v>651</v>
      </c>
      <c r="F20" s="3">
        <v>126</v>
      </c>
      <c r="G20" s="3">
        <v>2.04</v>
      </c>
      <c r="H20" s="3">
        <v>0.29099999999999998</v>
      </c>
      <c r="I20" s="3">
        <v>0.34599999999999997</v>
      </c>
      <c r="J20" s="3">
        <v>0.13700000000000001</v>
      </c>
      <c r="K20" s="3">
        <v>0.26</v>
      </c>
      <c r="L20" s="3">
        <v>5.03</v>
      </c>
      <c r="M20" s="3">
        <v>9.09</v>
      </c>
      <c r="N20" s="3">
        <v>1.73</v>
      </c>
      <c r="O20" s="3">
        <v>31.6</v>
      </c>
      <c r="P20" s="3">
        <v>136</v>
      </c>
      <c r="Q20" s="3">
        <v>14.4</v>
      </c>
      <c r="R20" s="3">
        <v>58.666666669999998</v>
      </c>
      <c r="S20" s="3">
        <v>2.7766666670000002</v>
      </c>
      <c r="T20" s="3">
        <v>0.66666666699999999</v>
      </c>
      <c r="U20" s="3">
        <f>VLOOKUP('Oats(pot)'!A20,grain!A19:F72,6,FALSE)</f>
        <v>1.3266666666666669</v>
      </c>
    </row>
    <row r="21" spans="1:21" x14ac:dyDescent="0.2">
      <c r="A21" s="3" t="s">
        <v>667</v>
      </c>
      <c r="B21" s="3">
        <v>4</v>
      </c>
      <c r="C21" s="3" t="str">
        <f t="shared" si="0"/>
        <v>25</v>
      </c>
      <c r="D21" s="3">
        <v>0</v>
      </c>
      <c r="E21" s="3" t="s">
        <v>649</v>
      </c>
      <c r="F21" s="3">
        <v>127</v>
      </c>
      <c r="G21" s="3">
        <v>2.1800000000000002</v>
      </c>
      <c r="H21" s="3">
        <v>0.28399999999999997</v>
      </c>
      <c r="I21" s="3">
        <v>0.36799999999999999</v>
      </c>
      <c r="J21" s="3">
        <v>0.13900000000000001</v>
      </c>
      <c r="K21" s="3">
        <v>0.26400000000000001</v>
      </c>
      <c r="L21" s="3">
        <v>6.12</v>
      </c>
      <c r="M21" s="3">
        <v>9.15</v>
      </c>
      <c r="N21" s="3">
        <v>1.81</v>
      </c>
      <c r="O21" s="3">
        <v>35.9</v>
      </c>
      <c r="P21" s="3">
        <v>146</v>
      </c>
      <c r="Q21" s="3">
        <v>15.8</v>
      </c>
      <c r="R21" s="3">
        <v>63.5</v>
      </c>
      <c r="S21" s="3">
        <v>1.19</v>
      </c>
      <c r="T21" s="3">
        <v>0.33333333300000001</v>
      </c>
      <c r="U21" s="3">
        <f>VLOOKUP('Oats(pot)'!A21,grain!A20:F73,6,FALSE)</f>
        <v>1.37</v>
      </c>
    </row>
    <row r="22" spans="1:21" x14ac:dyDescent="0.2">
      <c r="A22" s="3" t="s">
        <v>668</v>
      </c>
      <c r="B22" s="3">
        <v>4</v>
      </c>
      <c r="C22" s="3" t="str">
        <f t="shared" si="0"/>
        <v>25</v>
      </c>
      <c r="D22" s="3">
        <v>25</v>
      </c>
      <c r="E22" s="3" t="s">
        <v>647</v>
      </c>
      <c r="F22" s="3">
        <v>128</v>
      </c>
      <c r="G22" s="3">
        <v>1.86</v>
      </c>
      <c r="H22" s="3">
        <v>0.28399999999999997</v>
      </c>
      <c r="I22" s="3">
        <v>0.35</v>
      </c>
      <c r="J22" s="3">
        <v>0.13100000000000001</v>
      </c>
      <c r="K22" s="3">
        <v>0.26400000000000001</v>
      </c>
      <c r="L22" s="3">
        <v>21.5</v>
      </c>
      <c r="M22" s="3">
        <v>9.17</v>
      </c>
      <c r="N22" s="3">
        <v>1.82</v>
      </c>
      <c r="O22" s="3">
        <v>54.9</v>
      </c>
      <c r="P22" s="3">
        <v>128</v>
      </c>
      <c r="Q22" s="3">
        <v>18</v>
      </c>
      <c r="R22" s="3">
        <v>47.666666669999998</v>
      </c>
      <c r="S22" s="3">
        <v>1.4866666669999999</v>
      </c>
      <c r="T22" s="3">
        <v>1</v>
      </c>
      <c r="U22" s="3">
        <f>VLOOKUP('Oats(pot)'!A22,grain!A21:F74,6,FALSE)</f>
        <v>1.1466666666666665</v>
      </c>
    </row>
    <row r="23" spans="1:21" x14ac:dyDescent="0.2">
      <c r="A23" s="3" t="s">
        <v>669</v>
      </c>
      <c r="B23" s="3">
        <v>4</v>
      </c>
      <c r="C23" s="3" t="str">
        <f t="shared" si="0"/>
        <v>25</v>
      </c>
      <c r="D23" s="3">
        <v>25</v>
      </c>
      <c r="E23" s="3" t="s">
        <v>649</v>
      </c>
      <c r="F23" s="3">
        <v>129</v>
      </c>
      <c r="G23" s="3">
        <v>2.14</v>
      </c>
      <c r="H23" s="3">
        <v>0.28999999999999998</v>
      </c>
      <c r="I23" s="3">
        <v>0.34399999999999997</v>
      </c>
      <c r="J23" s="3">
        <v>0.157</v>
      </c>
      <c r="K23" s="3">
        <v>0.32</v>
      </c>
      <c r="L23" s="3">
        <v>5.23</v>
      </c>
      <c r="M23" s="3">
        <v>8.74</v>
      </c>
      <c r="N23" s="3">
        <v>1.86</v>
      </c>
      <c r="O23" s="3">
        <v>33.4</v>
      </c>
      <c r="P23" s="3">
        <v>127</v>
      </c>
      <c r="Q23" s="3">
        <v>18.100000000000001</v>
      </c>
      <c r="R23" s="3">
        <v>32.5</v>
      </c>
      <c r="S23" s="3">
        <v>8.09</v>
      </c>
      <c r="T23" s="3">
        <v>0.33333333300000001</v>
      </c>
      <c r="U23" s="3">
        <f>VLOOKUP('Oats(pot)'!A23,grain!A22:F75,6,FALSE)</f>
        <v>2.57</v>
      </c>
    </row>
    <row r="24" spans="1:21" x14ac:dyDescent="0.2">
      <c r="A24" s="3" t="s">
        <v>670</v>
      </c>
      <c r="B24" s="3">
        <v>4</v>
      </c>
      <c r="C24" s="3" t="str">
        <f t="shared" si="0"/>
        <v>25</v>
      </c>
      <c r="D24" s="3">
        <v>50</v>
      </c>
      <c r="E24" s="3" t="s">
        <v>647</v>
      </c>
      <c r="F24" s="3">
        <v>130</v>
      </c>
      <c r="G24" s="3">
        <v>1.91</v>
      </c>
      <c r="H24" s="3">
        <v>0.308</v>
      </c>
      <c r="I24" s="3">
        <v>0.32700000000000001</v>
      </c>
      <c r="J24" s="3">
        <v>0.153</v>
      </c>
      <c r="K24" s="3">
        <v>0.29599999999999999</v>
      </c>
      <c r="L24" s="3">
        <v>6.98</v>
      </c>
      <c r="M24" s="3">
        <v>9.1999999999999993</v>
      </c>
      <c r="N24" s="3">
        <v>1.67</v>
      </c>
      <c r="O24" s="3">
        <v>35.700000000000003</v>
      </c>
      <c r="P24" s="3">
        <v>163</v>
      </c>
      <c r="Q24" s="3">
        <v>16.8</v>
      </c>
      <c r="R24" s="3">
        <v>68</v>
      </c>
      <c r="S24" s="3">
        <v>2.86</v>
      </c>
      <c r="T24" s="3">
        <v>1</v>
      </c>
      <c r="U24" s="3">
        <f>VLOOKUP('Oats(pot)'!A24,grain!A23:F76,6,FALSE)</f>
        <v>1.4466666666666665</v>
      </c>
    </row>
    <row r="25" spans="1:21" x14ac:dyDescent="0.2">
      <c r="A25" s="3" t="s">
        <v>671</v>
      </c>
      <c r="B25" s="3">
        <v>4</v>
      </c>
      <c r="C25" s="3" t="str">
        <f t="shared" si="0"/>
        <v>25</v>
      </c>
      <c r="D25" s="3">
        <v>50</v>
      </c>
      <c r="E25" s="3" t="s">
        <v>649</v>
      </c>
      <c r="F25" s="3">
        <v>131</v>
      </c>
      <c r="G25" s="3">
        <v>1.98</v>
      </c>
      <c r="H25" s="3">
        <v>0.28899999999999998</v>
      </c>
      <c r="I25" s="3">
        <v>0.33700000000000002</v>
      </c>
      <c r="J25" s="3">
        <v>0.14000000000000001</v>
      </c>
      <c r="K25" s="3">
        <v>0.27600000000000002</v>
      </c>
      <c r="L25" s="3">
        <v>5.93</v>
      </c>
      <c r="M25" s="3">
        <v>8.76</v>
      </c>
      <c r="N25" s="3">
        <v>1.73</v>
      </c>
      <c r="O25" s="3">
        <v>32.700000000000003</v>
      </c>
      <c r="P25" s="3">
        <v>140</v>
      </c>
      <c r="Q25" s="3">
        <v>15.5</v>
      </c>
      <c r="R25" s="3">
        <v>67.75</v>
      </c>
      <c r="S25" s="3">
        <v>3.1</v>
      </c>
      <c r="T25" s="3">
        <v>0.66666666699999999</v>
      </c>
      <c r="U25" s="3">
        <f>VLOOKUP('Oats(pot)'!A25,grain!A24:F77,6,FALSE)</f>
        <v>4.4800000000000004</v>
      </c>
    </row>
    <row r="26" spans="1:21" x14ac:dyDescent="0.2">
      <c r="A26" s="3" t="s">
        <v>672</v>
      </c>
      <c r="B26" s="3">
        <v>5</v>
      </c>
      <c r="C26" s="3" t="str">
        <f t="shared" si="0"/>
        <v>0</v>
      </c>
      <c r="D26" s="3">
        <v>0</v>
      </c>
      <c r="E26" s="3" t="s">
        <v>647</v>
      </c>
      <c r="F26" s="3">
        <v>132</v>
      </c>
      <c r="G26" s="3">
        <v>1.88</v>
      </c>
      <c r="H26" s="3">
        <v>0.28999999999999998</v>
      </c>
      <c r="I26" s="3">
        <v>0.33200000000000002</v>
      </c>
      <c r="J26" s="3">
        <v>0.14099999999999999</v>
      </c>
      <c r="K26" s="3">
        <v>0.26300000000000001</v>
      </c>
      <c r="L26" s="3">
        <v>6.39</v>
      </c>
      <c r="M26" s="3">
        <v>9</v>
      </c>
      <c r="N26" s="3">
        <v>1.65</v>
      </c>
      <c r="O26" s="3">
        <v>31.9</v>
      </c>
      <c r="P26" s="3">
        <v>147</v>
      </c>
      <c r="Q26" s="3">
        <v>15.6</v>
      </c>
      <c r="R26" s="3">
        <v>59.333333330000002</v>
      </c>
      <c r="S26" s="3">
        <v>1.4066666670000001</v>
      </c>
      <c r="T26" s="3">
        <v>2</v>
      </c>
      <c r="U26" s="3">
        <f>VLOOKUP('Oats(pot)'!A26,grain!A25:F78,6,FALSE)</f>
        <v>0.96666666666666679</v>
      </c>
    </row>
    <row r="27" spans="1:21" x14ac:dyDescent="0.2">
      <c r="A27" s="3" t="s">
        <v>673</v>
      </c>
      <c r="B27" s="3">
        <v>5</v>
      </c>
      <c r="C27" s="3" t="str">
        <f t="shared" si="0"/>
        <v>0</v>
      </c>
      <c r="D27" s="3">
        <v>0</v>
      </c>
      <c r="E27" s="3" t="s">
        <v>651</v>
      </c>
      <c r="F27" s="3">
        <v>133</v>
      </c>
      <c r="G27" s="3">
        <v>1.65</v>
      </c>
      <c r="H27" s="3">
        <v>0.30599999999999999</v>
      </c>
      <c r="I27" s="3">
        <v>0.33900000000000002</v>
      </c>
      <c r="J27" s="3">
        <v>0.159</v>
      </c>
      <c r="K27" s="3">
        <v>0.23599999999999999</v>
      </c>
      <c r="L27" s="3">
        <v>5.83</v>
      </c>
      <c r="M27" s="3">
        <v>8.93</v>
      </c>
      <c r="N27" s="3">
        <v>1.47</v>
      </c>
      <c r="O27" s="3">
        <v>32.799999999999997</v>
      </c>
      <c r="P27" s="3">
        <v>159</v>
      </c>
      <c r="Q27" s="3">
        <v>15.5</v>
      </c>
      <c r="R27" s="3">
        <v>60</v>
      </c>
      <c r="S27" s="3">
        <v>1.9366666669999999</v>
      </c>
      <c r="T27" s="3">
        <v>1.3333333329999999</v>
      </c>
      <c r="U27" s="3">
        <f>VLOOKUP('Oats(pot)'!A27,grain!A26:F79,6,FALSE)</f>
        <v>0.7533333333333333</v>
      </c>
    </row>
    <row r="28" spans="1:21" x14ac:dyDescent="0.2">
      <c r="A28" s="3" t="s">
        <v>674</v>
      </c>
      <c r="B28" s="3">
        <v>5</v>
      </c>
      <c r="C28" s="3" t="str">
        <f t="shared" si="0"/>
        <v>0</v>
      </c>
      <c r="D28" s="3">
        <v>35</v>
      </c>
      <c r="E28" s="3" t="s">
        <v>649</v>
      </c>
      <c r="F28" s="3">
        <v>134</v>
      </c>
      <c r="G28" s="3">
        <v>1.72</v>
      </c>
      <c r="H28" s="3">
        <v>0.308</v>
      </c>
      <c r="I28" s="3">
        <v>0.32800000000000001</v>
      </c>
      <c r="J28" s="3">
        <v>0.152</v>
      </c>
      <c r="K28" s="3">
        <v>0.25700000000000001</v>
      </c>
      <c r="L28" s="3">
        <v>8.8699999999999992</v>
      </c>
      <c r="M28" s="3">
        <v>8.9499999999999993</v>
      </c>
      <c r="N28" s="3">
        <v>1.46</v>
      </c>
      <c r="O28" s="3">
        <v>35.4</v>
      </c>
      <c r="P28" s="3">
        <v>150</v>
      </c>
      <c r="Q28" s="3">
        <v>18.100000000000001</v>
      </c>
      <c r="R28" s="3">
        <v>55.5</v>
      </c>
      <c r="S28" s="3">
        <v>1.54</v>
      </c>
      <c r="T28" s="3">
        <v>2</v>
      </c>
      <c r="U28" s="3">
        <f>VLOOKUP('Oats(pot)'!A28,grain!A27:F80,6,FALSE)</f>
        <v>1.27</v>
      </c>
    </row>
    <row r="29" spans="1:21" x14ac:dyDescent="0.2">
      <c r="A29" s="3" t="s">
        <v>675</v>
      </c>
      <c r="B29" s="3">
        <v>5</v>
      </c>
      <c r="C29" s="3" t="str">
        <f t="shared" si="0"/>
        <v>0</v>
      </c>
      <c r="D29" s="3">
        <v>25</v>
      </c>
      <c r="E29" s="3" t="s">
        <v>651</v>
      </c>
      <c r="F29" s="3">
        <v>135</v>
      </c>
      <c r="G29" s="3">
        <v>1.96</v>
      </c>
      <c r="H29" s="3">
        <v>0.29599999999999999</v>
      </c>
      <c r="I29" s="3">
        <v>0.35099999999999998</v>
      </c>
      <c r="J29" s="3">
        <v>0.14899999999999999</v>
      </c>
      <c r="K29" s="3">
        <v>0.28999999999999998</v>
      </c>
      <c r="L29" s="3">
        <v>6.76</v>
      </c>
      <c r="M29" s="3">
        <v>8.93</v>
      </c>
      <c r="N29" s="3">
        <v>1.75</v>
      </c>
      <c r="O29" s="3">
        <v>34.5</v>
      </c>
      <c r="P29" s="3">
        <v>125</v>
      </c>
      <c r="Q29" s="3">
        <v>16.8</v>
      </c>
      <c r="R29" s="3">
        <v>62</v>
      </c>
      <c r="S29" s="3">
        <v>2.1866666669999999</v>
      </c>
      <c r="T29" s="3">
        <v>2</v>
      </c>
      <c r="U29" s="3">
        <f>VLOOKUP('Oats(pot)'!A29,grain!A28:F81,6,FALSE)</f>
        <v>0.6133333333333334</v>
      </c>
    </row>
    <row r="30" spans="1:21" x14ac:dyDescent="0.2">
      <c r="A30" s="3" t="s">
        <v>676</v>
      </c>
      <c r="B30" s="3">
        <v>5</v>
      </c>
      <c r="C30" s="3" t="str">
        <f t="shared" si="0"/>
        <v>0</v>
      </c>
      <c r="D30" s="3">
        <v>50</v>
      </c>
      <c r="E30" s="3" t="s">
        <v>651</v>
      </c>
      <c r="F30" s="3">
        <v>136</v>
      </c>
      <c r="G30" s="3">
        <v>1.79</v>
      </c>
      <c r="H30" s="3">
        <v>0.29699999999999999</v>
      </c>
      <c r="I30" s="3">
        <v>0.32700000000000001</v>
      </c>
      <c r="J30" s="3">
        <v>0.14199999999999999</v>
      </c>
      <c r="K30" s="3">
        <v>0.255</v>
      </c>
      <c r="L30" s="3">
        <v>6.69</v>
      </c>
      <c r="M30" s="3">
        <v>9.0399999999999991</v>
      </c>
      <c r="N30" s="3">
        <v>1.51</v>
      </c>
      <c r="O30" s="3">
        <v>32.5</v>
      </c>
      <c r="P30" s="3">
        <v>142</v>
      </c>
      <c r="Q30" s="3">
        <v>15.8</v>
      </c>
      <c r="R30" s="3">
        <v>79</v>
      </c>
      <c r="S30" s="3">
        <v>6.5033333329999996</v>
      </c>
      <c r="T30" s="3">
        <v>1</v>
      </c>
      <c r="U30" s="3">
        <f>VLOOKUP('Oats(pot)'!A30,grain!A29:F82,6,FALSE)</f>
        <v>4.28</v>
      </c>
    </row>
    <row r="31" spans="1:21" x14ac:dyDescent="0.2">
      <c r="A31" s="3" t="s">
        <v>677</v>
      </c>
      <c r="B31" s="3">
        <v>5</v>
      </c>
      <c r="C31" s="3" t="str">
        <f t="shared" si="0"/>
        <v>0</v>
      </c>
      <c r="D31" s="3">
        <v>50</v>
      </c>
      <c r="E31" s="3" t="s">
        <v>649</v>
      </c>
      <c r="F31" s="3">
        <v>137</v>
      </c>
      <c r="G31" s="3">
        <v>1.75</v>
      </c>
      <c r="H31" s="3">
        <v>0.28599999999999998</v>
      </c>
      <c r="I31" s="3">
        <v>0.32200000000000001</v>
      </c>
      <c r="J31" s="3">
        <v>0.13400000000000001</v>
      </c>
      <c r="K31" s="3">
        <v>0.26100000000000001</v>
      </c>
      <c r="L31" s="3">
        <v>6.16</v>
      </c>
      <c r="M31" s="3">
        <v>8.73</v>
      </c>
      <c r="N31" s="3">
        <v>1.55</v>
      </c>
      <c r="O31" s="3">
        <v>31.3</v>
      </c>
      <c r="P31" s="3">
        <v>147</v>
      </c>
      <c r="Q31" s="3">
        <v>17.399999999999999</v>
      </c>
      <c r="R31" s="3">
        <v>82.166666669999998</v>
      </c>
      <c r="S31" s="3">
        <v>3.4766666669999999</v>
      </c>
      <c r="T31" s="3">
        <v>0</v>
      </c>
      <c r="U31" s="3">
        <f>VLOOKUP('Oats(pot)'!A31,grain!A30:F83,6,FALSE)</f>
        <v>2.9866666666666668</v>
      </c>
    </row>
    <row r="32" spans="1:21" x14ac:dyDescent="0.2">
      <c r="A32" s="3" t="s">
        <v>678</v>
      </c>
      <c r="B32" s="3">
        <v>6</v>
      </c>
      <c r="C32" s="3" t="str">
        <f t="shared" si="0"/>
        <v>50</v>
      </c>
      <c r="D32" s="3">
        <v>0</v>
      </c>
      <c r="E32" s="3" t="s">
        <v>647</v>
      </c>
      <c r="F32" s="3">
        <v>138</v>
      </c>
      <c r="G32" s="3">
        <v>1.7</v>
      </c>
      <c r="H32" s="3">
        <v>0.46700000000000003</v>
      </c>
      <c r="I32" s="3">
        <v>0.48299999999999998</v>
      </c>
      <c r="J32" s="3">
        <v>0.19500000000000001</v>
      </c>
      <c r="K32" s="3">
        <v>0.27300000000000002</v>
      </c>
      <c r="L32" s="3">
        <v>12.8</v>
      </c>
      <c r="M32" s="3">
        <v>14.6</v>
      </c>
      <c r="N32" s="3">
        <v>2.2599999999999998</v>
      </c>
      <c r="O32" s="3">
        <v>51.3</v>
      </c>
      <c r="P32" s="3">
        <v>207</v>
      </c>
      <c r="Q32" s="3">
        <v>23.2</v>
      </c>
      <c r="R32" s="3">
        <v>60.833333330000002</v>
      </c>
      <c r="S32" s="3">
        <v>2.3933333330000002</v>
      </c>
      <c r="T32" s="3">
        <v>1</v>
      </c>
      <c r="U32" s="3">
        <f>VLOOKUP('Oats(pot)'!A32,grain!A31:F84,6,FALSE)</f>
        <v>0.19333333333333333</v>
      </c>
    </row>
    <row r="33" spans="1:21" x14ac:dyDescent="0.2">
      <c r="A33" s="3" t="s">
        <v>679</v>
      </c>
      <c r="B33" s="3">
        <v>6</v>
      </c>
      <c r="C33" s="3" t="str">
        <f t="shared" si="0"/>
        <v>50</v>
      </c>
      <c r="D33" s="3">
        <v>0</v>
      </c>
      <c r="E33" s="3" t="s">
        <v>651</v>
      </c>
      <c r="F33" s="3">
        <v>139</v>
      </c>
      <c r="G33" s="3">
        <v>2.4300000000000002</v>
      </c>
      <c r="H33" s="3">
        <v>0.37</v>
      </c>
      <c r="I33" s="3">
        <v>0.40600000000000003</v>
      </c>
      <c r="J33" s="3">
        <v>0.183</v>
      </c>
      <c r="K33" s="3">
        <v>0.33300000000000002</v>
      </c>
      <c r="L33" s="3">
        <v>11</v>
      </c>
      <c r="M33" s="3">
        <v>11</v>
      </c>
      <c r="N33" s="3">
        <v>2.02</v>
      </c>
      <c r="O33" s="3">
        <v>47.4</v>
      </c>
      <c r="P33" s="3">
        <v>165</v>
      </c>
      <c r="Q33" s="3">
        <v>19.899999999999999</v>
      </c>
      <c r="R33" s="3">
        <v>60.5</v>
      </c>
      <c r="S33" s="3">
        <v>1.6866666669999999</v>
      </c>
      <c r="T33" s="3">
        <v>1</v>
      </c>
      <c r="U33" s="3">
        <f>VLOOKUP('Oats(pot)'!A33,grain!A32:F85,6,FALSE)</f>
        <v>0.37333333333333335</v>
      </c>
    </row>
    <row r="34" spans="1:21" x14ac:dyDescent="0.2">
      <c r="A34" s="3" t="s">
        <v>680</v>
      </c>
      <c r="B34" s="3">
        <v>6</v>
      </c>
      <c r="C34" s="3" t="str">
        <f t="shared" si="0"/>
        <v>50</v>
      </c>
      <c r="D34" s="3">
        <v>25</v>
      </c>
      <c r="E34" s="3" t="s">
        <v>651</v>
      </c>
      <c r="F34" s="3">
        <v>140</v>
      </c>
      <c r="G34" s="3">
        <v>1.84</v>
      </c>
      <c r="H34" s="3">
        <v>0.28899999999999998</v>
      </c>
      <c r="I34" s="3">
        <v>0.33500000000000002</v>
      </c>
      <c r="J34" s="3">
        <v>0.14799999999999999</v>
      </c>
      <c r="K34" s="3">
        <v>0.28799999999999998</v>
      </c>
      <c r="L34" s="3">
        <v>6.33</v>
      </c>
      <c r="M34" s="3">
        <v>8.6199999999999992</v>
      </c>
      <c r="N34" s="3">
        <v>1.74</v>
      </c>
      <c r="O34" s="3">
        <v>35.9</v>
      </c>
      <c r="P34" s="3">
        <v>119</v>
      </c>
      <c r="Q34" s="3">
        <v>17.399999999999999</v>
      </c>
      <c r="R34" s="3">
        <v>65.5</v>
      </c>
      <c r="S34" s="3">
        <v>2.6666666669999999</v>
      </c>
      <c r="T34" s="3">
        <v>1</v>
      </c>
      <c r="U34" s="3">
        <f>VLOOKUP('Oats(pot)'!A34,grain!A33:F86,6,FALSE)</f>
        <v>0.70000000000000007</v>
      </c>
    </row>
    <row r="35" spans="1:21" x14ac:dyDescent="0.2">
      <c r="A35" s="3" t="s">
        <v>681</v>
      </c>
      <c r="B35" s="3">
        <v>6</v>
      </c>
      <c r="C35" s="3" t="str">
        <f t="shared" si="0"/>
        <v>50</v>
      </c>
      <c r="D35" s="3">
        <v>25</v>
      </c>
      <c r="E35" s="3" t="s">
        <v>649</v>
      </c>
      <c r="F35" s="3">
        <v>141</v>
      </c>
      <c r="G35" s="3">
        <v>2.0299999999999998</v>
      </c>
      <c r="H35" s="3">
        <v>0.40500000000000003</v>
      </c>
      <c r="I35" s="3">
        <v>0.42499999999999999</v>
      </c>
      <c r="J35" s="3">
        <v>0.16700000000000001</v>
      </c>
      <c r="K35" s="3">
        <v>0.26200000000000001</v>
      </c>
      <c r="L35" s="3">
        <v>9.5299999999999994</v>
      </c>
      <c r="M35" s="3">
        <v>12.8</v>
      </c>
      <c r="N35" s="3">
        <v>2.17</v>
      </c>
      <c r="O35" s="3">
        <v>44.4</v>
      </c>
      <c r="P35" s="3">
        <v>172</v>
      </c>
      <c r="Q35" s="3">
        <v>22.6</v>
      </c>
      <c r="R35" s="3">
        <v>66.166666669999998</v>
      </c>
      <c r="S35" s="3">
        <v>2.0699999999999998</v>
      </c>
      <c r="T35" s="3">
        <v>1</v>
      </c>
      <c r="U35" s="3">
        <f>VLOOKUP('Oats(pot)'!A35,grain!A34:F87,6,FALSE)</f>
        <v>0.34666666666666668</v>
      </c>
    </row>
    <row r="36" spans="1:21" x14ac:dyDescent="0.2">
      <c r="A36" s="3" t="s">
        <v>682</v>
      </c>
      <c r="B36" s="3">
        <v>6</v>
      </c>
      <c r="C36" s="3" t="str">
        <f t="shared" si="0"/>
        <v>50</v>
      </c>
      <c r="D36" s="3">
        <v>50</v>
      </c>
      <c r="E36" s="3" t="s">
        <v>647</v>
      </c>
      <c r="F36" s="3">
        <v>142</v>
      </c>
      <c r="G36" s="3">
        <v>1.75</v>
      </c>
      <c r="H36" s="3">
        <v>0.313</v>
      </c>
      <c r="I36" s="3">
        <v>0.33200000000000002</v>
      </c>
      <c r="J36" s="3">
        <v>0.159</v>
      </c>
      <c r="K36" s="3">
        <v>0.25800000000000001</v>
      </c>
      <c r="L36" s="3">
        <v>7.48</v>
      </c>
      <c r="M36" s="3">
        <v>9.2200000000000006</v>
      </c>
      <c r="N36" s="3">
        <v>1.63</v>
      </c>
      <c r="O36" s="3">
        <v>35.1</v>
      </c>
      <c r="P36" s="3">
        <v>197</v>
      </c>
      <c r="Q36" s="3">
        <v>17</v>
      </c>
      <c r="R36" s="3">
        <v>64.666666669999998</v>
      </c>
      <c r="S36" s="3">
        <v>5.0866666670000003</v>
      </c>
      <c r="T36" s="3">
        <v>1</v>
      </c>
      <c r="U36" s="3">
        <f>VLOOKUP('Oats(pot)'!A36,grain!A35:F88,6,FALSE)</f>
        <v>0.49666666666666665</v>
      </c>
    </row>
    <row r="37" spans="1:21" x14ac:dyDescent="0.2">
      <c r="A37" s="3" t="s">
        <v>683</v>
      </c>
      <c r="B37" s="3">
        <v>7</v>
      </c>
      <c r="C37" s="3" t="str">
        <f t="shared" si="0"/>
        <v>0</v>
      </c>
      <c r="D37" s="3">
        <v>0</v>
      </c>
      <c r="E37" s="3" t="s">
        <v>647</v>
      </c>
      <c r="F37" s="3">
        <v>144</v>
      </c>
      <c r="G37" s="3">
        <v>1.67</v>
      </c>
      <c r="H37" s="3">
        <v>0.28399999999999997</v>
      </c>
      <c r="I37" s="3">
        <v>0.35299999999999998</v>
      </c>
      <c r="J37" s="3">
        <v>0.124</v>
      </c>
      <c r="K37" s="3">
        <v>0.23400000000000001</v>
      </c>
      <c r="L37" s="3">
        <v>6.02</v>
      </c>
      <c r="M37" s="3">
        <v>8.84</v>
      </c>
      <c r="N37" s="3">
        <v>1.64</v>
      </c>
      <c r="O37" s="3">
        <v>29.7</v>
      </c>
      <c r="P37" s="3">
        <v>121</v>
      </c>
      <c r="Q37" s="3">
        <v>13.3</v>
      </c>
      <c r="R37" s="3">
        <v>69.833333330000002</v>
      </c>
      <c r="S37" s="3">
        <v>3.6133333329999999</v>
      </c>
      <c r="T37" s="3">
        <v>0</v>
      </c>
      <c r="U37" s="3">
        <f>VLOOKUP('Oats(pot)'!A37,grain!A36:F89,6,FALSE)</f>
        <v>1.0733333333333333</v>
      </c>
    </row>
    <row r="38" spans="1:21" x14ac:dyDescent="0.2">
      <c r="A38" s="3" t="s">
        <v>684</v>
      </c>
      <c r="B38" s="3">
        <v>7</v>
      </c>
      <c r="C38" s="3" t="str">
        <f t="shared" si="0"/>
        <v>0</v>
      </c>
      <c r="D38" s="3">
        <v>0</v>
      </c>
      <c r="E38" s="3" t="s">
        <v>649</v>
      </c>
      <c r="F38" s="3">
        <v>145</v>
      </c>
      <c r="G38" s="3">
        <v>2.2799999999999998</v>
      </c>
      <c r="H38" s="3">
        <v>0.19500000000000001</v>
      </c>
      <c r="I38" s="3">
        <v>0.64800000000000002</v>
      </c>
      <c r="J38" s="3">
        <v>0.189</v>
      </c>
      <c r="K38" s="3">
        <v>0.52800000000000002</v>
      </c>
      <c r="L38" s="3">
        <v>20.6</v>
      </c>
      <c r="M38" s="3" t="s">
        <v>347</v>
      </c>
      <c r="N38" s="3">
        <v>3.54</v>
      </c>
      <c r="O38" s="3">
        <v>51.7</v>
      </c>
      <c r="P38" s="3">
        <v>49.1</v>
      </c>
      <c r="Q38" s="3">
        <v>68.2</v>
      </c>
      <c r="R38" s="3">
        <v>58.666666669999998</v>
      </c>
      <c r="S38" s="3">
        <v>2.0933333329999999</v>
      </c>
      <c r="T38" s="3">
        <v>0</v>
      </c>
      <c r="U38" s="3">
        <f>VLOOKUP('Oats(pot)'!A38,grain!A37:F90,6,FALSE)</f>
        <v>0.93</v>
      </c>
    </row>
    <row r="39" spans="1:21" x14ac:dyDescent="0.2">
      <c r="A39" s="3" t="s">
        <v>685</v>
      </c>
      <c r="B39" s="3">
        <v>7</v>
      </c>
      <c r="C39" s="3" t="str">
        <f t="shared" si="0"/>
        <v>0</v>
      </c>
      <c r="D39" s="3">
        <v>25</v>
      </c>
      <c r="E39" s="3" t="s">
        <v>651</v>
      </c>
      <c r="F39" s="3">
        <v>146</v>
      </c>
      <c r="G39" s="3">
        <v>1.53</v>
      </c>
      <c r="H39" s="3">
        <v>0.14699999999999999</v>
      </c>
      <c r="I39" s="3">
        <v>0.59299999999999997</v>
      </c>
      <c r="J39" s="3">
        <v>0.13300000000000001</v>
      </c>
      <c r="K39" s="3">
        <v>0.33200000000000002</v>
      </c>
      <c r="L39" s="3">
        <v>26.8</v>
      </c>
      <c r="M39" s="3" t="s">
        <v>347</v>
      </c>
      <c r="N39" s="3">
        <v>2.94</v>
      </c>
      <c r="O39" s="3">
        <v>37.1</v>
      </c>
      <c r="P39" s="3">
        <v>31.1</v>
      </c>
      <c r="Q39" s="3">
        <v>51.7</v>
      </c>
      <c r="R39" s="3">
        <v>65</v>
      </c>
      <c r="S39" s="3">
        <v>3.3233333329999999</v>
      </c>
      <c r="T39" s="3">
        <v>0</v>
      </c>
      <c r="U39" s="3">
        <f>VLOOKUP('Oats(pot)'!A39,grain!A38:F91,6,FALSE)</f>
        <v>1.5833333333333333</v>
      </c>
    </row>
    <row r="40" spans="1:21" x14ac:dyDescent="0.2">
      <c r="A40" s="3" t="s">
        <v>686</v>
      </c>
      <c r="B40" s="3">
        <v>7</v>
      </c>
      <c r="C40" s="3" t="str">
        <f t="shared" si="0"/>
        <v>0</v>
      </c>
      <c r="D40" s="3">
        <v>25</v>
      </c>
      <c r="E40" s="3" t="s">
        <v>649</v>
      </c>
      <c r="F40" s="3">
        <v>147</v>
      </c>
      <c r="G40" s="3">
        <v>1.48</v>
      </c>
      <c r="H40" s="3">
        <v>0.249</v>
      </c>
      <c r="I40" s="3">
        <v>0.52200000000000002</v>
      </c>
      <c r="J40" s="3">
        <v>0.16600000000000001</v>
      </c>
      <c r="K40" s="3">
        <v>0.32100000000000001</v>
      </c>
      <c r="L40" s="3">
        <v>24.8</v>
      </c>
      <c r="M40" s="3">
        <v>2.21</v>
      </c>
      <c r="N40" s="3">
        <v>2.77</v>
      </c>
      <c r="O40" s="3">
        <v>47.5</v>
      </c>
      <c r="P40" s="3">
        <v>32.200000000000003</v>
      </c>
      <c r="Q40" s="3">
        <v>90.4</v>
      </c>
      <c r="R40" s="3">
        <v>63.666666669999998</v>
      </c>
      <c r="S40" s="3">
        <v>2.8533333330000001</v>
      </c>
      <c r="T40" s="3">
        <v>0</v>
      </c>
      <c r="U40" s="3">
        <f>VLOOKUP('Oats(pot)'!A40,grain!A39:F92,6,FALSE)</f>
        <v>0.82666666666666655</v>
      </c>
    </row>
    <row r="41" spans="1:21" x14ac:dyDescent="0.2">
      <c r="A41" s="3" t="s">
        <v>687</v>
      </c>
      <c r="B41" s="3">
        <v>7</v>
      </c>
      <c r="C41" s="3" t="str">
        <f t="shared" si="0"/>
        <v>0</v>
      </c>
      <c r="D41" s="3">
        <v>50</v>
      </c>
      <c r="E41" s="3" t="s">
        <v>651</v>
      </c>
      <c r="F41" s="3">
        <v>148</v>
      </c>
      <c r="G41" s="3">
        <v>1.83</v>
      </c>
      <c r="H41" s="3">
        <v>0.123</v>
      </c>
      <c r="I41" s="3">
        <v>0.59699999999999998</v>
      </c>
      <c r="J41" s="3">
        <v>0.14199999999999999</v>
      </c>
      <c r="K41" s="3">
        <v>0.35599999999999998</v>
      </c>
      <c r="L41" s="3">
        <v>12.2</v>
      </c>
      <c r="M41" s="3" t="s">
        <v>562</v>
      </c>
      <c r="N41" s="3">
        <v>3.66</v>
      </c>
      <c r="O41" s="3">
        <v>42.6</v>
      </c>
      <c r="P41" s="3">
        <v>30.2</v>
      </c>
      <c r="Q41" s="3">
        <v>55.3</v>
      </c>
      <c r="R41" s="3">
        <v>63.333333330000002</v>
      </c>
      <c r="S41" s="3">
        <v>3.0666666669999998</v>
      </c>
      <c r="T41" s="3">
        <v>0.66666666699999999</v>
      </c>
      <c r="U41" s="3">
        <f>VLOOKUP('Oats(pot)'!A41,grain!A40:F93,6,FALSE)</f>
        <v>1.7833333333333332</v>
      </c>
    </row>
    <row r="42" spans="1:21" x14ac:dyDescent="0.2">
      <c r="A42" s="3" t="s">
        <v>688</v>
      </c>
      <c r="B42" s="3">
        <v>7</v>
      </c>
      <c r="C42" s="3" t="str">
        <f t="shared" si="0"/>
        <v>0</v>
      </c>
      <c r="D42" s="3">
        <v>50</v>
      </c>
      <c r="E42" s="3" t="s">
        <v>649</v>
      </c>
      <c r="F42" s="3">
        <v>149</v>
      </c>
      <c r="G42" s="3">
        <v>1.82</v>
      </c>
      <c r="H42" s="3">
        <v>0.20799999999999999</v>
      </c>
      <c r="I42" s="3">
        <v>0.44900000000000001</v>
      </c>
      <c r="J42" s="3">
        <v>0.17100000000000001</v>
      </c>
      <c r="K42" s="3">
        <v>0.36099999999999999</v>
      </c>
      <c r="L42" s="3">
        <v>13.7</v>
      </c>
      <c r="M42" s="3" t="s">
        <v>347</v>
      </c>
      <c r="N42" s="3">
        <v>3.7</v>
      </c>
      <c r="O42" s="3">
        <v>44</v>
      </c>
      <c r="P42" s="3">
        <v>29.3</v>
      </c>
      <c r="Q42" s="3">
        <v>58.7</v>
      </c>
      <c r="R42" s="3">
        <v>71</v>
      </c>
      <c r="S42" s="3">
        <v>11.9</v>
      </c>
      <c r="T42" s="3">
        <v>0.33333333300000001</v>
      </c>
      <c r="U42" s="3">
        <f>VLOOKUP('Oats(pot)'!A42,grain!A41:F94,6,FALSE)</f>
        <v>4.76</v>
      </c>
    </row>
    <row r="43" spans="1:21" x14ac:dyDescent="0.2">
      <c r="A43" s="3" t="s">
        <v>689</v>
      </c>
      <c r="B43" s="3">
        <v>8</v>
      </c>
      <c r="C43" s="3" t="str">
        <f t="shared" si="0"/>
        <v>25</v>
      </c>
      <c r="D43" s="3">
        <v>0</v>
      </c>
      <c r="E43" s="3" t="s">
        <v>651</v>
      </c>
      <c r="F43" s="3">
        <v>150</v>
      </c>
      <c r="G43" s="3">
        <v>1.5</v>
      </c>
      <c r="H43" s="3">
        <v>0.17199999999999999</v>
      </c>
      <c r="I43" s="3">
        <v>0.48799999999999999</v>
      </c>
      <c r="J43" s="3">
        <v>0.14399999999999999</v>
      </c>
      <c r="K43" s="3">
        <v>0.311</v>
      </c>
      <c r="L43" s="3">
        <v>86.4</v>
      </c>
      <c r="M43" s="3" t="s">
        <v>574</v>
      </c>
      <c r="N43" s="3" t="s">
        <v>575</v>
      </c>
      <c r="O43" s="3">
        <v>73.599999999999994</v>
      </c>
      <c r="P43" s="3">
        <v>33</v>
      </c>
      <c r="Q43" s="3">
        <v>76.599999999999994</v>
      </c>
      <c r="R43" s="3">
        <v>60.5</v>
      </c>
      <c r="S43" s="3">
        <v>0.92</v>
      </c>
      <c r="T43" s="3">
        <v>1</v>
      </c>
      <c r="U43" s="3">
        <f>VLOOKUP('Oats(pot)'!A43,grain!A42:F95,6,FALSE)</f>
        <v>0.11333333333333334</v>
      </c>
    </row>
    <row r="44" spans="1:21" x14ac:dyDescent="0.2">
      <c r="A44" s="3" t="s">
        <v>690</v>
      </c>
      <c r="B44" s="3">
        <v>8</v>
      </c>
      <c r="C44" s="3" t="str">
        <f t="shared" si="0"/>
        <v>25</v>
      </c>
      <c r="D44" s="3">
        <v>0</v>
      </c>
      <c r="E44" s="3" t="s">
        <v>649</v>
      </c>
      <c r="F44" s="3">
        <v>151</v>
      </c>
      <c r="G44" s="3">
        <v>1.98</v>
      </c>
      <c r="H44" s="3">
        <v>0.17699999999999999</v>
      </c>
      <c r="I44" s="3">
        <v>0.56599999999999995</v>
      </c>
      <c r="J44" s="3">
        <v>0.16300000000000001</v>
      </c>
      <c r="K44" s="3">
        <v>0.41099999999999998</v>
      </c>
      <c r="L44" s="3">
        <v>15.2</v>
      </c>
      <c r="M44" s="3" t="s">
        <v>562</v>
      </c>
      <c r="N44" s="3">
        <v>4.0999999999999996</v>
      </c>
      <c r="O44" s="3">
        <v>44.7</v>
      </c>
      <c r="P44" s="3">
        <v>30.5</v>
      </c>
      <c r="Q44" s="3">
        <v>50.5</v>
      </c>
      <c r="R44" s="3">
        <v>64.75</v>
      </c>
      <c r="S44" s="3">
        <v>1.586666667</v>
      </c>
      <c r="T44" s="3">
        <v>1</v>
      </c>
      <c r="U44" s="3">
        <f>VLOOKUP('Oats(pot)'!A44,grain!A43:F96,6,FALSE)</f>
        <v>1</v>
      </c>
    </row>
    <row r="45" spans="1:21" x14ac:dyDescent="0.2">
      <c r="A45" s="3" t="s">
        <v>691</v>
      </c>
      <c r="B45" s="3">
        <v>8</v>
      </c>
      <c r="C45" s="3" t="str">
        <f t="shared" si="0"/>
        <v>25</v>
      </c>
      <c r="D45" s="3">
        <v>25</v>
      </c>
      <c r="E45" s="3" t="s">
        <v>647</v>
      </c>
      <c r="F45" s="3">
        <v>152</v>
      </c>
      <c r="G45" s="3">
        <v>1.0900000000000001</v>
      </c>
      <c r="H45" s="3">
        <v>0.29099999999999998</v>
      </c>
      <c r="I45" s="3">
        <v>0.44900000000000001</v>
      </c>
      <c r="J45" s="3">
        <v>0.20300000000000001</v>
      </c>
      <c r="K45" s="3">
        <v>0.32400000000000001</v>
      </c>
      <c r="L45" s="3">
        <v>181</v>
      </c>
      <c r="M45" s="3" t="s">
        <v>243</v>
      </c>
      <c r="N45" s="3">
        <v>3.55</v>
      </c>
      <c r="O45" s="3">
        <v>191</v>
      </c>
      <c r="P45" s="3">
        <v>55.6</v>
      </c>
      <c r="Q45" s="3">
        <v>109</v>
      </c>
      <c r="R45" s="3">
        <v>63.666666669999998</v>
      </c>
      <c r="S45" s="3">
        <v>1.516666667</v>
      </c>
      <c r="T45" s="3">
        <v>0</v>
      </c>
      <c r="U45" s="3">
        <f>VLOOKUP('Oats(pot)'!A45,grain!A44:F97,6,FALSE)</f>
        <v>0.18333333333333335</v>
      </c>
    </row>
    <row r="46" spans="1:21" x14ac:dyDescent="0.2">
      <c r="A46" s="3" t="s">
        <v>692</v>
      </c>
      <c r="B46" s="3">
        <v>8</v>
      </c>
      <c r="C46" s="3" t="str">
        <f t="shared" si="0"/>
        <v>25</v>
      </c>
      <c r="D46" s="3">
        <v>50</v>
      </c>
      <c r="E46" s="3" t="s">
        <v>649</v>
      </c>
      <c r="F46" s="3">
        <v>154</v>
      </c>
      <c r="G46" s="3">
        <v>1.84</v>
      </c>
      <c r="H46" s="3">
        <v>0.186</v>
      </c>
      <c r="I46" s="3">
        <v>0.57099999999999995</v>
      </c>
      <c r="J46" s="3">
        <v>0.18</v>
      </c>
      <c r="K46" s="3">
        <v>0.41</v>
      </c>
      <c r="L46" s="3">
        <v>26.3</v>
      </c>
      <c r="M46" s="3" t="s">
        <v>595</v>
      </c>
      <c r="N46" s="3">
        <v>3.12</v>
      </c>
      <c r="O46" s="3">
        <v>60.9</v>
      </c>
      <c r="P46" s="3">
        <v>43.2</v>
      </c>
      <c r="Q46" s="3">
        <v>91.3</v>
      </c>
      <c r="R46" s="3">
        <v>74</v>
      </c>
      <c r="S46" s="3">
        <v>4.45</v>
      </c>
      <c r="T46" s="3">
        <v>0</v>
      </c>
      <c r="U46" s="3">
        <f>VLOOKUP('Oats(pot)'!A46,grain!A45:F98,6,FALSE)</f>
        <v>1.1000000000000001</v>
      </c>
    </row>
    <row r="47" spans="1:21" x14ac:dyDescent="0.2">
      <c r="A47" s="3" t="s">
        <v>693</v>
      </c>
      <c r="B47" s="3">
        <v>8</v>
      </c>
      <c r="C47" s="3" t="str">
        <f t="shared" si="0"/>
        <v>25</v>
      </c>
      <c r="D47" s="3">
        <v>50</v>
      </c>
      <c r="E47" s="3" t="s">
        <v>651</v>
      </c>
      <c r="F47" s="3">
        <v>155</v>
      </c>
      <c r="G47" s="3">
        <v>1.29</v>
      </c>
      <c r="H47" s="3">
        <v>0.26</v>
      </c>
      <c r="I47" s="3">
        <v>0.50900000000000001</v>
      </c>
      <c r="J47" s="3">
        <v>0.20399999999999999</v>
      </c>
      <c r="K47" s="3">
        <v>0.29899999999999999</v>
      </c>
      <c r="L47" s="3">
        <v>40.299999999999997</v>
      </c>
      <c r="M47" s="3">
        <v>3.16</v>
      </c>
      <c r="N47" s="3">
        <v>2.29</v>
      </c>
      <c r="O47" s="3">
        <v>71.8</v>
      </c>
      <c r="P47" s="3">
        <v>31.9</v>
      </c>
      <c r="Q47" s="3">
        <v>80.3</v>
      </c>
      <c r="R47" s="3">
        <v>69.666666669999998</v>
      </c>
      <c r="S47" s="3">
        <v>3.12</v>
      </c>
      <c r="T47" s="3">
        <v>0</v>
      </c>
      <c r="U47" s="3">
        <f>VLOOKUP('Oats(pot)'!A47,grain!A46:F99,6,FALSE)</f>
        <v>0.76666666666666672</v>
      </c>
    </row>
    <row r="48" spans="1:21" x14ac:dyDescent="0.2">
      <c r="A48" s="3" t="s">
        <v>694</v>
      </c>
      <c r="B48" s="3">
        <v>9</v>
      </c>
      <c r="C48" s="3" t="str">
        <f t="shared" si="0"/>
        <v>50</v>
      </c>
      <c r="D48" s="3">
        <v>0</v>
      </c>
      <c r="E48" s="3" t="s">
        <v>651</v>
      </c>
      <c r="F48" s="3">
        <v>156</v>
      </c>
      <c r="G48" s="3">
        <v>1.43</v>
      </c>
      <c r="H48" s="3">
        <v>0.221</v>
      </c>
      <c r="I48" s="3">
        <v>0.34799999999999998</v>
      </c>
      <c r="J48" s="3">
        <v>0.193</v>
      </c>
      <c r="K48" s="3">
        <v>0.378</v>
      </c>
      <c r="L48" s="3">
        <v>5.34</v>
      </c>
      <c r="M48" s="3" t="s">
        <v>607</v>
      </c>
      <c r="N48" s="3">
        <v>4.03</v>
      </c>
      <c r="O48" s="3">
        <v>57.5</v>
      </c>
      <c r="P48" s="3">
        <v>57.3</v>
      </c>
      <c r="Q48" s="3">
        <v>104</v>
      </c>
      <c r="R48" s="3">
        <v>50.333333330000002</v>
      </c>
      <c r="S48" s="3">
        <v>2.0299999999999998</v>
      </c>
      <c r="T48" s="3">
        <v>1.6666666670000001</v>
      </c>
      <c r="U48" s="3">
        <f>VLOOKUP('Oats(pot)'!A48,grain!A47:F100,6,FALSE)</f>
        <v>0.14666666666666667</v>
      </c>
    </row>
    <row r="49" spans="1:21" x14ac:dyDescent="0.2">
      <c r="A49" s="3" t="s">
        <v>695</v>
      </c>
      <c r="B49" s="3">
        <v>9</v>
      </c>
      <c r="C49" s="3" t="str">
        <f t="shared" si="0"/>
        <v>50</v>
      </c>
      <c r="D49" s="3">
        <v>50</v>
      </c>
      <c r="E49" s="3" t="s">
        <v>651</v>
      </c>
      <c r="F49" s="3">
        <v>160</v>
      </c>
      <c r="G49" s="3">
        <v>1.53</v>
      </c>
      <c r="H49" s="3">
        <v>0.36199999999999999</v>
      </c>
      <c r="I49" s="3">
        <v>0.33300000000000002</v>
      </c>
      <c r="J49" s="3">
        <v>0.21299999999999999</v>
      </c>
      <c r="K49" s="3">
        <v>0.30199999999999999</v>
      </c>
      <c r="L49" s="3">
        <v>33.6</v>
      </c>
      <c r="M49" s="3" t="s">
        <v>632</v>
      </c>
      <c r="N49" s="3" t="s">
        <v>633</v>
      </c>
      <c r="O49" s="3">
        <v>83.1</v>
      </c>
      <c r="P49" s="3">
        <v>64.3</v>
      </c>
      <c r="Q49" s="3">
        <v>130</v>
      </c>
      <c r="R49" s="3">
        <v>46</v>
      </c>
      <c r="S49" s="3">
        <v>4.21</v>
      </c>
      <c r="T49" s="3">
        <v>0.66666666699999999</v>
      </c>
      <c r="U49" s="3">
        <f>VLOOKUP('Oats(pot)'!A49,grain!A48:F101,6,FALSE)</f>
        <v>0.22500000000000001</v>
      </c>
    </row>
    <row r="50" spans="1:21" x14ac:dyDescent="0.2">
      <c r="A50" s="3"/>
      <c r="B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3"/>
      <c r="B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3"/>
      <c r="B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3"/>
      <c r="B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3"/>
      <c r="B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3"/>
      <c r="B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3"/>
      <c r="B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">
      <c r="A57" s="3"/>
      <c r="B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">
      <c r="A58" s="3"/>
      <c r="B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">
      <c r="A59" s="3"/>
      <c r="B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">
      <c r="A60" s="3"/>
      <c r="B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">
      <c r="A61" s="3"/>
      <c r="B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">
      <c r="A62" s="3"/>
      <c r="B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">
      <c r="A63" s="3"/>
      <c r="B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">
      <c r="A64" s="3"/>
      <c r="B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">
      <c r="A65" s="3"/>
      <c r="B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">
      <c r="R66" s="3"/>
      <c r="S66" s="3"/>
    </row>
    <row r="67" spans="1:21" x14ac:dyDescent="0.2">
      <c r="R67" s="3"/>
      <c r="S67" s="3"/>
    </row>
    <row r="68" spans="1:21" x14ac:dyDescent="0.2">
      <c r="R68" s="3"/>
      <c r="S68" s="3"/>
    </row>
    <row r="69" spans="1:21" x14ac:dyDescent="0.2">
      <c r="R69" s="3"/>
      <c r="S69" s="3"/>
    </row>
    <row r="70" spans="1:21" x14ac:dyDescent="0.2">
      <c r="R70" s="3"/>
      <c r="S70" s="3"/>
    </row>
    <row r="71" spans="1:21" x14ac:dyDescent="0.2">
      <c r="R71" s="3"/>
      <c r="S71" s="3"/>
    </row>
    <row r="72" spans="1:21" x14ac:dyDescent="0.2">
      <c r="R72" s="3"/>
      <c r="S72" s="3"/>
    </row>
    <row r="73" spans="1:21" x14ac:dyDescent="0.2">
      <c r="R73" s="3"/>
      <c r="S73" s="3"/>
    </row>
    <row r="74" spans="1:21" x14ac:dyDescent="0.2">
      <c r="R74" s="3"/>
      <c r="S74" s="3"/>
    </row>
    <row r="75" spans="1:21" x14ac:dyDescent="0.2">
      <c r="R75" s="3"/>
      <c r="S75" s="3"/>
    </row>
    <row r="76" spans="1:21" x14ac:dyDescent="0.2">
      <c r="R76" s="3"/>
      <c r="S76" s="3"/>
    </row>
    <row r="77" spans="1:21" x14ac:dyDescent="0.2">
      <c r="R77" s="3"/>
      <c r="S77" s="3"/>
    </row>
    <row r="78" spans="1:21" x14ac:dyDescent="0.2">
      <c r="R78" s="3"/>
      <c r="S78" s="3"/>
    </row>
    <row r="79" spans="1:21" x14ac:dyDescent="0.2">
      <c r="R79" s="3"/>
      <c r="S79" s="3"/>
    </row>
    <row r="80" spans="1:21" x14ac:dyDescent="0.2">
      <c r="R80" s="3"/>
      <c r="S80" s="3"/>
    </row>
    <row r="81" spans="18:19" x14ac:dyDescent="0.2">
      <c r="R81" s="3"/>
      <c r="S81" s="3"/>
    </row>
    <row r="82" spans="18:19" x14ac:dyDescent="0.2">
      <c r="R82" s="3"/>
      <c r="S82" s="3"/>
    </row>
    <row r="83" spans="18:19" x14ac:dyDescent="0.2">
      <c r="R83" s="3"/>
      <c r="S83" s="3"/>
    </row>
  </sheetData>
  <sortState xmlns:xlrd2="http://schemas.microsoft.com/office/spreadsheetml/2017/richdata2" ref="A44:A47">
    <sortCondition ref="A44:A47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04A0-57B6-4D0F-855F-077CB4138124}">
  <dimension ref="A1:T245"/>
  <sheetViews>
    <sheetView workbookViewId="0">
      <selection activeCell="G1" sqref="G1"/>
    </sheetView>
  </sheetViews>
  <sheetFormatPr baseColWidth="10" defaultColWidth="8.83203125" defaultRowHeight="15" x14ac:dyDescent="0.2"/>
  <cols>
    <col min="5" max="5" width="14.1640625" style="3" bestFit="1" customWidth="1"/>
    <col min="18" max="18" width="20.5" customWidth="1"/>
    <col min="19" max="19" width="13.83203125" bestFit="1" customWidth="1"/>
    <col min="20" max="20" width="12.1640625" style="3" bestFit="1" customWidth="1"/>
  </cols>
  <sheetData>
    <row r="1" spans="1:20" s="3" customFormat="1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306</v>
      </c>
      <c r="F1" s="3" t="s">
        <v>29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16</v>
      </c>
      <c r="S1" s="3" t="s">
        <v>307</v>
      </c>
      <c r="T1" s="3" t="s">
        <v>992</v>
      </c>
    </row>
    <row r="2" spans="1:20" s="3" customFormat="1" x14ac:dyDescent="0.2">
      <c r="G2" s="3" t="s">
        <v>308</v>
      </c>
      <c r="H2" s="3" t="s">
        <v>308</v>
      </c>
      <c r="I2" s="3" t="s">
        <v>308</v>
      </c>
      <c r="J2" s="3" t="s">
        <v>308</v>
      </c>
      <c r="K2" s="3" t="s">
        <v>308</v>
      </c>
      <c r="L2" s="3" t="s">
        <v>309</v>
      </c>
      <c r="M2" s="3" t="s">
        <v>309</v>
      </c>
      <c r="N2" s="3" t="s">
        <v>309</v>
      </c>
      <c r="O2" s="3" t="s">
        <v>309</v>
      </c>
      <c r="P2" s="3" t="s">
        <v>309</v>
      </c>
      <c r="Q2" s="3" t="s">
        <v>309</v>
      </c>
      <c r="R2" s="3" t="s">
        <v>987</v>
      </c>
      <c r="S2" s="3" t="s">
        <v>988</v>
      </c>
      <c r="T2" s="3" t="s">
        <v>989</v>
      </c>
    </row>
    <row r="3" spans="1:20" x14ac:dyDescent="0.2">
      <c r="A3" s="3"/>
      <c r="B3" s="3">
        <v>1</v>
      </c>
      <c r="C3" s="3">
        <v>0</v>
      </c>
      <c r="D3" s="3" t="s">
        <v>302</v>
      </c>
      <c r="E3" s="3">
        <v>50</v>
      </c>
      <c r="F3" s="3">
        <v>1</v>
      </c>
      <c r="G3" s="3">
        <v>4.0999999999999996</v>
      </c>
      <c r="H3" s="3">
        <v>0.19600000000000001</v>
      </c>
      <c r="I3" s="3">
        <v>1.41</v>
      </c>
      <c r="J3" s="3">
        <v>0.19400000000000001</v>
      </c>
      <c r="K3" s="3">
        <v>0.48499999999999999</v>
      </c>
      <c r="L3" s="3">
        <v>8.11</v>
      </c>
      <c r="M3" s="3">
        <v>11.8</v>
      </c>
      <c r="N3" s="3">
        <v>10.7</v>
      </c>
      <c r="O3" s="3">
        <v>88</v>
      </c>
      <c r="P3" s="3">
        <v>14.4</v>
      </c>
      <c r="Q3" s="3">
        <v>71.900000000000006</v>
      </c>
      <c r="R3" s="3">
        <v>41.666666669999998</v>
      </c>
      <c r="S3" s="3">
        <v>0</v>
      </c>
      <c r="T3" s="3">
        <v>4.1533333333333333</v>
      </c>
    </row>
    <row r="4" spans="1:20" x14ac:dyDescent="0.2">
      <c r="A4" s="3"/>
      <c r="B4" s="3">
        <v>1</v>
      </c>
      <c r="C4" s="3">
        <v>0</v>
      </c>
      <c r="D4" s="3" t="s">
        <v>303</v>
      </c>
      <c r="E4" s="3">
        <v>50</v>
      </c>
      <c r="F4" s="3">
        <v>2</v>
      </c>
      <c r="G4" s="3">
        <v>4.1100000000000003</v>
      </c>
      <c r="H4" s="3">
        <v>0.24399999999999999</v>
      </c>
      <c r="I4" s="3">
        <v>1.37</v>
      </c>
      <c r="J4" s="3">
        <v>0.20300000000000001</v>
      </c>
      <c r="K4" s="3">
        <v>0.505</v>
      </c>
      <c r="L4" s="3">
        <v>1.42</v>
      </c>
      <c r="M4" s="3">
        <v>11.4</v>
      </c>
      <c r="N4" s="3">
        <v>8.83</v>
      </c>
      <c r="O4" s="3">
        <v>66.400000000000006</v>
      </c>
      <c r="P4" s="3">
        <v>13.1</v>
      </c>
      <c r="Q4" s="3">
        <v>64.099999999999994</v>
      </c>
      <c r="R4" s="3">
        <v>41.5</v>
      </c>
      <c r="S4" s="3">
        <v>0</v>
      </c>
      <c r="T4" s="3">
        <v>7.4266666666666667</v>
      </c>
    </row>
    <row r="5" spans="1:20" x14ac:dyDescent="0.2">
      <c r="A5" s="3"/>
      <c r="B5" s="3">
        <v>1</v>
      </c>
      <c r="C5" s="3">
        <v>25</v>
      </c>
      <c r="D5" s="3" t="s">
        <v>304</v>
      </c>
      <c r="E5" s="3">
        <v>50</v>
      </c>
      <c r="F5" s="3">
        <v>3</v>
      </c>
      <c r="G5" s="3">
        <v>3.84</v>
      </c>
      <c r="H5" s="3">
        <v>0.24299999999999999</v>
      </c>
      <c r="I5" s="3">
        <v>1.43</v>
      </c>
      <c r="J5" s="3">
        <v>0.192</v>
      </c>
      <c r="K5" s="3">
        <v>0.55500000000000005</v>
      </c>
      <c r="L5" s="3">
        <v>0.255</v>
      </c>
      <c r="M5" s="3">
        <v>10.9</v>
      </c>
      <c r="N5" s="3">
        <v>9.6199999999999992</v>
      </c>
      <c r="O5" s="3">
        <v>70.900000000000006</v>
      </c>
      <c r="P5" s="3">
        <v>16.100000000000001</v>
      </c>
      <c r="Q5" s="3">
        <v>63.1</v>
      </c>
      <c r="R5" s="3">
        <v>34.5</v>
      </c>
      <c r="S5" s="3">
        <v>0.33333333300000001</v>
      </c>
      <c r="T5" s="3">
        <v>4.25</v>
      </c>
    </row>
    <row r="6" spans="1:20" x14ac:dyDescent="0.2">
      <c r="A6" s="3"/>
      <c r="B6" s="3">
        <v>1</v>
      </c>
      <c r="C6" s="3">
        <v>25</v>
      </c>
      <c r="D6" s="3" t="s">
        <v>302</v>
      </c>
      <c r="E6" s="3">
        <v>50</v>
      </c>
      <c r="F6" s="3">
        <v>4</v>
      </c>
      <c r="G6" s="3">
        <v>3.77</v>
      </c>
      <c r="H6" s="3">
        <v>0.27500000000000002</v>
      </c>
      <c r="I6" s="3">
        <v>1.47</v>
      </c>
      <c r="J6" s="3">
        <v>0.19</v>
      </c>
      <c r="K6" s="3">
        <v>0.57099999999999995</v>
      </c>
      <c r="L6" s="3" t="s">
        <v>56</v>
      </c>
      <c r="M6" s="3">
        <v>12</v>
      </c>
      <c r="N6" s="3">
        <v>9.7899999999999991</v>
      </c>
      <c r="O6" s="3">
        <v>83.6</v>
      </c>
      <c r="P6" s="3">
        <v>13.9</v>
      </c>
      <c r="Q6" s="3">
        <v>63</v>
      </c>
      <c r="R6" s="3">
        <v>37.666666669999998</v>
      </c>
      <c r="S6" s="3">
        <v>0</v>
      </c>
      <c r="T6" s="3">
        <v>4.0466666666666669</v>
      </c>
    </row>
    <row r="7" spans="1:20" x14ac:dyDescent="0.2">
      <c r="A7" s="3"/>
      <c r="B7" s="3">
        <v>1</v>
      </c>
      <c r="C7" s="3">
        <v>50</v>
      </c>
      <c r="D7" s="3" t="s">
        <v>302</v>
      </c>
      <c r="E7" s="3">
        <v>50</v>
      </c>
      <c r="F7" s="3">
        <v>5</v>
      </c>
      <c r="G7" s="3">
        <v>3.69</v>
      </c>
      <c r="H7" s="3">
        <v>0.28499999999999998</v>
      </c>
      <c r="I7" s="3">
        <v>1.43</v>
      </c>
      <c r="J7" s="3">
        <v>0.188</v>
      </c>
      <c r="K7" s="3">
        <v>0.55400000000000005</v>
      </c>
      <c r="L7" s="3" t="s">
        <v>66</v>
      </c>
      <c r="M7" s="3">
        <v>11.5</v>
      </c>
      <c r="N7" s="3">
        <v>8.7799999999999994</v>
      </c>
      <c r="O7" s="3">
        <v>69.3</v>
      </c>
      <c r="P7" s="3">
        <v>16.3</v>
      </c>
      <c r="Q7" s="3">
        <v>65.400000000000006</v>
      </c>
      <c r="R7" s="3">
        <v>49.166666669999998</v>
      </c>
      <c r="S7" s="3">
        <v>0</v>
      </c>
      <c r="T7" s="3">
        <v>3.8333333333333335</v>
      </c>
    </row>
    <row r="8" spans="1:20" x14ac:dyDescent="0.2">
      <c r="A8" s="3"/>
      <c r="B8" s="3">
        <v>1</v>
      </c>
      <c r="C8" s="3">
        <v>50</v>
      </c>
      <c r="D8" s="3" t="s">
        <v>303</v>
      </c>
      <c r="E8" s="3">
        <v>50</v>
      </c>
      <c r="F8" s="3">
        <v>6</v>
      </c>
      <c r="G8" s="3">
        <v>3.82</v>
      </c>
      <c r="H8" s="3">
        <v>0.248</v>
      </c>
      <c r="I8" s="3">
        <v>1.41</v>
      </c>
      <c r="J8" s="3">
        <v>0.189</v>
      </c>
      <c r="K8" s="3">
        <v>0.54900000000000004</v>
      </c>
      <c r="L8" s="3" t="s">
        <v>70</v>
      </c>
      <c r="M8" s="3">
        <v>11.3</v>
      </c>
      <c r="N8" s="3">
        <v>10.1</v>
      </c>
      <c r="O8" s="3">
        <v>73.400000000000006</v>
      </c>
      <c r="P8" s="3">
        <v>14.6</v>
      </c>
      <c r="Q8" s="3">
        <v>65.099999999999994</v>
      </c>
      <c r="R8" s="3">
        <v>51.666666669999998</v>
      </c>
      <c r="S8" s="3">
        <v>0</v>
      </c>
      <c r="T8" s="3">
        <v>5.3499999999999988</v>
      </c>
    </row>
    <row r="9" spans="1:20" x14ac:dyDescent="0.2">
      <c r="A9" s="3"/>
      <c r="B9" s="3">
        <v>2</v>
      </c>
      <c r="C9" s="3">
        <v>0</v>
      </c>
      <c r="D9" s="3" t="s">
        <v>304</v>
      </c>
      <c r="E9" s="3">
        <v>25</v>
      </c>
      <c r="F9" s="3">
        <v>7</v>
      </c>
      <c r="G9" s="3">
        <v>3.95</v>
      </c>
      <c r="H9" s="3">
        <v>0.29699999999999999</v>
      </c>
      <c r="I9" s="3">
        <v>1.55</v>
      </c>
      <c r="J9" s="3">
        <v>0.16600000000000001</v>
      </c>
      <c r="K9" s="3">
        <v>0.54300000000000004</v>
      </c>
      <c r="L9" s="3">
        <v>1.46</v>
      </c>
      <c r="M9" s="3">
        <v>12.2</v>
      </c>
      <c r="N9" s="3">
        <v>9.18</v>
      </c>
      <c r="O9" s="3">
        <v>60.8</v>
      </c>
      <c r="P9" s="3">
        <v>14.5</v>
      </c>
      <c r="Q9" s="3">
        <v>68.2</v>
      </c>
      <c r="R9" s="3">
        <v>32</v>
      </c>
      <c r="S9" s="3">
        <v>0</v>
      </c>
      <c r="T9" s="3">
        <v>5.5733333333333333</v>
      </c>
    </row>
    <row r="10" spans="1:20" x14ac:dyDescent="0.2">
      <c r="A10" s="3"/>
      <c r="B10" s="3">
        <v>2</v>
      </c>
      <c r="C10" s="3">
        <v>0</v>
      </c>
      <c r="D10" s="3" t="s">
        <v>302</v>
      </c>
      <c r="E10" s="3">
        <v>25</v>
      </c>
      <c r="F10" s="3">
        <v>8</v>
      </c>
      <c r="G10" s="3">
        <v>4.13</v>
      </c>
      <c r="H10" s="3">
        <v>0.17599999999999999</v>
      </c>
      <c r="I10" s="3">
        <v>1.54</v>
      </c>
      <c r="J10" s="3">
        <v>0.14099999999999999</v>
      </c>
      <c r="K10" s="3">
        <v>0.504</v>
      </c>
      <c r="L10" s="3">
        <v>0.83699999999999997</v>
      </c>
      <c r="M10" s="3">
        <v>10.1</v>
      </c>
      <c r="N10" s="3">
        <v>6.64</v>
      </c>
      <c r="O10" s="3">
        <v>61.1</v>
      </c>
      <c r="P10" s="3">
        <v>13</v>
      </c>
      <c r="Q10" s="3">
        <v>85.1</v>
      </c>
      <c r="R10" s="3">
        <v>25</v>
      </c>
      <c r="S10" s="3">
        <v>0</v>
      </c>
      <c r="T10" s="3">
        <v>1.03</v>
      </c>
    </row>
    <row r="11" spans="1:20" x14ac:dyDescent="0.2">
      <c r="A11" s="3"/>
      <c r="B11" s="3">
        <v>2</v>
      </c>
      <c r="C11" s="3">
        <v>25</v>
      </c>
      <c r="D11" s="3" t="s">
        <v>304</v>
      </c>
      <c r="E11" s="3">
        <v>25</v>
      </c>
      <c r="F11" s="3">
        <v>9</v>
      </c>
      <c r="G11" s="3">
        <v>3.76</v>
      </c>
      <c r="H11" s="3">
        <v>0.21299999999999999</v>
      </c>
      <c r="I11" s="3">
        <v>1.65</v>
      </c>
      <c r="J11" s="3">
        <v>0.14199999999999999</v>
      </c>
      <c r="K11" s="3">
        <v>0.51500000000000001</v>
      </c>
      <c r="L11" s="3" t="s">
        <v>70</v>
      </c>
      <c r="M11" s="3">
        <v>11.8</v>
      </c>
      <c r="N11" s="3">
        <v>8.09</v>
      </c>
      <c r="O11" s="3">
        <v>56.1</v>
      </c>
      <c r="P11" s="3">
        <v>11.2</v>
      </c>
      <c r="Q11" s="3">
        <v>90.2</v>
      </c>
      <c r="R11" s="3">
        <v>27.166666670000001</v>
      </c>
      <c r="S11" s="3">
        <v>0</v>
      </c>
      <c r="T11" s="3">
        <v>1.4833333333333334</v>
      </c>
    </row>
    <row r="12" spans="1:20" x14ac:dyDescent="0.2">
      <c r="A12" s="3"/>
      <c r="B12" s="3">
        <v>2</v>
      </c>
      <c r="C12" s="3">
        <v>25</v>
      </c>
      <c r="D12" s="3" t="s">
        <v>303</v>
      </c>
      <c r="E12" s="3">
        <v>25</v>
      </c>
      <c r="F12" s="3">
        <v>10</v>
      </c>
      <c r="G12" s="3">
        <v>3.84</v>
      </c>
      <c r="H12" s="3">
        <v>0.23400000000000001</v>
      </c>
      <c r="I12" s="3">
        <v>1.57</v>
      </c>
      <c r="J12" s="3">
        <v>0.16700000000000001</v>
      </c>
      <c r="K12" s="3">
        <v>0.55600000000000005</v>
      </c>
      <c r="L12" s="3" t="s">
        <v>89</v>
      </c>
      <c r="M12" s="3">
        <v>11</v>
      </c>
      <c r="N12" s="3">
        <v>9.56</v>
      </c>
      <c r="O12" s="3">
        <v>66.400000000000006</v>
      </c>
      <c r="P12" s="3">
        <v>12.6</v>
      </c>
      <c r="Q12" s="3">
        <v>82.8</v>
      </c>
      <c r="R12" s="3">
        <v>24.833333329999999</v>
      </c>
      <c r="S12" s="3">
        <v>0</v>
      </c>
      <c r="T12" s="3">
        <v>1.9633333333333336</v>
      </c>
    </row>
    <row r="13" spans="1:20" x14ac:dyDescent="0.2">
      <c r="A13" s="3"/>
      <c r="B13" s="3">
        <v>2</v>
      </c>
      <c r="C13" s="3">
        <v>50</v>
      </c>
      <c r="D13" s="3" t="s">
        <v>303</v>
      </c>
      <c r="E13" s="3">
        <v>25</v>
      </c>
      <c r="F13" s="3">
        <v>11</v>
      </c>
      <c r="G13" s="3">
        <v>3.89</v>
      </c>
      <c r="H13" s="3">
        <v>0.23499999999999999</v>
      </c>
      <c r="I13" s="3">
        <v>1.62</v>
      </c>
      <c r="J13" s="3">
        <v>0.14799999999999999</v>
      </c>
      <c r="K13" s="3">
        <v>0.57299999999999995</v>
      </c>
      <c r="L13" s="3">
        <v>9.0299999999999994</v>
      </c>
      <c r="M13" s="3">
        <v>11.4</v>
      </c>
      <c r="N13" s="3">
        <v>9.17</v>
      </c>
      <c r="O13" s="3">
        <v>67.7</v>
      </c>
      <c r="P13" s="3">
        <v>11.5</v>
      </c>
      <c r="Q13" s="3">
        <v>85.1</v>
      </c>
      <c r="R13" s="3">
        <v>33.833333330000002</v>
      </c>
      <c r="S13" s="3">
        <v>0</v>
      </c>
      <c r="T13" s="3">
        <v>1.8933333333333333</v>
      </c>
    </row>
    <row r="14" spans="1:20" x14ac:dyDescent="0.2">
      <c r="A14" s="3"/>
      <c r="B14" s="3">
        <v>3</v>
      </c>
      <c r="C14" s="3">
        <v>0</v>
      </c>
      <c r="D14" s="3" t="s">
        <v>304</v>
      </c>
      <c r="E14" s="3">
        <v>0</v>
      </c>
      <c r="F14" s="3">
        <v>12</v>
      </c>
      <c r="G14" s="3">
        <v>3.89</v>
      </c>
      <c r="H14" s="3">
        <v>0.27400000000000002</v>
      </c>
      <c r="I14" s="3">
        <v>1.23</v>
      </c>
      <c r="J14" s="3">
        <v>0.187</v>
      </c>
      <c r="K14" s="3">
        <v>0.45800000000000002</v>
      </c>
      <c r="L14" s="3" t="s">
        <v>102</v>
      </c>
      <c r="M14" s="3">
        <v>11.5</v>
      </c>
      <c r="N14" s="3">
        <v>9.86</v>
      </c>
      <c r="O14" s="3">
        <v>54.2</v>
      </c>
      <c r="P14" s="3">
        <v>16.3</v>
      </c>
      <c r="Q14" s="3">
        <v>53.8</v>
      </c>
      <c r="R14" s="3">
        <v>46.666666669999998</v>
      </c>
      <c r="S14" s="3">
        <v>0</v>
      </c>
      <c r="T14" s="3">
        <v>11.863333333333335</v>
      </c>
    </row>
    <row r="15" spans="1:20" x14ac:dyDescent="0.2">
      <c r="A15" s="3"/>
      <c r="B15" s="3">
        <v>3</v>
      </c>
      <c r="C15" s="3">
        <v>0</v>
      </c>
      <c r="D15" s="3" t="s">
        <v>303</v>
      </c>
      <c r="E15" s="3">
        <v>0</v>
      </c>
      <c r="F15" s="3">
        <v>13</v>
      </c>
      <c r="G15" s="3">
        <v>3.87</v>
      </c>
      <c r="H15" s="3">
        <v>0.17799999999999999</v>
      </c>
      <c r="I15" s="3">
        <v>1.26</v>
      </c>
      <c r="J15" s="3">
        <v>0.17199999999999999</v>
      </c>
      <c r="K15" s="3">
        <v>0.53300000000000003</v>
      </c>
      <c r="L15" s="3" t="s">
        <v>70</v>
      </c>
      <c r="M15" s="3">
        <v>12</v>
      </c>
      <c r="N15" s="3">
        <v>9.9600000000000009</v>
      </c>
      <c r="O15" s="3">
        <v>57.1</v>
      </c>
      <c r="P15" s="3">
        <v>16.399999999999999</v>
      </c>
      <c r="Q15" s="3">
        <v>47.6</v>
      </c>
      <c r="R15" s="3">
        <v>41.166666669999998</v>
      </c>
      <c r="S15" s="3">
        <v>0</v>
      </c>
      <c r="T15" s="3">
        <v>8.89</v>
      </c>
    </row>
    <row r="16" spans="1:20" x14ac:dyDescent="0.2">
      <c r="A16" s="3"/>
      <c r="B16" s="3">
        <v>3</v>
      </c>
      <c r="C16" s="3">
        <v>25</v>
      </c>
      <c r="D16" s="3" t="s">
        <v>304</v>
      </c>
      <c r="E16" s="3">
        <v>0</v>
      </c>
      <c r="F16" s="3">
        <v>14</v>
      </c>
      <c r="G16" s="3">
        <v>3.62</v>
      </c>
      <c r="H16" s="3">
        <v>0.252</v>
      </c>
      <c r="I16" s="3">
        <v>1.35</v>
      </c>
      <c r="J16" s="3">
        <v>0.17</v>
      </c>
      <c r="K16" s="3">
        <v>0.54400000000000004</v>
      </c>
      <c r="L16" s="3" t="s">
        <v>112</v>
      </c>
      <c r="M16" s="3">
        <v>12.3</v>
      </c>
      <c r="N16" s="3">
        <v>10.4</v>
      </c>
      <c r="O16" s="3">
        <v>65.3</v>
      </c>
      <c r="P16" s="3">
        <v>14.4</v>
      </c>
      <c r="Q16" s="3">
        <v>57.5</v>
      </c>
      <c r="R16" s="3">
        <v>44.5</v>
      </c>
      <c r="S16" s="3">
        <v>0</v>
      </c>
      <c r="T16" s="3">
        <v>6.5366666666666662</v>
      </c>
    </row>
    <row r="17" spans="1:20" x14ac:dyDescent="0.2">
      <c r="A17" s="3"/>
      <c r="B17" s="3">
        <v>3</v>
      </c>
      <c r="C17" s="3">
        <v>25</v>
      </c>
      <c r="D17" s="3" t="s">
        <v>302</v>
      </c>
      <c r="E17" s="3">
        <v>0</v>
      </c>
      <c r="F17" s="3">
        <v>15</v>
      </c>
      <c r="G17" s="3">
        <v>3.78</v>
      </c>
      <c r="H17" s="3">
        <v>0.23400000000000001</v>
      </c>
      <c r="I17" s="3">
        <v>1.44</v>
      </c>
      <c r="J17" s="3">
        <v>0.17100000000000001</v>
      </c>
      <c r="K17" s="3">
        <v>0.58199999999999996</v>
      </c>
      <c r="L17" s="3" t="s">
        <v>112</v>
      </c>
      <c r="M17" s="3">
        <v>11.9</v>
      </c>
      <c r="N17" s="3">
        <v>10.3</v>
      </c>
      <c r="O17" s="3">
        <v>62.3</v>
      </c>
      <c r="P17" s="3">
        <v>14.8</v>
      </c>
      <c r="Q17" s="3">
        <v>60</v>
      </c>
      <c r="R17" s="3">
        <v>43.5</v>
      </c>
      <c r="S17" s="3">
        <v>0</v>
      </c>
      <c r="T17" s="3">
        <v>4.5366666666666662</v>
      </c>
    </row>
    <row r="18" spans="1:20" x14ac:dyDescent="0.2">
      <c r="A18" s="3"/>
      <c r="B18" s="3">
        <v>3</v>
      </c>
      <c r="C18" s="3">
        <v>50</v>
      </c>
      <c r="D18" s="3" t="s">
        <v>302</v>
      </c>
      <c r="E18" s="3">
        <v>0</v>
      </c>
      <c r="F18" s="3">
        <v>16</v>
      </c>
      <c r="G18" s="3">
        <v>3.51</v>
      </c>
      <c r="H18" s="3">
        <v>0.248</v>
      </c>
      <c r="I18" s="3">
        <v>1.53</v>
      </c>
      <c r="J18" s="3">
        <v>0.17</v>
      </c>
      <c r="K18" s="3">
        <v>0.56999999999999995</v>
      </c>
      <c r="L18" s="3" t="s">
        <v>125</v>
      </c>
      <c r="M18" s="3">
        <v>12.9</v>
      </c>
      <c r="N18" s="3">
        <v>11.3</v>
      </c>
      <c r="O18" s="3">
        <v>64.400000000000006</v>
      </c>
      <c r="P18" s="3">
        <v>16.5</v>
      </c>
      <c r="Q18" s="3">
        <v>62</v>
      </c>
      <c r="R18" s="3">
        <v>40.333333330000002</v>
      </c>
      <c r="S18" s="3">
        <v>0</v>
      </c>
      <c r="T18" s="3">
        <v>3.4433333333333334</v>
      </c>
    </row>
    <row r="19" spans="1:20" x14ac:dyDescent="0.2">
      <c r="A19" s="3"/>
      <c r="B19" s="3">
        <v>3</v>
      </c>
      <c r="C19" s="3">
        <v>50</v>
      </c>
      <c r="D19" s="3" t="s">
        <v>303</v>
      </c>
      <c r="E19" s="3">
        <v>0</v>
      </c>
      <c r="F19" s="3">
        <v>17</v>
      </c>
      <c r="G19" s="3">
        <v>3.51</v>
      </c>
      <c r="H19" s="3">
        <v>0.25900000000000001</v>
      </c>
      <c r="I19" s="3">
        <v>1.43</v>
      </c>
      <c r="J19" s="3">
        <v>0.17699999999999999</v>
      </c>
      <c r="K19" s="3">
        <v>0.56299999999999994</v>
      </c>
      <c r="L19" s="3" t="s">
        <v>112</v>
      </c>
      <c r="M19" s="3">
        <v>13.1</v>
      </c>
      <c r="N19" s="3">
        <v>10.1</v>
      </c>
      <c r="O19" s="3">
        <v>73.7</v>
      </c>
      <c r="P19" s="3">
        <v>14.5</v>
      </c>
      <c r="Q19" s="3">
        <v>61.8</v>
      </c>
      <c r="R19" s="3">
        <v>49.166666669999998</v>
      </c>
      <c r="S19" s="3">
        <v>0</v>
      </c>
      <c r="T19" s="3">
        <v>8.42</v>
      </c>
    </row>
    <row r="20" spans="1:20" x14ac:dyDescent="0.2">
      <c r="A20" s="3"/>
      <c r="B20" s="3">
        <v>4</v>
      </c>
      <c r="C20" s="3">
        <v>0</v>
      </c>
      <c r="D20" s="3" t="s">
        <v>304</v>
      </c>
      <c r="E20" s="3">
        <v>25</v>
      </c>
      <c r="F20" s="3">
        <v>18</v>
      </c>
      <c r="G20" s="3">
        <v>3.57</v>
      </c>
      <c r="H20" s="3">
        <v>0.27</v>
      </c>
      <c r="I20" s="3">
        <v>1.4</v>
      </c>
      <c r="J20" s="3">
        <v>0.17100000000000001</v>
      </c>
      <c r="K20" s="3">
        <v>0.58499999999999996</v>
      </c>
      <c r="L20" s="3">
        <v>1.78</v>
      </c>
      <c r="M20" s="3">
        <v>11.1</v>
      </c>
      <c r="N20" s="3">
        <v>10.6</v>
      </c>
      <c r="O20" s="3">
        <v>90.4</v>
      </c>
      <c r="P20" s="3">
        <v>17.100000000000001</v>
      </c>
      <c r="Q20" s="3">
        <v>53.4</v>
      </c>
      <c r="R20" s="3">
        <v>36.833333330000002</v>
      </c>
      <c r="S20" s="3">
        <v>0</v>
      </c>
      <c r="T20" s="3">
        <v>10.826666666666668</v>
      </c>
    </row>
    <row r="21" spans="1:20" x14ac:dyDescent="0.2">
      <c r="A21" s="3"/>
      <c r="B21" s="3">
        <v>4</v>
      </c>
      <c r="C21" s="3">
        <v>0</v>
      </c>
      <c r="D21" s="3" t="s">
        <v>303</v>
      </c>
      <c r="E21" s="3">
        <v>25</v>
      </c>
      <c r="F21" s="3">
        <v>19</v>
      </c>
      <c r="G21" s="3">
        <v>3.11</v>
      </c>
      <c r="H21" s="3">
        <v>0.254</v>
      </c>
      <c r="I21" s="3">
        <v>1.41</v>
      </c>
      <c r="J21" s="3">
        <v>0.17</v>
      </c>
      <c r="K21" s="3">
        <v>0.56000000000000005</v>
      </c>
      <c r="L21" s="3">
        <v>5.75</v>
      </c>
      <c r="M21" s="3">
        <v>12.1</v>
      </c>
      <c r="N21" s="3">
        <v>9.6</v>
      </c>
      <c r="O21" s="3">
        <v>78.099999999999994</v>
      </c>
      <c r="P21" s="3">
        <v>17.399999999999999</v>
      </c>
      <c r="Q21" s="3">
        <v>56.3</v>
      </c>
      <c r="R21" s="3">
        <v>40.666666669999998</v>
      </c>
      <c r="S21" s="3">
        <v>1</v>
      </c>
      <c r="T21" s="3">
        <v>9</v>
      </c>
    </row>
    <row r="22" spans="1:20" x14ac:dyDescent="0.2">
      <c r="A22" s="3"/>
      <c r="B22" s="3">
        <v>4</v>
      </c>
      <c r="C22" s="3">
        <v>25</v>
      </c>
      <c r="D22" s="3" t="s">
        <v>304</v>
      </c>
      <c r="E22" s="3">
        <v>25</v>
      </c>
      <c r="F22" s="3">
        <v>20</v>
      </c>
      <c r="G22" s="3">
        <v>3.24</v>
      </c>
      <c r="H22" s="3">
        <v>0.253</v>
      </c>
      <c r="I22" s="3">
        <v>1.32</v>
      </c>
      <c r="J22" s="3">
        <v>0.17299999999999999</v>
      </c>
      <c r="K22" s="3">
        <v>0.51</v>
      </c>
      <c r="L22" s="3" t="s">
        <v>112</v>
      </c>
      <c r="M22" s="3">
        <v>12.2</v>
      </c>
      <c r="N22" s="3">
        <v>9</v>
      </c>
      <c r="O22" s="3">
        <v>76.3</v>
      </c>
      <c r="P22" s="3">
        <v>15.6</v>
      </c>
      <c r="Q22" s="3">
        <v>53.8</v>
      </c>
      <c r="R22" s="3">
        <v>40.166666669999998</v>
      </c>
      <c r="S22" s="3">
        <v>1</v>
      </c>
      <c r="T22" s="3">
        <v>8.3333333333333339</v>
      </c>
    </row>
    <row r="23" spans="1:20" x14ac:dyDescent="0.2">
      <c r="A23" s="3"/>
      <c r="B23" s="3">
        <v>4</v>
      </c>
      <c r="C23" s="3">
        <v>25</v>
      </c>
      <c r="D23" s="3" t="s">
        <v>303</v>
      </c>
      <c r="E23" s="3">
        <v>25</v>
      </c>
      <c r="F23" s="3">
        <v>21</v>
      </c>
      <c r="G23" s="3">
        <v>3.32</v>
      </c>
      <c r="H23" s="3">
        <v>0.30399999999999999</v>
      </c>
      <c r="I23" s="3">
        <v>1.37</v>
      </c>
      <c r="J23" s="3">
        <v>0.182</v>
      </c>
      <c r="K23" s="3">
        <v>0.48799999999999999</v>
      </c>
      <c r="L23" s="3" t="s">
        <v>112</v>
      </c>
      <c r="M23" s="3">
        <v>12.6</v>
      </c>
      <c r="N23" s="3">
        <v>10.1</v>
      </c>
      <c r="O23" s="3">
        <v>72.7</v>
      </c>
      <c r="P23" s="3">
        <v>15.2</v>
      </c>
      <c r="Q23" s="3">
        <v>57.9</v>
      </c>
      <c r="R23" s="3">
        <v>41.333333330000002</v>
      </c>
      <c r="S23" s="3">
        <v>0.33333333300000001</v>
      </c>
      <c r="T23" s="3">
        <v>7.4733333333333336</v>
      </c>
    </row>
    <row r="24" spans="1:20" x14ac:dyDescent="0.2">
      <c r="A24" s="3"/>
      <c r="B24" s="3">
        <v>4</v>
      </c>
      <c r="C24" s="3">
        <v>50</v>
      </c>
      <c r="D24" s="3" t="s">
        <v>304</v>
      </c>
      <c r="E24" s="3">
        <v>25</v>
      </c>
      <c r="F24" s="3">
        <v>22</v>
      </c>
      <c r="G24" s="3">
        <v>3.08</v>
      </c>
      <c r="H24" s="3">
        <v>0.28899999999999998</v>
      </c>
      <c r="I24" s="3">
        <v>1.54</v>
      </c>
      <c r="J24" s="3">
        <v>0.19</v>
      </c>
      <c r="K24" s="3">
        <v>0.66300000000000003</v>
      </c>
      <c r="L24" s="3" t="s">
        <v>112</v>
      </c>
      <c r="M24" s="3">
        <v>10.8</v>
      </c>
      <c r="N24" s="3">
        <v>11.1</v>
      </c>
      <c r="O24" s="3">
        <v>69.2</v>
      </c>
      <c r="P24" s="3">
        <v>14.8</v>
      </c>
      <c r="Q24" s="3">
        <v>57.9</v>
      </c>
      <c r="R24" s="3">
        <v>32.5</v>
      </c>
      <c r="S24" s="3">
        <v>1</v>
      </c>
      <c r="T24" s="3">
        <v>2.4866666666666668</v>
      </c>
    </row>
    <row r="25" spans="1:20" x14ac:dyDescent="0.2">
      <c r="A25" s="3"/>
      <c r="B25" s="3">
        <v>4</v>
      </c>
      <c r="C25" s="3">
        <v>50</v>
      </c>
      <c r="D25" s="3" t="s">
        <v>303</v>
      </c>
      <c r="E25" s="3">
        <v>25</v>
      </c>
      <c r="F25" s="3">
        <v>23</v>
      </c>
      <c r="G25" s="3">
        <v>3.27</v>
      </c>
      <c r="H25" s="3">
        <v>0.28000000000000003</v>
      </c>
      <c r="I25" s="3">
        <v>1.47</v>
      </c>
      <c r="J25" s="3">
        <v>0.16300000000000001</v>
      </c>
      <c r="K25" s="3">
        <v>0.54600000000000004</v>
      </c>
      <c r="L25" s="3">
        <v>9.1999999999999993</v>
      </c>
      <c r="M25" s="3">
        <v>12.3</v>
      </c>
      <c r="N25" s="3">
        <v>9.75</v>
      </c>
      <c r="O25" s="3">
        <v>81.2</v>
      </c>
      <c r="P25" s="3">
        <v>15.5</v>
      </c>
      <c r="Q25" s="3">
        <v>60.5</v>
      </c>
      <c r="R25" s="3">
        <v>28</v>
      </c>
      <c r="S25" s="3">
        <v>1</v>
      </c>
      <c r="T25" s="3">
        <v>3.36</v>
      </c>
    </row>
    <row r="26" spans="1:20" x14ac:dyDescent="0.2">
      <c r="A26" s="3"/>
      <c r="B26" s="3">
        <v>5</v>
      </c>
      <c r="C26" s="3">
        <v>0</v>
      </c>
      <c r="D26" s="3" t="s">
        <v>302</v>
      </c>
      <c r="E26" s="3">
        <v>0</v>
      </c>
      <c r="F26" s="3">
        <v>24</v>
      </c>
      <c r="G26" s="3">
        <v>3.01</v>
      </c>
      <c r="H26" s="3">
        <v>0.24099999999999999</v>
      </c>
      <c r="I26" s="3">
        <v>1.38</v>
      </c>
      <c r="J26" s="3">
        <v>0.16200000000000001</v>
      </c>
      <c r="K26" s="3">
        <v>0.49299999999999999</v>
      </c>
      <c r="L26" s="3" t="s">
        <v>70</v>
      </c>
      <c r="M26" s="3">
        <v>10.9</v>
      </c>
      <c r="N26" s="3">
        <v>7.84</v>
      </c>
      <c r="O26" s="3">
        <v>66.099999999999994</v>
      </c>
      <c r="P26" s="3">
        <v>15</v>
      </c>
      <c r="Q26" s="3">
        <v>50.7</v>
      </c>
      <c r="R26" s="3">
        <v>21.5</v>
      </c>
      <c r="S26" s="3">
        <v>2</v>
      </c>
      <c r="T26" s="3">
        <v>3.9233333333333333</v>
      </c>
    </row>
    <row r="27" spans="1:20" x14ac:dyDescent="0.2">
      <c r="A27" s="3"/>
      <c r="B27" s="3">
        <v>5</v>
      </c>
      <c r="C27" s="3">
        <v>0</v>
      </c>
      <c r="D27" s="3" t="s">
        <v>303</v>
      </c>
      <c r="E27" s="3">
        <v>0</v>
      </c>
      <c r="F27" s="3">
        <v>25</v>
      </c>
      <c r="G27" s="3">
        <v>3.32</v>
      </c>
      <c r="H27" s="3">
        <v>0.311</v>
      </c>
      <c r="I27" s="3">
        <v>1.38</v>
      </c>
      <c r="J27" s="3">
        <v>0.16300000000000001</v>
      </c>
      <c r="K27" s="3">
        <v>0.52200000000000002</v>
      </c>
      <c r="L27" s="3" t="s">
        <v>89</v>
      </c>
      <c r="M27" s="3">
        <v>12.2</v>
      </c>
      <c r="N27" s="3">
        <v>9.5299999999999994</v>
      </c>
      <c r="O27" s="3">
        <v>69.900000000000006</v>
      </c>
      <c r="P27" s="3">
        <v>16.100000000000001</v>
      </c>
      <c r="Q27" s="3">
        <v>52.5</v>
      </c>
      <c r="R27" s="3">
        <v>22.666666670000001</v>
      </c>
      <c r="S27" s="3">
        <v>0.66666666699999999</v>
      </c>
      <c r="T27" s="3">
        <v>4.0333333333333332</v>
      </c>
    </row>
    <row r="28" spans="1:20" x14ac:dyDescent="0.2">
      <c r="A28" s="3"/>
      <c r="B28" s="3">
        <v>5</v>
      </c>
      <c r="C28" s="3">
        <v>25</v>
      </c>
      <c r="D28" s="3" t="s">
        <v>304</v>
      </c>
      <c r="E28" s="3">
        <v>0</v>
      </c>
      <c r="F28" s="3">
        <v>26</v>
      </c>
      <c r="G28" s="3">
        <v>3.15</v>
      </c>
      <c r="H28" s="3">
        <v>0.26500000000000001</v>
      </c>
      <c r="I28" s="3">
        <v>1.37</v>
      </c>
      <c r="J28" s="3">
        <v>0.159</v>
      </c>
      <c r="K28" s="3">
        <v>0.49099999999999999</v>
      </c>
      <c r="L28" s="3" t="s">
        <v>112</v>
      </c>
      <c r="M28" s="3">
        <v>10.8</v>
      </c>
      <c r="N28" s="3">
        <v>9.26</v>
      </c>
      <c r="O28" s="3">
        <v>60.7</v>
      </c>
      <c r="P28" s="3">
        <v>16.100000000000001</v>
      </c>
      <c r="Q28" s="3">
        <v>52</v>
      </c>
      <c r="R28" s="3">
        <v>37.333333330000002</v>
      </c>
      <c r="S28" s="3">
        <v>1</v>
      </c>
      <c r="T28" s="3">
        <v>11.62</v>
      </c>
    </row>
    <row r="29" spans="1:20" x14ac:dyDescent="0.2">
      <c r="A29" s="3"/>
      <c r="B29" s="3">
        <v>5</v>
      </c>
      <c r="C29" s="3">
        <v>25</v>
      </c>
      <c r="D29" s="3" t="s">
        <v>302</v>
      </c>
      <c r="E29" s="3">
        <v>0</v>
      </c>
      <c r="F29" s="3">
        <v>27</v>
      </c>
      <c r="G29" s="3">
        <v>3.28</v>
      </c>
      <c r="H29" s="3">
        <v>0.24199999999999999</v>
      </c>
      <c r="I29" s="3">
        <v>1.46</v>
      </c>
      <c r="J29" s="3">
        <v>0.159</v>
      </c>
      <c r="K29" s="3">
        <v>0.56599999999999995</v>
      </c>
      <c r="L29" s="3" t="s">
        <v>56</v>
      </c>
      <c r="M29" s="3">
        <v>12.3</v>
      </c>
      <c r="N29" s="3">
        <v>9.94</v>
      </c>
      <c r="O29" s="3">
        <v>61.2</v>
      </c>
      <c r="P29" s="3">
        <v>15.9</v>
      </c>
      <c r="Q29" s="3">
        <v>56.3</v>
      </c>
      <c r="R29" s="3">
        <v>40</v>
      </c>
      <c r="S29" s="3">
        <v>0.66666666699999999</v>
      </c>
      <c r="T29" s="3">
        <v>4.51</v>
      </c>
    </row>
    <row r="30" spans="1:20" x14ac:dyDescent="0.2">
      <c r="A30" s="3"/>
      <c r="B30" s="3">
        <v>5</v>
      </c>
      <c r="C30" s="3">
        <v>50</v>
      </c>
      <c r="D30" s="3" t="s">
        <v>302</v>
      </c>
      <c r="E30" s="3">
        <v>0</v>
      </c>
      <c r="F30" s="3">
        <v>28</v>
      </c>
      <c r="G30" s="3">
        <v>3.19</v>
      </c>
      <c r="H30" s="3">
        <v>0.24</v>
      </c>
      <c r="I30" s="3">
        <v>1.47</v>
      </c>
      <c r="J30" s="3">
        <v>0.158</v>
      </c>
      <c r="K30" s="3">
        <v>0.50700000000000001</v>
      </c>
      <c r="L30" s="3" t="s">
        <v>66</v>
      </c>
      <c r="M30" s="3">
        <v>12</v>
      </c>
      <c r="N30" s="3">
        <v>9.33</v>
      </c>
      <c r="O30" s="3">
        <v>75</v>
      </c>
      <c r="P30" s="3">
        <v>17.100000000000001</v>
      </c>
      <c r="Q30" s="3">
        <v>59.9</v>
      </c>
      <c r="R30" s="3">
        <v>28.166666670000001</v>
      </c>
      <c r="S30" s="3">
        <v>1</v>
      </c>
      <c r="T30" s="3">
        <v>4.5699999999999994</v>
      </c>
    </row>
    <row r="31" spans="1:20" x14ac:dyDescent="0.2">
      <c r="A31" s="3"/>
      <c r="B31" s="3">
        <v>5</v>
      </c>
      <c r="C31" s="3">
        <v>50</v>
      </c>
      <c r="D31" s="3" t="s">
        <v>303</v>
      </c>
      <c r="E31" s="3">
        <v>0</v>
      </c>
      <c r="F31" s="3">
        <v>29</v>
      </c>
      <c r="G31" s="3">
        <v>3.24</v>
      </c>
      <c r="H31" s="3">
        <v>0.216</v>
      </c>
      <c r="I31" s="3">
        <v>1.51</v>
      </c>
      <c r="J31" s="3">
        <v>0.16600000000000001</v>
      </c>
      <c r="K31" s="3">
        <v>0.502</v>
      </c>
      <c r="L31" s="3" t="s">
        <v>56</v>
      </c>
      <c r="M31" s="3">
        <v>13</v>
      </c>
      <c r="N31" s="3">
        <v>8.7200000000000006</v>
      </c>
      <c r="O31" s="3">
        <v>75</v>
      </c>
      <c r="P31" s="3">
        <v>17.3</v>
      </c>
      <c r="Q31" s="3">
        <v>53.9</v>
      </c>
      <c r="R31" s="3">
        <v>29.166666670000001</v>
      </c>
      <c r="S31" s="3">
        <v>1</v>
      </c>
      <c r="T31" s="3">
        <v>4.3166666666666664</v>
      </c>
    </row>
    <row r="32" spans="1:20" x14ac:dyDescent="0.2">
      <c r="A32" s="3"/>
      <c r="B32" s="3">
        <v>6</v>
      </c>
      <c r="C32" s="3">
        <v>0</v>
      </c>
      <c r="D32" s="3" t="s">
        <v>304</v>
      </c>
      <c r="E32" s="3">
        <v>50</v>
      </c>
      <c r="F32" s="3">
        <v>30</v>
      </c>
      <c r="G32" s="3">
        <v>3.61</v>
      </c>
      <c r="H32" s="3">
        <v>0.20399999999999999</v>
      </c>
      <c r="I32" s="3">
        <v>1.33</v>
      </c>
      <c r="J32" s="3">
        <v>0.17699999999999999</v>
      </c>
      <c r="K32" s="3">
        <v>0.497</v>
      </c>
      <c r="L32" s="3" t="s">
        <v>56</v>
      </c>
      <c r="M32" s="3">
        <v>10.9</v>
      </c>
      <c r="N32" s="3">
        <v>8.5399999999999991</v>
      </c>
      <c r="O32" s="3">
        <v>60.9</v>
      </c>
      <c r="P32" s="3">
        <v>16.399999999999999</v>
      </c>
      <c r="Q32" s="3">
        <v>49.2</v>
      </c>
      <c r="R32" s="3">
        <v>31.5</v>
      </c>
      <c r="S32" s="3">
        <v>1</v>
      </c>
      <c r="T32" s="3">
        <v>5.8033333333333337</v>
      </c>
    </row>
    <row r="33" spans="1:20" x14ac:dyDescent="0.2">
      <c r="A33" s="3"/>
      <c r="B33" s="3">
        <v>6</v>
      </c>
      <c r="C33" s="3">
        <v>0</v>
      </c>
      <c r="D33" s="3" t="s">
        <v>303</v>
      </c>
      <c r="E33" s="3">
        <v>50</v>
      </c>
      <c r="F33" s="3">
        <v>31</v>
      </c>
      <c r="G33" s="3">
        <v>3.25</v>
      </c>
      <c r="H33" s="3">
        <v>0.29499999999999998</v>
      </c>
      <c r="I33" s="3">
        <v>1.39</v>
      </c>
      <c r="J33" s="3">
        <v>0.16800000000000001</v>
      </c>
      <c r="K33" s="3">
        <v>0.5</v>
      </c>
      <c r="L33" s="3">
        <v>1.65</v>
      </c>
      <c r="M33" s="3">
        <v>12.6</v>
      </c>
      <c r="N33" s="3">
        <v>8.43</v>
      </c>
      <c r="O33" s="3">
        <v>62.8</v>
      </c>
      <c r="P33" s="3">
        <v>16.5</v>
      </c>
      <c r="Q33" s="3">
        <v>53.1</v>
      </c>
      <c r="R33" s="3">
        <v>31</v>
      </c>
      <c r="S33" s="3">
        <v>1</v>
      </c>
      <c r="T33" s="3">
        <v>5.6733333333333329</v>
      </c>
    </row>
    <row r="34" spans="1:20" x14ac:dyDescent="0.2">
      <c r="A34" s="3"/>
      <c r="B34" s="3">
        <v>6</v>
      </c>
      <c r="C34" s="3">
        <v>25</v>
      </c>
      <c r="D34" s="3" t="s">
        <v>302</v>
      </c>
      <c r="E34" s="3">
        <v>50</v>
      </c>
      <c r="F34" s="3">
        <v>32</v>
      </c>
      <c r="G34" s="3">
        <v>3.06</v>
      </c>
      <c r="H34" s="3">
        <v>0.27100000000000002</v>
      </c>
      <c r="I34" s="3">
        <v>1.48</v>
      </c>
      <c r="J34" s="3">
        <v>0.17299999999999999</v>
      </c>
      <c r="K34" s="3">
        <v>0.55000000000000004</v>
      </c>
      <c r="L34" s="3" t="s">
        <v>102</v>
      </c>
      <c r="M34" s="3">
        <v>12</v>
      </c>
      <c r="N34" s="3">
        <v>9.74</v>
      </c>
      <c r="O34" s="3">
        <v>66.099999999999994</v>
      </c>
      <c r="P34" s="3">
        <v>17.8</v>
      </c>
      <c r="Q34" s="3">
        <v>56.4</v>
      </c>
      <c r="R34" s="3">
        <v>27.5</v>
      </c>
      <c r="S34" s="3">
        <v>1</v>
      </c>
      <c r="T34" s="3">
        <v>4.6866666666666665</v>
      </c>
    </row>
    <row r="35" spans="1:20" x14ac:dyDescent="0.2">
      <c r="A35" s="3"/>
      <c r="B35" s="3">
        <v>6</v>
      </c>
      <c r="C35" s="3">
        <v>25</v>
      </c>
      <c r="D35" s="3" t="s">
        <v>303</v>
      </c>
      <c r="E35" s="3">
        <v>50</v>
      </c>
      <c r="F35" s="3">
        <v>33</v>
      </c>
      <c r="G35" s="3">
        <v>3.24</v>
      </c>
      <c r="H35" s="3">
        <v>0.25600000000000001</v>
      </c>
      <c r="I35" s="3">
        <v>1.38</v>
      </c>
      <c r="J35" s="3">
        <v>0.17299999999999999</v>
      </c>
      <c r="K35" s="3">
        <v>0.52700000000000002</v>
      </c>
      <c r="L35" s="3" t="s">
        <v>125</v>
      </c>
      <c r="M35" s="3">
        <v>11.5</v>
      </c>
      <c r="N35" s="3">
        <v>10.1</v>
      </c>
      <c r="O35" s="3">
        <v>66.099999999999994</v>
      </c>
      <c r="P35" s="3">
        <v>14.2</v>
      </c>
      <c r="Q35" s="3">
        <v>58.2</v>
      </c>
      <c r="R35" s="3">
        <v>34.5</v>
      </c>
      <c r="S35" s="3">
        <v>2</v>
      </c>
      <c r="T35" s="3">
        <v>5.0266666666666673</v>
      </c>
    </row>
    <row r="36" spans="1:20" x14ac:dyDescent="0.2">
      <c r="A36" s="3"/>
      <c r="B36" s="3">
        <v>6</v>
      </c>
      <c r="C36" s="3">
        <v>50</v>
      </c>
      <c r="D36" s="3" t="s">
        <v>304</v>
      </c>
      <c r="E36" s="3">
        <v>50</v>
      </c>
      <c r="F36" s="3">
        <v>34</v>
      </c>
      <c r="G36" s="3">
        <v>3.43</v>
      </c>
      <c r="H36" s="3">
        <v>0.16700000000000001</v>
      </c>
      <c r="I36" s="3">
        <v>1.41</v>
      </c>
      <c r="J36" s="3">
        <v>0.17</v>
      </c>
      <c r="K36" s="3">
        <v>0.45100000000000001</v>
      </c>
      <c r="L36" s="3" t="s">
        <v>66</v>
      </c>
      <c r="M36" s="3">
        <v>10.199999999999999</v>
      </c>
      <c r="N36" s="3">
        <v>7.76</v>
      </c>
      <c r="O36" s="3">
        <v>60.1</v>
      </c>
      <c r="P36" s="3">
        <v>14.5</v>
      </c>
      <c r="Q36" s="3">
        <v>52</v>
      </c>
      <c r="R36" s="3">
        <v>33.666666669999998</v>
      </c>
      <c r="S36" s="3">
        <v>1.6666666670000001</v>
      </c>
      <c r="T36" s="3">
        <v>15.446666666666667</v>
      </c>
    </row>
    <row r="37" spans="1:20" x14ac:dyDescent="0.2">
      <c r="A37" s="3"/>
      <c r="B37" s="3">
        <v>6</v>
      </c>
      <c r="C37" s="3">
        <v>50</v>
      </c>
      <c r="D37" s="3" t="s">
        <v>303</v>
      </c>
      <c r="E37" s="3">
        <v>50</v>
      </c>
      <c r="F37" s="3">
        <v>35</v>
      </c>
      <c r="G37" s="3">
        <v>3.68</v>
      </c>
      <c r="H37" s="3">
        <v>0.19</v>
      </c>
      <c r="I37" s="3">
        <v>1.39</v>
      </c>
      <c r="J37" s="3">
        <v>0.17199999999999999</v>
      </c>
      <c r="K37" s="3">
        <v>0.43099999999999999</v>
      </c>
      <c r="L37" s="3" t="s">
        <v>70</v>
      </c>
      <c r="M37" s="3">
        <v>10.6</v>
      </c>
      <c r="N37" s="3">
        <v>7.89</v>
      </c>
      <c r="O37" s="3">
        <v>61.8</v>
      </c>
      <c r="P37" s="3">
        <v>15.8</v>
      </c>
      <c r="Q37" s="3">
        <v>47.5</v>
      </c>
      <c r="R37" s="3">
        <v>46.333333330000002</v>
      </c>
      <c r="S37" s="3">
        <v>1</v>
      </c>
      <c r="T37" s="3">
        <v>14.13</v>
      </c>
    </row>
    <row r="38" spans="1:20" x14ac:dyDescent="0.2">
      <c r="A38" s="3"/>
      <c r="B38" s="3">
        <v>7</v>
      </c>
      <c r="C38" s="3">
        <v>0</v>
      </c>
      <c r="D38" s="3" t="s">
        <v>304</v>
      </c>
      <c r="E38" s="3">
        <v>0</v>
      </c>
      <c r="F38" s="3">
        <v>36</v>
      </c>
      <c r="G38" s="3">
        <v>3.42</v>
      </c>
      <c r="H38" s="3">
        <v>0.26900000000000002</v>
      </c>
      <c r="I38" s="3">
        <v>1.36</v>
      </c>
      <c r="J38" s="3">
        <v>0.17399999999999999</v>
      </c>
      <c r="K38" s="3">
        <v>0.54</v>
      </c>
      <c r="L38" s="3" t="s">
        <v>214</v>
      </c>
      <c r="M38" s="3">
        <v>10.6</v>
      </c>
      <c r="N38" s="3">
        <v>9.7100000000000009</v>
      </c>
      <c r="O38" s="3">
        <v>73.400000000000006</v>
      </c>
      <c r="P38" s="3">
        <v>15.3</v>
      </c>
      <c r="Q38" s="3">
        <v>55</v>
      </c>
      <c r="R38" s="3">
        <v>30.166666670000001</v>
      </c>
      <c r="S38" s="3">
        <v>0</v>
      </c>
      <c r="T38" s="3">
        <v>3.6166666666666667</v>
      </c>
    </row>
    <row r="39" spans="1:20" x14ac:dyDescent="0.2">
      <c r="A39" s="3"/>
      <c r="B39" s="3">
        <v>7</v>
      </c>
      <c r="C39" s="3">
        <v>0</v>
      </c>
      <c r="D39" s="3" t="s">
        <v>303</v>
      </c>
      <c r="E39" s="3">
        <v>0</v>
      </c>
      <c r="F39" s="3">
        <v>37</v>
      </c>
      <c r="G39" s="3">
        <v>3.51</v>
      </c>
      <c r="H39" s="3">
        <v>0.309</v>
      </c>
      <c r="I39" s="3">
        <v>1.49</v>
      </c>
      <c r="J39" s="3">
        <v>0.17799999999999999</v>
      </c>
      <c r="K39" s="3">
        <v>0.502</v>
      </c>
      <c r="L39" s="3" t="s">
        <v>221</v>
      </c>
      <c r="M39" s="3">
        <v>11.8</v>
      </c>
      <c r="N39" s="3">
        <v>9.7100000000000009</v>
      </c>
      <c r="O39" s="3">
        <v>75.599999999999994</v>
      </c>
      <c r="P39" s="3">
        <v>17.100000000000001</v>
      </c>
      <c r="Q39" s="3">
        <v>58.1</v>
      </c>
      <c r="R39" s="3">
        <v>38.166666669999998</v>
      </c>
      <c r="S39" s="3">
        <v>0</v>
      </c>
      <c r="T39" s="3">
        <v>7.2666666666666657</v>
      </c>
    </row>
    <row r="40" spans="1:20" x14ac:dyDescent="0.2">
      <c r="A40" s="3"/>
      <c r="B40" s="3">
        <v>7</v>
      </c>
      <c r="C40" s="3">
        <v>25</v>
      </c>
      <c r="D40" s="3" t="s">
        <v>302</v>
      </c>
      <c r="E40" s="3">
        <v>0</v>
      </c>
      <c r="F40" s="3">
        <v>38</v>
      </c>
      <c r="G40" s="3">
        <v>3.55</v>
      </c>
      <c r="H40" s="3">
        <v>0.30299999999999999</v>
      </c>
      <c r="I40" s="3">
        <v>1.45</v>
      </c>
      <c r="J40" s="3">
        <v>0.17100000000000001</v>
      </c>
      <c r="K40" s="3">
        <v>0.55400000000000005</v>
      </c>
      <c r="L40" s="3">
        <v>15.7</v>
      </c>
      <c r="M40" s="3">
        <v>11.7</v>
      </c>
      <c r="N40" s="3">
        <v>9.94</v>
      </c>
      <c r="O40" s="3">
        <v>74.900000000000006</v>
      </c>
      <c r="P40" s="3">
        <v>15.5</v>
      </c>
      <c r="Q40" s="3">
        <v>57.5</v>
      </c>
      <c r="R40" s="3">
        <v>36</v>
      </c>
      <c r="S40" s="3">
        <v>0</v>
      </c>
      <c r="T40" s="3">
        <v>6.0566666666666675</v>
      </c>
    </row>
    <row r="41" spans="1:20" x14ac:dyDescent="0.2">
      <c r="A41" s="3"/>
      <c r="B41" s="3">
        <v>7</v>
      </c>
      <c r="C41" s="3">
        <v>25</v>
      </c>
      <c r="D41" s="3" t="s">
        <v>303</v>
      </c>
      <c r="E41" s="3">
        <v>0</v>
      </c>
      <c r="F41" s="3">
        <v>39</v>
      </c>
      <c r="G41" s="3">
        <v>3.33</v>
      </c>
      <c r="H41" s="3">
        <v>0.28999999999999998</v>
      </c>
      <c r="I41" s="3">
        <v>1.45</v>
      </c>
      <c r="J41" s="3">
        <v>0.16400000000000001</v>
      </c>
      <c r="K41" s="3">
        <v>0.52300000000000002</v>
      </c>
      <c r="L41" s="3">
        <v>1.06</v>
      </c>
      <c r="M41" s="3">
        <v>12.1</v>
      </c>
      <c r="N41" s="3">
        <v>9.0299999999999994</v>
      </c>
      <c r="O41" s="3">
        <v>70.400000000000006</v>
      </c>
      <c r="P41" s="3">
        <v>15.1</v>
      </c>
      <c r="Q41" s="3">
        <v>54.2</v>
      </c>
      <c r="R41" s="3">
        <v>38</v>
      </c>
      <c r="S41" s="3">
        <v>0</v>
      </c>
      <c r="T41" s="3">
        <v>5.78</v>
      </c>
    </row>
    <row r="42" spans="1:20" x14ac:dyDescent="0.2">
      <c r="A42" s="3"/>
      <c r="B42" s="3">
        <v>7</v>
      </c>
      <c r="C42" s="3">
        <v>50</v>
      </c>
      <c r="D42" s="3" t="s">
        <v>304</v>
      </c>
      <c r="E42" s="3">
        <v>0</v>
      </c>
      <c r="F42" s="3">
        <v>40</v>
      </c>
      <c r="G42" s="3">
        <v>3.54</v>
      </c>
      <c r="H42" s="3">
        <v>0.251</v>
      </c>
      <c r="I42" s="3">
        <v>1.46</v>
      </c>
      <c r="J42" s="3">
        <v>0.16600000000000001</v>
      </c>
      <c r="K42" s="3">
        <v>0.55600000000000005</v>
      </c>
      <c r="L42" s="3" t="s">
        <v>66</v>
      </c>
      <c r="M42" s="3">
        <v>11.6</v>
      </c>
      <c r="N42" s="3">
        <v>10.1</v>
      </c>
      <c r="O42" s="3">
        <v>75.5</v>
      </c>
      <c r="P42" s="3">
        <v>13.4</v>
      </c>
      <c r="Q42" s="3">
        <v>54.6</v>
      </c>
      <c r="R42" s="3">
        <v>35.5</v>
      </c>
      <c r="S42" s="3">
        <v>1</v>
      </c>
      <c r="T42" s="3">
        <v>5.5366666666666662</v>
      </c>
    </row>
    <row r="43" spans="1:20" x14ac:dyDescent="0.2">
      <c r="A43" s="3"/>
      <c r="B43" s="3">
        <v>7</v>
      </c>
      <c r="C43" s="3">
        <v>50</v>
      </c>
      <c r="D43" s="3" t="s">
        <v>302</v>
      </c>
      <c r="E43" s="3">
        <v>0</v>
      </c>
      <c r="F43" s="3">
        <v>41</v>
      </c>
      <c r="G43" s="3">
        <v>3.47</v>
      </c>
      <c r="H43" s="3">
        <v>0.24099999999999999</v>
      </c>
      <c r="I43" s="3">
        <v>1.44</v>
      </c>
      <c r="J43" s="3">
        <v>0.157</v>
      </c>
      <c r="K43" s="3">
        <v>0.54300000000000004</v>
      </c>
      <c r="L43" s="3" t="s">
        <v>112</v>
      </c>
      <c r="M43" s="3">
        <v>11.6</v>
      </c>
      <c r="N43" s="3">
        <v>8.94</v>
      </c>
      <c r="O43" s="3">
        <v>72.3</v>
      </c>
      <c r="P43" s="3">
        <v>14.7</v>
      </c>
      <c r="Q43" s="3">
        <v>56.3</v>
      </c>
      <c r="R43" s="3">
        <v>40.666666669999998</v>
      </c>
      <c r="S43" s="3">
        <v>1</v>
      </c>
      <c r="T43" s="3">
        <v>4.2533333333333339</v>
      </c>
    </row>
    <row r="44" spans="1:20" x14ac:dyDescent="0.2">
      <c r="A44" s="3"/>
      <c r="B44" s="3">
        <v>8</v>
      </c>
      <c r="C44" s="3">
        <v>0</v>
      </c>
      <c r="D44" s="3" t="s">
        <v>304</v>
      </c>
      <c r="E44" s="3">
        <v>25</v>
      </c>
      <c r="F44" s="3">
        <v>42</v>
      </c>
      <c r="G44" s="3">
        <v>3.32</v>
      </c>
      <c r="H44" s="3">
        <v>0.24299999999999999</v>
      </c>
      <c r="I44" s="3">
        <v>1.41</v>
      </c>
      <c r="J44" s="3">
        <v>0.16300000000000001</v>
      </c>
      <c r="K44" s="3">
        <v>0.56699999999999995</v>
      </c>
      <c r="L44" s="3" t="s">
        <v>243</v>
      </c>
      <c r="M44" s="3">
        <v>11.3</v>
      </c>
      <c r="N44" s="3">
        <v>10.6</v>
      </c>
      <c r="O44" s="3">
        <v>70.400000000000006</v>
      </c>
      <c r="P44" s="3">
        <v>15.8</v>
      </c>
      <c r="Q44" s="3">
        <v>53.7</v>
      </c>
      <c r="R44" s="3">
        <v>39.5</v>
      </c>
      <c r="S44" s="3">
        <v>1</v>
      </c>
      <c r="T44" s="3">
        <v>5.996666666666667</v>
      </c>
    </row>
    <row r="45" spans="1:20" x14ac:dyDescent="0.2">
      <c r="A45" s="3"/>
      <c r="B45" s="3">
        <v>8</v>
      </c>
      <c r="C45" s="3">
        <v>0</v>
      </c>
      <c r="D45" s="3" t="s">
        <v>302</v>
      </c>
      <c r="E45" s="3">
        <v>25</v>
      </c>
      <c r="F45" s="3">
        <v>43</v>
      </c>
      <c r="G45" s="3">
        <v>3.15</v>
      </c>
      <c r="H45" s="3">
        <v>0.32800000000000001</v>
      </c>
      <c r="I45" s="3">
        <v>1.53</v>
      </c>
      <c r="J45" s="3">
        <v>0.17199999999999999</v>
      </c>
      <c r="K45" s="3">
        <v>0.627</v>
      </c>
      <c r="L45" s="3">
        <v>4.99</v>
      </c>
      <c r="M45" s="3">
        <v>11</v>
      </c>
      <c r="N45" s="3">
        <v>11.3</v>
      </c>
      <c r="O45" s="3">
        <v>82.8</v>
      </c>
      <c r="P45" s="3">
        <v>14.7</v>
      </c>
      <c r="Q45" s="3">
        <v>56</v>
      </c>
      <c r="R45" s="3">
        <v>31.666666670000001</v>
      </c>
      <c r="S45" s="3">
        <v>1</v>
      </c>
      <c r="T45" s="3">
        <v>3.4866666666666664</v>
      </c>
    </row>
    <row r="46" spans="1:20" x14ac:dyDescent="0.2">
      <c r="A46" s="3"/>
      <c r="B46" s="3">
        <v>8</v>
      </c>
      <c r="C46" s="3">
        <v>25</v>
      </c>
      <c r="D46" s="3" t="s">
        <v>302</v>
      </c>
      <c r="E46" s="3">
        <v>25</v>
      </c>
      <c r="F46" s="3">
        <v>44</v>
      </c>
      <c r="G46" s="3">
        <v>3.28</v>
      </c>
      <c r="H46" s="3">
        <v>0.248</v>
      </c>
      <c r="I46" s="3">
        <v>1.55</v>
      </c>
      <c r="J46" s="3">
        <v>0.17799999999999999</v>
      </c>
      <c r="K46" s="3">
        <v>0.61799999999999999</v>
      </c>
      <c r="L46" s="3" t="s">
        <v>89</v>
      </c>
      <c r="M46" s="3">
        <v>11.6</v>
      </c>
      <c r="N46" s="3">
        <v>10.6</v>
      </c>
      <c r="O46" s="3">
        <v>71.400000000000006</v>
      </c>
      <c r="P46" s="3">
        <v>16.100000000000001</v>
      </c>
      <c r="Q46" s="3">
        <v>57.8</v>
      </c>
      <c r="R46" s="3">
        <v>34.333333330000002</v>
      </c>
      <c r="S46" s="3">
        <v>1</v>
      </c>
      <c r="T46" s="3">
        <v>3.53</v>
      </c>
    </row>
    <row r="47" spans="1:20" x14ac:dyDescent="0.2">
      <c r="A47" s="3"/>
      <c r="B47" s="3">
        <v>8</v>
      </c>
      <c r="C47" s="3">
        <v>25</v>
      </c>
      <c r="D47" s="3" t="s">
        <v>303</v>
      </c>
      <c r="E47" s="3">
        <v>25</v>
      </c>
      <c r="F47" s="3">
        <v>45</v>
      </c>
      <c r="G47" s="3">
        <v>3.17</v>
      </c>
      <c r="H47" s="3">
        <v>0.34799999999999998</v>
      </c>
      <c r="I47" s="3">
        <v>1.44</v>
      </c>
      <c r="J47" s="3">
        <v>0.17799999999999999</v>
      </c>
      <c r="K47" s="3">
        <v>0.51800000000000002</v>
      </c>
      <c r="L47" s="3">
        <v>13.9</v>
      </c>
      <c r="M47" s="3">
        <v>11.7</v>
      </c>
      <c r="N47" s="3">
        <v>8.91</v>
      </c>
      <c r="O47" s="3">
        <v>75.3</v>
      </c>
      <c r="P47" s="3">
        <v>14.5</v>
      </c>
      <c r="Q47" s="3">
        <v>59</v>
      </c>
      <c r="R47" s="3">
        <v>26.333333329999999</v>
      </c>
      <c r="S47" s="3">
        <v>1</v>
      </c>
      <c r="T47" s="3">
        <v>3.6033333333333335</v>
      </c>
    </row>
    <row r="48" spans="1:20" x14ac:dyDescent="0.2">
      <c r="A48" s="3"/>
      <c r="B48" s="3">
        <v>8</v>
      </c>
      <c r="C48" s="3">
        <v>50</v>
      </c>
      <c r="D48" s="3" t="s">
        <v>302</v>
      </c>
      <c r="E48" s="3">
        <v>25</v>
      </c>
      <c r="F48" s="3">
        <v>46</v>
      </c>
      <c r="G48" s="3">
        <v>3.02</v>
      </c>
      <c r="H48" s="3">
        <v>0.26700000000000002</v>
      </c>
      <c r="I48" s="3">
        <v>1.38</v>
      </c>
      <c r="J48" s="3">
        <v>0.158</v>
      </c>
      <c r="K48" s="3">
        <v>0.47499999999999998</v>
      </c>
      <c r="L48" s="3">
        <v>4.3999999999999997E-2</v>
      </c>
      <c r="M48" s="3">
        <v>11.5</v>
      </c>
      <c r="N48" s="3">
        <v>8.5399999999999991</v>
      </c>
      <c r="O48" s="3">
        <v>70.2</v>
      </c>
      <c r="P48" s="3">
        <v>15.3</v>
      </c>
      <c r="Q48" s="3">
        <v>51.2</v>
      </c>
      <c r="R48" s="3">
        <v>27.333333329999999</v>
      </c>
      <c r="S48" s="3">
        <v>1</v>
      </c>
      <c r="T48" s="3">
        <v>6.7166666666666677</v>
      </c>
    </row>
    <row r="49" spans="1:20" x14ac:dyDescent="0.2">
      <c r="A49" s="3"/>
      <c r="B49" s="3">
        <v>8</v>
      </c>
      <c r="C49" s="3">
        <v>50</v>
      </c>
      <c r="D49" s="3" t="s">
        <v>303</v>
      </c>
      <c r="E49" s="3">
        <v>25</v>
      </c>
      <c r="F49" s="3">
        <v>47</v>
      </c>
      <c r="G49" s="3">
        <v>3.17</v>
      </c>
      <c r="H49" s="3">
        <v>0.26100000000000001</v>
      </c>
      <c r="I49" s="3">
        <v>1.47</v>
      </c>
      <c r="J49" s="3">
        <v>0.16500000000000001</v>
      </c>
      <c r="K49" s="3">
        <v>0.57999999999999996</v>
      </c>
      <c r="L49" s="3" t="s">
        <v>56</v>
      </c>
      <c r="M49" s="3">
        <v>12</v>
      </c>
      <c r="N49" s="3">
        <v>10</v>
      </c>
      <c r="O49" s="3">
        <v>73.2</v>
      </c>
      <c r="P49" s="3">
        <v>14.9</v>
      </c>
      <c r="Q49" s="3">
        <v>56.6</v>
      </c>
      <c r="R49" s="3">
        <v>34.666666669999998</v>
      </c>
      <c r="S49" s="3">
        <v>0</v>
      </c>
      <c r="T49" s="3">
        <v>11.273333333333333</v>
      </c>
    </row>
    <row r="50" spans="1:20" x14ac:dyDescent="0.2">
      <c r="A50" s="3"/>
      <c r="B50" s="3">
        <v>9</v>
      </c>
      <c r="C50" s="3">
        <v>0</v>
      </c>
      <c r="D50" s="3" t="s">
        <v>304</v>
      </c>
      <c r="E50" s="3">
        <v>50</v>
      </c>
      <c r="F50" s="3">
        <v>48</v>
      </c>
      <c r="G50" s="3">
        <v>3.41</v>
      </c>
      <c r="H50" s="3">
        <v>0.32300000000000001</v>
      </c>
      <c r="I50" s="3">
        <v>1.39</v>
      </c>
      <c r="J50" s="3">
        <v>0.17699999999999999</v>
      </c>
      <c r="K50" s="3">
        <v>0.496</v>
      </c>
      <c r="L50" s="3">
        <v>10.7</v>
      </c>
      <c r="M50" s="3">
        <v>10.7</v>
      </c>
      <c r="N50" s="3">
        <v>8.35</v>
      </c>
      <c r="O50" s="3">
        <v>77</v>
      </c>
      <c r="P50" s="3">
        <v>16.3</v>
      </c>
      <c r="Q50" s="3">
        <v>59.1</v>
      </c>
      <c r="R50" s="3">
        <v>28.666666670000001</v>
      </c>
      <c r="S50" s="3">
        <v>2</v>
      </c>
      <c r="T50" s="3">
        <v>4.8533333333333326</v>
      </c>
    </row>
    <row r="51" spans="1:20" x14ac:dyDescent="0.2">
      <c r="A51" s="3"/>
      <c r="B51" s="3">
        <v>9</v>
      </c>
      <c r="C51" s="3">
        <v>0</v>
      </c>
      <c r="D51" s="3" t="s">
        <v>303</v>
      </c>
      <c r="E51" s="3">
        <v>50</v>
      </c>
      <c r="F51" s="3">
        <v>49</v>
      </c>
      <c r="G51" s="3">
        <v>3.08</v>
      </c>
      <c r="H51" s="3">
        <v>0.251</v>
      </c>
      <c r="I51" s="3">
        <v>1.46</v>
      </c>
      <c r="J51" s="3">
        <v>0.17599999999999999</v>
      </c>
      <c r="K51" s="3">
        <v>0.53100000000000003</v>
      </c>
      <c r="L51" s="3">
        <v>12.3</v>
      </c>
      <c r="M51" s="3">
        <v>11.7</v>
      </c>
      <c r="N51" s="3">
        <v>9.57</v>
      </c>
      <c r="O51" s="3">
        <v>81.5</v>
      </c>
      <c r="P51" s="3">
        <v>16.3</v>
      </c>
      <c r="Q51" s="3">
        <v>54.8</v>
      </c>
      <c r="R51" s="3">
        <v>32</v>
      </c>
      <c r="S51" s="3">
        <v>1.6666666670000001</v>
      </c>
      <c r="T51" s="3">
        <v>3.1933333333333334</v>
      </c>
    </row>
    <row r="52" spans="1:20" x14ac:dyDescent="0.2">
      <c r="A52" s="3"/>
      <c r="B52" s="3">
        <v>9</v>
      </c>
      <c r="C52" s="3">
        <v>25</v>
      </c>
      <c r="D52" s="3" t="s">
        <v>304</v>
      </c>
      <c r="E52" s="3">
        <v>50</v>
      </c>
      <c r="F52" s="3">
        <v>50</v>
      </c>
      <c r="G52" s="3">
        <v>3.08</v>
      </c>
      <c r="H52" s="3">
        <v>0.25</v>
      </c>
      <c r="I52" s="3">
        <v>1.42</v>
      </c>
      <c r="J52" s="3">
        <v>0.17599999999999999</v>
      </c>
      <c r="K52" s="3">
        <v>0.45100000000000001</v>
      </c>
      <c r="L52" s="3" t="s">
        <v>70</v>
      </c>
      <c r="M52" s="3">
        <v>10.7</v>
      </c>
      <c r="N52" s="3">
        <v>7.98</v>
      </c>
      <c r="O52" s="3">
        <v>68</v>
      </c>
      <c r="P52" s="3">
        <v>14.3</v>
      </c>
      <c r="Q52" s="3">
        <v>58.3</v>
      </c>
      <c r="R52" s="3">
        <v>24.333333329999999</v>
      </c>
      <c r="S52" s="3">
        <v>3</v>
      </c>
      <c r="T52" s="3">
        <v>4.2600000000000007</v>
      </c>
    </row>
    <row r="53" spans="1:20" x14ac:dyDescent="0.2">
      <c r="A53" s="3"/>
      <c r="B53" s="3">
        <v>9</v>
      </c>
      <c r="C53" s="3">
        <v>25</v>
      </c>
      <c r="D53" s="3" t="s">
        <v>303</v>
      </c>
      <c r="E53" s="3">
        <v>50</v>
      </c>
      <c r="F53" s="3">
        <v>51</v>
      </c>
      <c r="G53" s="3">
        <v>3.24</v>
      </c>
      <c r="H53" s="3">
        <v>0.27800000000000002</v>
      </c>
      <c r="I53" s="3">
        <v>1.43</v>
      </c>
      <c r="J53" s="3">
        <v>0.17499999999999999</v>
      </c>
      <c r="K53" s="3">
        <v>0.54900000000000004</v>
      </c>
      <c r="L53" s="3" t="s">
        <v>89</v>
      </c>
      <c r="M53" s="3">
        <v>11.8</v>
      </c>
      <c r="N53" s="3">
        <v>8.9499999999999993</v>
      </c>
      <c r="O53" s="3">
        <v>72</v>
      </c>
      <c r="P53" s="3">
        <v>16.100000000000001</v>
      </c>
      <c r="Q53" s="3">
        <v>62.7</v>
      </c>
      <c r="R53" s="3">
        <v>32.833333330000002</v>
      </c>
      <c r="S53" s="3">
        <v>3.3333333330000001</v>
      </c>
      <c r="T53" s="3">
        <v>4.163333333333334</v>
      </c>
    </row>
    <row r="54" spans="1:20" x14ac:dyDescent="0.2">
      <c r="A54" s="3"/>
      <c r="B54" s="3">
        <v>9</v>
      </c>
      <c r="C54" s="3">
        <v>50</v>
      </c>
      <c r="D54" s="3" t="s">
        <v>304</v>
      </c>
      <c r="E54" s="3">
        <v>50</v>
      </c>
      <c r="F54" s="3">
        <v>52</v>
      </c>
      <c r="G54" s="3">
        <v>3.81</v>
      </c>
      <c r="H54" s="3">
        <v>0.218</v>
      </c>
      <c r="I54" s="3">
        <v>1.43</v>
      </c>
      <c r="J54" s="3">
        <v>0.17799999999999999</v>
      </c>
      <c r="K54" s="3">
        <v>0.58499999999999996</v>
      </c>
      <c r="L54" s="3" t="s">
        <v>89</v>
      </c>
      <c r="M54" s="3">
        <v>10.1</v>
      </c>
      <c r="N54" s="3">
        <v>8.73</v>
      </c>
      <c r="O54" s="3">
        <v>77.900000000000006</v>
      </c>
      <c r="P54" s="3">
        <v>17.399999999999999</v>
      </c>
      <c r="Q54" s="3">
        <v>65</v>
      </c>
      <c r="R54" s="3">
        <v>34.166666669999998</v>
      </c>
      <c r="S54" s="3">
        <v>2.6666666669999999</v>
      </c>
      <c r="T54" s="3">
        <v>1.6866666666666665</v>
      </c>
    </row>
    <row r="55" spans="1:20" x14ac:dyDescent="0.2">
      <c r="A55" s="3"/>
      <c r="B55" s="3">
        <v>9</v>
      </c>
      <c r="C55" s="3">
        <v>50</v>
      </c>
      <c r="D55" s="3" t="s">
        <v>302</v>
      </c>
      <c r="E55" s="3">
        <v>50</v>
      </c>
      <c r="F55" s="3">
        <v>53</v>
      </c>
      <c r="G55" s="3">
        <v>3.52</v>
      </c>
      <c r="H55" s="3">
        <v>0.23200000000000001</v>
      </c>
      <c r="I55" s="3">
        <v>1.45</v>
      </c>
      <c r="J55" s="3">
        <v>0.19800000000000001</v>
      </c>
      <c r="K55" s="3">
        <v>0.57699999999999996</v>
      </c>
      <c r="L55" s="3" t="s">
        <v>70</v>
      </c>
      <c r="M55" s="3">
        <v>10.199999999999999</v>
      </c>
      <c r="N55" s="3">
        <v>8.23</v>
      </c>
      <c r="O55" s="3">
        <v>73.3</v>
      </c>
      <c r="P55" s="3">
        <v>20.100000000000001</v>
      </c>
      <c r="Q55" s="3">
        <v>63.4</v>
      </c>
      <c r="R55" s="3">
        <v>35.166666669999998</v>
      </c>
      <c r="S55" s="3">
        <v>3.3333333330000001</v>
      </c>
      <c r="T55" s="3">
        <v>2.1566666666666667</v>
      </c>
    </row>
    <row r="56" spans="1:20" x14ac:dyDescent="0.2">
      <c r="A56" s="3"/>
      <c r="B56" s="3"/>
      <c r="C56" s="3"/>
      <c r="D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20" x14ac:dyDescent="0.2">
      <c r="A57" s="3"/>
      <c r="B57" s="3"/>
      <c r="C57" s="3"/>
      <c r="D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20" x14ac:dyDescent="0.2">
      <c r="A58" s="3"/>
      <c r="B58" s="3"/>
      <c r="C58" s="3"/>
      <c r="D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0" x14ac:dyDescent="0.2">
      <c r="A59" s="3"/>
      <c r="B59" s="3"/>
      <c r="C59" s="3"/>
      <c r="D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0" x14ac:dyDescent="0.2">
      <c r="A60" s="3"/>
      <c r="B60" s="3"/>
      <c r="C60" s="3"/>
      <c r="D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0" x14ac:dyDescent="0.2">
      <c r="A61" s="3"/>
      <c r="B61" s="3"/>
      <c r="C61" s="3"/>
      <c r="D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20" x14ac:dyDescent="0.2">
      <c r="A62" s="3"/>
      <c r="B62" s="3"/>
      <c r="C62" s="3"/>
      <c r="D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0" x14ac:dyDescent="0.2">
      <c r="A63" s="3"/>
      <c r="B63" s="3"/>
      <c r="C63" s="3"/>
      <c r="D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20" x14ac:dyDescent="0.2">
      <c r="A64" s="3"/>
      <c r="B64" s="3"/>
      <c r="C64" s="3"/>
      <c r="D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45"/>
  <sheetViews>
    <sheetView workbookViewId="0">
      <pane xSplit="1" topLeftCell="B1" activePane="topRight" state="frozen"/>
      <selection pane="topRight" activeCell="AG3" sqref="AG3"/>
    </sheetView>
  </sheetViews>
  <sheetFormatPr baseColWidth="10" defaultColWidth="8.83203125" defaultRowHeight="15" x14ac:dyDescent="0.2"/>
  <cols>
    <col min="3" max="3" width="16.83203125" bestFit="1" customWidth="1"/>
    <col min="4" max="4" width="9" bestFit="1" customWidth="1"/>
    <col min="9" max="9" width="9.1640625" style="3"/>
    <col min="11" max="11" width="10.1640625" bestFit="1" customWidth="1"/>
    <col min="12" max="12" width="17.83203125" bestFit="1" customWidth="1"/>
    <col min="13" max="13" width="20" customWidth="1"/>
    <col min="14" max="14" width="15.33203125" bestFit="1" customWidth="1"/>
    <col min="16" max="16" width="21.5" bestFit="1" customWidth="1"/>
    <col min="17" max="17" width="9.1640625" style="3"/>
    <col min="18" max="18" width="12.1640625" bestFit="1" customWidth="1"/>
    <col min="19" max="19" width="9.1640625" style="3"/>
    <col min="20" max="20" width="11.6640625" bestFit="1" customWidth="1"/>
    <col min="21" max="21" width="9.1640625" style="3"/>
    <col min="24" max="24" width="22.5" bestFit="1" customWidth="1"/>
    <col min="25" max="25" width="22.5" style="3" customWidth="1"/>
    <col min="26" max="26" width="14.1640625" bestFit="1" customWidth="1"/>
    <col min="27" max="27" width="18.83203125" bestFit="1" customWidth="1"/>
    <col min="29" max="29" width="9.1640625" style="3"/>
  </cols>
  <sheetData>
    <row r="1" spans="1:4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14</v>
      </c>
      <c r="J1" s="3" t="s">
        <v>8</v>
      </c>
      <c r="K1" s="3" t="s">
        <v>310</v>
      </c>
      <c r="L1" s="3" t="s">
        <v>311</v>
      </c>
      <c r="M1" s="3" t="s">
        <v>9</v>
      </c>
      <c r="N1" s="3" t="s">
        <v>10</v>
      </c>
      <c r="O1" s="3" t="s">
        <v>11</v>
      </c>
      <c r="P1" s="3" t="s">
        <v>13</v>
      </c>
      <c r="Q1" s="3" t="s">
        <v>312</v>
      </c>
      <c r="R1" s="3" t="s">
        <v>15</v>
      </c>
      <c r="S1" s="3" t="s">
        <v>312</v>
      </c>
      <c r="T1" s="3" t="s">
        <v>16</v>
      </c>
      <c r="U1" s="3" t="s">
        <v>312</v>
      </c>
      <c r="V1" s="2" t="s">
        <v>18</v>
      </c>
      <c r="W1" s="3" t="s">
        <v>20</v>
      </c>
      <c r="X1" s="3" t="s">
        <v>21</v>
      </c>
      <c r="Y1" s="3" t="s">
        <v>22</v>
      </c>
      <c r="Z1" s="3" t="s">
        <v>24</v>
      </c>
      <c r="AA1" s="3" t="s">
        <v>25</v>
      </c>
      <c r="AB1" s="3" t="s">
        <v>27</v>
      </c>
      <c r="AC1" s="3" t="s">
        <v>991</v>
      </c>
      <c r="AD1" s="3" t="s">
        <v>313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s="3" customFormat="1" x14ac:dyDescent="0.2">
      <c r="A2" s="3" t="s">
        <v>986</v>
      </c>
      <c r="H2" s="3" t="s">
        <v>987</v>
      </c>
      <c r="I2" s="3" t="s">
        <v>987</v>
      </c>
      <c r="J2" s="3" t="s">
        <v>988</v>
      </c>
      <c r="K2" s="3" t="s">
        <v>988</v>
      </c>
      <c r="L2" s="3" t="s">
        <v>988</v>
      </c>
      <c r="M2" s="3" t="s">
        <v>988</v>
      </c>
      <c r="N2" s="3" t="s">
        <v>988</v>
      </c>
      <c r="O2" s="3" t="s">
        <v>988</v>
      </c>
      <c r="P2" s="3" t="s">
        <v>989</v>
      </c>
      <c r="Q2" s="3" t="s">
        <v>989</v>
      </c>
      <c r="R2" s="3" t="s">
        <v>989</v>
      </c>
      <c r="S2" s="3" t="s">
        <v>989</v>
      </c>
      <c r="T2" s="3" t="s">
        <v>987</v>
      </c>
      <c r="U2" s="3" t="s">
        <v>987</v>
      </c>
      <c r="V2" s="2" t="s">
        <v>988</v>
      </c>
      <c r="W2" s="3" t="s">
        <v>988</v>
      </c>
      <c r="X2" s="3" t="s">
        <v>988</v>
      </c>
      <c r="Y2" s="3" t="s">
        <v>988</v>
      </c>
      <c r="Z2" s="3" t="s">
        <v>987</v>
      </c>
      <c r="AA2" s="3" t="s">
        <v>990</v>
      </c>
      <c r="AB2" s="3" t="s">
        <v>989</v>
      </c>
      <c r="AC2" s="3" t="s">
        <v>989</v>
      </c>
      <c r="AF2" s="3" t="s">
        <v>308</v>
      </c>
      <c r="AG2" s="3" t="s">
        <v>308</v>
      </c>
      <c r="AH2" s="3" t="s">
        <v>308</v>
      </c>
      <c r="AI2" s="3" t="s">
        <v>308</v>
      </c>
      <c r="AJ2" s="3" t="s">
        <v>308</v>
      </c>
      <c r="AK2" s="3" t="s">
        <v>309</v>
      </c>
      <c r="AL2" s="3" t="s">
        <v>309</v>
      </c>
      <c r="AM2" s="3" t="s">
        <v>309</v>
      </c>
      <c r="AN2" s="3" t="s">
        <v>309</v>
      </c>
      <c r="AO2" s="3" t="s">
        <v>309</v>
      </c>
      <c r="AP2" s="3" t="s">
        <v>309</v>
      </c>
    </row>
    <row r="3" spans="1:42" x14ac:dyDescent="0.2">
      <c r="A3" s="3" t="s">
        <v>314</v>
      </c>
      <c r="B3" s="3">
        <v>1</v>
      </c>
      <c r="C3" s="3">
        <v>0</v>
      </c>
      <c r="D3" s="3" t="s">
        <v>315</v>
      </c>
      <c r="E3" s="3">
        <v>1</v>
      </c>
      <c r="F3" s="3">
        <v>1</v>
      </c>
      <c r="G3" s="3">
        <v>50</v>
      </c>
      <c r="H3" s="3">
        <v>60</v>
      </c>
      <c r="I3" s="3">
        <f>AVERAGE(H3:H5)</f>
        <v>53.333333333333336</v>
      </c>
      <c r="J3" s="3"/>
      <c r="K3" s="3">
        <v>6</v>
      </c>
      <c r="L3" s="3">
        <v>1</v>
      </c>
      <c r="M3" s="3"/>
      <c r="N3" s="3">
        <v>0</v>
      </c>
      <c r="O3" s="3">
        <v>0</v>
      </c>
      <c r="P3" s="3"/>
      <c r="R3" s="3"/>
      <c r="T3" s="3">
        <v>81</v>
      </c>
      <c r="U3" s="3">
        <f>AVERAGE(T3:T5)</f>
        <v>72.166666666666671</v>
      </c>
      <c r="V3" s="3" t="s">
        <v>316</v>
      </c>
      <c r="W3" s="3">
        <v>0</v>
      </c>
      <c r="X3" s="3">
        <v>0</v>
      </c>
      <c r="Y3" s="3">
        <f>AVERAGE(X3:X5)</f>
        <v>0</v>
      </c>
      <c r="Z3" s="3">
        <v>82</v>
      </c>
      <c r="AA3" s="3" t="s">
        <v>317</v>
      </c>
      <c r="AB3" s="3">
        <v>4.5</v>
      </c>
      <c r="AC3" s="3">
        <f>AVERAGE(AB3:AB5)</f>
        <v>2.6466666666666665</v>
      </c>
      <c r="AD3" s="3">
        <v>108</v>
      </c>
      <c r="AE3" s="3">
        <v>108</v>
      </c>
      <c r="AF3" s="3">
        <v>2.33</v>
      </c>
      <c r="AG3" s="3">
        <v>0.186</v>
      </c>
      <c r="AH3" s="3">
        <v>0.69599999999999995</v>
      </c>
      <c r="AI3" s="3">
        <v>0.183</v>
      </c>
      <c r="AJ3" s="3">
        <v>0.496</v>
      </c>
      <c r="AK3" s="3">
        <v>5.74</v>
      </c>
      <c r="AL3" s="3">
        <v>1.69</v>
      </c>
      <c r="AM3" s="3">
        <v>4.8499999999999996</v>
      </c>
      <c r="AN3" s="3">
        <v>62</v>
      </c>
      <c r="AO3" s="3">
        <v>43.8</v>
      </c>
      <c r="AP3" s="3">
        <v>150</v>
      </c>
    </row>
    <row r="4" spans="1:42" x14ac:dyDescent="0.2">
      <c r="A4" s="3" t="s">
        <v>318</v>
      </c>
      <c r="B4" s="3">
        <v>1</v>
      </c>
      <c r="C4" s="3">
        <v>0</v>
      </c>
      <c r="D4" s="3" t="s">
        <v>315</v>
      </c>
      <c r="E4" s="3">
        <v>1</v>
      </c>
      <c r="F4" s="3">
        <v>2</v>
      </c>
      <c r="G4" s="3">
        <v>50</v>
      </c>
      <c r="H4" s="3">
        <v>43.5</v>
      </c>
      <c r="I4" s="3">
        <f>AVERAGE(H3:H5)</f>
        <v>53.333333333333336</v>
      </c>
      <c r="J4" s="3"/>
      <c r="K4" s="3">
        <v>2</v>
      </c>
      <c r="L4" s="3">
        <v>1</v>
      </c>
      <c r="M4" s="3"/>
      <c r="N4" s="3">
        <v>0</v>
      </c>
      <c r="O4" s="3">
        <v>0</v>
      </c>
      <c r="P4" s="3"/>
      <c r="R4" s="3"/>
      <c r="T4" s="3">
        <v>62</v>
      </c>
      <c r="U4" s="3">
        <f>AVERAGE(T3:T5)</f>
        <v>72.166666666666671</v>
      </c>
      <c r="V4" s="3" t="s">
        <v>319</v>
      </c>
      <c r="W4" s="3">
        <v>0</v>
      </c>
      <c r="X4" s="3">
        <v>0</v>
      </c>
      <c r="Y4" s="3">
        <f>AVERAGE(X3:X5)</f>
        <v>0</v>
      </c>
      <c r="Z4" s="3">
        <v>60</v>
      </c>
      <c r="AA4" s="3" t="s">
        <v>320</v>
      </c>
      <c r="AB4" s="3">
        <v>0.71</v>
      </c>
      <c r="AC4" s="3">
        <f>AVERAGE(AB3:AB5)</f>
        <v>2.6466666666666665</v>
      </c>
      <c r="AD4" s="3">
        <v>108</v>
      </c>
      <c r="AE4" s="3">
        <v>108</v>
      </c>
      <c r="AF4" s="3">
        <v>2.33</v>
      </c>
      <c r="AG4" s="3">
        <v>0.186</v>
      </c>
      <c r="AH4" s="3">
        <v>0.69599999999999995</v>
      </c>
      <c r="AI4" s="3">
        <v>0.183</v>
      </c>
      <c r="AJ4" s="3">
        <v>0.496</v>
      </c>
      <c r="AK4" s="3">
        <v>5.74</v>
      </c>
      <c r="AL4" s="3">
        <v>1.69</v>
      </c>
      <c r="AM4" s="3">
        <v>4.8499999999999996</v>
      </c>
      <c r="AN4" s="3">
        <v>62</v>
      </c>
      <c r="AO4" s="3">
        <v>43.8</v>
      </c>
      <c r="AP4" s="3">
        <v>150</v>
      </c>
    </row>
    <row r="5" spans="1:42" x14ac:dyDescent="0.2">
      <c r="A5" s="3" t="s">
        <v>321</v>
      </c>
      <c r="B5" s="3">
        <v>1</v>
      </c>
      <c r="C5" s="3">
        <v>0</v>
      </c>
      <c r="D5" s="3" t="s">
        <v>315</v>
      </c>
      <c r="E5" s="3">
        <v>1</v>
      </c>
      <c r="F5" s="3">
        <v>3</v>
      </c>
      <c r="G5" s="3">
        <v>50</v>
      </c>
      <c r="H5" s="3">
        <v>56.5</v>
      </c>
      <c r="I5" s="3">
        <f>AVERAGE(H3:H5)</f>
        <v>53.333333333333336</v>
      </c>
      <c r="J5" s="3"/>
      <c r="K5" s="3">
        <v>5</v>
      </c>
      <c r="L5" s="3">
        <v>1</v>
      </c>
      <c r="M5" s="3"/>
      <c r="N5" s="3">
        <v>0</v>
      </c>
      <c r="O5" s="3">
        <v>0</v>
      </c>
      <c r="P5" s="3"/>
      <c r="R5" s="3"/>
      <c r="T5" s="3">
        <v>73.5</v>
      </c>
      <c r="U5" s="3">
        <f>AVERAGE(T3:T5)</f>
        <v>72.166666666666671</v>
      </c>
      <c r="V5" s="3" t="s">
        <v>322</v>
      </c>
      <c r="W5" s="3">
        <v>0</v>
      </c>
      <c r="X5" s="3">
        <v>0</v>
      </c>
      <c r="Y5" s="3">
        <f>AVERAGE(X3:X5)</f>
        <v>0</v>
      </c>
      <c r="Z5" s="3">
        <v>72.5</v>
      </c>
      <c r="AA5" s="3" t="s">
        <v>323</v>
      </c>
      <c r="AB5" s="3">
        <v>2.73</v>
      </c>
      <c r="AC5" s="3">
        <f>AVERAGE(AB3:AB5)</f>
        <v>2.6466666666666665</v>
      </c>
      <c r="AD5" s="3">
        <v>108</v>
      </c>
      <c r="AE5" s="3">
        <v>108</v>
      </c>
      <c r="AF5" s="3">
        <v>2.33</v>
      </c>
      <c r="AG5" s="3">
        <v>0.186</v>
      </c>
      <c r="AH5" s="3">
        <v>0.69599999999999995</v>
      </c>
      <c r="AI5" s="3">
        <v>0.183</v>
      </c>
      <c r="AJ5" s="3">
        <v>0.496</v>
      </c>
      <c r="AK5" s="3">
        <v>5.74</v>
      </c>
      <c r="AL5" s="3">
        <v>1.69</v>
      </c>
      <c r="AM5" s="3">
        <v>4.8499999999999996</v>
      </c>
      <c r="AN5" s="3">
        <v>62</v>
      </c>
      <c r="AO5" s="3">
        <v>43.8</v>
      </c>
      <c r="AP5" s="3">
        <v>150</v>
      </c>
    </row>
    <row r="6" spans="1:42" x14ac:dyDescent="0.2">
      <c r="A6" s="3" t="s">
        <v>324</v>
      </c>
      <c r="B6" s="3">
        <v>1</v>
      </c>
      <c r="C6" s="3">
        <v>0</v>
      </c>
      <c r="D6" s="3" t="s">
        <v>315</v>
      </c>
      <c r="E6" s="3">
        <v>2</v>
      </c>
      <c r="F6" s="3">
        <v>1</v>
      </c>
      <c r="G6" s="3">
        <v>50</v>
      </c>
      <c r="H6" s="3">
        <v>45</v>
      </c>
      <c r="I6" s="3">
        <f>AVERAGE(H6:H8)</f>
        <v>46.9</v>
      </c>
      <c r="J6" s="3"/>
      <c r="K6" s="3">
        <v>3</v>
      </c>
      <c r="L6" s="3">
        <v>0</v>
      </c>
      <c r="M6" s="3"/>
      <c r="N6" s="3">
        <v>0</v>
      </c>
      <c r="O6" s="3">
        <v>0</v>
      </c>
      <c r="P6" s="3">
        <v>0.6</v>
      </c>
      <c r="Q6" s="3">
        <f>AVERAGE(P6:P8)</f>
        <v>1.5033333333333332</v>
      </c>
      <c r="R6" s="3">
        <v>0.19</v>
      </c>
      <c r="S6" s="3">
        <f>AVERAGE(R6:R8)</f>
        <v>0.68333333333333324</v>
      </c>
      <c r="T6" s="3" t="s">
        <v>43</v>
      </c>
      <c r="V6" s="3" t="s">
        <v>43</v>
      </c>
      <c r="W6" s="3">
        <v>0</v>
      </c>
      <c r="X6" s="3">
        <v>0</v>
      </c>
      <c r="Y6" s="3">
        <f>AVERAGE(X6:X8)</f>
        <v>0</v>
      </c>
      <c r="Z6" s="3" t="s">
        <v>43</v>
      </c>
      <c r="AA6" s="3" t="s">
        <v>43</v>
      </c>
      <c r="AB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">
      <c r="A7" s="3" t="s">
        <v>325</v>
      </c>
      <c r="B7" s="3">
        <v>1</v>
      </c>
      <c r="C7" s="3">
        <v>0</v>
      </c>
      <c r="D7" s="3" t="s">
        <v>315</v>
      </c>
      <c r="E7" s="3">
        <v>2</v>
      </c>
      <c r="F7" s="3">
        <v>2</v>
      </c>
      <c r="G7" s="3">
        <v>50</v>
      </c>
      <c r="H7" s="3">
        <v>57.7</v>
      </c>
      <c r="I7" s="3">
        <f>AVERAGE(H6:H8)</f>
        <v>46.9</v>
      </c>
      <c r="J7" s="3"/>
      <c r="K7" s="3">
        <v>6</v>
      </c>
      <c r="L7" s="3">
        <v>1</v>
      </c>
      <c r="M7" s="3"/>
      <c r="N7" s="3">
        <v>0</v>
      </c>
      <c r="O7" s="3">
        <v>0</v>
      </c>
      <c r="P7" s="3">
        <v>3.66</v>
      </c>
      <c r="Q7" s="3">
        <f>AVERAGE(P6:P8)</f>
        <v>1.5033333333333332</v>
      </c>
      <c r="R7" s="3">
        <v>0.99</v>
      </c>
      <c r="S7" s="3">
        <f>AVERAGE(R6:R8)</f>
        <v>0.68333333333333324</v>
      </c>
      <c r="T7" s="3" t="s">
        <v>43</v>
      </c>
      <c r="V7" s="3" t="s">
        <v>43</v>
      </c>
      <c r="W7" s="3">
        <v>0</v>
      </c>
      <c r="X7" s="3">
        <v>0</v>
      </c>
      <c r="Y7" s="3">
        <f>AVERAGE(X6:X8)</f>
        <v>0</v>
      </c>
      <c r="Z7" s="3" t="s">
        <v>43</v>
      </c>
      <c r="AA7" s="3" t="s">
        <v>43</v>
      </c>
      <c r="AB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">
      <c r="A8" s="3" t="s">
        <v>326</v>
      </c>
      <c r="B8" s="3">
        <v>1</v>
      </c>
      <c r="C8" s="3">
        <v>0</v>
      </c>
      <c r="D8" s="3" t="s">
        <v>315</v>
      </c>
      <c r="E8" s="3">
        <v>2</v>
      </c>
      <c r="F8" s="3">
        <v>3</v>
      </c>
      <c r="G8" s="3">
        <v>50</v>
      </c>
      <c r="H8" s="3">
        <v>38</v>
      </c>
      <c r="I8" s="3">
        <f>AVERAGE(H6:H8)</f>
        <v>46.9</v>
      </c>
      <c r="J8" s="3"/>
      <c r="K8" s="3">
        <v>6</v>
      </c>
      <c r="L8" s="3">
        <v>3</v>
      </c>
      <c r="M8" s="3"/>
      <c r="N8" s="3">
        <v>0</v>
      </c>
      <c r="O8" s="3">
        <v>0</v>
      </c>
      <c r="P8" s="3">
        <v>0.25</v>
      </c>
      <c r="Q8" s="3">
        <f>AVERAGE(P6:P8)</f>
        <v>1.5033333333333332</v>
      </c>
      <c r="R8" s="3">
        <v>0.87</v>
      </c>
      <c r="S8" s="3">
        <f>AVERAGE(R6:R8)</f>
        <v>0.68333333333333324</v>
      </c>
      <c r="T8" s="3" t="s">
        <v>43</v>
      </c>
      <c r="V8" s="3" t="s">
        <v>43</v>
      </c>
      <c r="W8" s="3">
        <v>0</v>
      </c>
      <c r="X8" s="3">
        <v>0</v>
      </c>
      <c r="Y8" s="3">
        <f>AVERAGE(X6:X8)</f>
        <v>0</v>
      </c>
      <c r="Z8" s="3" t="s">
        <v>43</v>
      </c>
      <c r="AA8" s="3" t="s">
        <v>43</v>
      </c>
      <c r="AB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">
      <c r="A9" s="3" t="s">
        <v>327</v>
      </c>
      <c r="B9" s="3">
        <v>1</v>
      </c>
      <c r="C9" s="3">
        <v>0</v>
      </c>
      <c r="D9" s="3" t="s">
        <v>315</v>
      </c>
      <c r="E9" s="3">
        <v>3</v>
      </c>
      <c r="F9" s="3">
        <v>1</v>
      </c>
      <c r="G9" s="3">
        <v>50</v>
      </c>
      <c r="H9" s="3">
        <v>54</v>
      </c>
      <c r="I9" s="3">
        <f>AVERAGE(H9:H11)</f>
        <v>56.833333333333336</v>
      </c>
      <c r="J9" s="3"/>
      <c r="K9" s="3">
        <v>3</v>
      </c>
      <c r="L9" s="3">
        <v>1</v>
      </c>
      <c r="M9" s="3"/>
      <c r="N9" s="3">
        <v>0</v>
      </c>
      <c r="O9" s="3">
        <v>0</v>
      </c>
      <c r="P9" s="3"/>
      <c r="R9" s="3"/>
      <c r="T9" s="3">
        <v>68</v>
      </c>
      <c r="U9" s="3">
        <f>AVERAGE(T9:T11)</f>
        <v>70.833333333333329</v>
      </c>
      <c r="V9" s="3" t="s">
        <v>320</v>
      </c>
      <c r="W9" s="3">
        <v>0</v>
      </c>
      <c r="X9" s="3">
        <v>0</v>
      </c>
      <c r="Y9" s="3">
        <f>AVERAGE(X9:X11)</f>
        <v>0</v>
      </c>
      <c r="Z9" s="3">
        <v>62</v>
      </c>
      <c r="AA9" s="3" t="s">
        <v>320</v>
      </c>
      <c r="AB9" s="3">
        <v>1.1499999999999999</v>
      </c>
      <c r="AC9" s="3">
        <f>AVERAGE(AB9:AB11)</f>
        <v>1.2333333333333334</v>
      </c>
      <c r="AD9" s="3">
        <v>109</v>
      </c>
      <c r="AE9" s="3">
        <v>109</v>
      </c>
      <c r="AF9" s="3">
        <v>2.4</v>
      </c>
      <c r="AG9" s="3">
        <v>0.16300000000000001</v>
      </c>
      <c r="AH9" s="3">
        <v>0.80300000000000005</v>
      </c>
      <c r="AI9" s="3">
        <v>0.16400000000000001</v>
      </c>
      <c r="AJ9" s="3">
        <v>0.439</v>
      </c>
      <c r="AK9" s="3">
        <v>1.4</v>
      </c>
      <c r="AL9" s="3">
        <v>1.71</v>
      </c>
      <c r="AM9" s="3">
        <v>4.34</v>
      </c>
      <c r="AN9" s="3">
        <v>54.3</v>
      </c>
      <c r="AO9" s="3">
        <v>43.7</v>
      </c>
      <c r="AP9" s="3">
        <v>110</v>
      </c>
    </row>
    <row r="10" spans="1:42" x14ac:dyDescent="0.2">
      <c r="A10" s="3" t="s">
        <v>328</v>
      </c>
      <c r="B10" s="3">
        <v>1</v>
      </c>
      <c r="C10" s="3">
        <v>0</v>
      </c>
      <c r="D10" s="3" t="s">
        <v>315</v>
      </c>
      <c r="E10" s="3">
        <v>3</v>
      </c>
      <c r="F10" s="3">
        <v>2</v>
      </c>
      <c r="G10" s="3">
        <v>50</v>
      </c>
      <c r="H10" s="3">
        <v>61</v>
      </c>
      <c r="I10" s="3">
        <f>AVERAGE(H9:H11)</f>
        <v>56.833333333333336</v>
      </c>
      <c r="J10" s="3"/>
      <c r="K10" s="3">
        <v>4</v>
      </c>
      <c r="L10" s="3">
        <v>1</v>
      </c>
      <c r="M10" s="3"/>
      <c r="N10" s="3">
        <v>0</v>
      </c>
      <c r="O10" s="3">
        <v>0</v>
      </c>
      <c r="P10" s="3"/>
      <c r="R10" s="3"/>
      <c r="T10" s="3">
        <v>72.5</v>
      </c>
      <c r="U10" s="3">
        <f>AVERAGE(T9:T11)</f>
        <v>70.833333333333329</v>
      </c>
      <c r="V10" s="3" t="s">
        <v>329</v>
      </c>
      <c r="W10" s="3">
        <v>0</v>
      </c>
      <c r="X10" s="3">
        <v>0</v>
      </c>
      <c r="Y10" s="3">
        <f>AVERAGE(X9:X11)</f>
        <v>0</v>
      </c>
      <c r="Z10" s="3">
        <v>67</v>
      </c>
      <c r="AA10" s="3" t="s">
        <v>320</v>
      </c>
      <c r="AB10" s="3">
        <v>1.35</v>
      </c>
      <c r="AC10" s="3">
        <f>AVERAGE(AB9:AB11)</f>
        <v>1.2333333333333334</v>
      </c>
      <c r="AD10" s="3">
        <v>109</v>
      </c>
      <c r="AE10" s="3">
        <v>109</v>
      </c>
      <c r="AF10" s="3">
        <v>2.4</v>
      </c>
      <c r="AG10" s="3">
        <v>0.16300000000000001</v>
      </c>
      <c r="AH10" s="3">
        <v>0.80300000000000005</v>
      </c>
      <c r="AI10" s="3">
        <v>0.16400000000000001</v>
      </c>
      <c r="AJ10" s="3">
        <v>0.439</v>
      </c>
      <c r="AK10" s="3">
        <v>1.4</v>
      </c>
      <c r="AL10" s="3">
        <v>1.71</v>
      </c>
      <c r="AM10" s="3">
        <v>4.34</v>
      </c>
      <c r="AN10" s="3">
        <v>54.3</v>
      </c>
      <c r="AO10" s="3">
        <v>43.7</v>
      </c>
      <c r="AP10" s="3">
        <v>110</v>
      </c>
    </row>
    <row r="11" spans="1:42" x14ac:dyDescent="0.2">
      <c r="A11" s="3" t="s">
        <v>330</v>
      </c>
      <c r="B11" s="3">
        <v>1</v>
      </c>
      <c r="C11" s="3">
        <v>0</v>
      </c>
      <c r="D11" s="3" t="s">
        <v>315</v>
      </c>
      <c r="E11" s="3">
        <v>3</v>
      </c>
      <c r="F11" s="3">
        <v>3</v>
      </c>
      <c r="G11" s="3">
        <v>50</v>
      </c>
      <c r="H11" s="3">
        <v>55.5</v>
      </c>
      <c r="I11" s="3">
        <f>AVERAGE(H9:H11)</f>
        <v>56.833333333333336</v>
      </c>
      <c r="J11" s="3"/>
      <c r="K11" s="3">
        <v>3</v>
      </c>
      <c r="L11" s="3">
        <v>1</v>
      </c>
      <c r="M11" s="3"/>
      <c r="N11" s="3">
        <v>0</v>
      </c>
      <c r="O11" s="3">
        <v>0</v>
      </c>
      <c r="P11" s="3"/>
      <c r="R11" s="3"/>
      <c r="T11" s="3">
        <v>72</v>
      </c>
      <c r="U11" s="3">
        <f>AVERAGE(T9:T11)</f>
        <v>70.833333333333329</v>
      </c>
      <c r="V11" s="3" t="s">
        <v>320</v>
      </c>
      <c r="W11" s="3">
        <v>0</v>
      </c>
      <c r="X11" s="3">
        <v>0</v>
      </c>
      <c r="Y11" s="3">
        <f>AVERAGE(X9:X11)</f>
        <v>0</v>
      </c>
      <c r="Z11" s="3">
        <v>70</v>
      </c>
      <c r="AA11" s="3" t="s">
        <v>320</v>
      </c>
      <c r="AB11" s="3">
        <v>1.2</v>
      </c>
      <c r="AC11" s="3">
        <f>AVERAGE(AB9:AB11)</f>
        <v>1.2333333333333334</v>
      </c>
      <c r="AD11" s="3">
        <v>109</v>
      </c>
      <c r="AE11" s="3">
        <v>109</v>
      </c>
      <c r="AF11" s="3">
        <v>2.4</v>
      </c>
      <c r="AG11" s="3">
        <v>0.16300000000000001</v>
      </c>
      <c r="AH11" s="3">
        <v>0.80300000000000005</v>
      </c>
      <c r="AI11" s="3">
        <v>0.16400000000000001</v>
      </c>
      <c r="AJ11" s="3">
        <v>0.439</v>
      </c>
      <c r="AK11" s="3">
        <v>1.4</v>
      </c>
      <c r="AL11" s="3">
        <v>1.71</v>
      </c>
      <c r="AM11" s="3">
        <v>4.34</v>
      </c>
      <c r="AN11" s="3">
        <v>54.3</v>
      </c>
      <c r="AO11" s="3">
        <v>43.7</v>
      </c>
      <c r="AP11" s="3">
        <v>110</v>
      </c>
    </row>
    <row r="12" spans="1:42" x14ac:dyDescent="0.2">
      <c r="A12" s="3" t="s">
        <v>331</v>
      </c>
      <c r="B12" s="3">
        <v>1</v>
      </c>
      <c r="C12" s="3">
        <v>25</v>
      </c>
      <c r="D12" s="3" t="s">
        <v>315</v>
      </c>
      <c r="E12" s="3">
        <v>1</v>
      </c>
      <c r="F12" s="3">
        <v>1</v>
      </c>
      <c r="G12" s="3">
        <v>50</v>
      </c>
      <c r="H12" s="3">
        <v>52.5</v>
      </c>
      <c r="I12" s="3">
        <f t="shared" ref="I12" si="0">AVERAGE(H12:H14)</f>
        <v>53.833333333333336</v>
      </c>
      <c r="J12" s="3"/>
      <c r="K12" s="3">
        <v>5</v>
      </c>
      <c r="L12" s="3">
        <v>1</v>
      </c>
      <c r="M12" s="3"/>
      <c r="N12" s="3">
        <v>0</v>
      </c>
      <c r="O12" s="3">
        <v>0</v>
      </c>
      <c r="P12" s="3">
        <v>1.38</v>
      </c>
      <c r="Q12" s="3">
        <f>AVERAGE(P12:P14)</f>
        <v>2.563333333333333</v>
      </c>
      <c r="R12" s="3">
        <v>0.46</v>
      </c>
      <c r="S12" s="3">
        <f>AVERAGE(R12:R14)</f>
        <v>0.6166666666666667</v>
      </c>
      <c r="T12" s="3" t="s">
        <v>43</v>
      </c>
      <c r="V12" s="3" t="s">
        <v>43</v>
      </c>
      <c r="W12" s="3">
        <v>0</v>
      </c>
      <c r="X12" s="3">
        <v>0</v>
      </c>
      <c r="Y12" s="3">
        <f t="shared" ref="Y12" si="1">AVERAGE(X12:X14)</f>
        <v>0</v>
      </c>
      <c r="Z12" s="3" t="s">
        <v>43</v>
      </c>
      <c r="AA12" s="3" t="s">
        <v>43</v>
      </c>
      <c r="AB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">
      <c r="A13" s="3" t="s">
        <v>332</v>
      </c>
      <c r="B13" s="3">
        <v>1</v>
      </c>
      <c r="C13" s="3">
        <v>25</v>
      </c>
      <c r="D13" s="3" t="s">
        <v>315</v>
      </c>
      <c r="E13" s="3">
        <v>1</v>
      </c>
      <c r="F13" s="3">
        <v>2</v>
      </c>
      <c r="G13" s="3">
        <v>50</v>
      </c>
      <c r="H13" s="3">
        <v>53</v>
      </c>
      <c r="I13" s="3">
        <f t="shared" ref="I13" si="2">AVERAGE(H12:H14)</f>
        <v>53.833333333333336</v>
      </c>
      <c r="J13" s="3"/>
      <c r="K13" s="3">
        <v>4</v>
      </c>
      <c r="L13" s="3">
        <v>1</v>
      </c>
      <c r="M13" s="3"/>
      <c r="N13" s="3">
        <v>0</v>
      </c>
      <c r="O13" s="3">
        <v>0</v>
      </c>
      <c r="P13" s="3">
        <v>1.84</v>
      </c>
      <c r="Q13" s="3">
        <f>AVERAGE(P12:P14)</f>
        <v>2.563333333333333</v>
      </c>
      <c r="R13" s="3">
        <v>0.39</v>
      </c>
      <c r="S13" s="3">
        <f>AVERAGE(R12:R14)</f>
        <v>0.6166666666666667</v>
      </c>
      <c r="T13" s="3" t="s">
        <v>43</v>
      </c>
      <c r="V13" s="3" t="s">
        <v>43</v>
      </c>
      <c r="W13" s="3">
        <v>0</v>
      </c>
      <c r="X13" s="3">
        <v>0</v>
      </c>
      <c r="Y13" s="3">
        <f t="shared" ref="Y13" si="3">AVERAGE(X12:X14)</f>
        <v>0</v>
      </c>
      <c r="Z13" s="3" t="s">
        <v>43</v>
      </c>
      <c r="AA13" s="3" t="s">
        <v>43</v>
      </c>
      <c r="AB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">
      <c r="A14" s="3" t="s">
        <v>333</v>
      </c>
      <c r="B14" s="3">
        <v>1</v>
      </c>
      <c r="C14" s="3">
        <v>25</v>
      </c>
      <c r="D14" s="3" t="s">
        <v>315</v>
      </c>
      <c r="E14" s="3">
        <v>1</v>
      </c>
      <c r="F14" s="3">
        <v>3</v>
      </c>
      <c r="G14" s="3">
        <v>50</v>
      </c>
      <c r="H14" s="3">
        <v>56</v>
      </c>
      <c r="I14" s="3">
        <f t="shared" ref="I14" si="4">AVERAGE(H12:H14)</f>
        <v>53.833333333333336</v>
      </c>
      <c r="J14" s="3"/>
      <c r="K14" s="3">
        <v>8</v>
      </c>
      <c r="L14" s="3">
        <v>2</v>
      </c>
      <c r="M14" s="3"/>
      <c r="N14" s="3">
        <v>0</v>
      </c>
      <c r="O14" s="3">
        <v>0</v>
      </c>
      <c r="P14" s="3">
        <v>4.47</v>
      </c>
      <c r="Q14" s="3">
        <f>AVERAGE(P12:P14)</f>
        <v>2.563333333333333</v>
      </c>
      <c r="R14" s="3">
        <v>1</v>
      </c>
      <c r="S14" s="3">
        <f>AVERAGE(R12:R14)</f>
        <v>0.6166666666666667</v>
      </c>
      <c r="T14" s="3" t="s">
        <v>43</v>
      </c>
      <c r="V14" s="3" t="s">
        <v>43</v>
      </c>
      <c r="W14" s="3">
        <v>0</v>
      </c>
      <c r="X14" s="3">
        <v>0</v>
      </c>
      <c r="Y14" s="3">
        <f t="shared" ref="Y14" si="5">AVERAGE(X12:X14)</f>
        <v>0</v>
      </c>
      <c r="Z14" s="3" t="s">
        <v>43</v>
      </c>
      <c r="AA14" s="3" t="s">
        <v>43</v>
      </c>
      <c r="AB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">
      <c r="A15" s="3" t="s">
        <v>334</v>
      </c>
      <c r="B15" s="3">
        <v>1</v>
      </c>
      <c r="C15" s="3">
        <v>25</v>
      </c>
      <c r="D15" s="3" t="s">
        <v>315</v>
      </c>
      <c r="E15" s="3">
        <v>2</v>
      </c>
      <c r="F15" s="3">
        <v>1</v>
      </c>
      <c r="G15" s="3">
        <v>50</v>
      </c>
      <c r="H15" s="3">
        <v>54</v>
      </c>
      <c r="I15" s="3">
        <f t="shared" ref="I15" si="6">AVERAGE(H15:H17)</f>
        <v>54</v>
      </c>
      <c r="J15" s="3"/>
      <c r="K15" s="3">
        <v>8</v>
      </c>
      <c r="L15" s="3">
        <v>2</v>
      </c>
      <c r="M15" s="3"/>
      <c r="N15" s="3">
        <v>0</v>
      </c>
      <c r="O15" s="3">
        <v>0</v>
      </c>
      <c r="P15" s="3"/>
      <c r="R15" s="3"/>
      <c r="T15" s="3">
        <v>78.5</v>
      </c>
      <c r="U15" s="3">
        <f>AVERAGE(T15:T17)</f>
        <v>70.333333333333329</v>
      </c>
      <c r="V15" s="3" t="s">
        <v>317</v>
      </c>
      <c r="W15" s="3">
        <v>0</v>
      </c>
      <c r="X15" s="3">
        <v>0</v>
      </c>
      <c r="Y15" s="3">
        <f t="shared" ref="Y15" si="7">AVERAGE(X15:X17)</f>
        <v>0</v>
      </c>
      <c r="Z15" s="3">
        <v>76.5</v>
      </c>
      <c r="AA15" s="3" t="s">
        <v>335</v>
      </c>
      <c r="AB15" s="3">
        <v>6.7</v>
      </c>
      <c r="AC15" s="3">
        <f>AVERAGE(AB15:AB17)</f>
        <v>3.5433333333333334</v>
      </c>
      <c r="AD15" s="3">
        <v>110</v>
      </c>
      <c r="AE15" s="3">
        <v>110</v>
      </c>
      <c r="AF15" s="3">
        <v>2.13</v>
      </c>
      <c r="AG15" s="3">
        <v>0.20799999999999999</v>
      </c>
      <c r="AH15" s="3">
        <v>0.66200000000000003</v>
      </c>
      <c r="AI15" s="3">
        <v>0.19900000000000001</v>
      </c>
      <c r="AJ15" s="3">
        <v>0.441</v>
      </c>
      <c r="AK15" s="3">
        <v>8.5500000000000007</v>
      </c>
      <c r="AL15" s="3">
        <v>2.2799999999999998</v>
      </c>
      <c r="AM15" s="3">
        <v>4.0199999999999996</v>
      </c>
      <c r="AN15" s="3">
        <v>59.2</v>
      </c>
      <c r="AO15" s="3">
        <v>35.200000000000003</v>
      </c>
      <c r="AP15" s="3">
        <v>84.4</v>
      </c>
    </row>
    <row r="16" spans="1:42" x14ac:dyDescent="0.2">
      <c r="A16" s="3" t="s">
        <v>336</v>
      </c>
      <c r="B16" s="3">
        <v>1</v>
      </c>
      <c r="C16" s="3">
        <v>25</v>
      </c>
      <c r="D16" s="3" t="s">
        <v>315</v>
      </c>
      <c r="E16" s="3">
        <v>2</v>
      </c>
      <c r="F16" s="3">
        <v>2</v>
      </c>
      <c r="G16" s="3">
        <v>50</v>
      </c>
      <c r="H16" s="3">
        <v>52</v>
      </c>
      <c r="I16" s="3">
        <f t="shared" ref="I16" si="8">AVERAGE(H15:H17)</f>
        <v>54</v>
      </c>
      <c r="J16" s="3"/>
      <c r="K16" s="3">
        <v>3</v>
      </c>
      <c r="L16" s="3">
        <v>1</v>
      </c>
      <c r="M16" s="3"/>
      <c r="N16" s="3">
        <v>0</v>
      </c>
      <c r="O16" s="3">
        <v>0</v>
      </c>
      <c r="P16" s="3"/>
      <c r="R16" s="3"/>
      <c r="T16" s="3">
        <v>60</v>
      </c>
      <c r="U16" s="3">
        <f>AVERAGE(T15:T17)</f>
        <v>70.333333333333329</v>
      </c>
      <c r="V16" s="3" t="s">
        <v>320</v>
      </c>
      <c r="W16" s="3">
        <v>0</v>
      </c>
      <c r="X16" s="3">
        <v>0</v>
      </c>
      <c r="Y16" s="3">
        <f t="shared" ref="Y16" si="9">AVERAGE(X15:X17)</f>
        <v>0</v>
      </c>
      <c r="Z16" s="3">
        <v>61.5</v>
      </c>
      <c r="AA16" s="3" t="s">
        <v>320</v>
      </c>
      <c r="AB16" s="3">
        <v>0.9</v>
      </c>
      <c r="AC16" s="3">
        <f>AVERAGE(AB15:AB17)</f>
        <v>3.5433333333333334</v>
      </c>
      <c r="AD16" s="3">
        <v>110</v>
      </c>
      <c r="AE16" s="3">
        <v>110</v>
      </c>
      <c r="AF16" s="3">
        <v>2.13</v>
      </c>
      <c r="AG16" s="3">
        <v>0.20799999999999999</v>
      </c>
      <c r="AH16" s="3">
        <v>0.66200000000000003</v>
      </c>
      <c r="AI16" s="3">
        <v>0.19900000000000001</v>
      </c>
      <c r="AJ16" s="3">
        <v>0.441</v>
      </c>
      <c r="AK16" s="3">
        <v>8.5500000000000007</v>
      </c>
      <c r="AL16" s="3">
        <v>2.2799999999999998</v>
      </c>
      <c r="AM16" s="3">
        <v>4.0199999999999996</v>
      </c>
      <c r="AN16" s="3">
        <v>59.2</v>
      </c>
      <c r="AO16" s="3">
        <v>35.200000000000003</v>
      </c>
      <c r="AP16" s="3">
        <v>84.4</v>
      </c>
    </row>
    <row r="17" spans="1:42" x14ac:dyDescent="0.2">
      <c r="A17" s="3" t="s">
        <v>337</v>
      </c>
      <c r="B17" s="3">
        <v>1</v>
      </c>
      <c r="C17" s="3">
        <v>25</v>
      </c>
      <c r="D17" s="3" t="s">
        <v>315</v>
      </c>
      <c r="E17" s="3">
        <v>2</v>
      </c>
      <c r="F17" s="3">
        <v>3</v>
      </c>
      <c r="G17" s="3">
        <v>50</v>
      </c>
      <c r="H17" s="3">
        <v>56</v>
      </c>
      <c r="I17" s="3">
        <f t="shared" ref="I17" si="10">AVERAGE(H15:H17)</f>
        <v>54</v>
      </c>
      <c r="J17" s="3"/>
      <c r="K17" s="3">
        <v>3</v>
      </c>
      <c r="L17" s="3">
        <v>1</v>
      </c>
      <c r="M17" s="3"/>
      <c r="N17" s="3">
        <v>0</v>
      </c>
      <c r="O17" s="3">
        <v>0</v>
      </c>
      <c r="P17" s="3"/>
      <c r="R17" s="3"/>
      <c r="T17" s="3">
        <v>72.5</v>
      </c>
      <c r="U17" s="3">
        <f>AVERAGE(T15:T17)</f>
        <v>70.333333333333329</v>
      </c>
      <c r="V17" s="3" t="s">
        <v>338</v>
      </c>
      <c r="W17" s="3">
        <v>0</v>
      </c>
      <c r="X17" s="3">
        <v>0</v>
      </c>
      <c r="Y17" s="3">
        <f t="shared" ref="Y17" si="11">AVERAGE(X15:X17)</f>
        <v>0</v>
      </c>
      <c r="Z17" s="3">
        <v>72</v>
      </c>
      <c r="AA17" s="3" t="s">
        <v>339</v>
      </c>
      <c r="AB17" s="3">
        <v>3.03</v>
      </c>
      <c r="AC17" s="3">
        <f>AVERAGE(AB15:AB17)</f>
        <v>3.5433333333333334</v>
      </c>
      <c r="AD17" s="3">
        <v>110</v>
      </c>
      <c r="AE17" s="3">
        <v>110</v>
      </c>
      <c r="AF17" s="3">
        <v>2.13</v>
      </c>
      <c r="AG17" s="3">
        <v>0.20799999999999999</v>
      </c>
      <c r="AH17" s="3">
        <v>0.66200000000000003</v>
      </c>
      <c r="AI17" s="3">
        <v>0.19900000000000001</v>
      </c>
      <c r="AJ17" s="3">
        <v>0.441</v>
      </c>
      <c r="AK17" s="3">
        <v>8.5500000000000007</v>
      </c>
      <c r="AL17" s="3">
        <v>2.2799999999999998</v>
      </c>
      <c r="AM17" s="3">
        <v>4.0199999999999996</v>
      </c>
      <c r="AN17" s="3">
        <v>59.2</v>
      </c>
      <c r="AO17" s="3">
        <v>35.200000000000003</v>
      </c>
      <c r="AP17" s="3">
        <v>84.4</v>
      </c>
    </row>
    <row r="18" spans="1:42" x14ac:dyDescent="0.2">
      <c r="A18" s="3" t="s">
        <v>340</v>
      </c>
      <c r="B18" s="3">
        <v>1</v>
      </c>
      <c r="C18" s="3">
        <v>25</v>
      </c>
      <c r="D18" s="3" t="s">
        <v>315</v>
      </c>
      <c r="E18" s="3">
        <v>3</v>
      </c>
      <c r="F18" s="3">
        <v>1</v>
      </c>
      <c r="G18" s="3">
        <v>50</v>
      </c>
      <c r="H18" s="3">
        <v>51</v>
      </c>
      <c r="I18" s="3">
        <f t="shared" ref="I18" si="12">AVERAGE(H18:H20)</f>
        <v>49.5</v>
      </c>
      <c r="J18" s="3"/>
      <c r="K18" s="3">
        <v>4</v>
      </c>
      <c r="L18" s="3">
        <v>1</v>
      </c>
      <c r="M18" s="3"/>
      <c r="N18" s="3">
        <v>0</v>
      </c>
      <c r="O18" s="3">
        <v>0</v>
      </c>
      <c r="P18" s="3"/>
      <c r="R18" s="3"/>
      <c r="T18" s="3">
        <v>68.5</v>
      </c>
      <c r="U18" s="3">
        <f>AVERAGE(T18:T20)</f>
        <v>66.833333333333329</v>
      </c>
      <c r="V18" s="3" t="s">
        <v>320</v>
      </c>
      <c r="W18" s="3">
        <v>0</v>
      </c>
      <c r="X18" s="3">
        <v>0</v>
      </c>
      <c r="Y18" s="3">
        <f t="shared" ref="Y18" si="13">AVERAGE(X18:X20)</f>
        <v>0</v>
      </c>
      <c r="Z18" s="3">
        <v>68.5</v>
      </c>
      <c r="AA18" s="3" t="s">
        <v>320</v>
      </c>
      <c r="AB18" s="3">
        <v>1.35</v>
      </c>
      <c r="AC18" s="3">
        <f>AVERAGE(AB18:AB20)</f>
        <v>1.3166666666666667</v>
      </c>
      <c r="AD18" s="3">
        <v>111</v>
      </c>
      <c r="AE18" s="3">
        <v>111</v>
      </c>
      <c r="AF18" s="3">
        <v>2.2999999999999998</v>
      </c>
      <c r="AG18" s="3">
        <v>0.17799999999999999</v>
      </c>
      <c r="AH18" s="3">
        <v>0.622</v>
      </c>
      <c r="AI18" s="3">
        <v>0.17199999999999999</v>
      </c>
      <c r="AJ18" s="3">
        <v>0.378</v>
      </c>
      <c r="AK18" s="3">
        <v>44</v>
      </c>
      <c r="AL18" s="3" t="s">
        <v>341</v>
      </c>
      <c r="AM18" s="3">
        <v>4.09</v>
      </c>
      <c r="AN18" s="3">
        <v>63.1</v>
      </c>
      <c r="AO18" s="3">
        <v>36.4</v>
      </c>
      <c r="AP18" s="3">
        <v>87.5</v>
      </c>
    </row>
    <row r="19" spans="1:42" x14ac:dyDescent="0.2">
      <c r="A19" s="3" t="s">
        <v>342</v>
      </c>
      <c r="B19" s="3">
        <v>1</v>
      </c>
      <c r="C19" s="3">
        <v>25</v>
      </c>
      <c r="D19" s="3" t="s">
        <v>315</v>
      </c>
      <c r="E19" s="3">
        <v>3</v>
      </c>
      <c r="F19" s="3">
        <v>2</v>
      </c>
      <c r="G19" s="3">
        <v>50</v>
      </c>
      <c r="H19" s="3">
        <v>52.5</v>
      </c>
      <c r="I19" s="3">
        <f t="shared" ref="I19" si="14">AVERAGE(H18:H20)</f>
        <v>49.5</v>
      </c>
      <c r="J19" s="3"/>
      <c r="K19" s="3">
        <v>3</v>
      </c>
      <c r="L19" s="3">
        <v>1</v>
      </c>
      <c r="M19" s="3"/>
      <c r="N19" s="3">
        <v>0</v>
      </c>
      <c r="O19" s="3">
        <v>0</v>
      </c>
      <c r="P19" s="3"/>
      <c r="R19" s="3"/>
      <c r="T19" s="3">
        <v>56</v>
      </c>
      <c r="U19" s="3">
        <f>AVERAGE(T18:T20)</f>
        <v>66.833333333333329</v>
      </c>
      <c r="V19" s="3" t="s">
        <v>320</v>
      </c>
      <c r="W19" s="3">
        <v>0</v>
      </c>
      <c r="X19" s="3">
        <v>0</v>
      </c>
      <c r="Y19" s="3">
        <f t="shared" ref="Y19" si="15">AVERAGE(X18:X20)</f>
        <v>0</v>
      </c>
      <c r="Z19" s="3">
        <v>58</v>
      </c>
      <c r="AA19" s="3" t="s">
        <v>320</v>
      </c>
      <c r="AB19" s="3">
        <v>0.89</v>
      </c>
      <c r="AC19" s="3">
        <f>AVERAGE(AB18:AB20)</f>
        <v>1.3166666666666667</v>
      </c>
      <c r="AD19" s="3">
        <v>111</v>
      </c>
      <c r="AE19" s="3">
        <v>111</v>
      </c>
      <c r="AF19" s="3">
        <v>2.2999999999999998</v>
      </c>
      <c r="AG19" s="3">
        <v>0.17799999999999999</v>
      </c>
      <c r="AH19" s="3">
        <v>0.622</v>
      </c>
      <c r="AI19" s="3">
        <v>0.17199999999999999</v>
      </c>
      <c r="AJ19" s="3">
        <v>0.378</v>
      </c>
      <c r="AK19" s="3">
        <v>44</v>
      </c>
      <c r="AL19" s="3" t="s">
        <v>341</v>
      </c>
      <c r="AM19" s="3">
        <v>4.09</v>
      </c>
      <c r="AN19" s="3">
        <v>63.1</v>
      </c>
      <c r="AO19" s="3">
        <v>36.4</v>
      </c>
      <c r="AP19" s="3">
        <v>87.5</v>
      </c>
    </row>
    <row r="20" spans="1:42" x14ac:dyDescent="0.2">
      <c r="A20" s="3" t="s">
        <v>343</v>
      </c>
      <c r="B20" s="3">
        <v>1</v>
      </c>
      <c r="C20" s="3">
        <v>25</v>
      </c>
      <c r="D20" s="3" t="s">
        <v>315</v>
      </c>
      <c r="E20" s="3">
        <v>3</v>
      </c>
      <c r="F20" s="3">
        <v>3</v>
      </c>
      <c r="G20" s="3">
        <v>50</v>
      </c>
      <c r="H20" s="3">
        <v>45</v>
      </c>
      <c r="I20" s="3">
        <f t="shared" ref="I20" si="16">AVERAGE(H18:H20)</f>
        <v>49.5</v>
      </c>
      <c r="J20" s="3"/>
      <c r="K20" s="3">
        <v>5</v>
      </c>
      <c r="L20" s="3">
        <v>0</v>
      </c>
      <c r="M20" s="3"/>
      <c r="N20" s="3">
        <v>0</v>
      </c>
      <c r="O20" s="3">
        <v>0</v>
      </c>
      <c r="P20" s="3"/>
      <c r="R20" s="3"/>
      <c r="T20" s="3">
        <v>76</v>
      </c>
      <c r="U20" s="3">
        <f>AVERAGE(T18:T20)</f>
        <v>66.833333333333329</v>
      </c>
      <c r="V20" s="3" t="s">
        <v>339</v>
      </c>
      <c r="W20" s="3">
        <v>0</v>
      </c>
      <c r="X20" s="3">
        <v>0</v>
      </c>
      <c r="Y20" s="3">
        <f t="shared" ref="Y20" si="17">AVERAGE(X18:X20)</f>
        <v>0</v>
      </c>
      <c r="Z20" s="3">
        <v>74</v>
      </c>
      <c r="AA20" s="3" t="s">
        <v>344</v>
      </c>
      <c r="AB20" s="3">
        <v>1.71</v>
      </c>
      <c r="AC20" s="3">
        <f>AVERAGE(AB18:AB20)</f>
        <v>1.3166666666666667</v>
      </c>
      <c r="AD20" s="3">
        <v>111</v>
      </c>
      <c r="AE20" s="3">
        <v>111</v>
      </c>
      <c r="AF20" s="3">
        <v>2.2999999999999998</v>
      </c>
      <c r="AG20" s="3">
        <v>0.17799999999999999</v>
      </c>
      <c r="AH20" s="3">
        <v>0.622</v>
      </c>
      <c r="AI20" s="3">
        <v>0.17199999999999999</v>
      </c>
      <c r="AJ20" s="3">
        <v>0.378</v>
      </c>
      <c r="AK20" s="3">
        <v>44</v>
      </c>
      <c r="AL20" s="3" t="s">
        <v>341</v>
      </c>
      <c r="AM20" s="3">
        <v>4.09</v>
      </c>
      <c r="AN20" s="3">
        <v>63.1</v>
      </c>
      <c r="AO20" s="3">
        <v>36.4</v>
      </c>
      <c r="AP20" s="3">
        <v>87.5</v>
      </c>
    </row>
    <row r="21" spans="1:42" x14ac:dyDescent="0.2">
      <c r="A21" s="3" t="s">
        <v>345</v>
      </c>
      <c r="B21" s="3">
        <v>1</v>
      </c>
      <c r="C21" s="3">
        <v>50</v>
      </c>
      <c r="D21" s="3" t="s">
        <v>315</v>
      </c>
      <c r="E21" s="3">
        <v>1</v>
      </c>
      <c r="F21" s="3">
        <v>1</v>
      </c>
      <c r="G21" s="3">
        <v>50</v>
      </c>
      <c r="H21" s="3">
        <v>49</v>
      </c>
      <c r="I21" s="3">
        <f t="shared" ref="I21" si="18">AVERAGE(H21:H23)</f>
        <v>50.333333333333336</v>
      </c>
      <c r="J21" s="3"/>
      <c r="K21" s="3">
        <v>3</v>
      </c>
      <c r="L21" s="3">
        <v>0</v>
      </c>
      <c r="M21" s="3"/>
      <c r="N21" s="3">
        <v>0</v>
      </c>
      <c r="O21" s="3">
        <v>0</v>
      </c>
      <c r="P21" s="3"/>
      <c r="R21" s="3"/>
      <c r="T21" s="3">
        <v>68</v>
      </c>
      <c r="U21" s="3">
        <f>AVERAGE(T21:T23)</f>
        <v>61.666666666666664</v>
      </c>
      <c r="V21" s="3" t="s">
        <v>346</v>
      </c>
      <c r="W21" s="3">
        <v>0</v>
      </c>
      <c r="X21" s="3">
        <v>0</v>
      </c>
      <c r="Y21" s="3">
        <f t="shared" ref="Y21" si="19">AVERAGE(X21:X23)</f>
        <v>0</v>
      </c>
      <c r="Z21" s="3">
        <v>67</v>
      </c>
      <c r="AA21" s="3" t="s">
        <v>329</v>
      </c>
      <c r="AB21" s="3">
        <v>0.72</v>
      </c>
      <c r="AC21" s="3">
        <f>AVERAGE(AB21:AB23)</f>
        <v>0.81</v>
      </c>
      <c r="AD21" s="3">
        <v>112</v>
      </c>
      <c r="AE21" s="3">
        <v>112</v>
      </c>
      <c r="AF21" s="3">
        <v>2.06</v>
      </c>
      <c r="AG21" s="3">
        <v>0.153</v>
      </c>
      <c r="AH21" s="3">
        <v>0.71399999999999997</v>
      </c>
      <c r="AI21" s="3">
        <v>0.159</v>
      </c>
      <c r="AJ21" s="3">
        <v>0.39500000000000002</v>
      </c>
      <c r="AK21" s="3">
        <v>1.4</v>
      </c>
      <c r="AL21" s="3" t="s">
        <v>347</v>
      </c>
      <c r="AM21" s="3">
        <v>4.07</v>
      </c>
      <c r="AN21" s="3">
        <v>49.2</v>
      </c>
      <c r="AO21" s="3">
        <v>36.700000000000003</v>
      </c>
      <c r="AP21" s="3">
        <v>60.2</v>
      </c>
    </row>
    <row r="22" spans="1:42" x14ac:dyDescent="0.2">
      <c r="A22" s="3" t="s">
        <v>348</v>
      </c>
      <c r="B22" s="3">
        <v>1</v>
      </c>
      <c r="C22" s="3">
        <v>50</v>
      </c>
      <c r="D22" s="3" t="s">
        <v>315</v>
      </c>
      <c r="E22" s="3">
        <v>1</v>
      </c>
      <c r="F22" s="3">
        <v>2</v>
      </c>
      <c r="G22" s="3">
        <v>50</v>
      </c>
      <c r="H22" s="3">
        <v>57</v>
      </c>
      <c r="I22" s="3">
        <f t="shared" ref="I22" si="20">AVERAGE(H21:H23)</f>
        <v>50.333333333333336</v>
      </c>
      <c r="J22" s="3"/>
      <c r="K22" s="3">
        <v>5</v>
      </c>
      <c r="L22" s="3">
        <v>1</v>
      </c>
      <c r="M22" s="3"/>
      <c r="N22" s="3">
        <v>0</v>
      </c>
      <c r="O22" s="3">
        <v>0</v>
      </c>
      <c r="P22" s="3"/>
      <c r="R22" s="3"/>
      <c r="T22" s="3">
        <v>57</v>
      </c>
      <c r="U22" s="3">
        <f>AVERAGE(T21:T23)</f>
        <v>61.666666666666664</v>
      </c>
      <c r="V22" s="3" t="s">
        <v>320</v>
      </c>
      <c r="W22" s="3">
        <v>0</v>
      </c>
      <c r="X22" s="3">
        <v>0</v>
      </c>
      <c r="Y22" s="3">
        <f t="shared" ref="Y22" si="21">AVERAGE(X21:X23)</f>
        <v>0</v>
      </c>
      <c r="Z22" s="3">
        <v>54</v>
      </c>
      <c r="AA22" s="3" t="s">
        <v>320</v>
      </c>
      <c r="AB22" s="3">
        <v>0.59</v>
      </c>
      <c r="AC22" s="3">
        <f>AVERAGE(AB21:AB23)</f>
        <v>0.81</v>
      </c>
      <c r="AD22" s="3">
        <v>112</v>
      </c>
      <c r="AE22" s="3">
        <v>112</v>
      </c>
      <c r="AF22" s="3">
        <v>2.06</v>
      </c>
      <c r="AG22" s="3">
        <v>0.153</v>
      </c>
      <c r="AH22" s="3">
        <v>0.71399999999999997</v>
      </c>
      <c r="AI22" s="3">
        <v>0.159</v>
      </c>
      <c r="AJ22" s="3">
        <v>0.39500000000000002</v>
      </c>
      <c r="AK22" s="3">
        <v>1.4</v>
      </c>
      <c r="AL22" s="3" t="s">
        <v>347</v>
      </c>
      <c r="AM22" s="3">
        <v>4.07</v>
      </c>
      <c r="AN22" s="3">
        <v>49.2</v>
      </c>
      <c r="AO22" s="3">
        <v>36.700000000000003</v>
      </c>
      <c r="AP22" s="3">
        <v>60.2</v>
      </c>
    </row>
    <row r="23" spans="1:42" x14ac:dyDescent="0.2">
      <c r="A23" s="3" t="s">
        <v>349</v>
      </c>
      <c r="B23" s="3">
        <v>1</v>
      </c>
      <c r="C23" s="3">
        <v>50</v>
      </c>
      <c r="D23" s="3" t="s">
        <v>315</v>
      </c>
      <c r="E23" s="3">
        <v>1</v>
      </c>
      <c r="F23" s="3">
        <v>3</v>
      </c>
      <c r="G23" s="3">
        <v>50</v>
      </c>
      <c r="H23" s="3">
        <v>45</v>
      </c>
      <c r="I23" s="3">
        <f t="shared" ref="I23" si="22">AVERAGE(H21:H23)</f>
        <v>50.333333333333336</v>
      </c>
      <c r="J23" s="3"/>
      <c r="K23" s="3">
        <v>3</v>
      </c>
      <c r="L23" s="3">
        <v>1</v>
      </c>
      <c r="M23" s="3"/>
      <c r="N23" s="3">
        <v>0</v>
      </c>
      <c r="O23" s="3">
        <v>0</v>
      </c>
      <c r="P23" s="3"/>
      <c r="R23" s="3"/>
      <c r="T23" s="3">
        <v>60</v>
      </c>
      <c r="U23" s="3">
        <f>AVERAGE(T21:T23)</f>
        <v>61.666666666666664</v>
      </c>
      <c r="V23" s="3" t="s">
        <v>320</v>
      </c>
      <c r="W23" s="3">
        <v>0</v>
      </c>
      <c r="X23" s="3">
        <v>0</v>
      </c>
      <c r="Y23" s="3">
        <f t="shared" ref="Y23" si="23">AVERAGE(X21:X23)</f>
        <v>0</v>
      </c>
      <c r="Z23" s="3">
        <v>61</v>
      </c>
      <c r="AA23" s="3" t="s">
        <v>320</v>
      </c>
      <c r="AB23" s="3">
        <v>1.1200000000000001</v>
      </c>
      <c r="AC23" s="3">
        <f>AVERAGE(AB21:AB23)</f>
        <v>0.81</v>
      </c>
      <c r="AD23" s="3">
        <v>112</v>
      </c>
      <c r="AE23" s="3">
        <v>112</v>
      </c>
      <c r="AF23" s="3">
        <v>2.06</v>
      </c>
      <c r="AG23" s="3">
        <v>0.153</v>
      </c>
      <c r="AH23" s="3">
        <v>0.71399999999999997</v>
      </c>
      <c r="AI23" s="3">
        <v>0.159</v>
      </c>
      <c r="AJ23" s="3">
        <v>0.39500000000000002</v>
      </c>
      <c r="AK23" s="3">
        <v>1.4</v>
      </c>
      <c r="AL23" s="3" t="s">
        <v>347</v>
      </c>
      <c r="AM23" s="3">
        <v>4.07</v>
      </c>
      <c r="AN23" s="3">
        <v>49.2</v>
      </c>
      <c r="AO23" s="3">
        <v>36.700000000000003</v>
      </c>
      <c r="AP23" s="3">
        <v>60.2</v>
      </c>
    </row>
    <row r="24" spans="1:42" x14ac:dyDescent="0.2">
      <c r="A24" s="3" t="s">
        <v>350</v>
      </c>
      <c r="B24" s="3">
        <v>1</v>
      </c>
      <c r="C24" s="3">
        <v>50</v>
      </c>
      <c r="D24" s="3" t="s">
        <v>315</v>
      </c>
      <c r="E24" s="3">
        <v>2</v>
      </c>
      <c r="F24" s="3">
        <v>1</v>
      </c>
      <c r="G24" s="3">
        <v>50</v>
      </c>
      <c r="H24" s="3">
        <v>55</v>
      </c>
      <c r="I24" s="3">
        <f t="shared" ref="I24" si="24">AVERAGE(H24:H26)</f>
        <v>51.333333333333336</v>
      </c>
      <c r="J24" s="3"/>
      <c r="K24" s="3">
        <v>5</v>
      </c>
      <c r="L24" s="3">
        <v>1</v>
      </c>
      <c r="M24" s="3"/>
      <c r="N24" s="3">
        <v>0</v>
      </c>
      <c r="O24" s="3">
        <v>0</v>
      </c>
      <c r="P24" s="3"/>
      <c r="R24" s="3"/>
      <c r="T24" s="3">
        <v>60</v>
      </c>
      <c r="U24" s="3">
        <f>AVERAGE(T24:T26)</f>
        <v>60.5</v>
      </c>
      <c r="V24" s="3" t="s">
        <v>320</v>
      </c>
      <c r="W24" s="3">
        <v>0</v>
      </c>
      <c r="X24" s="3">
        <v>0</v>
      </c>
      <c r="Y24" s="3">
        <f t="shared" ref="Y24" si="25">AVERAGE(X24:X26)</f>
        <v>0</v>
      </c>
      <c r="Z24" s="3">
        <v>60</v>
      </c>
      <c r="AA24" s="3" t="s">
        <v>320</v>
      </c>
      <c r="AB24" s="3">
        <v>0.81</v>
      </c>
      <c r="AC24" s="3">
        <f>AVERAGE(AB24:AB26)</f>
        <v>1.0233333333333334</v>
      </c>
      <c r="AD24" s="3">
        <v>112</v>
      </c>
      <c r="AE24" s="3">
        <v>113</v>
      </c>
      <c r="AF24" s="3">
        <v>2.34</v>
      </c>
      <c r="AG24" s="3">
        <v>9.1999999999999998E-2</v>
      </c>
      <c r="AH24" s="3">
        <v>0.71799999999999997</v>
      </c>
      <c r="AI24" s="3">
        <v>0.161</v>
      </c>
      <c r="AJ24" s="3">
        <v>0.435</v>
      </c>
      <c r="AK24" s="3">
        <v>11.5</v>
      </c>
      <c r="AL24" s="3" t="s">
        <v>351</v>
      </c>
      <c r="AM24" s="3">
        <v>5.57</v>
      </c>
      <c r="AN24" s="3">
        <v>65.900000000000006</v>
      </c>
      <c r="AO24" s="3">
        <v>51.2</v>
      </c>
      <c r="AP24" s="3">
        <v>86.8</v>
      </c>
    </row>
    <row r="25" spans="1:42" x14ac:dyDescent="0.2">
      <c r="A25" s="3" t="s">
        <v>352</v>
      </c>
      <c r="B25" s="3">
        <v>1</v>
      </c>
      <c r="C25" s="3">
        <v>50</v>
      </c>
      <c r="D25" s="3" t="s">
        <v>315</v>
      </c>
      <c r="E25" s="3">
        <v>2</v>
      </c>
      <c r="F25" s="3">
        <v>2</v>
      </c>
      <c r="G25" s="3">
        <v>50</v>
      </c>
      <c r="H25" s="3">
        <v>55.5</v>
      </c>
      <c r="I25" s="3">
        <f t="shared" ref="I25" si="26">AVERAGE(H24:H26)</f>
        <v>51.333333333333336</v>
      </c>
      <c r="J25" s="3"/>
      <c r="K25" s="3">
        <v>3</v>
      </c>
      <c r="L25" s="3">
        <v>1</v>
      </c>
      <c r="M25" s="3"/>
      <c r="N25" s="3">
        <v>0</v>
      </c>
      <c r="O25" s="3">
        <v>0</v>
      </c>
      <c r="P25" s="3"/>
      <c r="R25" s="3"/>
      <c r="T25" s="3">
        <v>53</v>
      </c>
      <c r="U25" s="3">
        <f>AVERAGE(T24:T26)</f>
        <v>60.5</v>
      </c>
      <c r="V25" s="3" t="s">
        <v>320</v>
      </c>
      <c r="W25" s="3">
        <v>0</v>
      </c>
      <c r="X25" s="3">
        <v>0</v>
      </c>
      <c r="Y25" s="3">
        <f t="shared" ref="Y25" si="27">AVERAGE(X24:X26)</f>
        <v>0</v>
      </c>
      <c r="Z25" s="3">
        <v>53</v>
      </c>
      <c r="AA25" s="3" t="s">
        <v>320</v>
      </c>
      <c r="AB25" s="3">
        <v>0.96</v>
      </c>
      <c r="AC25" s="3">
        <f>AVERAGE(AB24:AB26)</f>
        <v>1.0233333333333334</v>
      </c>
      <c r="AD25" s="3">
        <v>113</v>
      </c>
      <c r="AE25" s="3">
        <v>113</v>
      </c>
      <c r="AF25" s="3">
        <v>2.34</v>
      </c>
      <c r="AG25" s="3">
        <v>9.1999999999999998E-2</v>
      </c>
      <c r="AH25" s="3">
        <v>0.71799999999999997</v>
      </c>
      <c r="AI25" s="3">
        <v>0.161</v>
      </c>
      <c r="AJ25" s="3">
        <v>0.435</v>
      </c>
      <c r="AK25" s="3">
        <v>11.5</v>
      </c>
      <c r="AL25" s="3" t="s">
        <v>351</v>
      </c>
      <c r="AM25" s="3">
        <v>5.57</v>
      </c>
      <c r="AN25" s="3">
        <v>65.900000000000006</v>
      </c>
      <c r="AO25" s="3">
        <v>51.2</v>
      </c>
      <c r="AP25" s="3">
        <v>86.8</v>
      </c>
    </row>
    <row r="26" spans="1:42" x14ac:dyDescent="0.2">
      <c r="A26" s="3" t="s">
        <v>353</v>
      </c>
      <c r="B26" s="3">
        <v>1</v>
      </c>
      <c r="C26" s="3">
        <v>50</v>
      </c>
      <c r="D26" s="3" t="s">
        <v>315</v>
      </c>
      <c r="E26" s="3">
        <v>2</v>
      </c>
      <c r="F26" s="3">
        <v>3</v>
      </c>
      <c r="G26" s="3">
        <v>50</v>
      </c>
      <c r="H26" s="3">
        <v>43.5</v>
      </c>
      <c r="I26" s="3">
        <f t="shared" ref="I26" si="28">AVERAGE(H24:H26)</f>
        <v>51.333333333333336</v>
      </c>
      <c r="J26" s="3"/>
      <c r="K26" s="3">
        <v>6</v>
      </c>
      <c r="L26" s="3">
        <v>1</v>
      </c>
      <c r="M26" s="3"/>
      <c r="N26" s="3">
        <v>0</v>
      </c>
      <c r="O26" s="3">
        <v>0</v>
      </c>
      <c r="P26" s="3"/>
      <c r="R26" s="3"/>
      <c r="T26" s="3">
        <v>68.5</v>
      </c>
      <c r="U26" s="3">
        <f>AVERAGE(T24:T26)</f>
        <v>60.5</v>
      </c>
      <c r="V26" s="3" t="s">
        <v>344</v>
      </c>
      <c r="W26" s="3">
        <v>0</v>
      </c>
      <c r="X26" s="3">
        <v>0</v>
      </c>
      <c r="Y26" s="3">
        <f t="shared" ref="Y26" si="29">AVERAGE(X24:X26)</f>
        <v>0</v>
      </c>
      <c r="Z26" s="3">
        <v>61</v>
      </c>
      <c r="AA26" s="3" t="s">
        <v>344</v>
      </c>
      <c r="AB26" s="3">
        <v>1.3</v>
      </c>
      <c r="AC26" s="3">
        <f>AVERAGE(AB24:AB26)</f>
        <v>1.0233333333333334</v>
      </c>
      <c r="AD26" s="3">
        <v>113</v>
      </c>
      <c r="AE26" s="3">
        <v>113</v>
      </c>
      <c r="AF26" s="3">
        <v>2.34</v>
      </c>
      <c r="AG26" s="3">
        <v>9.1999999999999998E-2</v>
      </c>
      <c r="AH26" s="3">
        <v>0.71799999999999997</v>
      </c>
      <c r="AI26" s="3">
        <v>0.161</v>
      </c>
      <c r="AJ26" s="3">
        <v>0.435</v>
      </c>
      <c r="AK26" s="3">
        <v>11.5</v>
      </c>
      <c r="AL26" s="3" t="s">
        <v>351</v>
      </c>
      <c r="AM26" s="3">
        <v>5.57</v>
      </c>
      <c r="AN26" s="3">
        <v>65.900000000000006</v>
      </c>
      <c r="AO26" s="3">
        <v>51.2</v>
      </c>
      <c r="AP26" s="3">
        <v>86.8</v>
      </c>
    </row>
    <row r="27" spans="1:42" x14ac:dyDescent="0.2">
      <c r="A27" s="3" t="s">
        <v>354</v>
      </c>
      <c r="B27" s="3">
        <v>1</v>
      </c>
      <c r="C27" s="3">
        <v>50</v>
      </c>
      <c r="D27" s="3" t="s">
        <v>315</v>
      </c>
      <c r="E27" s="3">
        <v>3</v>
      </c>
      <c r="F27" s="3">
        <v>1</v>
      </c>
      <c r="G27" s="3">
        <v>50</v>
      </c>
      <c r="H27" s="3">
        <v>43.5</v>
      </c>
      <c r="I27" s="3">
        <f t="shared" ref="I27" si="30">AVERAGE(H27:H29)</f>
        <v>55.166666666666664</v>
      </c>
      <c r="J27" s="3"/>
      <c r="K27" s="3">
        <v>5</v>
      </c>
      <c r="L27" s="3">
        <v>0</v>
      </c>
      <c r="M27" s="3"/>
      <c r="N27" s="3">
        <v>0</v>
      </c>
      <c r="O27" s="3">
        <v>0</v>
      </c>
      <c r="P27" s="3">
        <v>1.69</v>
      </c>
      <c r="Q27" s="3">
        <f>AVERAGE(P27:P29)</f>
        <v>2.34</v>
      </c>
      <c r="R27" s="3">
        <v>0.36</v>
      </c>
      <c r="S27" s="3">
        <f>AVERAGE(R27:R29)</f>
        <v>0.51666666666666672</v>
      </c>
      <c r="T27" s="3" t="s">
        <v>43</v>
      </c>
      <c r="V27" s="3" t="s">
        <v>43</v>
      </c>
      <c r="W27" s="3">
        <v>0</v>
      </c>
      <c r="X27" s="3">
        <v>0</v>
      </c>
      <c r="Y27" s="3">
        <f t="shared" ref="Y27" si="31">AVERAGE(X27:X29)</f>
        <v>0</v>
      </c>
      <c r="Z27" s="3" t="s">
        <v>43</v>
      </c>
      <c r="AA27" s="3" t="s">
        <v>43</v>
      </c>
      <c r="AB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42" x14ac:dyDescent="0.2">
      <c r="A28" s="3" t="s">
        <v>355</v>
      </c>
      <c r="B28" s="3">
        <v>1</v>
      </c>
      <c r="C28" s="3">
        <v>50</v>
      </c>
      <c r="D28" s="3" t="s">
        <v>315</v>
      </c>
      <c r="E28" s="3">
        <v>3</v>
      </c>
      <c r="F28" s="3">
        <v>2</v>
      </c>
      <c r="G28" s="3">
        <v>50</v>
      </c>
      <c r="H28" s="3">
        <v>63.5</v>
      </c>
      <c r="I28" s="3">
        <f t="shared" ref="I28" si="32">AVERAGE(H27:H29)</f>
        <v>55.166666666666664</v>
      </c>
      <c r="J28" s="3"/>
      <c r="K28" s="3">
        <v>7</v>
      </c>
      <c r="L28" s="3">
        <v>1</v>
      </c>
      <c r="M28" s="3"/>
      <c r="N28" s="3">
        <v>0</v>
      </c>
      <c r="O28" s="3">
        <v>0</v>
      </c>
      <c r="P28" s="3">
        <v>3.19</v>
      </c>
      <c r="Q28" s="3">
        <f>AVERAGE(P27:P29)</f>
        <v>2.34</v>
      </c>
      <c r="R28" s="3">
        <v>0.64</v>
      </c>
      <c r="S28" s="3">
        <f>AVERAGE(R27:R29)</f>
        <v>0.51666666666666672</v>
      </c>
      <c r="T28" s="3" t="s">
        <v>43</v>
      </c>
      <c r="V28" s="3" t="s">
        <v>43</v>
      </c>
      <c r="W28" s="3">
        <v>0</v>
      </c>
      <c r="X28" s="3">
        <v>0</v>
      </c>
      <c r="Y28" s="3">
        <f t="shared" ref="Y28" si="33">AVERAGE(X27:X29)</f>
        <v>0</v>
      </c>
      <c r="Z28" s="3" t="s">
        <v>43</v>
      </c>
      <c r="AA28" s="3" t="s">
        <v>43</v>
      </c>
      <c r="AB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42" x14ac:dyDescent="0.2">
      <c r="A29" s="3" t="s">
        <v>356</v>
      </c>
      <c r="B29" s="3">
        <v>1</v>
      </c>
      <c r="C29" s="3">
        <v>50</v>
      </c>
      <c r="D29" s="3" t="s">
        <v>315</v>
      </c>
      <c r="E29" s="3">
        <v>3</v>
      </c>
      <c r="F29" s="3">
        <v>3</v>
      </c>
      <c r="G29" s="3">
        <v>50</v>
      </c>
      <c r="H29" s="3">
        <v>58.5</v>
      </c>
      <c r="I29" s="3">
        <f t="shared" ref="I29" si="34">AVERAGE(H27:H29)</f>
        <v>55.166666666666664</v>
      </c>
      <c r="J29" s="3"/>
      <c r="K29" s="3">
        <v>4</v>
      </c>
      <c r="L29" s="3">
        <v>1</v>
      </c>
      <c r="M29" s="3"/>
      <c r="N29" s="3">
        <v>0</v>
      </c>
      <c r="O29" s="3">
        <v>0</v>
      </c>
      <c r="P29" s="3">
        <v>2.14</v>
      </c>
      <c r="Q29" s="3">
        <f>AVERAGE(P27:P29)</f>
        <v>2.34</v>
      </c>
      <c r="R29" s="3">
        <v>0.55000000000000004</v>
      </c>
      <c r="S29" s="3">
        <f>AVERAGE(R27:R29)</f>
        <v>0.51666666666666672</v>
      </c>
      <c r="T29" s="3" t="s">
        <v>43</v>
      </c>
      <c r="V29" s="3" t="s">
        <v>43</v>
      </c>
      <c r="W29" s="3">
        <v>0</v>
      </c>
      <c r="X29" s="3">
        <v>0</v>
      </c>
      <c r="Y29" s="3">
        <f t="shared" ref="Y29" si="35">AVERAGE(X27:X29)</f>
        <v>0</v>
      </c>
      <c r="Z29" s="3" t="s">
        <v>43</v>
      </c>
      <c r="AA29" s="3" t="s">
        <v>43</v>
      </c>
      <c r="AB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42" x14ac:dyDescent="0.2">
      <c r="A30" s="3" t="s">
        <v>357</v>
      </c>
      <c r="B30" s="3">
        <v>2</v>
      </c>
      <c r="C30" s="3">
        <v>0</v>
      </c>
      <c r="D30" s="3" t="s">
        <v>315</v>
      </c>
      <c r="E30" s="3">
        <v>1</v>
      </c>
      <c r="F30" s="3">
        <v>1</v>
      </c>
      <c r="G30" s="3">
        <v>25</v>
      </c>
      <c r="H30" s="3">
        <v>36</v>
      </c>
      <c r="I30" s="3">
        <f t="shared" ref="I30" si="36">AVERAGE(H30:H32)</f>
        <v>37</v>
      </c>
      <c r="J30" s="3"/>
      <c r="K30" s="3">
        <v>3</v>
      </c>
      <c r="L30" s="3">
        <v>1</v>
      </c>
      <c r="M30" s="3"/>
      <c r="N30" s="3">
        <v>0</v>
      </c>
      <c r="O30" s="3">
        <v>0</v>
      </c>
      <c r="P30" s="3"/>
      <c r="R30" s="3"/>
      <c r="T30" s="3">
        <v>71</v>
      </c>
      <c r="U30" s="3">
        <f>AVERAGE(T30:T32)</f>
        <v>71.833333333333329</v>
      </c>
      <c r="V30" s="3" t="s">
        <v>320</v>
      </c>
      <c r="W30" s="3">
        <v>0</v>
      </c>
      <c r="X30" s="3">
        <v>0</v>
      </c>
      <c r="Y30" s="3">
        <f t="shared" ref="Y30" si="37">AVERAGE(X30:X32)</f>
        <v>0</v>
      </c>
      <c r="Z30" s="3">
        <v>68</v>
      </c>
      <c r="AA30" s="3" t="s">
        <v>320</v>
      </c>
      <c r="AB30" s="3">
        <v>1.78</v>
      </c>
      <c r="AC30" s="3">
        <f>AVERAGE(AB30:AB32)</f>
        <v>2.4733333333333332</v>
      </c>
      <c r="AD30" s="3">
        <v>114</v>
      </c>
      <c r="AE30" s="3">
        <v>114</v>
      </c>
      <c r="AF30" s="3">
        <v>1.94</v>
      </c>
      <c r="AG30" s="3">
        <v>0.20899999999999999</v>
      </c>
      <c r="AH30" s="3">
        <v>0.61399999999999999</v>
      </c>
      <c r="AI30" s="3">
        <v>0.122</v>
      </c>
      <c r="AJ30" s="3">
        <v>0.34100000000000003</v>
      </c>
      <c r="AK30" s="3">
        <v>3.82</v>
      </c>
      <c r="AL30" s="3">
        <v>1.95</v>
      </c>
      <c r="AM30" s="3">
        <v>3.69</v>
      </c>
      <c r="AN30" s="3">
        <v>56.3</v>
      </c>
      <c r="AO30" s="3">
        <v>24.8</v>
      </c>
      <c r="AP30" s="3">
        <v>240</v>
      </c>
    </row>
    <row r="31" spans="1:42" x14ac:dyDescent="0.2">
      <c r="A31" s="3" t="s">
        <v>358</v>
      </c>
      <c r="B31" s="3">
        <v>2</v>
      </c>
      <c r="C31" s="3">
        <v>0</v>
      </c>
      <c r="D31" s="3" t="s">
        <v>315</v>
      </c>
      <c r="E31" s="3">
        <v>1</v>
      </c>
      <c r="F31" s="3">
        <v>2</v>
      </c>
      <c r="G31" s="3">
        <v>25</v>
      </c>
      <c r="H31" s="3">
        <v>37</v>
      </c>
      <c r="I31" s="3">
        <f t="shared" ref="I31" si="38">AVERAGE(H30:H32)</f>
        <v>37</v>
      </c>
      <c r="J31" s="3"/>
      <c r="K31" s="3">
        <v>6</v>
      </c>
      <c r="L31" s="3">
        <v>1</v>
      </c>
      <c r="M31" s="3"/>
      <c r="N31" s="3">
        <v>0</v>
      </c>
      <c r="O31" s="3">
        <v>0</v>
      </c>
      <c r="P31" s="3"/>
      <c r="R31" s="3"/>
      <c r="T31" s="3">
        <v>75.5</v>
      </c>
      <c r="U31" s="3">
        <f>AVERAGE(T30:T32)</f>
        <v>71.833333333333329</v>
      </c>
      <c r="V31" s="3" t="s">
        <v>323</v>
      </c>
      <c r="W31" s="3">
        <v>0</v>
      </c>
      <c r="X31" s="3">
        <v>0</v>
      </c>
      <c r="Y31" s="3">
        <f t="shared" ref="Y31" si="39">AVERAGE(X30:X32)</f>
        <v>0</v>
      </c>
      <c r="Z31" s="3">
        <v>74</v>
      </c>
      <c r="AA31" s="3" t="s">
        <v>359</v>
      </c>
      <c r="AB31" s="3">
        <v>3.59</v>
      </c>
      <c r="AC31" s="3">
        <f>AVERAGE(AB30:AB32)</f>
        <v>2.4733333333333332</v>
      </c>
      <c r="AD31" s="3">
        <v>114</v>
      </c>
      <c r="AE31" s="3">
        <v>114</v>
      </c>
      <c r="AF31" s="3">
        <v>1.94</v>
      </c>
      <c r="AG31" s="3">
        <v>0.20899999999999999</v>
      </c>
      <c r="AH31" s="3">
        <v>0.61399999999999999</v>
      </c>
      <c r="AI31" s="3">
        <v>0.122</v>
      </c>
      <c r="AJ31" s="3">
        <v>0.34100000000000003</v>
      </c>
      <c r="AK31" s="3">
        <v>3.82</v>
      </c>
      <c r="AL31" s="3">
        <v>1.95</v>
      </c>
      <c r="AM31" s="3">
        <v>3.69</v>
      </c>
      <c r="AN31" s="3">
        <v>56.3</v>
      </c>
      <c r="AO31" s="3">
        <v>24.8</v>
      </c>
      <c r="AP31" s="3">
        <v>240</v>
      </c>
    </row>
    <row r="32" spans="1:42" x14ac:dyDescent="0.2">
      <c r="A32" s="3" t="s">
        <v>360</v>
      </c>
      <c r="B32" s="3">
        <v>2</v>
      </c>
      <c r="C32" s="3">
        <v>0</v>
      </c>
      <c r="D32" s="3" t="s">
        <v>315</v>
      </c>
      <c r="E32" s="3">
        <v>1</v>
      </c>
      <c r="F32" s="3">
        <v>3</v>
      </c>
      <c r="G32" s="3">
        <v>25</v>
      </c>
      <c r="H32" s="3">
        <v>38</v>
      </c>
      <c r="I32" s="3">
        <f t="shared" ref="I32" si="40">AVERAGE(H30:H32)</f>
        <v>37</v>
      </c>
      <c r="J32" s="3"/>
      <c r="K32" s="3">
        <v>4</v>
      </c>
      <c r="L32" s="3">
        <v>1</v>
      </c>
      <c r="M32" s="3"/>
      <c r="N32" s="3">
        <v>0</v>
      </c>
      <c r="O32" s="3">
        <v>0</v>
      </c>
      <c r="P32" s="3"/>
      <c r="R32" s="3"/>
      <c r="T32" s="3">
        <v>69</v>
      </c>
      <c r="U32" s="3">
        <f>AVERAGE(T30:T32)</f>
        <v>71.833333333333329</v>
      </c>
      <c r="V32" s="3" t="s">
        <v>344</v>
      </c>
      <c r="W32" s="3">
        <v>0</v>
      </c>
      <c r="X32" s="3">
        <v>0</v>
      </c>
      <c r="Y32" s="3">
        <f t="shared" ref="Y32" si="41">AVERAGE(X30:X32)</f>
        <v>0</v>
      </c>
      <c r="Z32" s="3">
        <v>67</v>
      </c>
      <c r="AA32" s="3" t="s">
        <v>344</v>
      </c>
      <c r="AB32" s="3">
        <v>2.0499999999999998</v>
      </c>
      <c r="AC32" s="3">
        <f>AVERAGE(AB30:AB32)</f>
        <v>2.4733333333333332</v>
      </c>
      <c r="AD32" s="3">
        <v>114</v>
      </c>
      <c r="AE32" s="3">
        <v>114</v>
      </c>
      <c r="AF32" s="3">
        <v>1.94</v>
      </c>
      <c r="AG32" s="3">
        <v>0.20899999999999999</v>
      </c>
      <c r="AH32" s="3">
        <v>0.61399999999999999</v>
      </c>
      <c r="AI32" s="3">
        <v>0.122</v>
      </c>
      <c r="AJ32" s="3">
        <v>0.34100000000000003</v>
      </c>
      <c r="AK32" s="3">
        <v>3.82</v>
      </c>
      <c r="AL32" s="3">
        <v>1.95</v>
      </c>
      <c r="AM32" s="3">
        <v>3.69</v>
      </c>
      <c r="AN32" s="3">
        <v>56.3</v>
      </c>
      <c r="AO32" s="3">
        <v>24.8</v>
      </c>
      <c r="AP32" s="3">
        <v>240</v>
      </c>
    </row>
    <row r="33" spans="1:42" x14ac:dyDescent="0.2">
      <c r="A33" s="3" t="s">
        <v>361</v>
      </c>
      <c r="B33" s="3">
        <v>2</v>
      </c>
      <c r="C33" s="3">
        <v>0</v>
      </c>
      <c r="D33" s="3" t="s">
        <v>315</v>
      </c>
      <c r="E33" s="3">
        <v>2</v>
      </c>
      <c r="F33" s="3">
        <v>1</v>
      </c>
      <c r="G33" s="3">
        <v>25</v>
      </c>
      <c r="H33" s="3">
        <v>36</v>
      </c>
      <c r="I33" s="3">
        <f t="shared" ref="I33" si="42">AVERAGE(H33:H35)</f>
        <v>35.833333333333336</v>
      </c>
      <c r="J33" s="3"/>
      <c r="K33" s="3">
        <v>4</v>
      </c>
      <c r="L33" s="3">
        <v>1</v>
      </c>
      <c r="M33" s="3"/>
      <c r="N33" s="3">
        <v>0</v>
      </c>
      <c r="O33" s="3">
        <v>0</v>
      </c>
      <c r="P33" s="3">
        <v>2.52</v>
      </c>
      <c r="Q33" s="3">
        <f>AVERAGE(P33:P35)</f>
        <v>2.563333333333333</v>
      </c>
      <c r="R33" s="3">
        <v>0.55000000000000004</v>
      </c>
      <c r="S33" s="3">
        <f>AVERAGE(R33:R35)</f>
        <v>0.56000000000000005</v>
      </c>
      <c r="T33" s="3" t="s">
        <v>43</v>
      </c>
      <c r="V33" s="3" t="s">
        <v>43</v>
      </c>
      <c r="W33" s="3">
        <v>0</v>
      </c>
      <c r="X33" s="3">
        <v>0</v>
      </c>
      <c r="Y33" s="3">
        <f t="shared" ref="Y33" si="43">AVERAGE(X33:X35)</f>
        <v>0</v>
      </c>
      <c r="Z33" s="3" t="s">
        <v>43</v>
      </c>
      <c r="AA33" s="3" t="s">
        <v>43</v>
      </c>
      <c r="AB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42" x14ac:dyDescent="0.2">
      <c r="A34" s="3" t="s">
        <v>362</v>
      </c>
      <c r="B34" s="3">
        <v>2</v>
      </c>
      <c r="C34" s="3">
        <v>0</v>
      </c>
      <c r="D34" s="3" t="s">
        <v>315</v>
      </c>
      <c r="E34" s="3">
        <v>2</v>
      </c>
      <c r="F34" s="3">
        <v>2</v>
      </c>
      <c r="G34" s="3">
        <v>25</v>
      </c>
      <c r="H34" s="3">
        <v>35.5</v>
      </c>
      <c r="I34" s="3">
        <f t="shared" ref="I34" si="44">AVERAGE(H33:H35)</f>
        <v>35.833333333333336</v>
      </c>
      <c r="J34" s="3"/>
      <c r="K34" s="3">
        <v>4</v>
      </c>
      <c r="L34" s="3">
        <v>1</v>
      </c>
      <c r="M34" s="3"/>
      <c r="N34" s="3">
        <v>0</v>
      </c>
      <c r="O34" s="3">
        <v>0</v>
      </c>
      <c r="P34" s="3">
        <v>2.19</v>
      </c>
      <c r="Q34" s="3">
        <f>AVERAGE(P33:P35)</f>
        <v>2.563333333333333</v>
      </c>
      <c r="R34" s="3">
        <v>0.61</v>
      </c>
      <c r="S34" s="3">
        <f>AVERAGE(R33:R35)</f>
        <v>0.56000000000000005</v>
      </c>
      <c r="T34" s="3" t="s">
        <v>43</v>
      </c>
      <c r="V34" s="3" t="s">
        <v>43</v>
      </c>
      <c r="W34" s="3">
        <v>0</v>
      </c>
      <c r="X34" s="3">
        <v>0</v>
      </c>
      <c r="Y34" s="3">
        <f t="shared" ref="Y34" si="45">AVERAGE(X33:X35)</f>
        <v>0</v>
      </c>
      <c r="Z34" s="3" t="s">
        <v>43</v>
      </c>
      <c r="AA34" s="3" t="s">
        <v>43</v>
      </c>
      <c r="AB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42" x14ac:dyDescent="0.2">
      <c r="A35" s="3" t="s">
        <v>363</v>
      </c>
      <c r="B35" s="3">
        <v>2</v>
      </c>
      <c r="C35" s="3">
        <v>0</v>
      </c>
      <c r="D35" s="3" t="s">
        <v>315</v>
      </c>
      <c r="E35" s="3">
        <v>2</v>
      </c>
      <c r="F35" s="3">
        <v>3</v>
      </c>
      <c r="G35" s="3">
        <v>25</v>
      </c>
      <c r="H35" s="3">
        <v>36</v>
      </c>
      <c r="I35" s="3">
        <f t="shared" ref="I35" si="46">AVERAGE(H33:H35)</f>
        <v>35.833333333333336</v>
      </c>
      <c r="J35" s="3"/>
      <c r="K35" s="3">
        <v>4</v>
      </c>
      <c r="L35" s="3">
        <v>1</v>
      </c>
      <c r="M35" s="3"/>
      <c r="N35" s="3">
        <v>0</v>
      </c>
      <c r="O35" s="3">
        <v>0</v>
      </c>
      <c r="P35" s="3">
        <v>2.98</v>
      </c>
      <c r="Q35" s="3">
        <f>AVERAGE(P33:P35)</f>
        <v>2.563333333333333</v>
      </c>
      <c r="R35" s="3">
        <v>0.52</v>
      </c>
      <c r="S35" s="3">
        <f>AVERAGE(R33:R35)</f>
        <v>0.56000000000000005</v>
      </c>
      <c r="T35" s="3" t="s">
        <v>43</v>
      </c>
      <c r="V35" s="3" t="s">
        <v>43</v>
      </c>
      <c r="W35" s="3">
        <v>0</v>
      </c>
      <c r="X35" s="3">
        <v>0</v>
      </c>
      <c r="Y35" s="3">
        <f t="shared" ref="Y35" si="47">AVERAGE(X33:X35)</f>
        <v>0</v>
      </c>
      <c r="Z35" s="3" t="s">
        <v>43</v>
      </c>
      <c r="AA35" s="3" t="s">
        <v>43</v>
      </c>
      <c r="AB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42" x14ac:dyDescent="0.2">
      <c r="A36" s="3" t="s">
        <v>364</v>
      </c>
      <c r="B36" s="3">
        <v>2</v>
      </c>
      <c r="C36" s="3">
        <v>0</v>
      </c>
      <c r="D36" s="3" t="s">
        <v>315</v>
      </c>
      <c r="E36" s="3">
        <v>3</v>
      </c>
      <c r="F36" s="3">
        <v>1</v>
      </c>
      <c r="G36" s="3">
        <v>25</v>
      </c>
      <c r="H36" s="3">
        <v>39.5</v>
      </c>
      <c r="I36" s="3">
        <f t="shared" ref="I36" si="48">AVERAGE(H36:H38)</f>
        <v>37.666666666666664</v>
      </c>
      <c r="J36" s="3"/>
      <c r="K36" s="3">
        <v>5</v>
      </c>
      <c r="L36" s="3">
        <v>1</v>
      </c>
      <c r="M36" s="3"/>
      <c r="N36" s="3">
        <v>0</v>
      </c>
      <c r="O36" s="3">
        <v>0</v>
      </c>
      <c r="P36" s="3"/>
      <c r="R36" s="3"/>
      <c r="T36" s="3">
        <v>71</v>
      </c>
      <c r="U36" s="3">
        <f>AVERAGE(T36:T38)</f>
        <v>71.5</v>
      </c>
      <c r="V36" s="3" t="s">
        <v>365</v>
      </c>
      <c r="W36" s="3">
        <v>0</v>
      </c>
      <c r="X36" s="3">
        <v>0</v>
      </c>
      <c r="Y36" s="3">
        <f t="shared" ref="Y36" si="49">AVERAGE(X36:X38)</f>
        <v>0</v>
      </c>
      <c r="Z36" s="3">
        <v>76</v>
      </c>
      <c r="AA36" s="3" t="s">
        <v>366</v>
      </c>
      <c r="AB36" s="3">
        <v>3.07</v>
      </c>
      <c r="AC36" s="3">
        <f>AVERAGE(AB36:AB38)</f>
        <v>2.4099999999999997</v>
      </c>
      <c r="AD36" s="3">
        <v>115</v>
      </c>
      <c r="AE36" s="3">
        <v>115</v>
      </c>
      <c r="AF36" s="3">
        <v>2.06</v>
      </c>
      <c r="AG36" s="3">
        <v>0.192</v>
      </c>
      <c r="AH36" s="3">
        <v>0.59</v>
      </c>
      <c r="AI36" s="3">
        <v>0.13900000000000001</v>
      </c>
      <c r="AJ36" s="3">
        <v>0.39800000000000002</v>
      </c>
      <c r="AK36" s="3">
        <v>9.4</v>
      </c>
      <c r="AL36" s="3">
        <v>1.86</v>
      </c>
      <c r="AM36" s="3">
        <v>3.77</v>
      </c>
      <c r="AN36" s="3">
        <v>59.2</v>
      </c>
      <c r="AO36" s="3">
        <v>33.6</v>
      </c>
      <c r="AP36" s="3">
        <v>234</v>
      </c>
    </row>
    <row r="37" spans="1:42" x14ac:dyDescent="0.2">
      <c r="A37" s="3" t="s">
        <v>367</v>
      </c>
      <c r="B37" s="3">
        <v>2</v>
      </c>
      <c r="C37" s="3">
        <v>0</v>
      </c>
      <c r="D37" s="3" t="s">
        <v>315</v>
      </c>
      <c r="E37" s="3">
        <v>3</v>
      </c>
      <c r="F37" s="3">
        <v>2</v>
      </c>
      <c r="G37" s="3">
        <v>25</v>
      </c>
      <c r="H37" s="3">
        <v>41.5</v>
      </c>
      <c r="I37" s="3">
        <f t="shared" ref="I37" si="50">AVERAGE(H36:H38)</f>
        <v>37.666666666666664</v>
      </c>
      <c r="J37" s="3"/>
      <c r="K37" s="3">
        <v>5</v>
      </c>
      <c r="L37" s="3">
        <v>1</v>
      </c>
      <c r="M37" s="3"/>
      <c r="N37" s="3">
        <v>0</v>
      </c>
      <c r="O37" s="3">
        <v>0</v>
      </c>
      <c r="P37" s="3"/>
      <c r="R37" s="3"/>
      <c r="T37" s="3">
        <v>75.5</v>
      </c>
      <c r="U37" s="3">
        <f>AVERAGE(T36:T38)</f>
        <v>71.5</v>
      </c>
      <c r="V37" s="3" t="s">
        <v>338</v>
      </c>
      <c r="W37" s="3">
        <v>0</v>
      </c>
      <c r="X37" s="3">
        <v>0</v>
      </c>
      <c r="Y37" s="3">
        <f t="shared" ref="Y37" si="51">AVERAGE(X36:X38)</f>
        <v>0</v>
      </c>
      <c r="Z37" s="3">
        <v>74</v>
      </c>
      <c r="AA37" s="3" t="s">
        <v>316</v>
      </c>
      <c r="AB37" s="3">
        <v>1.71</v>
      </c>
      <c r="AC37" s="3">
        <f>AVERAGE(AB36:AB38)</f>
        <v>2.4099999999999997</v>
      </c>
      <c r="AD37" s="3">
        <v>115</v>
      </c>
      <c r="AE37" s="3">
        <v>115</v>
      </c>
      <c r="AF37" s="3">
        <v>2.06</v>
      </c>
      <c r="AG37" s="3">
        <v>0.192</v>
      </c>
      <c r="AH37" s="3">
        <v>0.59</v>
      </c>
      <c r="AI37" s="3">
        <v>0.13900000000000001</v>
      </c>
      <c r="AJ37" s="3">
        <v>0.39800000000000002</v>
      </c>
      <c r="AK37" s="3">
        <v>9.4</v>
      </c>
      <c r="AL37" s="3">
        <v>1.86</v>
      </c>
      <c r="AM37" s="3">
        <v>3.77</v>
      </c>
      <c r="AN37" s="3">
        <v>59.2</v>
      </c>
      <c r="AO37" s="3">
        <v>33.6</v>
      </c>
      <c r="AP37" s="3">
        <v>234</v>
      </c>
    </row>
    <row r="38" spans="1:42" x14ac:dyDescent="0.2">
      <c r="A38" s="3" t="s">
        <v>368</v>
      </c>
      <c r="B38" s="3">
        <v>2</v>
      </c>
      <c r="C38" s="3">
        <v>0</v>
      </c>
      <c r="D38" s="3" t="s">
        <v>315</v>
      </c>
      <c r="E38" s="3">
        <v>3</v>
      </c>
      <c r="F38" s="3">
        <v>3</v>
      </c>
      <c r="G38" s="3">
        <v>25</v>
      </c>
      <c r="H38" s="3">
        <v>32</v>
      </c>
      <c r="I38" s="3">
        <f t="shared" ref="I38" si="52">AVERAGE(H36:H38)</f>
        <v>37.666666666666664</v>
      </c>
      <c r="J38" s="3"/>
      <c r="K38" s="3">
        <v>5</v>
      </c>
      <c r="L38" s="3">
        <v>1</v>
      </c>
      <c r="M38" s="3"/>
      <c r="N38" s="3">
        <v>0</v>
      </c>
      <c r="O38" s="3">
        <v>0</v>
      </c>
      <c r="P38" s="3"/>
      <c r="R38" s="3"/>
      <c r="T38" s="3">
        <v>68</v>
      </c>
      <c r="U38" s="3">
        <f>AVERAGE(T36:T38)</f>
        <v>71.5</v>
      </c>
      <c r="V38" s="3" t="s">
        <v>320</v>
      </c>
      <c r="W38" s="3">
        <v>0</v>
      </c>
      <c r="X38" s="3">
        <v>0</v>
      </c>
      <c r="Y38" s="3">
        <f t="shared" ref="Y38" si="53">AVERAGE(X36:X38)</f>
        <v>0</v>
      </c>
      <c r="Z38" s="3">
        <v>64</v>
      </c>
      <c r="AA38" s="3" t="s">
        <v>320</v>
      </c>
      <c r="AB38" s="3">
        <v>2.4500000000000002</v>
      </c>
      <c r="AC38" s="3">
        <f>AVERAGE(AB36:AB38)</f>
        <v>2.4099999999999997</v>
      </c>
      <c r="AD38" s="3">
        <v>115</v>
      </c>
      <c r="AE38" s="3">
        <v>115</v>
      </c>
      <c r="AF38" s="3">
        <v>2.06</v>
      </c>
      <c r="AG38" s="3">
        <v>0.192</v>
      </c>
      <c r="AH38" s="3">
        <v>0.59</v>
      </c>
      <c r="AI38" s="3">
        <v>0.13900000000000001</v>
      </c>
      <c r="AJ38" s="3">
        <v>0.39800000000000002</v>
      </c>
      <c r="AK38" s="3">
        <v>9.4</v>
      </c>
      <c r="AL38" s="3">
        <v>1.86</v>
      </c>
      <c r="AM38" s="3">
        <v>3.77</v>
      </c>
      <c r="AN38" s="3">
        <v>59.2</v>
      </c>
      <c r="AO38" s="3">
        <v>33.6</v>
      </c>
      <c r="AP38" s="3">
        <v>234</v>
      </c>
    </row>
    <row r="39" spans="1:42" x14ac:dyDescent="0.2">
      <c r="A39" s="3" t="s">
        <v>369</v>
      </c>
      <c r="B39" s="3">
        <v>2</v>
      </c>
      <c r="C39" s="3">
        <v>25</v>
      </c>
      <c r="D39" s="3" t="s">
        <v>315</v>
      </c>
      <c r="E39" s="3">
        <v>1</v>
      </c>
      <c r="F39" s="3">
        <v>1</v>
      </c>
      <c r="G39" s="3">
        <v>25</v>
      </c>
      <c r="H39" s="3">
        <v>40</v>
      </c>
      <c r="I39" s="3">
        <f t="shared" ref="I39" si="54">AVERAGE(H39:H41)</f>
        <v>39.833333333333336</v>
      </c>
      <c r="J39" s="3"/>
      <c r="K39" s="3">
        <v>8</v>
      </c>
      <c r="L39" s="3">
        <v>1</v>
      </c>
      <c r="M39" s="3"/>
      <c r="N39" s="3">
        <v>0</v>
      </c>
      <c r="O39" s="3">
        <v>0</v>
      </c>
      <c r="P39" s="3">
        <v>5.35</v>
      </c>
      <c r="Q39" s="3">
        <f>AVERAGE(P39:P41)</f>
        <v>4.5633333333333335</v>
      </c>
      <c r="R39" s="3">
        <v>0.62</v>
      </c>
      <c r="S39" s="3">
        <f>AVERAGE(R39:R41)</f>
        <v>0.65</v>
      </c>
      <c r="T39" s="3" t="s">
        <v>43</v>
      </c>
      <c r="V39" s="3" t="s">
        <v>43</v>
      </c>
      <c r="W39" s="3">
        <v>0</v>
      </c>
      <c r="X39" s="3">
        <v>0</v>
      </c>
      <c r="Y39" s="3">
        <f t="shared" ref="Y39" si="55">AVERAGE(X39:X41)</f>
        <v>0</v>
      </c>
      <c r="Z39" s="3" t="s">
        <v>43</v>
      </c>
      <c r="AA39" s="3" t="s">
        <v>43</v>
      </c>
      <c r="AB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42" x14ac:dyDescent="0.2">
      <c r="A40" s="3" t="s">
        <v>370</v>
      </c>
      <c r="B40" s="3">
        <v>2</v>
      </c>
      <c r="C40" s="3">
        <v>25</v>
      </c>
      <c r="D40" s="3" t="s">
        <v>315</v>
      </c>
      <c r="E40" s="3">
        <v>1</v>
      </c>
      <c r="F40" s="3">
        <v>2</v>
      </c>
      <c r="G40" s="3">
        <v>25</v>
      </c>
      <c r="H40" s="3">
        <v>37</v>
      </c>
      <c r="I40" s="3">
        <f t="shared" ref="I40" si="56">AVERAGE(H39:H41)</f>
        <v>39.833333333333336</v>
      </c>
      <c r="J40" s="3"/>
      <c r="K40" s="3">
        <v>6</v>
      </c>
      <c r="L40" s="3">
        <v>1</v>
      </c>
      <c r="M40" s="3"/>
      <c r="N40" s="3">
        <v>0</v>
      </c>
      <c r="O40" s="3">
        <v>0</v>
      </c>
      <c r="P40" s="3">
        <v>4.9400000000000004</v>
      </c>
      <c r="Q40" s="3">
        <f>AVERAGE(P39:P41)</f>
        <v>4.5633333333333335</v>
      </c>
      <c r="R40" s="3">
        <v>0.65</v>
      </c>
      <c r="S40" s="3">
        <f>AVERAGE(R39:R41)</f>
        <v>0.65</v>
      </c>
      <c r="T40" s="3" t="s">
        <v>43</v>
      </c>
      <c r="V40" s="3" t="s">
        <v>43</v>
      </c>
      <c r="W40" s="3">
        <v>0</v>
      </c>
      <c r="X40" s="3">
        <v>0</v>
      </c>
      <c r="Y40" s="3">
        <f t="shared" ref="Y40" si="57">AVERAGE(X39:X41)</f>
        <v>0</v>
      </c>
      <c r="Z40" s="3" t="s">
        <v>43</v>
      </c>
      <c r="AA40" s="3" t="s">
        <v>43</v>
      </c>
      <c r="AB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x14ac:dyDescent="0.2">
      <c r="A41" s="3" t="s">
        <v>371</v>
      </c>
      <c r="B41" s="3">
        <v>2</v>
      </c>
      <c r="C41" s="3">
        <v>25</v>
      </c>
      <c r="D41" s="3" t="s">
        <v>315</v>
      </c>
      <c r="E41" s="3">
        <v>1</v>
      </c>
      <c r="F41" s="3">
        <v>3</v>
      </c>
      <c r="G41" s="3">
        <v>25</v>
      </c>
      <c r="H41" s="3">
        <v>42.5</v>
      </c>
      <c r="I41" s="3">
        <f t="shared" ref="I41" si="58">AVERAGE(H39:H41)</f>
        <v>39.833333333333336</v>
      </c>
      <c r="J41" s="3"/>
      <c r="K41" s="3">
        <v>5</v>
      </c>
      <c r="L41" s="3">
        <v>1</v>
      </c>
      <c r="M41" s="3"/>
      <c r="N41" s="3">
        <v>0</v>
      </c>
      <c r="O41" s="3">
        <v>0</v>
      </c>
      <c r="P41" s="3">
        <v>3.4</v>
      </c>
      <c r="Q41" s="3">
        <f>AVERAGE(P39:P41)</f>
        <v>4.5633333333333335</v>
      </c>
      <c r="R41" s="3">
        <v>0.68</v>
      </c>
      <c r="S41" s="3">
        <f>AVERAGE(R39:R41)</f>
        <v>0.65</v>
      </c>
      <c r="T41" s="3" t="s">
        <v>43</v>
      </c>
      <c r="V41" s="3" t="s">
        <v>43</v>
      </c>
      <c r="W41" s="3">
        <v>0</v>
      </c>
      <c r="X41" s="3">
        <v>0</v>
      </c>
      <c r="Y41" s="3">
        <f t="shared" ref="Y41" si="59">AVERAGE(X39:X41)</f>
        <v>0</v>
      </c>
      <c r="Z41" s="3" t="s">
        <v>43</v>
      </c>
      <c r="AA41" s="3" t="s">
        <v>43</v>
      </c>
      <c r="AB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x14ac:dyDescent="0.2">
      <c r="A42" s="3" t="s">
        <v>372</v>
      </c>
      <c r="B42" s="3">
        <v>2</v>
      </c>
      <c r="C42" s="3">
        <v>25</v>
      </c>
      <c r="D42" s="3" t="s">
        <v>315</v>
      </c>
      <c r="E42" s="3">
        <v>2</v>
      </c>
      <c r="F42" s="3">
        <v>1</v>
      </c>
      <c r="G42" s="3">
        <v>25</v>
      </c>
      <c r="H42" s="3">
        <v>36</v>
      </c>
      <c r="I42" s="3">
        <f t="shared" ref="I42" si="60">AVERAGE(H42:H44)</f>
        <v>38.833333333333336</v>
      </c>
      <c r="J42" s="3"/>
      <c r="K42" s="3">
        <v>6</v>
      </c>
      <c r="L42" s="3">
        <v>0</v>
      </c>
      <c r="M42" s="3"/>
      <c r="N42" s="3">
        <v>0</v>
      </c>
      <c r="O42" s="3">
        <v>0</v>
      </c>
      <c r="P42" s="3"/>
      <c r="R42" s="3"/>
      <c r="T42" s="3">
        <v>75.5</v>
      </c>
      <c r="U42" s="3">
        <f>AVERAGE(T42:T44)</f>
        <v>72.166666666666671</v>
      </c>
      <c r="V42" s="3" t="s">
        <v>373</v>
      </c>
      <c r="W42" s="3">
        <v>0</v>
      </c>
      <c r="X42" s="3">
        <v>0</v>
      </c>
      <c r="Y42" s="3">
        <f t="shared" ref="Y42" si="61">AVERAGE(X42:X44)</f>
        <v>0</v>
      </c>
      <c r="Z42" s="3">
        <v>76</v>
      </c>
      <c r="AA42" s="3" t="s">
        <v>374</v>
      </c>
      <c r="AB42" s="3">
        <v>6.3</v>
      </c>
      <c r="AC42" s="3">
        <f>AVERAGE(AB42:AB44)</f>
        <v>4</v>
      </c>
      <c r="AD42" s="3">
        <v>116</v>
      </c>
      <c r="AE42" s="3">
        <v>116</v>
      </c>
      <c r="AF42" s="3">
        <v>2.11</v>
      </c>
      <c r="AG42" s="3">
        <v>0.23799999999999999</v>
      </c>
      <c r="AH42" s="3">
        <v>0.56699999999999995</v>
      </c>
      <c r="AI42" s="3">
        <v>0.14799999999999999</v>
      </c>
      <c r="AJ42" s="3">
        <v>0.38400000000000001</v>
      </c>
      <c r="AK42" s="3">
        <v>12.4</v>
      </c>
      <c r="AL42" s="3">
        <v>1.96</v>
      </c>
      <c r="AM42" s="3">
        <v>3.88</v>
      </c>
      <c r="AN42" s="3">
        <v>63.7</v>
      </c>
      <c r="AO42" s="3">
        <v>34</v>
      </c>
      <c r="AP42" s="3">
        <v>201</v>
      </c>
    </row>
    <row r="43" spans="1:42" x14ac:dyDescent="0.2">
      <c r="A43" s="3" t="s">
        <v>375</v>
      </c>
      <c r="B43" s="3">
        <v>2</v>
      </c>
      <c r="C43" s="3">
        <v>25</v>
      </c>
      <c r="D43" s="3" t="s">
        <v>315</v>
      </c>
      <c r="E43" s="3">
        <v>2</v>
      </c>
      <c r="F43" s="3">
        <v>2</v>
      </c>
      <c r="G43" s="3">
        <v>25</v>
      </c>
      <c r="H43" s="3">
        <v>40.5</v>
      </c>
      <c r="I43" s="3">
        <f t="shared" ref="I43" si="62">AVERAGE(H42:H44)</f>
        <v>38.833333333333336</v>
      </c>
      <c r="J43" s="3"/>
      <c r="K43" s="3">
        <v>7</v>
      </c>
      <c r="L43" s="3">
        <v>1</v>
      </c>
      <c r="M43" s="3"/>
      <c r="N43" s="3">
        <v>0</v>
      </c>
      <c r="O43" s="3">
        <v>0</v>
      </c>
      <c r="P43" s="3"/>
      <c r="R43" s="3"/>
      <c r="T43" s="3">
        <v>69.5</v>
      </c>
      <c r="U43" s="3">
        <f>AVERAGE(T42:T44)</f>
        <v>72.166666666666671</v>
      </c>
      <c r="V43" s="3" t="s">
        <v>365</v>
      </c>
      <c r="W43" s="3">
        <v>0</v>
      </c>
      <c r="X43" s="3">
        <v>0</v>
      </c>
      <c r="Y43" s="3">
        <f t="shared" ref="Y43" si="63">AVERAGE(X42:X44)</f>
        <v>0</v>
      </c>
      <c r="Z43" s="3">
        <v>73.5</v>
      </c>
      <c r="AA43" s="3" t="s">
        <v>323</v>
      </c>
      <c r="AB43" s="3">
        <v>3.23</v>
      </c>
      <c r="AC43" s="3">
        <f>AVERAGE(AB42:AB44)</f>
        <v>4</v>
      </c>
      <c r="AD43" s="3">
        <v>116</v>
      </c>
      <c r="AE43" s="3">
        <v>116</v>
      </c>
      <c r="AF43" s="3">
        <v>2.11</v>
      </c>
      <c r="AG43" s="3">
        <v>0.23799999999999999</v>
      </c>
      <c r="AH43" s="3">
        <v>0.56699999999999995</v>
      </c>
      <c r="AI43" s="3">
        <v>0.14799999999999999</v>
      </c>
      <c r="AJ43" s="3">
        <v>0.38400000000000001</v>
      </c>
      <c r="AK43" s="3">
        <v>12.4</v>
      </c>
      <c r="AL43" s="3">
        <v>1.96</v>
      </c>
      <c r="AM43" s="3">
        <v>3.88</v>
      </c>
      <c r="AN43" s="3">
        <v>63.7</v>
      </c>
      <c r="AO43" s="3">
        <v>34</v>
      </c>
      <c r="AP43" s="3">
        <v>201</v>
      </c>
    </row>
    <row r="44" spans="1:42" x14ac:dyDescent="0.2">
      <c r="A44" s="3" t="s">
        <v>376</v>
      </c>
      <c r="B44" s="3">
        <v>2</v>
      </c>
      <c r="C44" s="3">
        <v>25</v>
      </c>
      <c r="D44" s="3" t="s">
        <v>315</v>
      </c>
      <c r="E44" s="3">
        <v>2</v>
      </c>
      <c r="F44" s="3">
        <v>3</v>
      </c>
      <c r="G44" s="3">
        <v>25</v>
      </c>
      <c r="H44" s="3">
        <v>40</v>
      </c>
      <c r="I44" s="3">
        <f t="shared" ref="I44" si="64">AVERAGE(H42:H44)</f>
        <v>38.833333333333336</v>
      </c>
      <c r="J44" s="3"/>
      <c r="K44" s="3">
        <v>7</v>
      </c>
      <c r="L44" s="3">
        <v>0</v>
      </c>
      <c r="M44" s="3"/>
      <c r="N44" s="3">
        <v>0</v>
      </c>
      <c r="O44" s="3">
        <v>0</v>
      </c>
      <c r="P44" s="3"/>
      <c r="R44" s="3"/>
      <c r="T44" s="3">
        <v>71.5</v>
      </c>
      <c r="U44" s="3">
        <f>AVERAGE(T42:T44)</f>
        <v>72.166666666666671</v>
      </c>
      <c r="V44" s="3" t="s">
        <v>377</v>
      </c>
      <c r="W44" s="3">
        <v>0</v>
      </c>
      <c r="X44" s="3">
        <v>0</v>
      </c>
      <c r="Y44" s="3">
        <f t="shared" ref="Y44" si="65">AVERAGE(X42:X44)</f>
        <v>0</v>
      </c>
      <c r="Z44" s="3">
        <v>71</v>
      </c>
      <c r="AA44" s="3" t="s">
        <v>359</v>
      </c>
      <c r="AB44" s="3">
        <v>2.4700000000000002</v>
      </c>
      <c r="AC44" s="3">
        <f>AVERAGE(AB42:AB44)</f>
        <v>4</v>
      </c>
      <c r="AD44" s="3">
        <v>116</v>
      </c>
      <c r="AE44" s="3">
        <v>116</v>
      </c>
      <c r="AF44" s="3">
        <v>2.11</v>
      </c>
      <c r="AG44" s="3">
        <v>0.23799999999999999</v>
      </c>
      <c r="AH44" s="3">
        <v>0.56699999999999995</v>
      </c>
      <c r="AI44" s="3">
        <v>0.14799999999999999</v>
      </c>
      <c r="AJ44" s="3">
        <v>0.38400000000000001</v>
      </c>
      <c r="AK44" s="3">
        <v>12.4</v>
      </c>
      <c r="AL44" s="3">
        <v>1.96</v>
      </c>
      <c r="AM44" s="3">
        <v>3.88</v>
      </c>
      <c r="AN44" s="3">
        <v>63.7</v>
      </c>
      <c r="AO44" s="3">
        <v>34</v>
      </c>
      <c r="AP44" s="3">
        <v>201</v>
      </c>
    </row>
    <row r="45" spans="1:42" x14ac:dyDescent="0.2">
      <c r="A45" s="3" t="s">
        <v>378</v>
      </c>
      <c r="B45" s="3">
        <v>2</v>
      </c>
      <c r="C45" s="3">
        <v>25</v>
      </c>
      <c r="D45" s="3" t="s">
        <v>315</v>
      </c>
      <c r="E45" s="3">
        <v>3</v>
      </c>
      <c r="F45" s="3">
        <v>1</v>
      </c>
      <c r="G45" s="3">
        <v>25</v>
      </c>
      <c r="H45" s="3">
        <v>32</v>
      </c>
      <c r="I45" s="3">
        <f t="shared" ref="I45" si="66">AVERAGE(H45:H47)</f>
        <v>38</v>
      </c>
      <c r="J45" s="3"/>
      <c r="K45" s="3">
        <v>5</v>
      </c>
      <c r="L45" s="3">
        <v>1</v>
      </c>
      <c r="M45" s="3"/>
      <c r="N45" s="3">
        <v>0</v>
      </c>
      <c r="O45" s="3">
        <v>0</v>
      </c>
      <c r="P45" s="3"/>
      <c r="R45" s="3"/>
      <c r="T45" s="3">
        <v>80</v>
      </c>
      <c r="U45" s="3">
        <f>AVERAGE(T45:T47)</f>
        <v>76.666666666666671</v>
      </c>
      <c r="V45" s="3" t="s">
        <v>322</v>
      </c>
      <c r="W45" s="3">
        <v>0</v>
      </c>
      <c r="X45" s="3">
        <v>0</v>
      </c>
      <c r="Y45" s="3">
        <f t="shared" ref="Y45" si="67">AVERAGE(X45:X47)</f>
        <v>0</v>
      </c>
      <c r="Z45" s="3">
        <v>81</v>
      </c>
      <c r="AA45" s="3" t="s">
        <v>323</v>
      </c>
      <c r="AB45" s="3">
        <v>5.44</v>
      </c>
      <c r="AC45" s="3">
        <f>AVERAGE(AB45:AB47)</f>
        <v>6.4499999999999993</v>
      </c>
      <c r="AD45" s="3">
        <v>117</v>
      </c>
      <c r="AE45" s="3">
        <v>117</v>
      </c>
      <c r="AF45" s="3">
        <v>1.99</v>
      </c>
      <c r="AG45" s="3">
        <v>0.224</v>
      </c>
      <c r="AH45" s="3">
        <v>0.624</v>
      </c>
      <c r="AI45" s="3">
        <v>0.13700000000000001</v>
      </c>
      <c r="AJ45" s="3">
        <v>0.378</v>
      </c>
      <c r="AK45" s="3">
        <v>3.24</v>
      </c>
      <c r="AL45" s="3">
        <v>1.59</v>
      </c>
      <c r="AM45" s="3">
        <v>4.03</v>
      </c>
      <c r="AN45" s="3">
        <v>54.1</v>
      </c>
      <c r="AO45" s="3">
        <v>22.2</v>
      </c>
      <c r="AP45" s="3">
        <v>235</v>
      </c>
    </row>
    <row r="46" spans="1:42" x14ac:dyDescent="0.2">
      <c r="A46" s="3" t="s">
        <v>379</v>
      </c>
      <c r="B46" s="3">
        <v>2</v>
      </c>
      <c r="C46" s="3">
        <v>25</v>
      </c>
      <c r="D46" s="3" t="s">
        <v>315</v>
      </c>
      <c r="E46" s="3">
        <v>3</v>
      </c>
      <c r="F46" s="3">
        <v>2</v>
      </c>
      <c r="G46" s="3">
        <v>25</v>
      </c>
      <c r="H46" s="3">
        <v>40</v>
      </c>
      <c r="I46" s="3">
        <f t="shared" ref="I46" si="68">AVERAGE(H45:H47)</f>
        <v>38</v>
      </c>
      <c r="J46" s="3"/>
      <c r="K46" s="3">
        <v>6</v>
      </c>
      <c r="L46" s="3">
        <v>1</v>
      </c>
      <c r="M46" s="3"/>
      <c r="N46" s="3">
        <v>0</v>
      </c>
      <c r="O46" s="3">
        <v>0</v>
      </c>
      <c r="P46" s="3"/>
      <c r="R46" s="3"/>
      <c r="T46" s="3">
        <v>75</v>
      </c>
      <c r="U46" s="3">
        <f>AVERAGE(T45:T47)</f>
        <v>76.666666666666671</v>
      </c>
      <c r="V46" s="3" t="s">
        <v>373</v>
      </c>
      <c r="W46" s="3">
        <v>0</v>
      </c>
      <c r="X46" s="3">
        <v>0</v>
      </c>
      <c r="Y46" s="3">
        <f t="shared" ref="Y46" si="69">AVERAGE(X45:X47)</f>
        <v>0</v>
      </c>
      <c r="Z46" s="3">
        <v>78</v>
      </c>
      <c r="AA46" s="3" t="s">
        <v>380</v>
      </c>
      <c r="AB46" s="3">
        <v>6.85</v>
      </c>
      <c r="AC46" s="3">
        <f>AVERAGE(AB45:AB47)</f>
        <v>6.4499999999999993</v>
      </c>
      <c r="AD46" s="3">
        <v>117</v>
      </c>
      <c r="AE46" s="3">
        <v>117</v>
      </c>
      <c r="AF46" s="3">
        <v>1.99</v>
      </c>
      <c r="AG46" s="3">
        <v>0.224</v>
      </c>
      <c r="AH46" s="3">
        <v>0.624</v>
      </c>
      <c r="AI46" s="3">
        <v>0.13700000000000001</v>
      </c>
      <c r="AJ46" s="3">
        <v>0.378</v>
      </c>
      <c r="AK46" s="3">
        <v>3.24</v>
      </c>
      <c r="AL46" s="3">
        <v>1.59</v>
      </c>
      <c r="AM46" s="3">
        <v>4.03</v>
      </c>
      <c r="AN46" s="3">
        <v>54.1</v>
      </c>
      <c r="AO46" s="3">
        <v>22.2</v>
      </c>
      <c r="AP46" s="3">
        <v>235</v>
      </c>
    </row>
    <row r="47" spans="1:42" x14ac:dyDescent="0.2">
      <c r="A47" s="3" t="s">
        <v>381</v>
      </c>
      <c r="B47" s="3">
        <v>2</v>
      </c>
      <c r="C47" s="3">
        <v>25</v>
      </c>
      <c r="D47" s="3" t="s">
        <v>315</v>
      </c>
      <c r="E47" s="3">
        <v>3</v>
      </c>
      <c r="F47" s="3">
        <v>3</v>
      </c>
      <c r="G47" s="3">
        <v>25</v>
      </c>
      <c r="H47" s="3">
        <v>42</v>
      </c>
      <c r="I47" s="3">
        <f t="shared" ref="I47" si="70">AVERAGE(H45:H47)</f>
        <v>38</v>
      </c>
      <c r="J47" s="3"/>
      <c r="K47" s="3">
        <v>6</v>
      </c>
      <c r="L47" s="3">
        <v>1</v>
      </c>
      <c r="M47" s="3"/>
      <c r="N47" s="3">
        <v>0</v>
      </c>
      <c r="O47" s="3">
        <v>0</v>
      </c>
      <c r="P47" s="3"/>
      <c r="R47" s="3"/>
      <c r="T47" s="3">
        <v>75</v>
      </c>
      <c r="U47" s="3">
        <f>AVERAGE(T45:T47)</f>
        <v>76.666666666666671</v>
      </c>
      <c r="V47" s="3" t="s">
        <v>380</v>
      </c>
      <c r="W47" s="3">
        <v>0</v>
      </c>
      <c r="X47" s="3">
        <v>0</v>
      </c>
      <c r="Y47" s="3">
        <f t="shared" ref="Y47" si="71">AVERAGE(X45:X47)</f>
        <v>0</v>
      </c>
      <c r="Z47" s="3">
        <v>74.5</v>
      </c>
      <c r="AA47" s="3" t="s">
        <v>382</v>
      </c>
      <c r="AB47" s="3">
        <v>7.06</v>
      </c>
      <c r="AC47" s="3">
        <f>AVERAGE(AB45:AB47)</f>
        <v>6.4499999999999993</v>
      </c>
      <c r="AD47" s="3">
        <v>117</v>
      </c>
      <c r="AE47" s="3">
        <v>117</v>
      </c>
      <c r="AF47" s="3">
        <v>1.99</v>
      </c>
      <c r="AG47" s="3">
        <v>0.224</v>
      </c>
      <c r="AH47" s="3">
        <v>0.624</v>
      </c>
      <c r="AI47" s="3">
        <v>0.13700000000000001</v>
      </c>
      <c r="AJ47" s="3">
        <v>0.378</v>
      </c>
      <c r="AK47" s="3">
        <v>3.24</v>
      </c>
      <c r="AL47" s="3">
        <v>1.59</v>
      </c>
      <c r="AM47" s="3">
        <v>4.03</v>
      </c>
      <c r="AN47" s="3">
        <v>54.1</v>
      </c>
      <c r="AO47" s="3">
        <v>22.2</v>
      </c>
      <c r="AP47" s="3">
        <v>235</v>
      </c>
    </row>
    <row r="48" spans="1:42" x14ac:dyDescent="0.2">
      <c r="A48" s="3" t="s">
        <v>383</v>
      </c>
      <c r="B48" s="3">
        <v>2</v>
      </c>
      <c r="C48" s="3">
        <v>50</v>
      </c>
      <c r="D48" s="3" t="s">
        <v>315</v>
      </c>
      <c r="E48" s="3">
        <v>1</v>
      </c>
      <c r="F48" s="3">
        <v>1</v>
      </c>
      <c r="G48" s="3">
        <v>25</v>
      </c>
      <c r="H48" s="3">
        <v>31</v>
      </c>
      <c r="I48" s="3">
        <f t="shared" ref="I48" si="72">AVERAGE(H48:H50)</f>
        <v>34.5</v>
      </c>
      <c r="J48" s="3"/>
      <c r="K48" s="3">
        <v>5</v>
      </c>
      <c r="L48" s="3">
        <v>1</v>
      </c>
      <c r="M48" s="3"/>
      <c r="N48" s="3">
        <v>0</v>
      </c>
      <c r="O48" s="3">
        <v>0</v>
      </c>
      <c r="P48" s="3">
        <v>3.46</v>
      </c>
      <c r="Q48" s="3">
        <f>AVERAGE(P48:P50)</f>
        <v>3.8966666666666669</v>
      </c>
      <c r="R48" s="3">
        <v>0.85</v>
      </c>
      <c r="S48" s="3">
        <f>AVERAGE(R48:R50)</f>
        <v>0.98666666666666669</v>
      </c>
      <c r="T48" s="3" t="s">
        <v>43</v>
      </c>
      <c r="V48" s="3" t="s">
        <v>43</v>
      </c>
      <c r="W48" s="3">
        <v>0</v>
      </c>
      <c r="X48" s="3">
        <v>0</v>
      </c>
      <c r="Y48" s="3">
        <f t="shared" ref="Y48" si="73">AVERAGE(X48:X50)</f>
        <v>0</v>
      </c>
      <c r="Z48" s="3" t="s">
        <v>43</v>
      </c>
      <c r="AA48" s="3" t="s">
        <v>43</v>
      </c>
      <c r="AB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42" x14ac:dyDescent="0.2">
      <c r="A49" s="3" t="s">
        <v>384</v>
      </c>
      <c r="B49" s="3">
        <v>2</v>
      </c>
      <c r="C49" s="3">
        <v>50</v>
      </c>
      <c r="D49" s="3" t="s">
        <v>315</v>
      </c>
      <c r="E49" s="3">
        <v>1</v>
      </c>
      <c r="F49" s="3">
        <v>2</v>
      </c>
      <c r="G49" s="3">
        <v>25</v>
      </c>
      <c r="H49" s="3">
        <v>32</v>
      </c>
      <c r="I49" s="3">
        <f t="shared" ref="I49" si="74">AVERAGE(H48:H50)</f>
        <v>34.5</v>
      </c>
      <c r="J49" s="3"/>
      <c r="K49" s="3">
        <v>5</v>
      </c>
      <c r="L49" s="3">
        <v>1</v>
      </c>
      <c r="M49" s="3"/>
      <c r="N49" s="3">
        <v>0</v>
      </c>
      <c r="O49" s="3">
        <v>0</v>
      </c>
      <c r="P49" s="3">
        <v>3.44</v>
      </c>
      <c r="Q49" s="3">
        <f>AVERAGE(P48:P50)</f>
        <v>3.8966666666666669</v>
      </c>
      <c r="R49" s="3">
        <v>1.1100000000000001</v>
      </c>
      <c r="S49" s="3">
        <f>AVERAGE(R48:R50)</f>
        <v>0.98666666666666669</v>
      </c>
      <c r="T49" s="3" t="s">
        <v>43</v>
      </c>
      <c r="V49" s="3" t="s">
        <v>43</v>
      </c>
      <c r="W49" s="3">
        <v>0</v>
      </c>
      <c r="X49" s="3">
        <v>0</v>
      </c>
      <c r="Y49" s="3">
        <f t="shared" ref="Y49" si="75">AVERAGE(X48:X50)</f>
        <v>0</v>
      </c>
      <c r="Z49" s="3" t="s">
        <v>43</v>
      </c>
      <c r="AA49" s="3" t="s">
        <v>43</v>
      </c>
      <c r="AB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42" x14ac:dyDescent="0.2">
      <c r="A50" s="3" t="s">
        <v>385</v>
      </c>
      <c r="B50" s="3">
        <v>2</v>
      </c>
      <c r="C50" s="3">
        <v>50</v>
      </c>
      <c r="D50" s="3" t="s">
        <v>315</v>
      </c>
      <c r="E50" s="3">
        <v>1</v>
      </c>
      <c r="F50" s="3">
        <v>3</v>
      </c>
      <c r="G50" s="3">
        <v>25</v>
      </c>
      <c r="H50" s="3">
        <v>40.5</v>
      </c>
      <c r="I50" s="3">
        <f t="shared" ref="I50" si="76">AVERAGE(H48:H50)</f>
        <v>34.5</v>
      </c>
      <c r="J50" s="3"/>
      <c r="K50" s="3">
        <v>4</v>
      </c>
      <c r="L50" s="3">
        <v>1</v>
      </c>
      <c r="M50" s="3"/>
      <c r="N50" s="3">
        <v>0</v>
      </c>
      <c r="O50" s="3">
        <v>0</v>
      </c>
      <c r="P50" s="3">
        <v>4.79</v>
      </c>
      <c r="Q50" s="3">
        <f>AVERAGE(P48:P50)</f>
        <v>3.8966666666666669</v>
      </c>
      <c r="R50" s="3">
        <v>1</v>
      </c>
      <c r="S50" s="3">
        <f>AVERAGE(R48:R50)</f>
        <v>0.98666666666666669</v>
      </c>
      <c r="T50" s="3" t="s">
        <v>43</v>
      </c>
      <c r="V50" s="3" t="s">
        <v>43</v>
      </c>
      <c r="W50" s="3">
        <v>0</v>
      </c>
      <c r="X50" s="3">
        <v>0</v>
      </c>
      <c r="Y50" s="3">
        <f t="shared" ref="Y50" si="77">AVERAGE(X48:X50)</f>
        <v>0</v>
      </c>
      <c r="Z50" s="3" t="s">
        <v>43</v>
      </c>
      <c r="AA50" s="3" t="s">
        <v>43</v>
      </c>
      <c r="AB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42" x14ac:dyDescent="0.2">
      <c r="A51" s="3" t="s">
        <v>386</v>
      </c>
      <c r="B51" s="3">
        <v>2</v>
      </c>
      <c r="C51" s="3">
        <v>50</v>
      </c>
      <c r="D51" s="3" t="s">
        <v>315</v>
      </c>
      <c r="E51" s="3">
        <v>2</v>
      </c>
      <c r="F51" s="3">
        <v>1</v>
      </c>
      <c r="G51" s="3">
        <v>25</v>
      </c>
      <c r="H51" s="3">
        <v>40.1</v>
      </c>
      <c r="I51" s="3">
        <f t="shared" ref="I51" si="78">AVERAGE(H51:H53)</f>
        <v>38.366666666666667</v>
      </c>
      <c r="J51" s="3"/>
      <c r="K51" s="3">
        <v>6</v>
      </c>
      <c r="L51" s="3">
        <v>1</v>
      </c>
      <c r="M51" s="3"/>
      <c r="N51" s="3">
        <v>0</v>
      </c>
      <c r="O51" s="3">
        <v>0</v>
      </c>
      <c r="P51" s="3"/>
      <c r="R51" s="3"/>
      <c r="T51" s="3">
        <v>75</v>
      </c>
      <c r="U51" s="3">
        <f>AVERAGE(T51:T53)</f>
        <v>75</v>
      </c>
      <c r="V51" s="3" t="s">
        <v>317</v>
      </c>
      <c r="W51" s="3">
        <v>0</v>
      </c>
      <c r="X51" s="3">
        <v>0</v>
      </c>
      <c r="Y51" s="3">
        <f t="shared" ref="Y51" si="79">AVERAGE(X51:X53)</f>
        <v>0</v>
      </c>
      <c r="Z51" s="3">
        <v>75.5</v>
      </c>
      <c r="AA51" s="3" t="s">
        <v>387</v>
      </c>
      <c r="AB51" s="3">
        <v>7.52</v>
      </c>
      <c r="AC51" s="3">
        <f>AVERAGE(AB51:AB53)</f>
        <v>6.253333333333333</v>
      </c>
      <c r="AD51" s="3">
        <v>118</v>
      </c>
      <c r="AE51" s="3">
        <v>118</v>
      </c>
      <c r="AF51" s="3">
        <v>2.14</v>
      </c>
      <c r="AG51" s="3">
        <v>0.19800000000000001</v>
      </c>
      <c r="AH51" s="3">
        <v>0.66300000000000003</v>
      </c>
      <c r="AI51" s="3">
        <v>0.15</v>
      </c>
      <c r="AJ51" s="3">
        <v>0.41099999999999998</v>
      </c>
      <c r="AK51" s="3">
        <v>30.2</v>
      </c>
      <c r="AL51" s="3">
        <v>1.7</v>
      </c>
      <c r="AM51" s="3">
        <v>4.72</v>
      </c>
      <c r="AN51" s="3">
        <v>75.8</v>
      </c>
      <c r="AO51" s="3">
        <v>26.1</v>
      </c>
      <c r="AP51" s="3">
        <v>195</v>
      </c>
    </row>
    <row r="52" spans="1:42" x14ac:dyDescent="0.2">
      <c r="A52" s="3" t="s">
        <v>388</v>
      </c>
      <c r="B52" s="3">
        <v>2</v>
      </c>
      <c r="C52" s="3">
        <v>50</v>
      </c>
      <c r="D52" s="3" t="s">
        <v>315</v>
      </c>
      <c r="E52" s="3">
        <v>2</v>
      </c>
      <c r="F52" s="3">
        <v>2</v>
      </c>
      <c r="G52" s="3">
        <v>25</v>
      </c>
      <c r="H52" s="3">
        <v>33</v>
      </c>
      <c r="I52" s="3">
        <f t="shared" ref="I52" si="80">AVERAGE(H51:H53)</f>
        <v>38.366666666666667</v>
      </c>
      <c r="J52" s="3"/>
      <c r="K52" s="3">
        <v>4</v>
      </c>
      <c r="L52" s="3">
        <v>1</v>
      </c>
      <c r="M52" s="3"/>
      <c r="N52" s="3">
        <v>0</v>
      </c>
      <c r="O52" s="3">
        <v>0</v>
      </c>
      <c r="P52" s="3"/>
      <c r="R52" s="3"/>
      <c r="T52" s="3">
        <v>77</v>
      </c>
      <c r="U52" s="3">
        <f>AVERAGE(T51:T53)</f>
        <v>75</v>
      </c>
      <c r="V52" s="3" t="s">
        <v>366</v>
      </c>
      <c r="W52" s="3">
        <v>0</v>
      </c>
      <c r="X52" s="3">
        <v>0</v>
      </c>
      <c r="Y52" s="3">
        <f t="shared" ref="Y52" si="81">AVERAGE(X51:X53)</f>
        <v>0</v>
      </c>
      <c r="Z52" s="3">
        <v>76</v>
      </c>
      <c r="AA52" s="3" t="s">
        <v>389</v>
      </c>
      <c r="AB52" s="3">
        <v>5.86</v>
      </c>
      <c r="AC52" s="3">
        <f>AVERAGE(AB51:AB53)</f>
        <v>6.253333333333333</v>
      </c>
      <c r="AD52" s="3">
        <v>118</v>
      </c>
      <c r="AE52" s="3">
        <v>118</v>
      </c>
      <c r="AF52" s="3">
        <v>2.14</v>
      </c>
      <c r="AG52" s="3">
        <v>0.19800000000000001</v>
      </c>
      <c r="AH52" s="3">
        <v>0.66300000000000003</v>
      </c>
      <c r="AI52" s="3">
        <v>0.15</v>
      </c>
      <c r="AJ52" s="3">
        <v>0.41099999999999998</v>
      </c>
      <c r="AK52" s="3">
        <v>30.2</v>
      </c>
      <c r="AL52" s="3">
        <v>1.7</v>
      </c>
      <c r="AM52" s="3">
        <v>4.72</v>
      </c>
      <c r="AN52" s="3">
        <v>75.8</v>
      </c>
      <c r="AO52" s="3">
        <v>26.1</v>
      </c>
      <c r="AP52" s="3">
        <v>195</v>
      </c>
    </row>
    <row r="53" spans="1:42" x14ac:dyDescent="0.2">
      <c r="A53" s="3" t="s">
        <v>390</v>
      </c>
      <c r="B53" s="3">
        <v>2</v>
      </c>
      <c r="C53" s="3">
        <v>50</v>
      </c>
      <c r="D53" s="3" t="s">
        <v>315</v>
      </c>
      <c r="E53" s="3">
        <v>2</v>
      </c>
      <c r="F53" s="3">
        <v>3</v>
      </c>
      <c r="G53" s="3">
        <v>25</v>
      </c>
      <c r="H53" s="3">
        <v>42</v>
      </c>
      <c r="I53" s="3">
        <f t="shared" ref="I53" si="82">AVERAGE(H51:H53)</f>
        <v>38.366666666666667</v>
      </c>
      <c r="J53" s="3"/>
      <c r="K53" s="3">
        <v>7</v>
      </c>
      <c r="L53" s="3">
        <v>1</v>
      </c>
      <c r="M53" s="3"/>
      <c r="N53" s="3">
        <v>0</v>
      </c>
      <c r="O53" s="3">
        <v>0</v>
      </c>
      <c r="P53" s="3"/>
      <c r="R53" s="3"/>
      <c r="T53" s="3">
        <v>73</v>
      </c>
      <c r="U53" s="3">
        <f>AVERAGE(T51:T53)</f>
        <v>75</v>
      </c>
      <c r="V53" s="3" t="s">
        <v>391</v>
      </c>
      <c r="W53" s="3">
        <v>0</v>
      </c>
      <c r="X53" s="3">
        <v>0</v>
      </c>
      <c r="Y53" s="3">
        <f t="shared" ref="Y53" si="83">AVERAGE(X51:X53)</f>
        <v>0</v>
      </c>
      <c r="Z53" s="3">
        <v>74</v>
      </c>
      <c r="AA53" s="3" t="s">
        <v>392</v>
      </c>
      <c r="AB53" s="3">
        <v>5.38</v>
      </c>
      <c r="AC53" s="3">
        <f>AVERAGE(AB51:AB53)</f>
        <v>6.253333333333333</v>
      </c>
      <c r="AD53" s="3">
        <v>118</v>
      </c>
      <c r="AE53" s="3">
        <v>118</v>
      </c>
      <c r="AF53" s="3">
        <v>2.14</v>
      </c>
      <c r="AG53" s="3">
        <v>0.19800000000000001</v>
      </c>
      <c r="AH53" s="3">
        <v>0.66300000000000003</v>
      </c>
      <c r="AI53" s="3">
        <v>0.15</v>
      </c>
      <c r="AJ53" s="3">
        <v>0.41099999999999998</v>
      </c>
      <c r="AK53" s="3">
        <v>30.2</v>
      </c>
      <c r="AL53" s="3">
        <v>1.7</v>
      </c>
      <c r="AM53" s="3">
        <v>4.72</v>
      </c>
      <c r="AN53" s="3">
        <v>75.8</v>
      </c>
      <c r="AO53" s="3">
        <v>26.1</v>
      </c>
      <c r="AP53" s="3">
        <v>195</v>
      </c>
    </row>
    <row r="54" spans="1:42" x14ac:dyDescent="0.2">
      <c r="A54" s="3" t="s">
        <v>393</v>
      </c>
      <c r="B54" s="3">
        <v>2</v>
      </c>
      <c r="C54" s="3">
        <v>50</v>
      </c>
      <c r="D54" s="3" t="s">
        <v>315</v>
      </c>
      <c r="E54" s="3">
        <v>3</v>
      </c>
      <c r="F54" s="3">
        <v>1</v>
      </c>
      <c r="G54" s="3">
        <v>25</v>
      </c>
      <c r="H54" s="3">
        <v>38</v>
      </c>
      <c r="I54" s="3">
        <f t="shared" ref="I54" si="84">AVERAGE(H54:H56)</f>
        <v>33.666666666666664</v>
      </c>
      <c r="J54" s="3"/>
      <c r="K54" s="3">
        <v>2</v>
      </c>
      <c r="L54" s="3">
        <v>1</v>
      </c>
      <c r="M54" s="3"/>
      <c r="N54" s="3">
        <v>0</v>
      </c>
      <c r="O54" s="3">
        <v>0</v>
      </c>
      <c r="P54" s="3"/>
      <c r="R54" s="3"/>
      <c r="T54" s="3">
        <v>63.5</v>
      </c>
      <c r="U54" s="3">
        <f>AVERAGE(T54:T56)</f>
        <v>58.5</v>
      </c>
      <c r="V54" s="3" t="s">
        <v>320</v>
      </c>
      <c r="W54" s="3">
        <v>0</v>
      </c>
      <c r="X54" s="3">
        <v>0</v>
      </c>
      <c r="Y54" s="3">
        <f t="shared" ref="Y54" si="85">AVERAGE(X54:X56)</f>
        <v>0</v>
      </c>
      <c r="Z54" s="3">
        <v>63</v>
      </c>
      <c r="AA54" s="3" t="s">
        <v>322</v>
      </c>
      <c r="AB54" s="3">
        <v>4.01</v>
      </c>
      <c r="AC54" s="3">
        <f>AVERAGE(AB54:AB56)</f>
        <v>2.6433333333333331</v>
      </c>
      <c r="AD54" s="3">
        <v>119</v>
      </c>
      <c r="AE54" s="3">
        <v>119</v>
      </c>
      <c r="AF54" s="3">
        <v>1.99</v>
      </c>
      <c r="AG54" s="3">
        <v>0.3</v>
      </c>
      <c r="AH54" s="3">
        <v>0.376</v>
      </c>
      <c r="AI54" s="3">
        <v>0.127</v>
      </c>
      <c r="AJ54" s="3">
        <v>0.24099999999999999</v>
      </c>
      <c r="AK54" s="3">
        <v>13.9</v>
      </c>
      <c r="AL54" s="3">
        <v>9.57</v>
      </c>
      <c r="AM54" s="3">
        <v>1.62</v>
      </c>
      <c r="AN54" s="3">
        <v>41.9</v>
      </c>
      <c r="AO54" s="3">
        <v>128</v>
      </c>
      <c r="AP54" s="3">
        <v>29.9</v>
      </c>
    </row>
    <row r="55" spans="1:42" x14ac:dyDescent="0.2">
      <c r="A55" s="3" t="s">
        <v>394</v>
      </c>
      <c r="B55" s="3">
        <v>2</v>
      </c>
      <c r="C55" s="3">
        <v>50</v>
      </c>
      <c r="D55" s="3" t="s">
        <v>315</v>
      </c>
      <c r="E55" s="3">
        <v>3</v>
      </c>
      <c r="F55" s="3">
        <v>2</v>
      </c>
      <c r="G55" s="3">
        <v>25</v>
      </c>
      <c r="H55" s="3">
        <v>28</v>
      </c>
      <c r="I55" s="3">
        <f t="shared" ref="I55" si="86">AVERAGE(H54:H56)</f>
        <v>33.666666666666664</v>
      </c>
      <c r="J55" s="3"/>
      <c r="K55" s="3">
        <v>2</v>
      </c>
      <c r="L55" s="3">
        <v>1</v>
      </c>
      <c r="M55" s="3"/>
      <c r="N55" s="3">
        <v>0</v>
      </c>
      <c r="O55" s="3">
        <v>0</v>
      </c>
      <c r="P55" s="3"/>
      <c r="R55" s="3"/>
      <c r="T55" s="3">
        <v>50.5</v>
      </c>
      <c r="U55" s="3">
        <f>AVERAGE(T54:T56)</f>
        <v>58.5</v>
      </c>
      <c r="V55" s="3" t="s">
        <v>320</v>
      </c>
      <c r="W55" s="3">
        <v>0</v>
      </c>
      <c r="X55" s="3">
        <v>0</v>
      </c>
      <c r="Y55" s="3">
        <f t="shared" ref="Y55" si="87">AVERAGE(X54:X56)</f>
        <v>0</v>
      </c>
      <c r="Z55" s="3">
        <v>51</v>
      </c>
      <c r="AA55" s="3" t="s">
        <v>320</v>
      </c>
      <c r="AB55" s="3">
        <v>0.53</v>
      </c>
      <c r="AC55" s="3">
        <f>AVERAGE(AB54:AB56)</f>
        <v>2.6433333333333331</v>
      </c>
      <c r="AD55" s="3">
        <v>119</v>
      </c>
      <c r="AE55" s="3">
        <v>119</v>
      </c>
      <c r="AF55" s="3">
        <v>1.99</v>
      </c>
      <c r="AG55" s="3">
        <v>0.3</v>
      </c>
      <c r="AH55" s="3">
        <v>0.376</v>
      </c>
      <c r="AI55" s="3">
        <v>0.127</v>
      </c>
      <c r="AJ55" s="3">
        <v>0.24099999999999999</v>
      </c>
      <c r="AK55" s="3">
        <v>13.9</v>
      </c>
      <c r="AL55" s="3">
        <v>9.57</v>
      </c>
      <c r="AM55" s="3">
        <v>1.62</v>
      </c>
      <c r="AN55" s="3">
        <v>41.9</v>
      </c>
      <c r="AO55" s="3">
        <v>128</v>
      </c>
      <c r="AP55" s="3">
        <v>29.9</v>
      </c>
    </row>
    <row r="56" spans="1:42" x14ac:dyDescent="0.2">
      <c r="A56" s="3" t="s">
        <v>395</v>
      </c>
      <c r="B56" s="3">
        <v>2</v>
      </c>
      <c r="C56" s="3">
        <v>50</v>
      </c>
      <c r="D56" s="3" t="s">
        <v>315</v>
      </c>
      <c r="E56" s="3">
        <v>3</v>
      </c>
      <c r="F56" s="3">
        <v>3</v>
      </c>
      <c r="G56" s="3">
        <v>25</v>
      </c>
      <c r="H56" s="3">
        <v>35</v>
      </c>
      <c r="I56" s="3">
        <f t="shared" ref="I56" si="88">AVERAGE(H54:H56)</f>
        <v>33.666666666666664</v>
      </c>
      <c r="J56" s="3"/>
      <c r="K56" s="3">
        <v>2</v>
      </c>
      <c r="L56" s="3">
        <v>1</v>
      </c>
      <c r="M56" s="3"/>
      <c r="N56" s="3">
        <v>0</v>
      </c>
      <c r="O56" s="3">
        <v>0</v>
      </c>
      <c r="P56" s="3"/>
      <c r="R56" s="3"/>
      <c r="T56" s="3">
        <v>61.5</v>
      </c>
      <c r="U56" s="3">
        <f>AVERAGE(T54:T56)</f>
        <v>58.5</v>
      </c>
      <c r="V56" s="3" t="s">
        <v>320</v>
      </c>
      <c r="W56" s="3">
        <v>0</v>
      </c>
      <c r="X56" s="3">
        <v>0</v>
      </c>
      <c r="Y56" s="3">
        <f t="shared" ref="Y56" si="89">AVERAGE(X54:X56)</f>
        <v>0</v>
      </c>
      <c r="Z56" s="3">
        <v>64</v>
      </c>
      <c r="AA56" s="3" t="s">
        <v>359</v>
      </c>
      <c r="AB56" s="3">
        <v>3.39</v>
      </c>
      <c r="AC56" s="3">
        <f>AVERAGE(AB54:AB56)</f>
        <v>2.6433333333333331</v>
      </c>
      <c r="AD56" s="3">
        <v>119</v>
      </c>
      <c r="AE56" s="3">
        <v>119</v>
      </c>
      <c r="AF56" s="3">
        <v>1.99</v>
      </c>
      <c r="AG56" s="3">
        <v>0.3</v>
      </c>
      <c r="AH56" s="3">
        <v>0.376</v>
      </c>
      <c r="AI56" s="3">
        <v>0.127</v>
      </c>
      <c r="AJ56" s="3">
        <v>0.24099999999999999</v>
      </c>
      <c r="AK56" s="3">
        <v>13.9</v>
      </c>
      <c r="AL56" s="3">
        <v>9.57</v>
      </c>
      <c r="AM56" s="3">
        <v>1.62</v>
      </c>
      <c r="AN56" s="3">
        <v>41.9</v>
      </c>
      <c r="AO56" s="3">
        <v>128</v>
      </c>
      <c r="AP56" s="3">
        <v>29.9</v>
      </c>
    </row>
    <row r="57" spans="1:42" x14ac:dyDescent="0.2">
      <c r="A57" s="3" t="s">
        <v>396</v>
      </c>
      <c r="B57" s="3">
        <v>3</v>
      </c>
      <c r="C57" s="3">
        <v>0</v>
      </c>
      <c r="D57" s="3" t="s">
        <v>315</v>
      </c>
      <c r="E57" s="3">
        <v>1</v>
      </c>
      <c r="F57" s="3">
        <v>1</v>
      </c>
      <c r="G57" s="3">
        <v>0</v>
      </c>
      <c r="H57" s="3">
        <v>59</v>
      </c>
      <c r="I57" s="3">
        <f t="shared" ref="I57" si="90">AVERAGE(H57:H59)</f>
        <v>56.166666666666664</v>
      </c>
      <c r="J57" s="3"/>
      <c r="K57" s="3">
        <v>5</v>
      </c>
      <c r="L57" s="3">
        <v>1</v>
      </c>
      <c r="M57" s="3"/>
      <c r="N57" s="3">
        <v>0</v>
      </c>
      <c r="O57" s="3">
        <v>0</v>
      </c>
      <c r="P57" s="3"/>
      <c r="R57" s="3"/>
      <c r="T57" s="3">
        <v>73</v>
      </c>
      <c r="U57" s="3">
        <f>AVERAGE(T57:T59)</f>
        <v>72.833333333333329</v>
      </c>
      <c r="V57" s="3" t="s">
        <v>397</v>
      </c>
      <c r="W57" s="3">
        <v>0</v>
      </c>
      <c r="X57" s="3">
        <v>0</v>
      </c>
      <c r="Y57" s="3">
        <f t="shared" ref="Y57" si="91">AVERAGE(X57:X59)</f>
        <v>0</v>
      </c>
      <c r="Z57" s="3">
        <v>74.5</v>
      </c>
      <c r="AA57" s="3" t="s">
        <v>398</v>
      </c>
      <c r="AB57" s="3">
        <v>3.67</v>
      </c>
      <c r="AC57" s="3">
        <f>AVERAGE(AB57:AB59)</f>
        <v>3.92</v>
      </c>
      <c r="AD57" s="3">
        <v>120</v>
      </c>
      <c r="AE57" s="3">
        <v>120</v>
      </c>
      <c r="AF57" s="3">
        <v>1.29</v>
      </c>
      <c r="AG57" s="3">
        <v>0.33900000000000002</v>
      </c>
      <c r="AH57" s="3">
        <v>0.33600000000000002</v>
      </c>
      <c r="AI57" s="3">
        <v>0.16600000000000001</v>
      </c>
      <c r="AJ57" s="3">
        <v>0.21199999999999999</v>
      </c>
      <c r="AK57" s="3">
        <v>10.8</v>
      </c>
      <c r="AL57" s="3">
        <v>10.6</v>
      </c>
      <c r="AM57" s="3">
        <v>1.73</v>
      </c>
      <c r="AN57" s="3">
        <v>40.200000000000003</v>
      </c>
      <c r="AO57" s="3">
        <v>186</v>
      </c>
      <c r="AP57" s="3">
        <v>17.5</v>
      </c>
    </row>
    <row r="58" spans="1:42" x14ac:dyDescent="0.2">
      <c r="A58" s="3" t="s">
        <v>399</v>
      </c>
      <c r="B58" s="3">
        <v>3</v>
      </c>
      <c r="C58" s="3">
        <v>0</v>
      </c>
      <c r="D58" s="3" t="s">
        <v>315</v>
      </c>
      <c r="E58" s="3">
        <v>1</v>
      </c>
      <c r="F58" s="3">
        <v>2</v>
      </c>
      <c r="G58" s="3">
        <v>0</v>
      </c>
      <c r="H58" s="3">
        <v>52</v>
      </c>
      <c r="I58" s="3">
        <f t="shared" ref="I58" si="92">AVERAGE(H57:H59)</f>
        <v>56.166666666666664</v>
      </c>
      <c r="J58" s="3"/>
      <c r="K58" s="3">
        <v>5</v>
      </c>
      <c r="L58" s="3">
        <v>1</v>
      </c>
      <c r="M58" s="3"/>
      <c r="N58" s="3">
        <v>0</v>
      </c>
      <c r="O58" s="3">
        <v>0</v>
      </c>
      <c r="P58" s="3"/>
      <c r="R58" s="3"/>
      <c r="T58" s="3">
        <v>70</v>
      </c>
      <c r="U58" s="3">
        <f>AVERAGE(T57:T59)</f>
        <v>72.833333333333329</v>
      </c>
      <c r="V58" s="3" t="s">
        <v>400</v>
      </c>
      <c r="W58" s="3">
        <v>0</v>
      </c>
      <c r="X58" s="3">
        <v>0</v>
      </c>
      <c r="Y58" s="3">
        <f t="shared" ref="Y58" si="93">AVERAGE(X57:X59)</f>
        <v>0</v>
      </c>
      <c r="Z58" s="3">
        <v>70</v>
      </c>
      <c r="AA58" s="3" t="s">
        <v>335</v>
      </c>
      <c r="AB58" s="3">
        <v>4.29</v>
      </c>
      <c r="AC58" s="3">
        <f>AVERAGE(AB57:AB59)</f>
        <v>3.92</v>
      </c>
      <c r="AD58" s="3">
        <v>120</v>
      </c>
      <c r="AE58" s="3">
        <v>120</v>
      </c>
      <c r="AF58" s="3">
        <v>1.29</v>
      </c>
      <c r="AG58" s="3">
        <v>0.33900000000000002</v>
      </c>
      <c r="AH58" s="3">
        <v>0.33600000000000002</v>
      </c>
      <c r="AI58" s="3">
        <v>0.16600000000000001</v>
      </c>
      <c r="AJ58" s="3">
        <v>0.21199999999999999</v>
      </c>
      <c r="AK58" s="3">
        <v>10.8</v>
      </c>
      <c r="AL58" s="3">
        <v>10.6</v>
      </c>
      <c r="AM58" s="3">
        <v>1.73</v>
      </c>
      <c r="AN58" s="3">
        <v>40.200000000000003</v>
      </c>
      <c r="AO58" s="3">
        <v>186</v>
      </c>
      <c r="AP58" s="3">
        <v>17.5</v>
      </c>
    </row>
    <row r="59" spans="1:42" x14ac:dyDescent="0.2">
      <c r="A59" s="3" t="s">
        <v>401</v>
      </c>
      <c r="B59" s="3">
        <v>3</v>
      </c>
      <c r="C59" s="3">
        <v>0</v>
      </c>
      <c r="D59" s="3" t="s">
        <v>315</v>
      </c>
      <c r="E59" s="3">
        <v>1</v>
      </c>
      <c r="F59" s="3">
        <v>3</v>
      </c>
      <c r="G59" s="3">
        <v>0</v>
      </c>
      <c r="H59" s="3">
        <v>57.5</v>
      </c>
      <c r="I59" s="3">
        <f t="shared" ref="I59" si="94">AVERAGE(H57:H59)</f>
        <v>56.166666666666664</v>
      </c>
      <c r="J59" s="3"/>
      <c r="K59" s="3">
        <v>5</v>
      </c>
      <c r="L59" s="3">
        <v>1</v>
      </c>
      <c r="M59" s="3"/>
      <c r="N59" s="3">
        <v>0</v>
      </c>
      <c r="O59" s="3">
        <v>0</v>
      </c>
      <c r="P59" s="3"/>
      <c r="R59" s="3"/>
      <c r="T59" s="3">
        <v>75.5</v>
      </c>
      <c r="U59" s="3">
        <f>AVERAGE(T57:T59)</f>
        <v>72.833333333333329</v>
      </c>
      <c r="V59" s="3" t="s">
        <v>402</v>
      </c>
      <c r="W59" s="3">
        <v>0</v>
      </c>
      <c r="X59" s="3">
        <v>0</v>
      </c>
      <c r="Y59" s="3">
        <f t="shared" ref="Y59" si="95">AVERAGE(X57:X59)</f>
        <v>0</v>
      </c>
      <c r="Z59" s="3">
        <v>83.5</v>
      </c>
      <c r="AA59" s="3" t="s">
        <v>380</v>
      </c>
      <c r="AB59" s="3">
        <v>3.8</v>
      </c>
      <c r="AC59" s="3">
        <f>AVERAGE(AB57:AB59)</f>
        <v>3.92</v>
      </c>
      <c r="AD59" s="3">
        <v>120</v>
      </c>
      <c r="AE59" s="3">
        <v>120</v>
      </c>
      <c r="AF59" s="3">
        <v>1.29</v>
      </c>
      <c r="AG59" s="3">
        <v>0.33900000000000002</v>
      </c>
      <c r="AH59" s="3">
        <v>0.33600000000000002</v>
      </c>
      <c r="AI59" s="3">
        <v>0.16600000000000001</v>
      </c>
      <c r="AJ59" s="3">
        <v>0.21199999999999999</v>
      </c>
      <c r="AK59" s="3">
        <v>10.8</v>
      </c>
      <c r="AL59" s="3">
        <v>10.6</v>
      </c>
      <c r="AM59" s="3">
        <v>1.73</v>
      </c>
      <c r="AN59" s="3">
        <v>40.200000000000003</v>
      </c>
      <c r="AO59" s="3">
        <v>186</v>
      </c>
      <c r="AP59" s="3">
        <v>17.5</v>
      </c>
    </row>
    <row r="60" spans="1:42" x14ac:dyDescent="0.2">
      <c r="A60" s="3" t="s">
        <v>403</v>
      </c>
      <c r="B60" s="3">
        <v>3</v>
      </c>
      <c r="C60" s="3">
        <v>0</v>
      </c>
      <c r="D60" s="3" t="s">
        <v>315</v>
      </c>
      <c r="E60" s="3">
        <v>2</v>
      </c>
      <c r="F60" s="3">
        <v>1</v>
      </c>
      <c r="G60" s="3">
        <v>0</v>
      </c>
      <c r="H60" s="3">
        <v>35</v>
      </c>
      <c r="I60" s="3">
        <f t="shared" ref="I60" si="96">AVERAGE(H60:H62)</f>
        <v>49.516666666666673</v>
      </c>
      <c r="J60" s="3"/>
      <c r="K60" s="3">
        <v>6</v>
      </c>
      <c r="L60" s="3">
        <v>1</v>
      </c>
      <c r="M60" s="3"/>
      <c r="N60" s="3">
        <v>0</v>
      </c>
      <c r="O60" s="3">
        <v>0</v>
      </c>
      <c r="P60" s="3">
        <v>3.22</v>
      </c>
      <c r="Q60" s="3">
        <f>AVERAGE(P60:P62)</f>
        <v>2.0433333333333334</v>
      </c>
      <c r="R60" s="3">
        <v>0.64</v>
      </c>
      <c r="S60" s="3">
        <f>AVERAGE(R60:R62)</f>
        <v>0.36999999999999994</v>
      </c>
      <c r="T60" s="3" t="s">
        <v>43</v>
      </c>
      <c r="V60" s="3" t="s">
        <v>43</v>
      </c>
      <c r="W60" s="3">
        <v>0</v>
      </c>
      <c r="X60" s="3">
        <v>0</v>
      </c>
      <c r="Y60" s="3">
        <f t="shared" ref="Y60" si="97">AVERAGE(X60:X62)</f>
        <v>0</v>
      </c>
      <c r="Z60" s="3" t="s">
        <v>43</v>
      </c>
      <c r="AA60" s="3" t="s">
        <v>43</v>
      </c>
      <c r="AB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42" x14ac:dyDescent="0.2">
      <c r="A61" s="3" t="s">
        <v>404</v>
      </c>
      <c r="B61" s="3">
        <v>3</v>
      </c>
      <c r="C61" s="3">
        <v>0</v>
      </c>
      <c r="D61" s="3" t="s">
        <v>315</v>
      </c>
      <c r="E61" s="3">
        <v>2</v>
      </c>
      <c r="F61" s="3">
        <v>2</v>
      </c>
      <c r="G61" s="3">
        <v>0</v>
      </c>
      <c r="H61" s="3">
        <v>61.55</v>
      </c>
      <c r="I61" s="3">
        <f t="shared" ref="I61" si="98">AVERAGE(H60:H62)</f>
        <v>49.516666666666673</v>
      </c>
      <c r="J61" s="3"/>
      <c r="K61" s="3">
        <v>1</v>
      </c>
      <c r="L61" s="3">
        <v>1</v>
      </c>
      <c r="M61" s="3"/>
      <c r="N61" s="3">
        <v>0</v>
      </c>
      <c r="O61" s="3">
        <v>0</v>
      </c>
      <c r="P61" s="3">
        <v>0.43</v>
      </c>
      <c r="Q61" s="3">
        <f>AVERAGE(P60:P62)</f>
        <v>2.0433333333333334</v>
      </c>
      <c r="R61" s="3">
        <v>0.06</v>
      </c>
      <c r="S61" s="3">
        <f>AVERAGE(R60:R62)</f>
        <v>0.36999999999999994</v>
      </c>
      <c r="T61" s="3" t="s">
        <v>43</v>
      </c>
      <c r="V61" s="3" t="s">
        <v>43</v>
      </c>
      <c r="W61" s="3">
        <v>0</v>
      </c>
      <c r="X61" s="3">
        <v>0</v>
      </c>
      <c r="Y61" s="3">
        <f t="shared" ref="Y61" si="99">AVERAGE(X60:X62)</f>
        <v>0</v>
      </c>
      <c r="Z61" s="3" t="s">
        <v>43</v>
      </c>
      <c r="AA61" s="3" t="s">
        <v>43</v>
      </c>
      <c r="AB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42" x14ac:dyDescent="0.2">
      <c r="A62" s="3" t="s">
        <v>405</v>
      </c>
      <c r="B62" s="3">
        <v>3</v>
      </c>
      <c r="C62" s="3">
        <v>0</v>
      </c>
      <c r="D62" s="3" t="s">
        <v>315</v>
      </c>
      <c r="E62" s="3">
        <v>2</v>
      </c>
      <c r="F62" s="3">
        <v>3</v>
      </c>
      <c r="G62" s="3">
        <v>0</v>
      </c>
      <c r="H62" s="3">
        <v>52</v>
      </c>
      <c r="I62" s="3">
        <f t="shared" ref="I62" si="100">AVERAGE(H60:H62)</f>
        <v>49.516666666666673</v>
      </c>
      <c r="J62" s="3"/>
      <c r="K62" s="3">
        <v>6</v>
      </c>
      <c r="L62" s="3">
        <v>1</v>
      </c>
      <c r="M62" s="3"/>
      <c r="N62" s="3">
        <v>0</v>
      </c>
      <c r="O62" s="3">
        <v>0</v>
      </c>
      <c r="P62" s="3">
        <v>2.48</v>
      </c>
      <c r="Q62" s="3">
        <f>AVERAGE(P60:P62)</f>
        <v>2.0433333333333334</v>
      </c>
      <c r="R62" s="3">
        <v>0.41</v>
      </c>
      <c r="S62" s="3">
        <f>AVERAGE(R60:R62)</f>
        <v>0.36999999999999994</v>
      </c>
      <c r="T62" s="3" t="s">
        <v>43</v>
      </c>
      <c r="V62" s="3" t="s">
        <v>43</v>
      </c>
      <c r="W62" s="3">
        <v>0</v>
      </c>
      <c r="X62" s="3">
        <v>0</v>
      </c>
      <c r="Y62" s="3">
        <f t="shared" ref="Y62" si="101">AVERAGE(X60:X62)</f>
        <v>0</v>
      </c>
      <c r="Z62" s="3" t="s">
        <v>43</v>
      </c>
      <c r="AA62" s="3" t="s">
        <v>43</v>
      </c>
      <c r="AB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42" x14ac:dyDescent="0.2">
      <c r="A63" s="3" t="s">
        <v>406</v>
      </c>
      <c r="B63" s="3">
        <v>3</v>
      </c>
      <c r="C63" s="3">
        <v>0</v>
      </c>
      <c r="D63" s="3" t="s">
        <v>315</v>
      </c>
      <c r="E63" s="3">
        <v>3</v>
      </c>
      <c r="F63" s="3">
        <v>1</v>
      </c>
      <c r="G63" s="3">
        <v>0</v>
      </c>
      <c r="H63" s="3">
        <v>51</v>
      </c>
      <c r="I63" s="3">
        <f t="shared" ref="I63" si="102">AVERAGE(H63:H65)</f>
        <v>52.833333333333336</v>
      </c>
      <c r="J63" s="3"/>
      <c r="K63" s="3">
        <v>5</v>
      </c>
      <c r="L63" s="3">
        <v>1</v>
      </c>
      <c r="M63" s="3"/>
      <c r="N63" s="3">
        <v>0</v>
      </c>
      <c r="O63" s="3">
        <v>0</v>
      </c>
      <c r="P63" s="3"/>
      <c r="R63" s="3"/>
      <c r="T63" s="3">
        <v>71</v>
      </c>
      <c r="U63" s="3">
        <f>AVERAGE(T63:T65)</f>
        <v>63.833333333333336</v>
      </c>
      <c r="V63" s="3" t="s">
        <v>407</v>
      </c>
      <c r="W63" s="3">
        <v>0</v>
      </c>
      <c r="X63" s="3">
        <v>0</v>
      </c>
      <c r="Y63" s="3">
        <f t="shared" ref="Y63" si="103">AVERAGE(X63:X65)</f>
        <v>0</v>
      </c>
      <c r="Z63" s="3">
        <v>70.5</v>
      </c>
      <c r="AA63" s="3" t="s">
        <v>344</v>
      </c>
      <c r="AB63" s="3"/>
      <c r="AC63" s="3">
        <f>AVERAGE(AB63:AB65)</f>
        <v>1.9850000000000001</v>
      </c>
      <c r="AD63" s="3">
        <v>121</v>
      </c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42" x14ac:dyDescent="0.2">
      <c r="A64" s="3" t="s">
        <v>408</v>
      </c>
      <c r="B64" s="3">
        <v>3</v>
      </c>
      <c r="C64" s="3">
        <v>0</v>
      </c>
      <c r="D64" s="3" t="s">
        <v>315</v>
      </c>
      <c r="E64" s="3">
        <v>3</v>
      </c>
      <c r="F64" s="3">
        <v>2</v>
      </c>
      <c r="G64" s="3">
        <v>0</v>
      </c>
      <c r="H64" s="3">
        <v>52.5</v>
      </c>
      <c r="I64" s="3">
        <f t="shared" ref="I64" si="104">AVERAGE(H63:H65)</f>
        <v>52.833333333333336</v>
      </c>
      <c r="J64" s="3"/>
      <c r="K64" s="3">
        <v>5</v>
      </c>
      <c r="L64" s="3">
        <v>1</v>
      </c>
      <c r="M64" s="3"/>
      <c r="N64" s="3">
        <v>0</v>
      </c>
      <c r="O64" s="3">
        <v>0</v>
      </c>
      <c r="P64" s="3"/>
      <c r="R64" s="3"/>
      <c r="T64" s="3">
        <v>66</v>
      </c>
      <c r="U64" s="3">
        <f>AVERAGE(T63:T65)</f>
        <v>63.833333333333336</v>
      </c>
      <c r="V64" s="3" t="s">
        <v>316</v>
      </c>
      <c r="W64" s="3">
        <v>0</v>
      </c>
      <c r="X64" s="3">
        <v>0</v>
      </c>
      <c r="Y64" s="3">
        <f t="shared" ref="Y64" si="105">AVERAGE(X63:X65)</f>
        <v>0</v>
      </c>
      <c r="Z64" s="3">
        <v>75</v>
      </c>
      <c r="AA64" s="3" t="s">
        <v>323</v>
      </c>
      <c r="AB64" s="3">
        <v>3.16</v>
      </c>
      <c r="AC64" s="3">
        <f>AVERAGE(AB63:AB65)</f>
        <v>1.9850000000000001</v>
      </c>
      <c r="AD64" s="3">
        <v>121</v>
      </c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42" x14ac:dyDescent="0.2">
      <c r="A65" s="3" t="s">
        <v>409</v>
      </c>
      <c r="B65" s="3">
        <v>3</v>
      </c>
      <c r="C65" s="3">
        <v>0</v>
      </c>
      <c r="D65" s="3" t="s">
        <v>315</v>
      </c>
      <c r="E65" s="3">
        <v>3</v>
      </c>
      <c r="F65" s="3">
        <v>3</v>
      </c>
      <c r="G65" s="3">
        <v>0</v>
      </c>
      <c r="H65" s="3">
        <v>55</v>
      </c>
      <c r="I65" s="3">
        <f t="shared" ref="I65" si="106">AVERAGE(H63:H65)</f>
        <v>52.833333333333336</v>
      </c>
      <c r="J65" s="3"/>
      <c r="K65" s="3">
        <v>2</v>
      </c>
      <c r="L65" s="3">
        <v>1</v>
      </c>
      <c r="M65" s="3"/>
      <c r="N65" s="3">
        <v>0</v>
      </c>
      <c r="O65" s="3">
        <v>0</v>
      </c>
      <c r="P65" s="3"/>
      <c r="R65" s="3"/>
      <c r="T65" s="3">
        <v>54.5</v>
      </c>
      <c r="U65" s="3">
        <f>AVERAGE(T63:T65)</f>
        <v>63.833333333333336</v>
      </c>
      <c r="V65" s="3" t="s">
        <v>339</v>
      </c>
      <c r="W65" s="3">
        <v>0</v>
      </c>
      <c r="X65" s="3">
        <v>0</v>
      </c>
      <c r="Y65" s="3">
        <f t="shared" ref="Y65" si="107">AVERAGE(X63:X65)</f>
        <v>0</v>
      </c>
      <c r="Z65" s="3">
        <v>50</v>
      </c>
      <c r="AA65" s="3" t="s">
        <v>338</v>
      </c>
      <c r="AB65" s="3">
        <v>0.81</v>
      </c>
      <c r="AC65" s="3">
        <f>AVERAGE(AB63:AB65)</f>
        <v>1.9850000000000001</v>
      </c>
      <c r="AD65" s="3">
        <v>121</v>
      </c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42" x14ac:dyDescent="0.2">
      <c r="A66" s="3" t="s">
        <v>410</v>
      </c>
      <c r="B66" s="3">
        <v>3</v>
      </c>
      <c r="C66" s="3">
        <v>25</v>
      </c>
      <c r="D66" s="3" t="s">
        <v>315</v>
      </c>
      <c r="E66" s="3">
        <v>1</v>
      </c>
      <c r="F66" s="3">
        <v>1</v>
      </c>
      <c r="G66" s="3">
        <v>0</v>
      </c>
      <c r="H66" s="3">
        <v>51</v>
      </c>
      <c r="I66" s="3">
        <f t="shared" ref="I66" si="108">AVERAGE(H66:H68)</f>
        <v>58.666666666666664</v>
      </c>
      <c r="J66" s="3"/>
      <c r="K66" s="3">
        <v>6</v>
      </c>
      <c r="L66" s="3">
        <v>0</v>
      </c>
      <c r="M66" s="3"/>
      <c r="N66" s="3">
        <v>0</v>
      </c>
      <c r="O66" s="3">
        <v>0</v>
      </c>
      <c r="P66" s="3"/>
      <c r="R66" s="3"/>
      <c r="T66" s="3">
        <v>80</v>
      </c>
      <c r="U66" s="3">
        <f>AVERAGE(T66:T68)</f>
        <v>76.333333333333329</v>
      </c>
      <c r="V66" s="3" t="s">
        <v>411</v>
      </c>
      <c r="W66" s="3">
        <v>0</v>
      </c>
      <c r="X66" s="3">
        <v>0</v>
      </c>
      <c r="Y66" s="3">
        <f t="shared" ref="Y66" si="109">AVERAGE(X66:X68)</f>
        <v>0</v>
      </c>
      <c r="Z66" s="3">
        <v>81</v>
      </c>
      <c r="AA66" s="3" t="s">
        <v>366</v>
      </c>
      <c r="AB66" s="3">
        <v>1.96</v>
      </c>
      <c r="AC66" s="3">
        <f>AVERAGE(AB66:AB68)</f>
        <v>2.3433333333333333</v>
      </c>
      <c r="AD66" s="3">
        <v>122</v>
      </c>
      <c r="AE66" s="3">
        <v>122</v>
      </c>
      <c r="AF66" s="3">
        <v>1.9</v>
      </c>
      <c r="AG66" s="3">
        <v>0.34</v>
      </c>
      <c r="AH66" s="3">
        <v>0.35799999999999998</v>
      </c>
      <c r="AI66" s="3">
        <v>0.13500000000000001</v>
      </c>
      <c r="AJ66" s="3">
        <v>0.21099999999999999</v>
      </c>
      <c r="AK66" s="3">
        <v>9.42</v>
      </c>
      <c r="AL66" s="3">
        <v>10.8</v>
      </c>
      <c r="AM66" s="3">
        <v>1.99</v>
      </c>
      <c r="AN66" s="3">
        <v>43.8</v>
      </c>
      <c r="AO66" s="3">
        <v>147</v>
      </c>
      <c r="AP66" s="3">
        <v>18.100000000000001</v>
      </c>
    </row>
    <row r="67" spans="1:42" x14ac:dyDescent="0.2">
      <c r="A67" s="3" t="s">
        <v>412</v>
      </c>
      <c r="B67" s="3">
        <v>3</v>
      </c>
      <c r="C67" s="3">
        <v>25</v>
      </c>
      <c r="D67" s="3" t="s">
        <v>315</v>
      </c>
      <c r="E67" s="3">
        <v>1</v>
      </c>
      <c r="F67" s="3">
        <v>2</v>
      </c>
      <c r="G67" s="3">
        <v>0</v>
      </c>
      <c r="H67" s="3">
        <v>63.5</v>
      </c>
      <c r="I67" s="3">
        <f t="shared" ref="I67" si="110">AVERAGE(H66:H68)</f>
        <v>58.666666666666664</v>
      </c>
      <c r="J67" s="3"/>
      <c r="K67" s="3">
        <v>6</v>
      </c>
      <c r="L67" s="3">
        <v>1</v>
      </c>
      <c r="M67" s="3"/>
      <c r="N67" s="3">
        <v>0</v>
      </c>
      <c r="O67" s="3">
        <v>0</v>
      </c>
      <c r="P67" s="3"/>
      <c r="R67" s="3"/>
      <c r="T67" s="3">
        <v>73</v>
      </c>
      <c r="U67" s="3">
        <f>AVERAGE(T66:T68)</f>
        <v>76.333333333333329</v>
      </c>
      <c r="V67" s="3" t="s">
        <v>413</v>
      </c>
      <c r="W67" s="3">
        <v>0</v>
      </c>
      <c r="X67" s="3">
        <v>0</v>
      </c>
      <c r="Y67" s="3">
        <f t="shared" ref="Y67" si="111">AVERAGE(X66:X68)</f>
        <v>0</v>
      </c>
      <c r="Z67" s="3">
        <v>74.5</v>
      </c>
      <c r="AA67" s="3" t="s">
        <v>359</v>
      </c>
      <c r="AB67" s="3">
        <v>2.48</v>
      </c>
      <c r="AC67" s="3">
        <f>AVERAGE(AB66:AB68)</f>
        <v>2.3433333333333333</v>
      </c>
      <c r="AD67" s="3">
        <v>122</v>
      </c>
      <c r="AE67" s="3">
        <v>122</v>
      </c>
      <c r="AF67" s="3">
        <v>1.9</v>
      </c>
      <c r="AG67" s="3">
        <v>0.34</v>
      </c>
      <c r="AH67" s="3">
        <v>0.35799999999999998</v>
      </c>
      <c r="AI67" s="3">
        <v>0.13500000000000001</v>
      </c>
      <c r="AJ67" s="3">
        <v>0.21099999999999999</v>
      </c>
      <c r="AK67" s="3">
        <v>9.42</v>
      </c>
      <c r="AL67" s="3">
        <v>10.8</v>
      </c>
      <c r="AM67" s="3">
        <v>1.99</v>
      </c>
      <c r="AN67" s="3">
        <v>43.8</v>
      </c>
      <c r="AO67" s="3">
        <v>147</v>
      </c>
      <c r="AP67" s="3">
        <v>18.100000000000001</v>
      </c>
    </row>
    <row r="68" spans="1:42" x14ac:dyDescent="0.2">
      <c r="A68" s="3" t="s">
        <v>414</v>
      </c>
      <c r="B68" s="3">
        <v>3</v>
      </c>
      <c r="C68" s="3">
        <v>25</v>
      </c>
      <c r="D68" s="3" t="s">
        <v>315</v>
      </c>
      <c r="E68" s="3">
        <v>1</v>
      </c>
      <c r="F68" s="3">
        <v>3</v>
      </c>
      <c r="G68" s="3">
        <v>0</v>
      </c>
      <c r="H68" s="3">
        <v>61.5</v>
      </c>
      <c r="I68" s="3">
        <f t="shared" ref="I68" si="112">AVERAGE(H66:H68)</f>
        <v>58.666666666666664</v>
      </c>
      <c r="J68" s="3"/>
      <c r="K68" s="3">
        <v>6</v>
      </c>
      <c r="L68" s="3">
        <v>1</v>
      </c>
      <c r="M68" s="3"/>
      <c r="N68" s="3">
        <v>0</v>
      </c>
      <c r="O68" s="3">
        <v>0</v>
      </c>
      <c r="P68" s="3"/>
      <c r="R68" s="3"/>
      <c r="T68" s="3">
        <v>76</v>
      </c>
      <c r="U68" s="3">
        <f>AVERAGE(T66:T68)</f>
        <v>76.333333333333329</v>
      </c>
      <c r="V68" s="3" t="s">
        <v>377</v>
      </c>
      <c r="W68" s="3">
        <v>0</v>
      </c>
      <c r="X68" s="3">
        <v>0</v>
      </c>
      <c r="Y68" s="3">
        <f t="shared" ref="Y68" si="113">AVERAGE(X66:X68)</f>
        <v>0</v>
      </c>
      <c r="Z68" s="3">
        <v>78</v>
      </c>
      <c r="AA68" s="3" t="s">
        <v>380</v>
      </c>
      <c r="AB68" s="3">
        <v>2.59</v>
      </c>
      <c r="AC68" s="3">
        <f>AVERAGE(AB66:AB68)</f>
        <v>2.3433333333333333</v>
      </c>
      <c r="AD68" s="3">
        <v>122</v>
      </c>
      <c r="AE68" s="3">
        <v>122</v>
      </c>
      <c r="AF68" s="3">
        <v>1.9</v>
      </c>
      <c r="AG68" s="3">
        <v>0.34</v>
      </c>
      <c r="AH68" s="3">
        <v>0.35799999999999998</v>
      </c>
      <c r="AI68" s="3">
        <v>0.13500000000000001</v>
      </c>
      <c r="AJ68" s="3">
        <v>0.21099999999999999</v>
      </c>
      <c r="AK68" s="3">
        <v>9.42</v>
      </c>
      <c r="AL68" s="3">
        <v>10.8</v>
      </c>
      <c r="AM68" s="3">
        <v>1.99</v>
      </c>
      <c r="AN68" s="3">
        <v>43.8</v>
      </c>
      <c r="AO68" s="3">
        <v>147</v>
      </c>
      <c r="AP68" s="3">
        <v>18.100000000000001</v>
      </c>
    </row>
    <row r="69" spans="1:42" x14ac:dyDescent="0.2">
      <c r="A69" s="3" t="s">
        <v>415</v>
      </c>
      <c r="B69" s="3">
        <v>3</v>
      </c>
      <c r="C69" s="3">
        <v>25</v>
      </c>
      <c r="D69" s="3" t="s">
        <v>315</v>
      </c>
      <c r="E69" s="3">
        <v>2</v>
      </c>
      <c r="F69" s="3">
        <v>1</v>
      </c>
      <c r="G69" s="3">
        <v>0</v>
      </c>
      <c r="H69" s="3">
        <v>59</v>
      </c>
      <c r="I69" s="3">
        <f t="shared" ref="I69" si="114">AVERAGE(H69:H71)</f>
        <v>58.833333333333336</v>
      </c>
      <c r="J69" s="3"/>
      <c r="K69" s="3">
        <v>6</v>
      </c>
      <c r="L69" s="3">
        <v>1</v>
      </c>
      <c r="M69" s="3"/>
      <c r="N69" s="3">
        <v>0</v>
      </c>
      <c r="O69" s="3">
        <v>0</v>
      </c>
      <c r="P69" s="3"/>
      <c r="R69" s="3"/>
      <c r="T69" s="3">
        <v>74</v>
      </c>
      <c r="U69" s="3">
        <f>AVERAGE(T69:T71)</f>
        <v>70.666666666666671</v>
      </c>
      <c r="V69" s="3" t="s">
        <v>400</v>
      </c>
      <c r="W69" s="3">
        <v>0</v>
      </c>
      <c r="X69" s="3">
        <v>0</v>
      </c>
      <c r="Y69" s="3">
        <f t="shared" ref="Y69" si="115">AVERAGE(X69:X71)</f>
        <v>0</v>
      </c>
      <c r="Z69" s="3">
        <v>75</v>
      </c>
      <c r="AA69" s="3" t="s">
        <v>416</v>
      </c>
      <c r="AB69" s="3">
        <v>5.01</v>
      </c>
      <c r="AC69" s="3">
        <f>AVERAGE(AB69:AB71)</f>
        <v>4.1966666666666663</v>
      </c>
      <c r="AD69" s="3">
        <v>123</v>
      </c>
      <c r="AE69" s="3">
        <v>123</v>
      </c>
      <c r="AF69" s="3">
        <v>1.93</v>
      </c>
      <c r="AG69" s="3">
        <v>0.379</v>
      </c>
      <c r="AH69" s="3">
        <v>0.41399999999999998</v>
      </c>
      <c r="AI69" s="3">
        <v>0.157</v>
      </c>
      <c r="AJ69" s="3">
        <v>0.26200000000000001</v>
      </c>
      <c r="AK69" s="3">
        <v>9.06</v>
      </c>
      <c r="AL69" s="3">
        <v>12.2</v>
      </c>
      <c r="AM69" s="3">
        <v>2.21</v>
      </c>
      <c r="AN69" s="3">
        <v>44.5</v>
      </c>
      <c r="AO69" s="3">
        <v>167</v>
      </c>
      <c r="AP69" s="3">
        <v>21.6</v>
      </c>
    </row>
    <row r="70" spans="1:42" x14ac:dyDescent="0.2">
      <c r="A70" s="3" t="s">
        <v>417</v>
      </c>
      <c r="B70" s="3">
        <v>3</v>
      </c>
      <c r="C70" s="3">
        <v>25</v>
      </c>
      <c r="D70" s="3" t="s">
        <v>315</v>
      </c>
      <c r="E70" s="3">
        <v>2</v>
      </c>
      <c r="F70" s="3">
        <v>2</v>
      </c>
      <c r="G70" s="3">
        <v>0</v>
      </c>
      <c r="H70" s="3">
        <v>59.5</v>
      </c>
      <c r="I70" s="3">
        <f t="shared" ref="I70" si="116">AVERAGE(H69:H71)</f>
        <v>58.833333333333336</v>
      </c>
      <c r="J70" s="3"/>
      <c r="K70" s="3">
        <v>6</v>
      </c>
      <c r="L70" s="3">
        <v>1</v>
      </c>
      <c r="M70" s="3"/>
      <c r="N70" s="3">
        <v>0</v>
      </c>
      <c r="O70" s="3">
        <v>0</v>
      </c>
      <c r="P70" s="3"/>
      <c r="R70" s="3"/>
      <c r="T70" s="3">
        <v>70</v>
      </c>
      <c r="U70" s="3">
        <f>AVERAGE(T69:T71)</f>
        <v>70.666666666666671</v>
      </c>
      <c r="V70" s="3" t="s">
        <v>373</v>
      </c>
      <c r="W70" s="3">
        <v>0</v>
      </c>
      <c r="X70" s="3">
        <v>0</v>
      </c>
      <c r="Y70" s="3">
        <f t="shared" ref="Y70" si="117">AVERAGE(X69:X71)</f>
        <v>0</v>
      </c>
      <c r="Z70" s="3">
        <v>69</v>
      </c>
      <c r="AA70" s="3" t="s">
        <v>418</v>
      </c>
      <c r="AB70" s="3">
        <v>4.45</v>
      </c>
      <c r="AC70" s="3">
        <f>AVERAGE(AB69:AB71)</f>
        <v>4.1966666666666663</v>
      </c>
      <c r="AD70" s="3">
        <v>123</v>
      </c>
      <c r="AE70" s="3">
        <v>123</v>
      </c>
      <c r="AF70" s="3">
        <v>1.93</v>
      </c>
      <c r="AG70" s="3">
        <v>0.379</v>
      </c>
      <c r="AH70" s="3">
        <v>0.41399999999999998</v>
      </c>
      <c r="AI70" s="3">
        <v>0.157</v>
      </c>
      <c r="AJ70" s="3">
        <v>0.26200000000000001</v>
      </c>
      <c r="AK70" s="3">
        <v>9.06</v>
      </c>
      <c r="AL70" s="3">
        <v>12.2</v>
      </c>
      <c r="AM70" s="3">
        <v>2.21</v>
      </c>
      <c r="AN70" s="3">
        <v>44.5</v>
      </c>
      <c r="AO70" s="3">
        <v>167</v>
      </c>
      <c r="AP70" s="3">
        <v>21.6</v>
      </c>
    </row>
    <row r="71" spans="1:42" x14ac:dyDescent="0.2">
      <c r="A71" s="3" t="s">
        <v>419</v>
      </c>
      <c r="B71" s="3">
        <v>3</v>
      </c>
      <c r="C71" s="3">
        <v>25</v>
      </c>
      <c r="D71" s="3" t="s">
        <v>315</v>
      </c>
      <c r="E71" s="3">
        <v>2</v>
      </c>
      <c r="F71" s="3">
        <v>3</v>
      </c>
      <c r="G71" s="3">
        <v>0</v>
      </c>
      <c r="H71" s="3">
        <v>58</v>
      </c>
      <c r="I71" s="3">
        <f t="shared" ref="I71" si="118">AVERAGE(H69:H71)</f>
        <v>58.833333333333336</v>
      </c>
      <c r="J71" s="3"/>
      <c r="K71" s="3">
        <v>6</v>
      </c>
      <c r="L71" s="3">
        <v>1</v>
      </c>
      <c r="M71" s="3"/>
      <c r="N71" s="3">
        <v>0</v>
      </c>
      <c r="O71" s="3">
        <v>0</v>
      </c>
      <c r="P71" s="3"/>
      <c r="R71" s="3"/>
      <c r="T71" s="3">
        <v>68</v>
      </c>
      <c r="U71" s="3">
        <f>AVERAGE(T69:T71)</f>
        <v>70.666666666666671</v>
      </c>
      <c r="V71" s="3" t="s">
        <v>413</v>
      </c>
      <c r="W71" s="3">
        <v>0</v>
      </c>
      <c r="X71" s="3">
        <v>0</v>
      </c>
      <c r="Y71" s="3">
        <f t="shared" ref="Y71" si="119">AVERAGE(X69:X71)</f>
        <v>0</v>
      </c>
      <c r="Z71" s="3">
        <v>66</v>
      </c>
      <c r="AA71" s="3" t="s">
        <v>359</v>
      </c>
      <c r="AB71" s="3">
        <v>3.13</v>
      </c>
      <c r="AC71" s="3">
        <f>AVERAGE(AB69:AB71)</f>
        <v>4.1966666666666663</v>
      </c>
      <c r="AD71" s="3">
        <v>123</v>
      </c>
      <c r="AE71" s="3">
        <v>123</v>
      </c>
      <c r="AF71" s="3">
        <v>1.93</v>
      </c>
      <c r="AG71" s="3">
        <v>0.379</v>
      </c>
      <c r="AH71" s="3">
        <v>0.41399999999999998</v>
      </c>
      <c r="AI71" s="3">
        <v>0.157</v>
      </c>
      <c r="AJ71" s="3">
        <v>0.26200000000000001</v>
      </c>
      <c r="AK71" s="3">
        <v>9.06</v>
      </c>
      <c r="AL71" s="3">
        <v>12.2</v>
      </c>
      <c r="AM71" s="3">
        <v>2.21</v>
      </c>
      <c r="AN71" s="3">
        <v>44.5</v>
      </c>
      <c r="AO71" s="3">
        <v>167</v>
      </c>
      <c r="AP71" s="3">
        <v>21.6</v>
      </c>
    </row>
    <row r="72" spans="1:42" x14ac:dyDescent="0.2">
      <c r="A72" s="3" t="s">
        <v>420</v>
      </c>
      <c r="B72" s="3">
        <v>3</v>
      </c>
      <c r="C72" s="3">
        <v>25</v>
      </c>
      <c r="D72" s="3" t="s">
        <v>315</v>
      </c>
      <c r="E72" s="3">
        <v>3</v>
      </c>
      <c r="F72" s="3">
        <v>1</v>
      </c>
      <c r="G72" s="3">
        <v>0</v>
      </c>
      <c r="H72" s="3">
        <v>64</v>
      </c>
      <c r="I72" s="3">
        <f t="shared" ref="I72" si="120">AVERAGE(H72:H74)</f>
        <v>57.333333333333336</v>
      </c>
      <c r="J72" s="3"/>
      <c r="K72" s="3">
        <v>3</v>
      </c>
      <c r="L72" s="3">
        <v>1</v>
      </c>
      <c r="M72" s="3"/>
      <c r="N72" s="3">
        <v>0</v>
      </c>
      <c r="O72" s="3">
        <v>0</v>
      </c>
      <c r="P72" s="3">
        <v>2.04</v>
      </c>
      <c r="Q72" s="3">
        <f>AVERAGE(P72:P74)</f>
        <v>2.0299999999999998</v>
      </c>
      <c r="R72" s="3">
        <v>0.48</v>
      </c>
      <c r="S72" s="3">
        <f>AVERAGE(R72:R74)</f>
        <v>0.52</v>
      </c>
      <c r="T72" s="3" t="s">
        <v>43</v>
      </c>
      <c r="V72" s="3" t="s">
        <v>43</v>
      </c>
      <c r="W72" s="3">
        <v>0</v>
      </c>
      <c r="X72" s="3">
        <v>0</v>
      </c>
      <c r="Y72" s="3">
        <f t="shared" ref="Y72" si="121">AVERAGE(X72:X74)</f>
        <v>0</v>
      </c>
      <c r="Z72" s="3" t="s">
        <v>43</v>
      </c>
      <c r="AA72" s="3" t="s">
        <v>43</v>
      </c>
      <c r="AB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42" x14ac:dyDescent="0.2">
      <c r="A73" s="3" t="s">
        <v>421</v>
      </c>
      <c r="B73" s="3">
        <v>3</v>
      </c>
      <c r="C73" s="3">
        <v>25</v>
      </c>
      <c r="D73" s="3" t="s">
        <v>315</v>
      </c>
      <c r="E73" s="3">
        <v>3</v>
      </c>
      <c r="F73" s="3">
        <v>2</v>
      </c>
      <c r="G73" s="3">
        <v>0</v>
      </c>
      <c r="H73" s="3">
        <v>57</v>
      </c>
      <c r="I73" s="3">
        <f t="shared" ref="I73" si="122">AVERAGE(H72:H74)</f>
        <v>57.333333333333336</v>
      </c>
      <c r="J73" s="3"/>
      <c r="K73" s="3">
        <v>2</v>
      </c>
      <c r="L73" s="3">
        <v>1</v>
      </c>
      <c r="M73" s="3"/>
      <c r="N73" s="3">
        <v>0</v>
      </c>
      <c r="O73" s="3">
        <v>0</v>
      </c>
      <c r="P73" s="3">
        <v>1.94</v>
      </c>
      <c r="Q73" s="3">
        <f>AVERAGE(P72:P74)</f>
        <v>2.0299999999999998</v>
      </c>
      <c r="R73" s="3">
        <v>0.37</v>
      </c>
      <c r="S73" s="3">
        <f>AVERAGE(R72:R74)</f>
        <v>0.52</v>
      </c>
      <c r="T73" s="3" t="s">
        <v>43</v>
      </c>
      <c r="V73" s="3" t="s">
        <v>43</v>
      </c>
      <c r="W73" s="3">
        <v>0</v>
      </c>
      <c r="X73" s="3">
        <v>0</v>
      </c>
      <c r="Y73" s="3">
        <f t="shared" ref="Y73" si="123">AVERAGE(X72:X74)</f>
        <v>0</v>
      </c>
      <c r="Z73" s="3" t="s">
        <v>43</v>
      </c>
      <c r="AA73" s="3" t="s">
        <v>43</v>
      </c>
      <c r="AB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x14ac:dyDescent="0.2">
      <c r="A74" s="3" t="s">
        <v>422</v>
      </c>
      <c r="B74" s="3">
        <v>3</v>
      </c>
      <c r="C74" s="3">
        <v>25</v>
      </c>
      <c r="D74" s="3" t="s">
        <v>315</v>
      </c>
      <c r="E74" s="3">
        <v>3</v>
      </c>
      <c r="F74" s="3">
        <v>3</v>
      </c>
      <c r="G74" s="3">
        <v>0</v>
      </c>
      <c r="H74" s="3">
        <v>51</v>
      </c>
      <c r="I74" s="3">
        <f t="shared" ref="I74" si="124">AVERAGE(H72:H74)</f>
        <v>57.333333333333336</v>
      </c>
      <c r="J74" s="3"/>
      <c r="K74" s="3">
        <v>5</v>
      </c>
      <c r="L74" s="3">
        <v>1</v>
      </c>
      <c r="M74" s="3"/>
      <c r="N74" s="3">
        <v>0</v>
      </c>
      <c r="O74" s="3">
        <v>0</v>
      </c>
      <c r="P74" s="3">
        <v>2.11</v>
      </c>
      <c r="Q74" s="3">
        <f>AVERAGE(P72:P74)</f>
        <v>2.0299999999999998</v>
      </c>
      <c r="R74" s="3">
        <v>0.71</v>
      </c>
      <c r="S74" s="3">
        <f>AVERAGE(R72:R74)</f>
        <v>0.52</v>
      </c>
      <c r="T74" s="3" t="s">
        <v>43</v>
      </c>
      <c r="V74" s="3" t="s">
        <v>43</v>
      </c>
      <c r="W74" s="3">
        <v>0</v>
      </c>
      <c r="X74" s="3">
        <v>0</v>
      </c>
      <c r="Y74" s="3">
        <f t="shared" ref="Y74" si="125">AVERAGE(X72:X74)</f>
        <v>0</v>
      </c>
      <c r="Z74" s="3" t="s">
        <v>43</v>
      </c>
      <c r="AA74" s="3" t="s">
        <v>43</v>
      </c>
      <c r="AB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x14ac:dyDescent="0.2">
      <c r="A75" s="3" t="s">
        <v>423</v>
      </c>
      <c r="B75" s="3">
        <v>3</v>
      </c>
      <c r="C75" s="3">
        <v>50</v>
      </c>
      <c r="D75" s="3" t="s">
        <v>315</v>
      </c>
      <c r="E75" s="3">
        <v>1</v>
      </c>
      <c r="F75" s="3">
        <v>1</v>
      </c>
      <c r="G75" s="3">
        <v>0</v>
      </c>
      <c r="H75" s="3">
        <v>65.5</v>
      </c>
      <c r="I75" s="3">
        <f t="shared" ref="I75" si="126">AVERAGE(H75:H77)</f>
        <v>65.166666666666671</v>
      </c>
      <c r="J75" s="3"/>
      <c r="K75" s="3">
        <v>6</v>
      </c>
      <c r="L75" s="3">
        <v>1</v>
      </c>
      <c r="M75" s="3"/>
      <c r="N75" s="3">
        <v>0</v>
      </c>
      <c r="O75" s="3">
        <v>0</v>
      </c>
      <c r="P75" s="3">
        <v>4.37</v>
      </c>
      <c r="Q75" s="3">
        <f>AVERAGE(P75:P77)</f>
        <v>3.1799999999999997</v>
      </c>
      <c r="R75" s="3">
        <v>0.83</v>
      </c>
      <c r="S75" s="3">
        <f>AVERAGE(R75:R77)</f>
        <v>0.5033333333333333</v>
      </c>
      <c r="T75" s="3" t="s">
        <v>43</v>
      </c>
      <c r="V75" s="3" t="s">
        <v>43</v>
      </c>
      <c r="W75" s="3">
        <v>0</v>
      </c>
      <c r="X75" s="3">
        <v>0</v>
      </c>
      <c r="Y75" s="3">
        <f t="shared" ref="Y75" si="127">AVERAGE(X75:X77)</f>
        <v>0</v>
      </c>
      <c r="Z75" s="3" t="s">
        <v>43</v>
      </c>
      <c r="AA75" s="3" t="s">
        <v>43</v>
      </c>
      <c r="AB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x14ac:dyDescent="0.2">
      <c r="A76" s="3" t="s">
        <v>424</v>
      </c>
      <c r="B76" s="3">
        <v>3</v>
      </c>
      <c r="C76" s="3">
        <v>50</v>
      </c>
      <c r="D76" s="3" t="s">
        <v>315</v>
      </c>
      <c r="E76" s="3">
        <v>1</v>
      </c>
      <c r="F76" s="3">
        <v>2</v>
      </c>
      <c r="G76" s="3">
        <v>0</v>
      </c>
      <c r="H76" s="3">
        <v>69.5</v>
      </c>
      <c r="I76" s="3">
        <f t="shared" ref="I76" si="128">AVERAGE(H75:H77)</f>
        <v>65.166666666666671</v>
      </c>
      <c r="J76" s="3"/>
      <c r="K76" s="3">
        <v>7</v>
      </c>
      <c r="L76" s="3">
        <v>1</v>
      </c>
      <c r="M76" s="3"/>
      <c r="N76" s="3">
        <v>0</v>
      </c>
      <c r="O76" s="3">
        <v>0</v>
      </c>
      <c r="P76" s="3">
        <v>3.89</v>
      </c>
      <c r="Q76" s="3">
        <f>AVERAGE(P75:P77)</f>
        <v>3.1799999999999997</v>
      </c>
      <c r="R76" s="3">
        <v>0.55000000000000004</v>
      </c>
      <c r="S76" s="3">
        <f>AVERAGE(R75:R77)</f>
        <v>0.5033333333333333</v>
      </c>
      <c r="T76" s="3" t="s">
        <v>43</v>
      </c>
      <c r="V76" s="3" t="s">
        <v>43</v>
      </c>
      <c r="W76" s="3">
        <v>0</v>
      </c>
      <c r="X76" s="3">
        <v>0</v>
      </c>
      <c r="Y76" s="3">
        <f t="shared" ref="Y76" si="129">AVERAGE(X75:X77)</f>
        <v>0</v>
      </c>
      <c r="Z76" s="3" t="s">
        <v>43</v>
      </c>
      <c r="AA76" s="3" t="s">
        <v>43</v>
      </c>
      <c r="AB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x14ac:dyDescent="0.2">
      <c r="A77" s="3" t="s">
        <v>425</v>
      </c>
      <c r="B77" s="3">
        <v>3</v>
      </c>
      <c r="C77" s="3">
        <v>50</v>
      </c>
      <c r="D77" s="3" t="s">
        <v>315</v>
      </c>
      <c r="E77" s="3">
        <v>1</v>
      </c>
      <c r="F77" s="3">
        <v>3</v>
      </c>
      <c r="G77" s="3">
        <v>0</v>
      </c>
      <c r="H77" s="3">
        <v>60.5</v>
      </c>
      <c r="I77" s="3">
        <f t="shared" ref="I77" si="130">AVERAGE(H75:H77)</f>
        <v>65.166666666666671</v>
      </c>
      <c r="J77" s="3"/>
      <c r="K77" s="3">
        <v>2</v>
      </c>
      <c r="L77" s="3">
        <v>1</v>
      </c>
      <c r="M77" s="3"/>
      <c r="N77" s="3">
        <v>0</v>
      </c>
      <c r="O77" s="3">
        <v>0</v>
      </c>
      <c r="P77" s="3">
        <v>1.28</v>
      </c>
      <c r="Q77" s="3">
        <f>AVERAGE(P75:P77)</f>
        <v>3.1799999999999997</v>
      </c>
      <c r="R77" s="3">
        <v>0.13</v>
      </c>
      <c r="S77" s="3">
        <f>AVERAGE(R75:R77)</f>
        <v>0.5033333333333333</v>
      </c>
      <c r="T77" s="3" t="s">
        <v>43</v>
      </c>
      <c r="V77" s="3" t="s">
        <v>43</v>
      </c>
      <c r="W77" s="3">
        <v>0</v>
      </c>
      <c r="X77" s="3">
        <v>0</v>
      </c>
      <c r="Y77" s="3">
        <f t="shared" ref="Y77" si="131">AVERAGE(X75:X77)</f>
        <v>0</v>
      </c>
      <c r="Z77" s="3" t="s">
        <v>43</v>
      </c>
      <c r="AA77" s="3" t="s">
        <v>43</v>
      </c>
      <c r="AB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x14ac:dyDescent="0.2">
      <c r="A78" s="3" t="s">
        <v>426</v>
      </c>
      <c r="B78" s="3">
        <v>3</v>
      </c>
      <c r="C78" s="3">
        <v>50</v>
      </c>
      <c r="D78" s="3" t="s">
        <v>315</v>
      </c>
      <c r="E78" s="3">
        <v>2</v>
      </c>
      <c r="F78" s="3">
        <v>1</v>
      </c>
      <c r="G78" s="3">
        <v>0</v>
      </c>
      <c r="H78" s="3">
        <v>64.5</v>
      </c>
      <c r="I78" s="3">
        <f t="shared" ref="I78" si="132">AVERAGE(H78:H80)</f>
        <v>64.5</v>
      </c>
      <c r="J78" s="3"/>
      <c r="K78" s="3">
        <v>7</v>
      </c>
      <c r="L78" s="3">
        <v>1</v>
      </c>
      <c r="M78" s="3"/>
      <c r="N78" s="3">
        <v>0</v>
      </c>
      <c r="O78" s="3">
        <v>0</v>
      </c>
      <c r="P78" s="3"/>
      <c r="R78" s="3"/>
      <c r="T78" s="3">
        <v>78</v>
      </c>
      <c r="U78" s="3">
        <f>AVERAGE(T78:T80)</f>
        <v>79.833333333333329</v>
      </c>
      <c r="V78" s="3" t="s">
        <v>427</v>
      </c>
      <c r="W78" s="3">
        <v>0</v>
      </c>
      <c r="X78" s="3">
        <v>0</v>
      </c>
      <c r="Y78" s="3">
        <f t="shared" ref="Y78" si="133">AVERAGE(X78:X80)</f>
        <v>0</v>
      </c>
      <c r="Z78" s="3">
        <v>79</v>
      </c>
      <c r="AA78" s="3" t="s">
        <v>389</v>
      </c>
      <c r="AB78" s="3">
        <v>3.36</v>
      </c>
      <c r="AC78" s="3">
        <f>AVERAGE(AB78:AB80)</f>
        <v>3.61</v>
      </c>
      <c r="AD78" s="3">
        <v>124</v>
      </c>
      <c r="AE78" s="3">
        <v>124</v>
      </c>
      <c r="AF78" s="3">
        <v>1.59</v>
      </c>
      <c r="AG78" s="3">
        <v>0.56499999999999995</v>
      </c>
      <c r="AH78" s="3">
        <v>0.53900000000000003</v>
      </c>
      <c r="AI78" s="3">
        <v>0.19500000000000001</v>
      </c>
      <c r="AJ78" s="3">
        <v>0.25600000000000001</v>
      </c>
      <c r="AK78" s="3">
        <v>16.100000000000001</v>
      </c>
      <c r="AL78" s="3">
        <v>18</v>
      </c>
      <c r="AM78" s="3">
        <v>2.85</v>
      </c>
      <c r="AN78" s="3">
        <v>58.5</v>
      </c>
      <c r="AO78" s="3">
        <v>212</v>
      </c>
      <c r="AP78" s="3">
        <v>26.8</v>
      </c>
    </row>
    <row r="79" spans="1:42" x14ac:dyDescent="0.2">
      <c r="A79" s="3" t="s">
        <v>428</v>
      </c>
      <c r="B79" s="3">
        <v>3</v>
      </c>
      <c r="C79" s="3">
        <v>50</v>
      </c>
      <c r="D79" s="3" t="s">
        <v>315</v>
      </c>
      <c r="E79" s="3">
        <v>2</v>
      </c>
      <c r="F79" s="3">
        <v>2</v>
      </c>
      <c r="G79" s="3">
        <v>0</v>
      </c>
      <c r="H79" s="3">
        <v>59</v>
      </c>
      <c r="I79" s="3">
        <f t="shared" ref="I79" si="134">AVERAGE(H78:H80)</f>
        <v>64.5</v>
      </c>
      <c r="J79" s="3"/>
      <c r="K79" s="3">
        <v>5</v>
      </c>
      <c r="L79" s="3">
        <v>1</v>
      </c>
      <c r="M79" s="3"/>
      <c r="N79" s="3">
        <v>0</v>
      </c>
      <c r="O79" s="3">
        <v>0</v>
      </c>
      <c r="P79" s="3"/>
      <c r="R79" s="3"/>
      <c r="T79" s="3">
        <v>75</v>
      </c>
      <c r="U79" s="3">
        <f>AVERAGE(T78:T80)</f>
        <v>79.833333333333329</v>
      </c>
      <c r="V79" s="3" t="s">
        <v>429</v>
      </c>
      <c r="W79" s="3">
        <v>0</v>
      </c>
      <c r="X79" s="3">
        <v>0</v>
      </c>
      <c r="Y79" s="3">
        <f t="shared" ref="Y79" si="135">AVERAGE(X78:X80)</f>
        <v>0</v>
      </c>
      <c r="Z79" s="3">
        <v>70</v>
      </c>
      <c r="AA79" s="3" t="s">
        <v>430</v>
      </c>
      <c r="AB79" s="3">
        <v>3.32</v>
      </c>
      <c r="AC79" s="3">
        <f>AVERAGE(AB78:AB80)</f>
        <v>3.61</v>
      </c>
      <c r="AD79" s="3">
        <v>124</v>
      </c>
      <c r="AE79" s="3">
        <v>124</v>
      </c>
      <c r="AF79" s="3">
        <v>1.59</v>
      </c>
      <c r="AG79" s="3">
        <v>0.56499999999999995</v>
      </c>
      <c r="AH79" s="3">
        <v>0.53900000000000003</v>
      </c>
      <c r="AI79" s="3">
        <v>0.19500000000000001</v>
      </c>
      <c r="AJ79" s="3">
        <v>0.25600000000000001</v>
      </c>
      <c r="AK79" s="3">
        <v>16.100000000000001</v>
      </c>
      <c r="AL79" s="3">
        <v>18</v>
      </c>
      <c r="AM79" s="3">
        <v>2.85</v>
      </c>
      <c r="AN79" s="3">
        <v>58.5</v>
      </c>
      <c r="AO79" s="3">
        <v>212</v>
      </c>
      <c r="AP79" s="3">
        <v>26.8</v>
      </c>
    </row>
    <row r="80" spans="1:42" x14ac:dyDescent="0.2">
      <c r="A80" s="3" t="s">
        <v>431</v>
      </c>
      <c r="B80" s="3">
        <v>3</v>
      </c>
      <c r="C80" s="3">
        <v>50</v>
      </c>
      <c r="D80" s="3" t="s">
        <v>315</v>
      </c>
      <c r="E80" s="3">
        <v>2</v>
      </c>
      <c r="F80" s="3">
        <v>3</v>
      </c>
      <c r="G80" s="3">
        <v>0</v>
      </c>
      <c r="H80" s="3">
        <v>70</v>
      </c>
      <c r="I80" s="3">
        <f t="shared" ref="I80" si="136">AVERAGE(H78:H80)</f>
        <v>64.5</v>
      </c>
      <c r="J80" s="3"/>
      <c r="K80" s="3">
        <v>7</v>
      </c>
      <c r="L80" s="3">
        <v>1</v>
      </c>
      <c r="M80" s="3"/>
      <c r="N80" s="3">
        <v>0</v>
      </c>
      <c r="O80" s="3">
        <v>0</v>
      </c>
      <c r="P80" s="3"/>
      <c r="R80" s="3"/>
      <c r="T80" s="3">
        <v>86.5</v>
      </c>
      <c r="U80" s="3">
        <f>AVERAGE(T78:T80)</f>
        <v>79.833333333333329</v>
      </c>
      <c r="V80" s="3" t="s">
        <v>432</v>
      </c>
      <c r="W80" s="3">
        <v>0</v>
      </c>
      <c r="X80" s="3">
        <v>0</v>
      </c>
      <c r="Y80" s="3">
        <f t="shared" ref="Y80" si="137">AVERAGE(X78:X80)</f>
        <v>0</v>
      </c>
      <c r="Z80" s="3">
        <v>85.5</v>
      </c>
      <c r="AA80" s="3" t="s">
        <v>416</v>
      </c>
      <c r="AB80" s="3">
        <v>4.1500000000000004</v>
      </c>
      <c r="AC80" s="3">
        <f>AVERAGE(AB78:AB80)</f>
        <v>3.61</v>
      </c>
      <c r="AD80" s="3">
        <v>124</v>
      </c>
      <c r="AE80" s="3">
        <v>124</v>
      </c>
      <c r="AF80" s="3">
        <v>1.59</v>
      </c>
      <c r="AG80" s="3">
        <v>0.56499999999999995</v>
      </c>
      <c r="AH80" s="3">
        <v>0.53900000000000003</v>
      </c>
      <c r="AI80" s="3">
        <v>0.19500000000000001</v>
      </c>
      <c r="AJ80" s="3">
        <v>0.25600000000000001</v>
      </c>
      <c r="AK80" s="3">
        <v>16.100000000000001</v>
      </c>
      <c r="AL80" s="3">
        <v>18</v>
      </c>
      <c r="AM80" s="3">
        <v>2.85</v>
      </c>
      <c r="AN80" s="3">
        <v>58.5</v>
      </c>
      <c r="AO80" s="3">
        <v>212</v>
      </c>
      <c r="AP80" s="3">
        <v>26.8</v>
      </c>
    </row>
    <row r="81" spans="1:42" x14ac:dyDescent="0.2">
      <c r="A81" s="3" t="s">
        <v>433</v>
      </c>
      <c r="B81" s="3">
        <v>3</v>
      </c>
      <c r="C81" s="3">
        <v>50</v>
      </c>
      <c r="D81" s="3" t="s">
        <v>315</v>
      </c>
      <c r="E81" s="3">
        <v>3</v>
      </c>
      <c r="F81" s="3">
        <v>1</v>
      </c>
      <c r="G81" s="3">
        <v>0</v>
      </c>
      <c r="H81" s="3">
        <v>65.5</v>
      </c>
      <c r="I81" s="3">
        <f t="shared" ref="I81" si="138">AVERAGE(H81:H83)</f>
        <v>60.833333333333336</v>
      </c>
      <c r="J81" s="3"/>
      <c r="K81" s="3">
        <v>7</v>
      </c>
      <c r="L81" s="3">
        <v>1</v>
      </c>
      <c r="M81" s="3"/>
      <c r="N81" s="3">
        <v>0</v>
      </c>
      <c r="O81" s="3">
        <v>0</v>
      </c>
      <c r="P81" s="3"/>
      <c r="R81" s="3"/>
      <c r="T81" s="3">
        <v>90.5</v>
      </c>
      <c r="U81" s="3">
        <f>AVERAGE(T81:T83)</f>
        <v>82.166666666666671</v>
      </c>
      <c r="V81" s="3" t="s">
        <v>434</v>
      </c>
      <c r="W81" s="3">
        <v>0</v>
      </c>
      <c r="X81" s="3">
        <v>0</v>
      </c>
      <c r="Y81" s="3">
        <f t="shared" ref="Y81" si="139">AVERAGE(X81:X83)</f>
        <v>0</v>
      </c>
      <c r="Z81" s="3">
        <v>88</v>
      </c>
      <c r="AA81" s="3" t="s">
        <v>435</v>
      </c>
      <c r="AB81" s="3">
        <v>9.49</v>
      </c>
      <c r="AC81" s="3">
        <f>AVERAGE(AB81:AB83)</f>
        <v>5.7866666666666662</v>
      </c>
      <c r="AD81" s="3">
        <v>125</v>
      </c>
      <c r="AE81" s="3">
        <v>125</v>
      </c>
      <c r="AF81" s="3">
        <v>1.68</v>
      </c>
      <c r="AG81" s="3">
        <v>0.29799999999999999</v>
      </c>
      <c r="AH81" s="3">
        <v>0.33400000000000002</v>
      </c>
      <c r="AI81" s="3">
        <v>0.153</v>
      </c>
      <c r="AJ81" s="3">
        <v>0.251</v>
      </c>
      <c r="AK81" s="3">
        <v>7.56</v>
      </c>
      <c r="AL81" s="3">
        <v>9.01</v>
      </c>
      <c r="AM81" s="3">
        <v>1.82</v>
      </c>
      <c r="AN81" s="3">
        <v>34</v>
      </c>
      <c r="AO81" s="3">
        <v>132</v>
      </c>
      <c r="AP81" s="3">
        <v>15.7</v>
      </c>
    </row>
    <row r="82" spans="1:42" x14ac:dyDescent="0.2">
      <c r="A82" s="3" t="s">
        <v>436</v>
      </c>
      <c r="B82" s="3">
        <v>3</v>
      </c>
      <c r="C82" s="3">
        <v>50</v>
      </c>
      <c r="D82" s="3" t="s">
        <v>315</v>
      </c>
      <c r="E82" s="3">
        <v>3</v>
      </c>
      <c r="F82" s="3">
        <v>2</v>
      </c>
      <c r="G82" s="3">
        <v>0</v>
      </c>
      <c r="H82" s="3">
        <v>60</v>
      </c>
      <c r="I82" s="3">
        <f t="shared" ref="I82" si="140">AVERAGE(H81:H83)</f>
        <v>60.833333333333336</v>
      </c>
      <c r="J82" s="3"/>
      <c r="K82" s="3">
        <v>7</v>
      </c>
      <c r="L82" s="3">
        <v>1</v>
      </c>
      <c r="M82" s="3"/>
      <c r="N82" s="3">
        <v>0</v>
      </c>
      <c r="O82" s="3">
        <v>0</v>
      </c>
      <c r="P82" s="3"/>
      <c r="R82" s="3"/>
      <c r="T82" s="3">
        <v>81</v>
      </c>
      <c r="U82" s="3">
        <f>AVERAGE(T81:T83)</f>
        <v>82.166666666666671</v>
      </c>
      <c r="V82" s="3" t="s">
        <v>316</v>
      </c>
      <c r="W82" s="3">
        <v>0</v>
      </c>
      <c r="X82" s="3">
        <v>0</v>
      </c>
      <c r="Y82" s="3">
        <f t="shared" ref="Y82" si="141">AVERAGE(X81:X83)</f>
        <v>0</v>
      </c>
      <c r="Z82" s="3">
        <v>81.5</v>
      </c>
      <c r="AA82" s="3" t="s">
        <v>437</v>
      </c>
      <c r="AB82" s="3">
        <v>5.15</v>
      </c>
      <c r="AC82" s="3">
        <f>AVERAGE(AB81:AB83)</f>
        <v>5.7866666666666662</v>
      </c>
      <c r="AD82" s="3">
        <v>125</v>
      </c>
      <c r="AE82" s="3">
        <v>125</v>
      </c>
      <c r="AF82" s="3">
        <v>1.68</v>
      </c>
      <c r="AG82" s="3">
        <v>0.29799999999999999</v>
      </c>
      <c r="AH82" s="3">
        <v>0.33400000000000002</v>
      </c>
      <c r="AI82" s="3">
        <v>0.153</v>
      </c>
      <c r="AJ82" s="3">
        <v>0.251</v>
      </c>
      <c r="AK82" s="3">
        <v>7.56</v>
      </c>
      <c r="AL82" s="3">
        <v>9.01</v>
      </c>
      <c r="AM82" s="3">
        <v>1.82</v>
      </c>
      <c r="AN82" s="3">
        <v>34</v>
      </c>
      <c r="AO82" s="3">
        <v>132</v>
      </c>
      <c r="AP82" s="3">
        <v>15.7</v>
      </c>
    </row>
    <row r="83" spans="1:42" x14ac:dyDescent="0.2">
      <c r="A83" s="3" t="s">
        <v>438</v>
      </c>
      <c r="B83" s="3">
        <v>3</v>
      </c>
      <c r="C83" s="3">
        <v>50</v>
      </c>
      <c r="D83" s="3" t="s">
        <v>315</v>
      </c>
      <c r="E83" s="3">
        <v>3</v>
      </c>
      <c r="F83" s="3">
        <v>3</v>
      </c>
      <c r="G83" s="3">
        <v>0</v>
      </c>
      <c r="H83" s="3">
        <v>57</v>
      </c>
      <c r="I83" s="3">
        <f t="shared" ref="I83" si="142">AVERAGE(H81:H83)</f>
        <v>60.833333333333336</v>
      </c>
      <c r="J83" s="3"/>
      <c r="K83" s="3">
        <v>8</v>
      </c>
      <c r="L83" s="3">
        <v>0</v>
      </c>
      <c r="M83" s="3"/>
      <c r="N83" s="3">
        <v>0</v>
      </c>
      <c r="O83" s="3">
        <v>0</v>
      </c>
      <c r="P83" s="3"/>
      <c r="R83" s="3"/>
      <c r="T83" s="3">
        <v>75</v>
      </c>
      <c r="U83" s="3">
        <f>AVERAGE(T81:T83)</f>
        <v>82.166666666666671</v>
      </c>
      <c r="V83" s="3" t="s">
        <v>439</v>
      </c>
      <c r="W83" s="3">
        <v>0</v>
      </c>
      <c r="X83" s="3">
        <v>0</v>
      </c>
      <c r="Y83" s="3">
        <f t="shared" ref="Y83" si="143">AVERAGE(X81:X83)</f>
        <v>0</v>
      </c>
      <c r="Z83" s="3">
        <v>74</v>
      </c>
      <c r="AA83" s="3" t="s">
        <v>317</v>
      </c>
      <c r="AB83" s="3">
        <v>2.72</v>
      </c>
      <c r="AC83" s="3">
        <f>AVERAGE(AB81:AB83)</f>
        <v>5.7866666666666662</v>
      </c>
      <c r="AD83" s="3">
        <v>125</v>
      </c>
      <c r="AE83" s="3">
        <v>125</v>
      </c>
      <c r="AF83" s="3">
        <v>1.68</v>
      </c>
      <c r="AG83" s="3">
        <v>0.29799999999999999</v>
      </c>
      <c r="AH83" s="3">
        <v>0.33400000000000002</v>
      </c>
      <c r="AI83" s="3">
        <v>0.153</v>
      </c>
      <c r="AJ83" s="3">
        <v>0.251</v>
      </c>
      <c r="AK83" s="3">
        <v>7.56</v>
      </c>
      <c r="AL83" s="3">
        <v>9.01</v>
      </c>
      <c r="AM83" s="3">
        <v>1.82</v>
      </c>
      <c r="AN83" s="3">
        <v>34</v>
      </c>
      <c r="AO83" s="3">
        <v>132</v>
      </c>
      <c r="AP83" s="3">
        <v>15.7</v>
      </c>
    </row>
    <row r="84" spans="1:42" x14ac:dyDescent="0.2">
      <c r="A84" s="3" t="s">
        <v>440</v>
      </c>
      <c r="B84" s="3">
        <v>4</v>
      </c>
      <c r="C84" s="3">
        <v>0</v>
      </c>
      <c r="D84" s="3" t="s">
        <v>315</v>
      </c>
      <c r="E84" s="3">
        <v>1</v>
      </c>
      <c r="F84" s="3">
        <v>1</v>
      </c>
      <c r="G84" s="3">
        <v>25</v>
      </c>
      <c r="H84" s="3">
        <v>42.5</v>
      </c>
      <c r="I84" s="3">
        <f t="shared" ref="I84" si="144">AVERAGE(H84:H86)</f>
        <v>39.166666666666664</v>
      </c>
      <c r="J84" s="3"/>
      <c r="K84" s="3">
        <v>5</v>
      </c>
      <c r="L84" s="3">
        <v>0</v>
      </c>
      <c r="M84" s="3"/>
      <c r="N84" s="3">
        <v>1</v>
      </c>
      <c r="O84" s="3">
        <v>1</v>
      </c>
      <c r="P84" s="3">
        <v>1.88</v>
      </c>
      <c r="Q84" s="3">
        <f>AVERAGE(P84:P86)</f>
        <v>1.3766666666666667</v>
      </c>
      <c r="R84" s="3">
        <v>0.33</v>
      </c>
      <c r="S84" s="3">
        <f>AVERAGE(R84:R86)</f>
        <v>0.3133333333333333</v>
      </c>
      <c r="T84" s="3" t="s">
        <v>43</v>
      </c>
      <c r="V84" s="3" t="s">
        <v>43</v>
      </c>
      <c r="W84" s="3">
        <v>1</v>
      </c>
      <c r="X84" s="3">
        <v>1</v>
      </c>
      <c r="Y84" s="3">
        <f t="shared" ref="Y84" si="145">AVERAGE(X84:X86)</f>
        <v>0.66666666666666663</v>
      </c>
      <c r="Z84" s="3" t="s">
        <v>43</v>
      </c>
      <c r="AA84" s="3" t="s">
        <v>43</v>
      </c>
      <c r="AB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2">
      <c r="A85" s="3" t="s">
        <v>441</v>
      </c>
      <c r="B85" s="3">
        <v>4</v>
      </c>
      <c r="C85" s="3">
        <v>0</v>
      </c>
      <c r="D85" s="3" t="s">
        <v>315</v>
      </c>
      <c r="E85" s="3">
        <v>1</v>
      </c>
      <c r="F85" s="3">
        <v>2</v>
      </c>
      <c r="G85" s="3">
        <v>25</v>
      </c>
      <c r="H85" s="3">
        <v>37</v>
      </c>
      <c r="I85" s="3">
        <f t="shared" ref="I85" si="146">AVERAGE(H84:H86)</f>
        <v>39.166666666666664</v>
      </c>
      <c r="J85" s="3"/>
      <c r="K85" s="3">
        <v>4</v>
      </c>
      <c r="L85" s="3">
        <v>0</v>
      </c>
      <c r="M85" s="3"/>
      <c r="N85" s="3">
        <v>1</v>
      </c>
      <c r="O85" s="3">
        <v>1</v>
      </c>
      <c r="P85" s="3">
        <v>0.8</v>
      </c>
      <c r="Q85" s="3">
        <f>AVERAGE(P84:P86)</f>
        <v>1.3766666666666667</v>
      </c>
      <c r="R85" s="3">
        <v>0.16</v>
      </c>
      <c r="S85" s="3">
        <f>AVERAGE(R84:R86)</f>
        <v>0.3133333333333333</v>
      </c>
      <c r="T85" s="3" t="s">
        <v>43</v>
      </c>
      <c r="V85" s="3" t="s">
        <v>43</v>
      </c>
      <c r="W85" s="3">
        <v>1</v>
      </c>
      <c r="X85" s="3">
        <v>1</v>
      </c>
      <c r="Y85" s="3">
        <f t="shared" ref="Y85" si="147">AVERAGE(X84:X86)</f>
        <v>0.66666666666666663</v>
      </c>
      <c r="Z85" s="3" t="s">
        <v>43</v>
      </c>
      <c r="AA85" s="3" t="s">
        <v>43</v>
      </c>
      <c r="AB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2">
      <c r="A86" s="3" t="s">
        <v>442</v>
      </c>
      <c r="B86" s="3">
        <v>4</v>
      </c>
      <c r="C86" s="3">
        <v>0</v>
      </c>
      <c r="D86" s="3" t="s">
        <v>315</v>
      </c>
      <c r="E86" s="3">
        <v>1</v>
      </c>
      <c r="F86" s="3">
        <v>3</v>
      </c>
      <c r="G86" s="3">
        <v>25</v>
      </c>
      <c r="H86" s="3">
        <v>38</v>
      </c>
      <c r="I86" s="3">
        <f t="shared" ref="I86" si="148">AVERAGE(H84:H86)</f>
        <v>39.166666666666664</v>
      </c>
      <c r="J86" s="3"/>
      <c r="K86" s="3">
        <v>7</v>
      </c>
      <c r="L86" s="3">
        <v>0</v>
      </c>
      <c r="M86" s="3"/>
      <c r="N86" s="3">
        <v>0</v>
      </c>
      <c r="O86" s="3">
        <v>0</v>
      </c>
      <c r="P86" s="3">
        <v>1.45</v>
      </c>
      <c r="Q86" s="3">
        <f>AVERAGE(P84:P86)</f>
        <v>1.3766666666666667</v>
      </c>
      <c r="R86" s="3">
        <v>0.45</v>
      </c>
      <c r="S86" s="3">
        <f>AVERAGE(R84:R86)</f>
        <v>0.3133333333333333</v>
      </c>
      <c r="T86" s="3" t="s">
        <v>43</v>
      </c>
      <c r="V86" s="3" t="s">
        <v>43</v>
      </c>
      <c r="W86" s="3">
        <v>0</v>
      </c>
      <c r="X86" s="3">
        <v>0</v>
      </c>
      <c r="Y86" s="3">
        <f t="shared" ref="Y86" si="149">AVERAGE(X84:X86)</f>
        <v>0.66666666666666663</v>
      </c>
      <c r="Z86" s="3" t="s">
        <v>43</v>
      </c>
      <c r="AA86" s="3" t="s">
        <v>43</v>
      </c>
      <c r="AB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2">
      <c r="A87" s="3" t="s">
        <v>443</v>
      </c>
      <c r="B87" s="3">
        <v>4</v>
      </c>
      <c r="C87" s="3">
        <v>0</v>
      </c>
      <c r="D87" s="3" t="s">
        <v>315</v>
      </c>
      <c r="E87" s="3">
        <v>2</v>
      </c>
      <c r="F87" s="3">
        <v>1</v>
      </c>
      <c r="G87" s="3">
        <v>25</v>
      </c>
      <c r="H87" s="3">
        <v>42.5</v>
      </c>
      <c r="I87" s="3">
        <f t="shared" ref="I87" si="150">AVERAGE(H87:H89)</f>
        <v>39.833333333333336</v>
      </c>
      <c r="J87" s="3"/>
      <c r="K87" s="3">
        <v>6</v>
      </c>
      <c r="L87" s="3">
        <v>0</v>
      </c>
      <c r="M87" s="3"/>
      <c r="N87" s="3">
        <v>1</v>
      </c>
      <c r="O87" s="3">
        <v>1</v>
      </c>
      <c r="P87" s="3"/>
      <c r="R87" s="3"/>
      <c r="T87" s="3">
        <v>71</v>
      </c>
      <c r="U87" s="3">
        <f>AVERAGE(T87:T89)</f>
        <v>58.666666666666664</v>
      </c>
      <c r="V87" s="3" t="s">
        <v>444</v>
      </c>
      <c r="W87" s="3">
        <v>1</v>
      </c>
      <c r="X87" s="3">
        <v>1</v>
      </c>
      <c r="Y87" s="3">
        <f t="shared" ref="Y87" si="151">AVERAGE(X87:X89)</f>
        <v>0.66666666666666663</v>
      </c>
      <c r="Z87" s="3">
        <v>65</v>
      </c>
      <c r="AA87" s="3" t="s">
        <v>344</v>
      </c>
      <c r="AB87" s="3">
        <v>2.21</v>
      </c>
      <c r="AC87" s="3">
        <f>AVERAGE(AB87:AB89)</f>
        <v>2.7766666666666668</v>
      </c>
      <c r="AD87" s="3">
        <v>126</v>
      </c>
      <c r="AE87" s="3">
        <v>126</v>
      </c>
      <c r="AF87" s="3">
        <v>2.04</v>
      </c>
      <c r="AG87" s="3">
        <v>0.29099999999999998</v>
      </c>
      <c r="AH87" s="3">
        <v>0.34599999999999997</v>
      </c>
      <c r="AI87" s="3">
        <v>0.13700000000000001</v>
      </c>
      <c r="AJ87" s="3">
        <v>0.26</v>
      </c>
      <c r="AK87" s="3">
        <v>5.03</v>
      </c>
      <c r="AL87" s="3">
        <v>9.09</v>
      </c>
      <c r="AM87" s="3">
        <v>1.73</v>
      </c>
      <c r="AN87" s="3">
        <v>31.6</v>
      </c>
      <c r="AO87" s="3">
        <v>136</v>
      </c>
      <c r="AP87" s="3">
        <v>14.4</v>
      </c>
    </row>
    <row r="88" spans="1:42" x14ac:dyDescent="0.2">
      <c r="A88" s="3" t="s">
        <v>445</v>
      </c>
      <c r="B88" s="3">
        <v>4</v>
      </c>
      <c r="C88" s="3">
        <v>0</v>
      </c>
      <c r="D88" s="3" t="s">
        <v>315</v>
      </c>
      <c r="E88" s="3">
        <v>2</v>
      </c>
      <c r="F88" s="3">
        <v>2</v>
      </c>
      <c r="G88" s="3">
        <v>25</v>
      </c>
      <c r="H88" s="3">
        <v>37.5</v>
      </c>
      <c r="I88" s="3">
        <f t="shared" ref="I88" si="152">AVERAGE(H87:H89)</f>
        <v>39.833333333333336</v>
      </c>
      <c r="J88" s="3"/>
      <c r="K88" s="3">
        <v>5</v>
      </c>
      <c r="L88" s="3">
        <v>0</v>
      </c>
      <c r="M88" s="3"/>
      <c r="N88" s="3">
        <v>0</v>
      </c>
      <c r="O88" s="3">
        <v>0</v>
      </c>
      <c r="P88" s="3"/>
      <c r="R88" s="3"/>
      <c r="T88" s="3">
        <v>61.5</v>
      </c>
      <c r="U88" s="3">
        <f>AVERAGE(T87:T89)</f>
        <v>58.666666666666664</v>
      </c>
      <c r="V88" s="3" t="s">
        <v>377</v>
      </c>
      <c r="W88" s="3">
        <v>0</v>
      </c>
      <c r="X88" s="3">
        <v>0</v>
      </c>
      <c r="Y88" s="3">
        <f t="shared" ref="Y88" si="153">AVERAGE(X87:X89)</f>
        <v>0.66666666666666663</v>
      </c>
      <c r="Z88" s="3">
        <v>61</v>
      </c>
      <c r="AA88" s="3" t="s">
        <v>323</v>
      </c>
      <c r="AB88" s="3">
        <v>1.47</v>
      </c>
      <c r="AC88" s="3">
        <f>AVERAGE(AB87:AB89)</f>
        <v>2.7766666666666668</v>
      </c>
      <c r="AD88" s="3">
        <v>126</v>
      </c>
      <c r="AE88" s="3">
        <v>126</v>
      </c>
      <c r="AF88" s="3">
        <v>2.04</v>
      </c>
      <c r="AG88" s="3">
        <v>0.29099999999999998</v>
      </c>
      <c r="AH88" s="3">
        <v>0.34599999999999997</v>
      </c>
      <c r="AI88" s="3">
        <v>0.13700000000000001</v>
      </c>
      <c r="AJ88" s="3">
        <v>0.26</v>
      </c>
      <c r="AK88" s="3">
        <v>5.03</v>
      </c>
      <c r="AL88" s="3">
        <v>9.09</v>
      </c>
      <c r="AM88" s="3">
        <v>1.73</v>
      </c>
      <c r="AN88" s="3">
        <v>31.6</v>
      </c>
      <c r="AO88" s="3">
        <v>136</v>
      </c>
      <c r="AP88" s="3">
        <v>14.4</v>
      </c>
    </row>
    <row r="89" spans="1:42" x14ac:dyDescent="0.2">
      <c r="A89" s="3" t="s">
        <v>446</v>
      </c>
      <c r="B89" s="3">
        <v>4</v>
      </c>
      <c r="C89" s="3">
        <v>0</v>
      </c>
      <c r="D89" s="3" t="s">
        <v>315</v>
      </c>
      <c r="E89" s="3">
        <v>2</v>
      </c>
      <c r="F89" s="3">
        <v>3</v>
      </c>
      <c r="G89" s="3">
        <v>25</v>
      </c>
      <c r="H89" s="3">
        <v>39.5</v>
      </c>
      <c r="I89" s="3">
        <f t="shared" ref="I89" si="154">AVERAGE(H87:H89)</f>
        <v>39.833333333333336</v>
      </c>
      <c r="J89" s="3"/>
      <c r="K89" s="3">
        <v>6</v>
      </c>
      <c r="L89" s="3">
        <v>0</v>
      </c>
      <c r="M89" s="3"/>
      <c r="N89" s="3">
        <v>1</v>
      </c>
      <c r="O89" s="3">
        <v>1</v>
      </c>
      <c r="P89" s="3"/>
      <c r="R89" s="3"/>
      <c r="T89" s="3">
        <v>43.5</v>
      </c>
      <c r="U89" s="3">
        <f>AVERAGE(T87:T89)</f>
        <v>58.666666666666664</v>
      </c>
      <c r="V89" s="3" t="s">
        <v>447</v>
      </c>
      <c r="W89" s="3">
        <v>1</v>
      </c>
      <c r="X89" s="3">
        <v>1</v>
      </c>
      <c r="Y89" s="3">
        <f t="shared" ref="Y89" si="155">AVERAGE(X87:X89)</f>
        <v>0.66666666666666663</v>
      </c>
      <c r="Z89" s="3">
        <v>71.5</v>
      </c>
      <c r="AA89" s="3" t="s">
        <v>380</v>
      </c>
      <c r="AB89" s="3">
        <v>4.6500000000000004</v>
      </c>
      <c r="AC89" s="3">
        <f>AVERAGE(AB87:AB89)</f>
        <v>2.7766666666666668</v>
      </c>
      <c r="AD89" s="3">
        <v>126</v>
      </c>
      <c r="AE89" s="3">
        <v>126</v>
      </c>
      <c r="AF89" s="3">
        <v>2.04</v>
      </c>
      <c r="AG89" s="3">
        <v>0.29099999999999998</v>
      </c>
      <c r="AH89" s="3">
        <v>0.34599999999999997</v>
      </c>
      <c r="AI89" s="3">
        <v>0.13700000000000001</v>
      </c>
      <c r="AJ89" s="3">
        <v>0.26</v>
      </c>
      <c r="AK89" s="3">
        <v>5.03</v>
      </c>
      <c r="AL89" s="3">
        <v>9.09</v>
      </c>
      <c r="AM89" s="3">
        <v>1.73</v>
      </c>
      <c r="AN89" s="3">
        <v>31.6</v>
      </c>
      <c r="AO89" s="3">
        <v>136</v>
      </c>
      <c r="AP89" s="3">
        <v>14.4</v>
      </c>
    </row>
    <row r="90" spans="1:42" x14ac:dyDescent="0.2">
      <c r="A90" s="3" t="s">
        <v>448</v>
      </c>
      <c r="B90" s="3">
        <v>4</v>
      </c>
      <c r="C90" s="3">
        <v>0</v>
      </c>
      <c r="D90" s="3" t="s">
        <v>315</v>
      </c>
      <c r="E90" s="3">
        <v>3</v>
      </c>
      <c r="F90" s="3">
        <v>1</v>
      </c>
      <c r="G90" s="3">
        <v>25</v>
      </c>
      <c r="H90" s="3">
        <v>30</v>
      </c>
      <c r="I90" s="3">
        <f t="shared" ref="I90" si="156">AVERAGE(H90:H92)</f>
        <v>30</v>
      </c>
      <c r="J90" s="3"/>
      <c r="K90" s="3">
        <v>6</v>
      </c>
      <c r="L90" s="3">
        <v>1</v>
      </c>
      <c r="M90" s="3"/>
      <c r="N90" s="3">
        <v>1</v>
      </c>
      <c r="O90" s="3">
        <v>1</v>
      </c>
      <c r="P90" s="3"/>
      <c r="R90" s="3"/>
      <c r="T90" s="3">
        <v>63.5</v>
      </c>
      <c r="U90" s="3">
        <f>AVERAGE(T90:T92)</f>
        <v>63.5</v>
      </c>
      <c r="V90" s="3" t="s">
        <v>365</v>
      </c>
      <c r="W90" s="3">
        <v>1</v>
      </c>
      <c r="X90" s="3">
        <v>1</v>
      </c>
      <c r="Y90" s="3">
        <f t="shared" ref="Y90" si="157">AVERAGE(X90:X92)</f>
        <v>0.33333333333333331</v>
      </c>
      <c r="Z90" s="3">
        <v>64</v>
      </c>
      <c r="AA90" s="3" t="s">
        <v>344</v>
      </c>
      <c r="AB90" s="3">
        <v>1.19</v>
      </c>
      <c r="AC90" s="3">
        <f>AVERAGE(AB90:AB92)</f>
        <v>1.19</v>
      </c>
      <c r="AD90" s="3">
        <v>127</v>
      </c>
      <c r="AE90" s="3">
        <v>127</v>
      </c>
      <c r="AF90" s="3">
        <v>2.1800000000000002</v>
      </c>
      <c r="AG90" s="3">
        <v>0.28399999999999997</v>
      </c>
      <c r="AH90" s="3">
        <v>0.36799999999999999</v>
      </c>
      <c r="AI90" s="3">
        <v>0.13900000000000001</v>
      </c>
      <c r="AJ90" s="3">
        <v>0.26400000000000001</v>
      </c>
      <c r="AK90" s="3">
        <v>6.12</v>
      </c>
      <c r="AL90" s="3">
        <v>9.15</v>
      </c>
      <c r="AM90" s="3">
        <v>1.81</v>
      </c>
      <c r="AN90" s="3">
        <v>35.9</v>
      </c>
      <c r="AO90" s="3">
        <v>146</v>
      </c>
      <c r="AP90" s="3">
        <v>15.8</v>
      </c>
    </row>
    <row r="91" spans="1:42" x14ac:dyDescent="0.2">
      <c r="A91" s="3" t="s">
        <v>449</v>
      </c>
      <c r="B91" s="3">
        <v>4</v>
      </c>
      <c r="C91" s="3">
        <v>0</v>
      </c>
      <c r="D91" s="3" t="s">
        <v>315</v>
      </c>
      <c r="E91" s="3">
        <v>3</v>
      </c>
      <c r="F91" s="3">
        <v>2</v>
      </c>
      <c r="G91" s="3">
        <v>25</v>
      </c>
      <c r="H91" s="3" t="s">
        <v>43</v>
      </c>
      <c r="I91" s="3">
        <f t="shared" ref="I91" si="158">AVERAGE(H90:H92)</f>
        <v>30</v>
      </c>
      <c r="J91" s="3"/>
      <c r="K91" s="3" t="s">
        <v>43</v>
      </c>
      <c r="L91" s="3"/>
      <c r="M91" s="3"/>
      <c r="N91" s="3">
        <v>0</v>
      </c>
      <c r="O91" s="3">
        <v>0</v>
      </c>
      <c r="P91" s="3"/>
      <c r="R91" s="3"/>
      <c r="T91" s="3" t="s">
        <v>43</v>
      </c>
      <c r="U91" s="3">
        <f>AVERAGE(T90:T92)</f>
        <v>63.5</v>
      </c>
      <c r="V91" s="3" t="s">
        <v>43</v>
      </c>
      <c r="W91" s="3">
        <v>0</v>
      </c>
      <c r="X91" s="3">
        <v>0</v>
      </c>
      <c r="Y91" s="3">
        <f t="shared" ref="Y91" si="159">AVERAGE(X90:X92)</f>
        <v>0.33333333333333331</v>
      </c>
      <c r="Z91" s="3" t="s">
        <v>43</v>
      </c>
      <c r="AA91" s="3" t="s">
        <v>43</v>
      </c>
      <c r="AB91" s="3"/>
      <c r="AC91" s="3">
        <f>AVERAGE(AB90:AB92)</f>
        <v>1.19</v>
      </c>
      <c r="AD91" s="3">
        <v>127</v>
      </c>
      <c r="AE91" s="3">
        <v>127</v>
      </c>
      <c r="AF91" s="3">
        <v>2.1800000000000002</v>
      </c>
      <c r="AG91" s="3">
        <v>0.28399999999999997</v>
      </c>
      <c r="AH91" s="3">
        <v>0.36799999999999999</v>
      </c>
      <c r="AI91" s="3">
        <v>0.13900000000000001</v>
      </c>
      <c r="AJ91" s="3">
        <v>0.26400000000000001</v>
      </c>
      <c r="AK91" s="3">
        <v>6.12</v>
      </c>
      <c r="AL91" s="3">
        <v>9.15</v>
      </c>
      <c r="AM91" s="3">
        <v>1.81</v>
      </c>
      <c r="AN91" s="3">
        <v>35.9</v>
      </c>
      <c r="AO91" s="3">
        <v>146</v>
      </c>
      <c r="AP91" s="3">
        <v>15.8</v>
      </c>
    </row>
    <row r="92" spans="1:42" x14ac:dyDescent="0.2">
      <c r="A92" s="3" t="s">
        <v>450</v>
      </c>
      <c r="B92" s="3">
        <v>4</v>
      </c>
      <c r="C92" s="3">
        <v>0</v>
      </c>
      <c r="D92" s="3" t="s">
        <v>315</v>
      </c>
      <c r="E92" s="3">
        <v>3</v>
      </c>
      <c r="F92" s="3">
        <v>3</v>
      </c>
      <c r="G92" s="3">
        <v>25</v>
      </c>
      <c r="H92" s="3" t="s">
        <v>43</v>
      </c>
      <c r="I92" s="3">
        <f t="shared" ref="I92" si="160">AVERAGE(H90:H92)</f>
        <v>30</v>
      </c>
      <c r="J92" s="3"/>
      <c r="K92" s="3" t="s">
        <v>43</v>
      </c>
      <c r="L92" s="3"/>
      <c r="M92" s="3"/>
      <c r="N92" s="3">
        <v>0</v>
      </c>
      <c r="O92" s="3">
        <v>0</v>
      </c>
      <c r="P92" s="3"/>
      <c r="R92" s="3"/>
      <c r="T92" s="3" t="s">
        <v>43</v>
      </c>
      <c r="U92" s="3">
        <f>AVERAGE(T90:T92)</f>
        <v>63.5</v>
      </c>
      <c r="V92" s="3" t="s">
        <v>43</v>
      </c>
      <c r="W92" s="3">
        <v>0</v>
      </c>
      <c r="X92" s="3">
        <v>0</v>
      </c>
      <c r="Y92" s="3">
        <f t="shared" ref="Y92" si="161">AVERAGE(X90:X92)</f>
        <v>0.33333333333333331</v>
      </c>
      <c r="Z92" s="3" t="s">
        <v>43</v>
      </c>
      <c r="AA92" s="3" t="s">
        <v>43</v>
      </c>
      <c r="AB92" s="3"/>
      <c r="AC92" s="3">
        <f>AVERAGE(AB90:AB92)</f>
        <v>1.19</v>
      </c>
      <c r="AD92" s="3">
        <v>127</v>
      </c>
      <c r="AE92" s="3">
        <v>127</v>
      </c>
      <c r="AF92" s="3">
        <v>2.1800000000000002</v>
      </c>
      <c r="AG92" s="3">
        <v>0.28399999999999997</v>
      </c>
      <c r="AH92" s="3">
        <v>0.36799999999999999</v>
      </c>
      <c r="AI92" s="3">
        <v>0.13900000000000001</v>
      </c>
      <c r="AJ92" s="3">
        <v>0.26400000000000001</v>
      </c>
      <c r="AK92" s="3">
        <v>6.12</v>
      </c>
      <c r="AL92" s="3">
        <v>9.15</v>
      </c>
      <c r="AM92" s="3">
        <v>1.81</v>
      </c>
      <c r="AN92" s="3">
        <v>35.9</v>
      </c>
      <c r="AO92" s="3">
        <v>146</v>
      </c>
      <c r="AP92" s="3">
        <v>15.8</v>
      </c>
    </row>
    <row r="93" spans="1:42" x14ac:dyDescent="0.2">
      <c r="A93" s="3" t="s">
        <v>451</v>
      </c>
      <c r="B93" s="3">
        <v>4</v>
      </c>
      <c r="C93" s="3">
        <v>25</v>
      </c>
      <c r="D93" s="3" t="s">
        <v>315</v>
      </c>
      <c r="E93" s="3">
        <v>1</v>
      </c>
      <c r="F93" s="3">
        <v>1</v>
      </c>
      <c r="G93" s="3">
        <v>25</v>
      </c>
      <c r="H93" s="3">
        <v>44</v>
      </c>
      <c r="I93" s="3">
        <f t="shared" ref="I93" si="162">AVERAGE(H93:H95)</f>
        <v>36</v>
      </c>
      <c r="J93" s="3"/>
      <c r="K93" s="3">
        <v>6</v>
      </c>
      <c r="L93" s="3">
        <v>0</v>
      </c>
      <c r="M93" s="3"/>
      <c r="N93" s="3">
        <v>1</v>
      </c>
      <c r="O93" s="3">
        <v>1</v>
      </c>
      <c r="P93" s="3"/>
      <c r="R93" s="3"/>
      <c r="T93" s="3">
        <v>71.5</v>
      </c>
      <c r="U93" s="3">
        <f>AVERAGE(T93:T95)</f>
        <v>47.666666666666664</v>
      </c>
      <c r="V93" s="3" t="s">
        <v>338</v>
      </c>
      <c r="W93" s="3">
        <v>1</v>
      </c>
      <c r="X93" s="3">
        <v>1</v>
      </c>
      <c r="Y93" s="3">
        <f t="shared" ref="Y93" si="163">AVERAGE(X93:X95)</f>
        <v>1</v>
      </c>
      <c r="Z93" s="3">
        <v>73</v>
      </c>
      <c r="AA93" s="3" t="s">
        <v>344</v>
      </c>
      <c r="AB93" s="3">
        <v>2.15</v>
      </c>
      <c r="AC93" s="3">
        <f>AVERAGE(AB93:AB95)</f>
        <v>1.486666666666667</v>
      </c>
      <c r="AD93" s="3">
        <v>128</v>
      </c>
      <c r="AE93" s="3">
        <v>128</v>
      </c>
      <c r="AF93" s="3">
        <v>1.86</v>
      </c>
      <c r="AG93" s="3">
        <v>0.28399999999999997</v>
      </c>
      <c r="AH93" s="3">
        <v>0.35</v>
      </c>
      <c r="AI93" s="3">
        <v>0.13100000000000001</v>
      </c>
      <c r="AJ93" s="3">
        <v>0.26400000000000001</v>
      </c>
      <c r="AK93" s="3">
        <v>21.5</v>
      </c>
      <c r="AL93" s="3">
        <v>9.17</v>
      </c>
      <c r="AM93" s="3">
        <v>1.82</v>
      </c>
      <c r="AN93" s="3">
        <v>54.9</v>
      </c>
      <c r="AO93" s="3">
        <v>128</v>
      </c>
      <c r="AP93" s="3">
        <v>18</v>
      </c>
    </row>
    <row r="94" spans="1:42" x14ac:dyDescent="0.2">
      <c r="A94" s="3" t="s">
        <v>452</v>
      </c>
      <c r="B94" s="3">
        <v>4</v>
      </c>
      <c r="C94" s="3">
        <v>25</v>
      </c>
      <c r="D94" s="3" t="s">
        <v>315</v>
      </c>
      <c r="E94" s="3">
        <v>1</v>
      </c>
      <c r="F94" s="3">
        <v>2</v>
      </c>
      <c r="G94" s="3">
        <v>25</v>
      </c>
      <c r="H94" s="3">
        <v>51</v>
      </c>
      <c r="I94" s="3">
        <f t="shared" ref="I94" si="164">AVERAGE(H93:H95)</f>
        <v>36</v>
      </c>
      <c r="J94" s="3"/>
      <c r="K94" s="3">
        <v>6</v>
      </c>
      <c r="L94" s="3">
        <v>0</v>
      </c>
      <c r="M94" s="3"/>
      <c r="N94" s="3">
        <v>1</v>
      </c>
      <c r="O94" s="3">
        <v>1</v>
      </c>
      <c r="P94" s="3"/>
      <c r="R94" s="3"/>
      <c r="T94" s="3">
        <v>27</v>
      </c>
      <c r="U94" s="3">
        <f>AVERAGE(T93:T95)</f>
        <v>47.666666666666664</v>
      </c>
      <c r="V94" s="3" t="s">
        <v>320</v>
      </c>
      <c r="W94" s="3">
        <v>1</v>
      </c>
      <c r="X94" s="3">
        <v>1</v>
      </c>
      <c r="Y94" s="3">
        <f t="shared" ref="Y94" si="165">AVERAGE(X93:X95)</f>
        <v>1</v>
      </c>
      <c r="Z94" s="3">
        <v>74</v>
      </c>
      <c r="AA94" s="3" t="s">
        <v>320</v>
      </c>
      <c r="AB94" s="3">
        <v>2.16</v>
      </c>
      <c r="AC94" s="3">
        <f>AVERAGE(AB93:AB95)</f>
        <v>1.486666666666667</v>
      </c>
      <c r="AD94" s="3">
        <v>128</v>
      </c>
      <c r="AE94" s="3">
        <v>128</v>
      </c>
      <c r="AF94" s="3">
        <v>1.86</v>
      </c>
      <c r="AG94" s="3">
        <v>0.28399999999999997</v>
      </c>
      <c r="AH94" s="3">
        <v>0.35</v>
      </c>
      <c r="AI94" s="3">
        <v>0.13100000000000001</v>
      </c>
      <c r="AJ94" s="3">
        <v>0.26400000000000001</v>
      </c>
      <c r="AK94" s="3">
        <v>21.5</v>
      </c>
      <c r="AL94" s="3">
        <v>9.17</v>
      </c>
      <c r="AM94" s="3">
        <v>1.82</v>
      </c>
      <c r="AN94" s="3">
        <v>54.9</v>
      </c>
      <c r="AO94" s="3">
        <v>128</v>
      </c>
      <c r="AP94" s="3">
        <v>18</v>
      </c>
    </row>
    <row r="95" spans="1:42" x14ac:dyDescent="0.2">
      <c r="A95" s="3" t="s">
        <v>453</v>
      </c>
      <c r="B95" s="3">
        <v>4</v>
      </c>
      <c r="C95" s="3">
        <v>25</v>
      </c>
      <c r="D95" s="3" t="s">
        <v>315</v>
      </c>
      <c r="E95" s="3">
        <v>1</v>
      </c>
      <c r="F95" s="3">
        <v>3</v>
      </c>
      <c r="G95" s="3">
        <v>25</v>
      </c>
      <c r="H95" s="3">
        <v>13</v>
      </c>
      <c r="I95" s="3">
        <f t="shared" ref="I95" si="166">AVERAGE(H93:H95)</f>
        <v>36</v>
      </c>
      <c r="J95" s="3"/>
      <c r="K95" s="3">
        <v>2</v>
      </c>
      <c r="L95" s="3">
        <v>0</v>
      </c>
      <c r="M95" s="3"/>
      <c r="N95" s="3">
        <v>1</v>
      </c>
      <c r="O95" s="3">
        <v>1</v>
      </c>
      <c r="P95" s="3"/>
      <c r="R95" s="3"/>
      <c r="T95" s="3">
        <v>44.5</v>
      </c>
      <c r="U95" s="3">
        <f>AVERAGE(T93:T95)</f>
        <v>47.666666666666664</v>
      </c>
      <c r="V95" s="3" t="s">
        <v>454</v>
      </c>
      <c r="W95" s="3">
        <v>1</v>
      </c>
      <c r="X95" s="3">
        <v>1</v>
      </c>
      <c r="Y95" s="3">
        <f t="shared" ref="Y95" si="167">AVERAGE(X93:X95)</f>
        <v>1</v>
      </c>
      <c r="Z95" s="3">
        <v>46</v>
      </c>
      <c r="AA95" s="3" t="s">
        <v>455</v>
      </c>
      <c r="AB95" s="3">
        <v>0.15</v>
      </c>
      <c r="AC95" s="3">
        <f>AVERAGE(AB93:AB95)</f>
        <v>1.486666666666667</v>
      </c>
      <c r="AD95" s="3">
        <v>128</v>
      </c>
      <c r="AE95" s="3">
        <v>128</v>
      </c>
      <c r="AF95" s="3">
        <v>1.86</v>
      </c>
      <c r="AG95" s="3">
        <v>0.28399999999999997</v>
      </c>
      <c r="AH95" s="3">
        <v>0.35</v>
      </c>
      <c r="AI95" s="3">
        <v>0.13100000000000001</v>
      </c>
      <c r="AJ95" s="3">
        <v>0.26400000000000001</v>
      </c>
      <c r="AK95" s="3">
        <v>21.5</v>
      </c>
      <c r="AL95" s="3">
        <v>9.17</v>
      </c>
      <c r="AM95" s="3">
        <v>1.82</v>
      </c>
      <c r="AN95" s="3">
        <v>54.9</v>
      </c>
      <c r="AO95" s="3">
        <v>128</v>
      </c>
      <c r="AP95" s="3">
        <v>18</v>
      </c>
    </row>
    <row r="96" spans="1:42" x14ac:dyDescent="0.2">
      <c r="A96" s="3" t="s">
        <v>456</v>
      </c>
      <c r="B96" s="3">
        <v>4</v>
      </c>
      <c r="C96" s="3">
        <v>25</v>
      </c>
      <c r="D96" s="3" t="s">
        <v>315</v>
      </c>
      <c r="E96" s="3">
        <v>2</v>
      </c>
      <c r="F96" s="3">
        <v>1</v>
      </c>
      <c r="G96" s="3">
        <v>25</v>
      </c>
      <c r="H96" s="3">
        <v>50</v>
      </c>
      <c r="I96" s="3">
        <f t="shared" ref="I96" si="168">AVERAGE(H96:H98)</f>
        <v>43.666666666666664</v>
      </c>
      <c r="J96" s="3"/>
      <c r="K96" s="3">
        <v>4</v>
      </c>
      <c r="L96" s="3">
        <v>1</v>
      </c>
      <c r="M96" s="3"/>
      <c r="N96" s="3">
        <v>0</v>
      </c>
      <c r="O96" s="3">
        <v>0</v>
      </c>
      <c r="P96" s="3">
        <v>1.52</v>
      </c>
      <c r="Q96" s="3">
        <f>AVERAGE(P96:P98)</f>
        <v>1.8066666666666666</v>
      </c>
      <c r="R96" s="3">
        <v>0.62</v>
      </c>
      <c r="S96" s="3">
        <f>AVERAGE(R96:R98)</f>
        <v>0.54666666666666675</v>
      </c>
      <c r="T96" s="3" t="s">
        <v>43</v>
      </c>
      <c r="V96" s="3" t="s">
        <v>43</v>
      </c>
      <c r="W96" s="3">
        <v>0</v>
      </c>
      <c r="X96" s="3">
        <v>0</v>
      </c>
      <c r="Y96" s="3">
        <f t="shared" ref="Y96" si="169">AVERAGE(X96:X98)</f>
        <v>0.33333333333333331</v>
      </c>
      <c r="Z96" s="3" t="s">
        <v>43</v>
      </c>
      <c r="AA96" s="3" t="s">
        <v>43</v>
      </c>
      <c r="AB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x14ac:dyDescent="0.2">
      <c r="A97" s="3" t="s">
        <v>457</v>
      </c>
      <c r="B97" s="3">
        <v>4</v>
      </c>
      <c r="C97" s="3">
        <v>25</v>
      </c>
      <c r="D97" s="3" t="s">
        <v>315</v>
      </c>
      <c r="E97" s="3">
        <v>2</v>
      </c>
      <c r="F97" s="3">
        <v>2</v>
      </c>
      <c r="G97" s="3">
        <v>25</v>
      </c>
      <c r="H97" s="3">
        <v>38</v>
      </c>
      <c r="I97" s="3">
        <f t="shared" ref="I97" si="170">AVERAGE(H96:H98)</f>
        <v>43.666666666666664</v>
      </c>
      <c r="J97" s="3"/>
      <c r="K97" s="3">
        <v>6</v>
      </c>
      <c r="L97" s="3">
        <v>0</v>
      </c>
      <c r="M97" s="3"/>
      <c r="N97" s="3">
        <v>0</v>
      </c>
      <c r="O97" s="3">
        <v>0</v>
      </c>
      <c r="P97" s="3">
        <v>1.7</v>
      </c>
      <c r="Q97" s="3">
        <f>AVERAGE(P96:P98)</f>
        <v>1.8066666666666666</v>
      </c>
      <c r="R97" s="3">
        <v>0.38</v>
      </c>
      <c r="S97" s="3">
        <f>AVERAGE(R96:R98)</f>
        <v>0.54666666666666675</v>
      </c>
      <c r="T97" s="3" t="s">
        <v>43</v>
      </c>
      <c r="V97" s="3" t="s">
        <v>43</v>
      </c>
      <c r="W97" s="3">
        <v>0</v>
      </c>
      <c r="X97" s="3">
        <v>0</v>
      </c>
      <c r="Y97" s="3">
        <f t="shared" ref="Y97" si="171">AVERAGE(X96:X98)</f>
        <v>0.33333333333333331</v>
      </c>
      <c r="Z97" s="3" t="s">
        <v>43</v>
      </c>
      <c r="AA97" s="3" t="s">
        <v>43</v>
      </c>
      <c r="AB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x14ac:dyDescent="0.2">
      <c r="A98" s="3" t="s">
        <v>458</v>
      </c>
      <c r="B98" s="3">
        <v>4</v>
      </c>
      <c r="C98" s="3">
        <v>25</v>
      </c>
      <c r="D98" s="3" t="s">
        <v>315</v>
      </c>
      <c r="E98" s="3">
        <v>2</v>
      </c>
      <c r="F98" s="3">
        <v>3</v>
      </c>
      <c r="G98" s="3">
        <v>25</v>
      </c>
      <c r="H98" s="3">
        <v>43</v>
      </c>
      <c r="I98" s="3">
        <f t="shared" ref="I98" si="172">AVERAGE(H96:H98)</f>
        <v>43.666666666666664</v>
      </c>
      <c r="J98" s="3"/>
      <c r="K98" s="3">
        <v>7</v>
      </c>
      <c r="L98" s="3">
        <v>0</v>
      </c>
      <c r="M98" s="3"/>
      <c r="N98" s="3">
        <v>1</v>
      </c>
      <c r="O98" s="3">
        <v>1</v>
      </c>
      <c r="P98" s="3">
        <v>2.2000000000000002</v>
      </c>
      <c r="Q98" s="3">
        <f>AVERAGE(P96:P98)</f>
        <v>1.8066666666666666</v>
      </c>
      <c r="R98" s="3">
        <v>0.64</v>
      </c>
      <c r="S98" s="3">
        <f>AVERAGE(R96:R98)</f>
        <v>0.54666666666666675</v>
      </c>
      <c r="T98" s="3" t="s">
        <v>43</v>
      </c>
      <c r="V98" s="3" t="s">
        <v>43</v>
      </c>
      <c r="W98" s="3">
        <v>1</v>
      </c>
      <c r="X98" s="3">
        <v>1</v>
      </c>
      <c r="Y98" s="3">
        <f t="shared" ref="Y98" si="173">AVERAGE(X96:X98)</f>
        <v>0.33333333333333331</v>
      </c>
      <c r="Z98" s="3" t="s">
        <v>43</v>
      </c>
      <c r="AA98" s="3" t="s">
        <v>43</v>
      </c>
      <c r="AB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x14ac:dyDescent="0.2">
      <c r="A99" s="3" t="s">
        <v>459</v>
      </c>
      <c r="B99" s="3">
        <v>4</v>
      </c>
      <c r="C99" s="3">
        <v>25</v>
      </c>
      <c r="D99" s="3" t="s">
        <v>315</v>
      </c>
      <c r="E99" s="3">
        <v>3</v>
      </c>
      <c r="F99" s="3">
        <v>1</v>
      </c>
      <c r="G99" s="3">
        <v>25</v>
      </c>
      <c r="H99" s="3">
        <v>53.5</v>
      </c>
      <c r="I99" s="3">
        <f t="shared" ref="I99" si="174">AVERAGE(H99:H101)</f>
        <v>53.5</v>
      </c>
      <c r="J99" s="3"/>
      <c r="K99" s="3">
        <v>12</v>
      </c>
      <c r="L99" s="3">
        <v>0</v>
      </c>
      <c r="M99" s="3"/>
      <c r="N99" s="3">
        <v>1</v>
      </c>
      <c r="O99" s="3">
        <v>1</v>
      </c>
      <c r="P99" s="3"/>
      <c r="R99" s="3"/>
      <c r="T99" s="3">
        <v>32.5</v>
      </c>
      <c r="U99" s="3">
        <f>AVERAGE(T99:T101)</f>
        <v>32.5</v>
      </c>
      <c r="V99" s="3" t="s">
        <v>460</v>
      </c>
      <c r="W99" s="3">
        <v>1</v>
      </c>
      <c r="X99" s="3">
        <v>1</v>
      </c>
      <c r="Y99" s="3">
        <f t="shared" ref="Y99" si="175">AVERAGE(X99:X101)</f>
        <v>0.33333333333333331</v>
      </c>
      <c r="Z99" s="3">
        <v>79.5</v>
      </c>
      <c r="AA99" s="3" t="s">
        <v>461</v>
      </c>
      <c r="AB99" s="3">
        <v>8.09</v>
      </c>
      <c r="AC99" s="3">
        <f>AVERAGE(AB99:AB101)</f>
        <v>8.09</v>
      </c>
      <c r="AD99" s="3">
        <v>129</v>
      </c>
      <c r="AE99" s="3">
        <v>129</v>
      </c>
      <c r="AF99" s="3">
        <v>2.14</v>
      </c>
      <c r="AG99" s="3">
        <v>0.28999999999999998</v>
      </c>
      <c r="AH99" s="3">
        <v>0.34399999999999997</v>
      </c>
      <c r="AI99" s="3">
        <v>0.157</v>
      </c>
      <c r="AJ99" s="3">
        <v>0.32</v>
      </c>
      <c r="AK99" s="3">
        <v>5.23</v>
      </c>
      <c r="AL99" s="3">
        <v>8.74</v>
      </c>
      <c r="AM99" s="3">
        <v>1.86</v>
      </c>
      <c r="AN99" s="3">
        <v>33.4</v>
      </c>
      <c r="AO99" s="3">
        <v>127</v>
      </c>
      <c r="AP99" s="3">
        <v>18.100000000000001</v>
      </c>
    </row>
    <row r="100" spans="1:42" x14ac:dyDescent="0.2">
      <c r="A100" s="3" t="s">
        <v>462</v>
      </c>
      <c r="B100" s="3">
        <v>4</v>
      </c>
      <c r="C100" s="3">
        <v>25</v>
      </c>
      <c r="D100" s="3" t="s">
        <v>315</v>
      </c>
      <c r="E100" s="3">
        <v>3</v>
      </c>
      <c r="F100" s="3">
        <v>2</v>
      </c>
      <c r="G100" s="3">
        <v>25</v>
      </c>
      <c r="H100" s="3" t="s">
        <v>43</v>
      </c>
      <c r="I100" s="3">
        <f t="shared" ref="I100" si="176">AVERAGE(H99:H101)</f>
        <v>53.5</v>
      </c>
      <c r="J100" s="3"/>
      <c r="K100" s="3" t="s">
        <v>43</v>
      </c>
      <c r="L100" s="3"/>
      <c r="M100" s="3"/>
      <c r="N100" s="3">
        <v>0</v>
      </c>
      <c r="O100" s="3">
        <v>0</v>
      </c>
      <c r="P100" s="3"/>
      <c r="R100" s="3"/>
      <c r="T100" s="3" t="s">
        <v>43</v>
      </c>
      <c r="U100" s="3">
        <f>AVERAGE(T99:T101)</f>
        <v>32.5</v>
      </c>
      <c r="V100" s="3" t="s">
        <v>43</v>
      </c>
      <c r="W100" s="3">
        <v>0</v>
      </c>
      <c r="X100" s="3">
        <v>0</v>
      </c>
      <c r="Y100" s="3">
        <f t="shared" ref="Y100" si="177">AVERAGE(X99:X101)</f>
        <v>0.33333333333333331</v>
      </c>
      <c r="Z100" s="3" t="s">
        <v>43</v>
      </c>
      <c r="AA100" s="3" t="s">
        <v>43</v>
      </c>
      <c r="AB100" s="3"/>
      <c r="AC100" s="3">
        <f>AVERAGE(AB99:AB101)</f>
        <v>8.09</v>
      </c>
      <c r="AD100" s="3">
        <v>129</v>
      </c>
      <c r="AE100" s="3">
        <v>129</v>
      </c>
      <c r="AF100" s="3">
        <v>2.14</v>
      </c>
      <c r="AG100" s="3">
        <v>0.28999999999999998</v>
      </c>
      <c r="AH100" s="3">
        <v>0.34399999999999997</v>
      </c>
      <c r="AI100" s="3">
        <v>0.157</v>
      </c>
      <c r="AJ100" s="3">
        <v>0.32</v>
      </c>
      <c r="AK100" s="3">
        <v>5.23</v>
      </c>
      <c r="AL100" s="3">
        <v>8.74</v>
      </c>
      <c r="AM100" s="3">
        <v>1.86</v>
      </c>
      <c r="AN100" s="3">
        <v>33.4</v>
      </c>
      <c r="AO100" s="3">
        <v>127</v>
      </c>
      <c r="AP100" s="3">
        <v>18.100000000000001</v>
      </c>
    </row>
    <row r="101" spans="1:42" x14ac:dyDescent="0.2">
      <c r="A101" s="3" t="s">
        <v>463</v>
      </c>
      <c r="B101" s="3">
        <v>4</v>
      </c>
      <c r="C101" s="3">
        <v>25</v>
      </c>
      <c r="D101" s="3" t="s">
        <v>315</v>
      </c>
      <c r="E101" s="3">
        <v>3</v>
      </c>
      <c r="F101" s="3">
        <v>3</v>
      </c>
      <c r="G101" s="3">
        <v>25</v>
      </c>
      <c r="H101" s="3" t="s">
        <v>43</v>
      </c>
      <c r="I101" s="3">
        <f t="shared" ref="I101" si="178">AVERAGE(H99:H101)</f>
        <v>53.5</v>
      </c>
      <c r="J101" s="3"/>
      <c r="K101" s="3" t="s">
        <v>43</v>
      </c>
      <c r="L101" s="3"/>
      <c r="M101" s="3"/>
      <c r="N101" s="3">
        <v>0</v>
      </c>
      <c r="O101" s="3">
        <v>0</v>
      </c>
      <c r="P101" s="3"/>
      <c r="R101" s="3"/>
      <c r="T101" s="3" t="s">
        <v>43</v>
      </c>
      <c r="U101" s="3">
        <f>AVERAGE(T99:T101)</f>
        <v>32.5</v>
      </c>
      <c r="V101" s="3" t="s">
        <v>43</v>
      </c>
      <c r="W101" s="3">
        <v>0</v>
      </c>
      <c r="X101" s="3">
        <v>0</v>
      </c>
      <c r="Y101" s="3">
        <f t="shared" ref="Y101" si="179">AVERAGE(X99:X101)</f>
        <v>0.33333333333333331</v>
      </c>
      <c r="Z101" s="3" t="s">
        <v>43</v>
      </c>
      <c r="AA101" s="3" t="s">
        <v>43</v>
      </c>
      <c r="AB101" s="3"/>
      <c r="AC101" s="3">
        <f>AVERAGE(AB99:AB101)</f>
        <v>8.09</v>
      </c>
      <c r="AD101" s="3">
        <v>129</v>
      </c>
      <c r="AE101" s="3">
        <v>129</v>
      </c>
      <c r="AF101" s="3">
        <v>2.14</v>
      </c>
      <c r="AG101" s="3">
        <v>0.28999999999999998</v>
      </c>
      <c r="AH101" s="3">
        <v>0.34399999999999997</v>
      </c>
      <c r="AI101" s="3">
        <v>0.157</v>
      </c>
      <c r="AJ101" s="3">
        <v>0.32</v>
      </c>
      <c r="AK101" s="3">
        <v>5.23</v>
      </c>
      <c r="AL101" s="3">
        <v>8.74</v>
      </c>
      <c r="AM101" s="3">
        <v>1.86</v>
      </c>
      <c r="AN101" s="3">
        <v>33.4</v>
      </c>
      <c r="AO101" s="3">
        <v>127</v>
      </c>
      <c r="AP101" s="3">
        <v>18.100000000000001</v>
      </c>
    </row>
    <row r="102" spans="1:42" x14ac:dyDescent="0.2">
      <c r="A102" s="3" t="s">
        <v>464</v>
      </c>
      <c r="B102" s="3">
        <v>4</v>
      </c>
      <c r="C102" s="3">
        <v>50</v>
      </c>
      <c r="D102" s="3" t="s">
        <v>315</v>
      </c>
      <c r="E102" s="3">
        <v>1</v>
      </c>
      <c r="F102" s="3">
        <v>1</v>
      </c>
      <c r="G102" s="3">
        <v>25</v>
      </c>
      <c r="H102" s="3">
        <v>43</v>
      </c>
      <c r="I102" s="3">
        <f t="shared" ref="I102" si="180">AVERAGE(H102:H104)</f>
        <v>37.5</v>
      </c>
      <c r="J102" s="3"/>
      <c r="K102" s="3">
        <v>6</v>
      </c>
      <c r="L102" s="3">
        <v>0</v>
      </c>
      <c r="M102" s="3"/>
      <c r="N102" s="3">
        <v>1</v>
      </c>
      <c r="O102" s="3">
        <v>1</v>
      </c>
      <c r="P102" s="3"/>
      <c r="R102" s="3"/>
      <c r="T102" s="3">
        <v>68.5</v>
      </c>
      <c r="U102" s="3">
        <f>AVERAGE(T102:T104)</f>
        <v>68</v>
      </c>
      <c r="V102" s="3" t="s">
        <v>373</v>
      </c>
      <c r="W102" s="3">
        <v>1</v>
      </c>
      <c r="X102" s="3">
        <v>1</v>
      </c>
      <c r="Y102" s="3">
        <f t="shared" ref="Y102" si="181">AVERAGE(X102:X104)</f>
        <v>1</v>
      </c>
      <c r="Z102" s="3">
        <v>68</v>
      </c>
      <c r="AA102" s="3" t="s">
        <v>317</v>
      </c>
      <c r="AB102" s="3">
        <v>2.84</v>
      </c>
      <c r="AC102" s="3">
        <f>AVERAGE(AB102:AB104)</f>
        <v>2.86</v>
      </c>
      <c r="AD102" s="3">
        <v>130</v>
      </c>
      <c r="AE102" s="3">
        <v>130</v>
      </c>
      <c r="AF102" s="3">
        <v>1.91</v>
      </c>
      <c r="AG102" s="3">
        <v>0.308</v>
      </c>
      <c r="AH102" s="3">
        <v>0.32700000000000001</v>
      </c>
      <c r="AI102" s="3">
        <v>0.153</v>
      </c>
      <c r="AJ102" s="3">
        <v>0.29599999999999999</v>
      </c>
      <c r="AK102" s="3">
        <v>6.98</v>
      </c>
      <c r="AL102" s="3">
        <v>9.1999999999999993</v>
      </c>
      <c r="AM102" s="3">
        <v>1.67</v>
      </c>
      <c r="AN102" s="3">
        <v>35.700000000000003</v>
      </c>
      <c r="AO102" s="3">
        <v>163</v>
      </c>
      <c r="AP102" s="3">
        <v>16.8</v>
      </c>
    </row>
    <row r="103" spans="1:42" x14ac:dyDescent="0.2">
      <c r="A103" s="3" t="s">
        <v>465</v>
      </c>
      <c r="B103" s="3">
        <v>4</v>
      </c>
      <c r="C103" s="3">
        <v>50</v>
      </c>
      <c r="D103" s="3" t="s">
        <v>315</v>
      </c>
      <c r="E103" s="3">
        <v>1</v>
      </c>
      <c r="F103" s="3">
        <v>2</v>
      </c>
      <c r="G103" s="3">
        <v>25</v>
      </c>
      <c r="H103" s="3">
        <v>36.5</v>
      </c>
      <c r="I103" s="3">
        <f t="shared" ref="I103" si="182">AVERAGE(H102:H104)</f>
        <v>37.5</v>
      </c>
      <c r="J103" s="3"/>
      <c r="K103" s="3">
        <v>6</v>
      </c>
      <c r="L103" s="3">
        <v>0</v>
      </c>
      <c r="M103" s="3"/>
      <c r="N103" s="3">
        <v>1</v>
      </c>
      <c r="O103" s="3">
        <v>1</v>
      </c>
      <c r="P103" s="3"/>
      <c r="R103" s="3"/>
      <c r="T103" s="3">
        <v>76</v>
      </c>
      <c r="U103" s="3">
        <f>AVERAGE(T102:T104)</f>
        <v>68</v>
      </c>
      <c r="V103" s="3" t="s">
        <v>447</v>
      </c>
      <c r="W103" s="3">
        <v>1</v>
      </c>
      <c r="X103" s="3">
        <v>1</v>
      </c>
      <c r="Y103" s="3">
        <f t="shared" ref="Y103" si="183">AVERAGE(X102:X104)</f>
        <v>1</v>
      </c>
      <c r="Z103" s="3">
        <v>75</v>
      </c>
      <c r="AA103" s="3" t="s">
        <v>316</v>
      </c>
      <c r="AB103" s="3">
        <v>4.3</v>
      </c>
      <c r="AC103" s="3">
        <f>AVERAGE(AB102:AB104)</f>
        <v>2.86</v>
      </c>
      <c r="AD103" s="3">
        <v>130</v>
      </c>
      <c r="AE103" s="3">
        <v>130</v>
      </c>
      <c r="AF103" s="3">
        <v>1.91</v>
      </c>
      <c r="AG103" s="3">
        <v>0.308</v>
      </c>
      <c r="AH103" s="3">
        <v>0.32700000000000001</v>
      </c>
      <c r="AI103" s="3">
        <v>0.153</v>
      </c>
      <c r="AJ103" s="3">
        <v>0.29599999999999999</v>
      </c>
      <c r="AK103" s="3">
        <v>6.98</v>
      </c>
      <c r="AL103" s="3">
        <v>9.1999999999999993</v>
      </c>
      <c r="AM103" s="3">
        <v>1.67</v>
      </c>
      <c r="AN103" s="3">
        <v>35.700000000000003</v>
      </c>
      <c r="AO103" s="3">
        <v>163</v>
      </c>
      <c r="AP103" s="3">
        <v>16.8</v>
      </c>
    </row>
    <row r="104" spans="1:42" x14ac:dyDescent="0.2">
      <c r="A104" s="3" t="s">
        <v>466</v>
      </c>
      <c r="B104" s="3">
        <v>4</v>
      </c>
      <c r="C104" s="3">
        <v>50</v>
      </c>
      <c r="D104" s="3" t="s">
        <v>315</v>
      </c>
      <c r="E104" s="3">
        <v>1</v>
      </c>
      <c r="F104" s="3">
        <v>3</v>
      </c>
      <c r="G104" s="3">
        <v>25</v>
      </c>
      <c r="H104" s="3">
        <v>33</v>
      </c>
      <c r="I104" s="3">
        <f t="shared" ref="I104" si="184">AVERAGE(H102:H104)</f>
        <v>37.5</v>
      </c>
      <c r="J104" s="3"/>
      <c r="K104" s="3">
        <v>6</v>
      </c>
      <c r="L104" s="3">
        <v>0</v>
      </c>
      <c r="M104" s="3"/>
      <c r="N104" s="3">
        <v>1</v>
      </c>
      <c r="O104" s="3">
        <v>1</v>
      </c>
      <c r="P104" s="3"/>
      <c r="R104" s="3"/>
      <c r="T104" s="3">
        <v>59.5</v>
      </c>
      <c r="U104" s="3">
        <f>AVERAGE(T102:T104)</f>
        <v>68</v>
      </c>
      <c r="V104" s="3" t="s">
        <v>338</v>
      </c>
      <c r="W104" s="3">
        <v>1</v>
      </c>
      <c r="X104" s="3">
        <v>1</v>
      </c>
      <c r="Y104" s="3">
        <f t="shared" ref="Y104" si="185">AVERAGE(X102:X104)</f>
        <v>1</v>
      </c>
      <c r="Z104" s="3">
        <v>56</v>
      </c>
      <c r="AA104" s="3" t="s">
        <v>344</v>
      </c>
      <c r="AB104" s="3">
        <v>1.44</v>
      </c>
      <c r="AC104" s="3">
        <f>AVERAGE(AB102:AB104)</f>
        <v>2.86</v>
      </c>
      <c r="AD104" s="3">
        <v>130</v>
      </c>
      <c r="AE104" s="3">
        <v>130</v>
      </c>
      <c r="AF104" s="3">
        <v>1.91</v>
      </c>
      <c r="AG104" s="3">
        <v>0.308</v>
      </c>
      <c r="AH104" s="3">
        <v>0.32700000000000001</v>
      </c>
      <c r="AI104" s="3">
        <v>0.153</v>
      </c>
      <c r="AJ104" s="3">
        <v>0.29599999999999999</v>
      </c>
      <c r="AK104" s="3">
        <v>6.98</v>
      </c>
      <c r="AL104" s="3">
        <v>9.1999999999999993</v>
      </c>
      <c r="AM104" s="3">
        <v>1.67</v>
      </c>
      <c r="AN104" s="3">
        <v>35.700000000000003</v>
      </c>
      <c r="AO104" s="3">
        <v>163</v>
      </c>
      <c r="AP104" s="3">
        <v>16.8</v>
      </c>
    </row>
    <row r="105" spans="1:42" x14ac:dyDescent="0.2">
      <c r="A105" s="3" t="s">
        <v>467</v>
      </c>
      <c r="B105" s="3">
        <v>4</v>
      </c>
      <c r="C105" s="3">
        <v>50</v>
      </c>
      <c r="D105" s="3" t="s">
        <v>315</v>
      </c>
      <c r="E105" s="3">
        <v>2</v>
      </c>
      <c r="F105" s="3">
        <v>1</v>
      </c>
      <c r="G105" s="3">
        <v>25</v>
      </c>
      <c r="H105" s="3">
        <v>42</v>
      </c>
      <c r="I105" s="3">
        <f t="shared" ref="I105" si="186">AVERAGE(H105:H107)</f>
        <v>46</v>
      </c>
      <c r="J105" s="3"/>
      <c r="K105" s="3">
        <v>5</v>
      </c>
      <c r="L105" s="3">
        <v>1</v>
      </c>
      <c r="M105" s="3"/>
      <c r="N105" s="3">
        <v>1</v>
      </c>
      <c r="O105" s="3">
        <v>1</v>
      </c>
      <c r="P105" s="3">
        <v>1.83</v>
      </c>
      <c r="Q105" s="3">
        <f>AVERAGE(P105:P107)</f>
        <v>1.8699999999999999</v>
      </c>
      <c r="R105" s="3">
        <v>0.33</v>
      </c>
      <c r="S105" s="3">
        <f>AVERAGE(R105:R107)</f>
        <v>0.40333333333333332</v>
      </c>
      <c r="T105" s="3" t="s">
        <v>43</v>
      </c>
      <c r="V105" s="3" t="s">
        <v>43</v>
      </c>
      <c r="W105" s="3">
        <v>1</v>
      </c>
      <c r="X105" s="3">
        <v>1</v>
      </c>
      <c r="Y105" s="3">
        <f t="shared" ref="Y105" si="187">AVERAGE(X105:X107)</f>
        <v>0.66666666666666663</v>
      </c>
      <c r="Z105" s="3" t="s">
        <v>43</v>
      </c>
      <c r="AA105" s="3" t="s">
        <v>43</v>
      </c>
      <c r="AB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x14ac:dyDescent="0.2">
      <c r="A106" s="3" t="s">
        <v>468</v>
      </c>
      <c r="B106" s="3">
        <v>4</v>
      </c>
      <c r="C106" s="3">
        <v>50</v>
      </c>
      <c r="D106" s="3" t="s">
        <v>315</v>
      </c>
      <c r="E106" s="3">
        <v>2</v>
      </c>
      <c r="F106" s="3">
        <v>2</v>
      </c>
      <c r="G106" s="3">
        <v>25</v>
      </c>
      <c r="H106" s="3">
        <v>47</v>
      </c>
      <c r="I106" s="3">
        <f t="shared" ref="I106" si="188">AVERAGE(H105:H107)</f>
        <v>46</v>
      </c>
      <c r="J106" s="3"/>
      <c r="K106" s="3">
        <v>7</v>
      </c>
      <c r="L106" s="3">
        <v>0</v>
      </c>
      <c r="M106" s="3"/>
      <c r="N106" s="3">
        <v>0</v>
      </c>
      <c r="O106" s="3">
        <v>0</v>
      </c>
      <c r="P106" s="3">
        <v>1.65</v>
      </c>
      <c r="Q106" s="3">
        <f>AVERAGE(P105:P107)</f>
        <v>1.8699999999999999</v>
      </c>
      <c r="R106" s="3">
        <v>0.33</v>
      </c>
      <c r="S106" s="3">
        <f>AVERAGE(R105:R107)</f>
        <v>0.40333333333333332</v>
      </c>
      <c r="T106" s="3" t="s">
        <v>43</v>
      </c>
      <c r="V106" s="3" t="s">
        <v>43</v>
      </c>
      <c r="W106" s="3">
        <v>0</v>
      </c>
      <c r="X106" s="3">
        <v>0</v>
      </c>
      <c r="Y106" s="3">
        <f t="shared" ref="Y106" si="189">AVERAGE(X105:X107)</f>
        <v>0.66666666666666663</v>
      </c>
      <c r="Z106" s="3" t="s">
        <v>43</v>
      </c>
      <c r="AA106" s="3" t="s">
        <v>43</v>
      </c>
      <c r="AB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x14ac:dyDescent="0.2">
      <c r="A107" s="3" t="s">
        <v>469</v>
      </c>
      <c r="B107" s="3">
        <v>4</v>
      </c>
      <c r="C107" s="3">
        <v>50</v>
      </c>
      <c r="D107" s="3" t="s">
        <v>315</v>
      </c>
      <c r="E107" s="3">
        <v>2</v>
      </c>
      <c r="F107" s="3">
        <v>3</v>
      </c>
      <c r="G107" s="3">
        <v>25</v>
      </c>
      <c r="H107" s="3">
        <v>49</v>
      </c>
      <c r="I107" s="3">
        <f t="shared" ref="I107" si="190">AVERAGE(H105:H107)</f>
        <v>46</v>
      </c>
      <c r="J107" s="3"/>
      <c r="K107" s="3">
        <v>8</v>
      </c>
      <c r="L107" s="3">
        <v>0</v>
      </c>
      <c r="M107" s="3"/>
      <c r="N107" s="3">
        <v>1</v>
      </c>
      <c r="O107" s="3">
        <v>1</v>
      </c>
      <c r="P107" s="3">
        <v>2.13</v>
      </c>
      <c r="Q107" s="3">
        <f>AVERAGE(P105:P107)</f>
        <v>1.8699999999999999</v>
      </c>
      <c r="R107" s="3">
        <v>0.55000000000000004</v>
      </c>
      <c r="S107" s="3">
        <f>AVERAGE(R105:R107)</f>
        <v>0.40333333333333332</v>
      </c>
      <c r="T107" s="3" t="s">
        <v>43</v>
      </c>
      <c r="V107" s="3" t="s">
        <v>43</v>
      </c>
      <c r="W107" s="3">
        <v>1</v>
      </c>
      <c r="X107" s="3">
        <v>1</v>
      </c>
      <c r="Y107" s="3">
        <f t="shared" ref="Y107" si="191">AVERAGE(X105:X107)</f>
        <v>0.66666666666666663</v>
      </c>
      <c r="Z107" s="3" t="s">
        <v>43</v>
      </c>
      <c r="AA107" s="3" t="s">
        <v>43</v>
      </c>
      <c r="AB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x14ac:dyDescent="0.2">
      <c r="A108" s="3" t="s">
        <v>470</v>
      </c>
      <c r="B108" s="3">
        <v>4</v>
      </c>
      <c r="C108" s="3">
        <v>50</v>
      </c>
      <c r="D108" s="3" t="s">
        <v>315</v>
      </c>
      <c r="E108" s="3">
        <v>3</v>
      </c>
      <c r="F108" s="3">
        <v>1</v>
      </c>
      <c r="G108" s="3">
        <v>25</v>
      </c>
      <c r="H108" s="3">
        <v>48</v>
      </c>
      <c r="I108" s="3">
        <f t="shared" ref="I108" si="192">AVERAGE(H108:H110)</f>
        <v>45.5</v>
      </c>
      <c r="J108" s="3"/>
      <c r="K108" s="3">
        <v>8</v>
      </c>
      <c r="L108" s="3">
        <v>0</v>
      </c>
      <c r="M108" s="3"/>
      <c r="N108" s="3">
        <v>0</v>
      </c>
      <c r="O108" s="3">
        <v>0</v>
      </c>
      <c r="P108" s="3"/>
      <c r="R108" s="3"/>
      <c r="T108" s="3" t="s">
        <v>43</v>
      </c>
      <c r="U108" s="3">
        <f>AVERAGE(T108:T110)</f>
        <v>67.75</v>
      </c>
      <c r="V108" s="3" t="s">
        <v>43</v>
      </c>
      <c r="W108" s="3">
        <v>0</v>
      </c>
      <c r="X108" s="3">
        <v>0</v>
      </c>
      <c r="Y108" s="3">
        <f t="shared" ref="Y108" si="193">AVERAGE(X108:X110)</f>
        <v>0.66666666666666663</v>
      </c>
      <c r="Z108" s="3" t="s">
        <v>43</v>
      </c>
      <c r="AA108" s="3" t="s">
        <v>43</v>
      </c>
      <c r="AB108" s="3">
        <v>0</v>
      </c>
      <c r="AC108" s="3">
        <f>AVERAGE(AB108:AB110)</f>
        <v>3.1</v>
      </c>
      <c r="AD108" s="3">
        <v>131</v>
      </c>
      <c r="AE108" s="3">
        <v>131</v>
      </c>
      <c r="AF108" s="3">
        <v>1.98</v>
      </c>
      <c r="AG108" s="3">
        <v>0.28899999999999998</v>
      </c>
      <c r="AH108" s="3">
        <v>0.33700000000000002</v>
      </c>
      <c r="AI108" s="3">
        <v>0.14000000000000001</v>
      </c>
      <c r="AJ108" s="3">
        <v>0.27600000000000002</v>
      </c>
      <c r="AK108" s="3">
        <v>5.93</v>
      </c>
      <c r="AL108" s="3">
        <v>8.76</v>
      </c>
      <c r="AM108" s="3">
        <v>1.73</v>
      </c>
      <c r="AN108" s="3">
        <v>32.700000000000003</v>
      </c>
      <c r="AO108" s="3">
        <v>140</v>
      </c>
      <c r="AP108" s="3">
        <v>15.5</v>
      </c>
    </row>
    <row r="109" spans="1:42" x14ac:dyDescent="0.2">
      <c r="A109" s="3" t="s">
        <v>471</v>
      </c>
      <c r="B109" s="3">
        <v>4</v>
      </c>
      <c r="C109" s="3">
        <v>50</v>
      </c>
      <c r="D109" s="3" t="s">
        <v>315</v>
      </c>
      <c r="E109" s="3">
        <v>3</v>
      </c>
      <c r="F109" s="3">
        <v>2</v>
      </c>
      <c r="G109" s="3">
        <v>25</v>
      </c>
      <c r="H109" s="3">
        <v>43</v>
      </c>
      <c r="I109" s="3">
        <f t="shared" ref="I109" si="194">AVERAGE(H108:H110)</f>
        <v>45.5</v>
      </c>
      <c r="J109" s="3"/>
      <c r="K109" s="3">
        <v>5</v>
      </c>
      <c r="L109" s="3">
        <v>1</v>
      </c>
      <c r="M109" s="3"/>
      <c r="N109" s="3">
        <v>1</v>
      </c>
      <c r="O109" s="3">
        <v>1</v>
      </c>
      <c r="P109" s="3"/>
      <c r="R109" s="3"/>
      <c r="T109" s="3">
        <v>69</v>
      </c>
      <c r="U109" s="3">
        <f>AVERAGE(T108:T110)</f>
        <v>67.75</v>
      </c>
      <c r="V109" s="3" t="s">
        <v>447</v>
      </c>
      <c r="W109" s="3">
        <v>1</v>
      </c>
      <c r="X109" s="3">
        <v>1</v>
      </c>
      <c r="Y109" s="3">
        <f t="shared" ref="Y109" si="195">AVERAGE(X108:X110)</f>
        <v>0.66666666666666663</v>
      </c>
      <c r="Z109" s="3">
        <v>67</v>
      </c>
      <c r="AA109" s="3" t="s">
        <v>317</v>
      </c>
      <c r="AB109" s="3">
        <v>4.51</v>
      </c>
      <c r="AC109" s="3">
        <f>AVERAGE(AB108:AB110)</f>
        <v>3.1</v>
      </c>
      <c r="AD109" s="3">
        <v>131</v>
      </c>
      <c r="AE109" s="3">
        <v>131</v>
      </c>
      <c r="AF109" s="3">
        <v>1.98</v>
      </c>
      <c r="AG109" s="3">
        <v>0.28899999999999998</v>
      </c>
      <c r="AH109" s="3">
        <v>0.33700000000000002</v>
      </c>
      <c r="AI109" s="3">
        <v>0.14000000000000001</v>
      </c>
      <c r="AJ109" s="3">
        <v>0.27600000000000002</v>
      </c>
      <c r="AK109" s="3">
        <v>5.93</v>
      </c>
      <c r="AL109" s="3">
        <v>8.76</v>
      </c>
      <c r="AM109" s="3">
        <v>1.73</v>
      </c>
      <c r="AN109" s="3">
        <v>32.700000000000003</v>
      </c>
      <c r="AO109" s="3">
        <v>140</v>
      </c>
      <c r="AP109" s="3">
        <v>15.5</v>
      </c>
    </row>
    <row r="110" spans="1:42" x14ac:dyDescent="0.2">
      <c r="A110" s="3" t="s">
        <v>472</v>
      </c>
      <c r="B110" s="3">
        <v>4</v>
      </c>
      <c r="C110" s="3">
        <v>50</v>
      </c>
      <c r="D110" s="3" t="s">
        <v>315</v>
      </c>
      <c r="E110" s="3">
        <v>3</v>
      </c>
      <c r="F110" s="3">
        <v>3</v>
      </c>
      <c r="G110" s="3">
        <v>25</v>
      </c>
      <c r="H110" s="3" t="s">
        <v>43</v>
      </c>
      <c r="I110" s="3">
        <f t="shared" ref="I110" si="196">AVERAGE(H108:H110)</f>
        <v>45.5</v>
      </c>
      <c r="J110" s="3"/>
      <c r="K110" s="3">
        <v>8</v>
      </c>
      <c r="L110" s="3">
        <v>0</v>
      </c>
      <c r="M110" s="3"/>
      <c r="N110" s="3">
        <v>1</v>
      </c>
      <c r="O110" s="3">
        <v>1</v>
      </c>
      <c r="P110" s="3"/>
      <c r="R110" s="3"/>
      <c r="T110" s="3">
        <v>66.5</v>
      </c>
      <c r="U110" s="3">
        <f>AVERAGE(T108:T110)</f>
        <v>67.75</v>
      </c>
      <c r="V110" s="3" t="s">
        <v>447</v>
      </c>
      <c r="W110" s="3">
        <v>1</v>
      </c>
      <c r="X110" s="3">
        <v>1</v>
      </c>
      <c r="Y110" s="3">
        <f t="shared" ref="Y110" si="197">AVERAGE(X108:X110)</f>
        <v>0.66666666666666663</v>
      </c>
      <c r="Z110" s="3">
        <v>74.5</v>
      </c>
      <c r="AA110" s="3" t="s">
        <v>366</v>
      </c>
      <c r="AB110" s="3">
        <v>4.79</v>
      </c>
      <c r="AC110" s="3">
        <f>AVERAGE(AB108:AB110)</f>
        <v>3.1</v>
      </c>
      <c r="AD110" s="3">
        <v>131</v>
      </c>
      <c r="AE110" s="3">
        <v>131</v>
      </c>
      <c r="AF110" s="3">
        <v>1.98</v>
      </c>
      <c r="AG110" s="3">
        <v>0.28899999999999998</v>
      </c>
      <c r="AH110" s="3">
        <v>0.33700000000000002</v>
      </c>
      <c r="AI110" s="3">
        <v>0.14000000000000001</v>
      </c>
      <c r="AJ110" s="3">
        <v>0.27600000000000002</v>
      </c>
      <c r="AK110" s="3">
        <v>5.93</v>
      </c>
      <c r="AL110" s="3">
        <v>8.76</v>
      </c>
      <c r="AM110" s="3">
        <v>1.73</v>
      </c>
      <c r="AN110" s="3">
        <v>32.700000000000003</v>
      </c>
      <c r="AO110" s="3">
        <v>140</v>
      </c>
      <c r="AP110" s="3">
        <v>15.5</v>
      </c>
    </row>
    <row r="111" spans="1:42" x14ac:dyDescent="0.2">
      <c r="A111" s="3" t="s">
        <v>473</v>
      </c>
      <c r="B111" s="3">
        <v>5</v>
      </c>
      <c r="C111" s="3">
        <v>0</v>
      </c>
      <c r="D111" s="3" t="s">
        <v>315</v>
      </c>
      <c r="E111" s="3">
        <v>1</v>
      </c>
      <c r="F111" s="3">
        <v>1</v>
      </c>
      <c r="G111" s="3">
        <v>0</v>
      </c>
      <c r="H111" s="3">
        <v>29</v>
      </c>
      <c r="I111" s="3">
        <f t="shared" ref="I111" si="198">AVERAGE(H111:H113)</f>
        <v>31</v>
      </c>
      <c r="J111" s="3"/>
      <c r="K111" s="3">
        <v>5</v>
      </c>
      <c r="L111" s="3">
        <v>0</v>
      </c>
      <c r="M111" s="3"/>
      <c r="N111" s="3">
        <v>1</v>
      </c>
      <c r="O111" s="3">
        <v>2</v>
      </c>
      <c r="P111" s="3"/>
      <c r="R111" s="3"/>
      <c r="T111" s="3">
        <v>56.5</v>
      </c>
      <c r="U111" s="3">
        <f>AVERAGE(T111:T113)</f>
        <v>59.333333333333336</v>
      </c>
      <c r="V111" s="3" t="s">
        <v>365</v>
      </c>
      <c r="W111" s="3">
        <v>1</v>
      </c>
      <c r="X111" s="3">
        <v>2</v>
      </c>
      <c r="Y111" s="3">
        <f t="shared" ref="Y111" si="199">AVERAGE(X111:X113)</f>
        <v>2</v>
      </c>
      <c r="Z111" s="3">
        <v>55</v>
      </c>
      <c r="AA111" s="3" t="s">
        <v>323</v>
      </c>
      <c r="AB111" s="3">
        <v>1.48</v>
      </c>
      <c r="AC111" s="3">
        <f>AVERAGE(AB111:AB113)</f>
        <v>1.406666666666667</v>
      </c>
      <c r="AD111" s="3">
        <v>132</v>
      </c>
      <c r="AE111" s="3">
        <v>132</v>
      </c>
      <c r="AF111" s="3">
        <v>1.88</v>
      </c>
      <c r="AG111" s="3">
        <v>0.28999999999999998</v>
      </c>
      <c r="AH111" s="3">
        <v>0.33200000000000002</v>
      </c>
      <c r="AI111" s="3">
        <v>0.14099999999999999</v>
      </c>
      <c r="AJ111" s="3">
        <v>0.26300000000000001</v>
      </c>
      <c r="AK111" s="3">
        <v>6.39</v>
      </c>
      <c r="AL111" s="3">
        <v>9</v>
      </c>
      <c r="AM111" s="3">
        <v>1.65</v>
      </c>
      <c r="AN111" s="3">
        <v>31.9</v>
      </c>
      <c r="AO111" s="3">
        <v>147</v>
      </c>
      <c r="AP111" s="3">
        <v>15.6</v>
      </c>
    </row>
    <row r="112" spans="1:42" x14ac:dyDescent="0.2">
      <c r="A112" s="3" t="s">
        <v>474</v>
      </c>
      <c r="B112" s="3">
        <v>5</v>
      </c>
      <c r="C112" s="3">
        <v>0</v>
      </c>
      <c r="D112" s="3" t="s">
        <v>315</v>
      </c>
      <c r="E112" s="3">
        <v>1</v>
      </c>
      <c r="F112" s="3">
        <v>2</v>
      </c>
      <c r="G112" s="3">
        <v>0</v>
      </c>
      <c r="H112" s="3">
        <v>29.5</v>
      </c>
      <c r="I112" s="3">
        <f t="shared" ref="I112" si="200">AVERAGE(H111:H113)</f>
        <v>31</v>
      </c>
      <c r="J112" s="3"/>
      <c r="K112" s="3">
        <v>3</v>
      </c>
      <c r="L112" s="3">
        <v>0</v>
      </c>
      <c r="M112" s="3"/>
      <c r="N112" s="3">
        <v>1</v>
      </c>
      <c r="O112" s="3">
        <v>2</v>
      </c>
      <c r="P112" s="3"/>
      <c r="R112" s="3"/>
      <c r="T112" s="3">
        <v>60.5</v>
      </c>
      <c r="U112" s="3">
        <f>AVERAGE(T111:T113)</f>
        <v>59.333333333333336</v>
      </c>
      <c r="V112" s="3" t="s">
        <v>377</v>
      </c>
      <c r="W112" s="3">
        <v>1</v>
      </c>
      <c r="X112" s="3">
        <v>2</v>
      </c>
      <c r="Y112" s="3">
        <f t="shared" ref="Y112" si="201">AVERAGE(X111:X113)</f>
        <v>2</v>
      </c>
      <c r="Z112" s="3">
        <v>59</v>
      </c>
      <c r="AA112" s="3" t="s">
        <v>323</v>
      </c>
      <c r="AB112" s="3">
        <v>1.43</v>
      </c>
      <c r="AC112" s="3">
        <f>AVERAGE(AB111:AB113)</f>
        <v>1.406666666666667</v>
      </c>
      <c r="AD112" s="3">
        <v>132</v>
      </c>
      <c r="AE112" s="3">
        <v>132</v>
      </c>
      <c r="AF112" s="3">
        <v>1.88</v>
      </c>
      <c r="AG112" s="3">
        <v>0.28999999999999998</v>
      </c>
      <c r="AH112" s="3">
        <v>0.33200000000000002</v>
      </c>
      <c r="AI112" s="3">
        <v>0.14099999999999999</v>
      </c>
      <c r="AJ112" s="3">
        <v>0.26300000000000001</v>
      </c>
      <c r="AK112" s="3">
        <v>6.39</v>
      </c>
      <c r="AL112" s="3">
        <v>9</v>
      </c>
      <c r="AM112" s="3">
        <v>1.65</v>
      </c>
      <c r="AN112" s="3">
        <v>31.9</v>
      </c>
      <c r="AO112" s="3">
        <v>147</v>
      </c>
      <c r="AP112" s="3">
        <v>15.6</v>
      </c>
    </row>
    <row r="113" spans="1:42" x14ac:dyDescent="0.2">
      <c r="A113" s="3" t="s">
        <v>475</v>
      </c>
      <c r="B113" s="3">
        <v>5</v>
      </c>
      <c r="C113" s="3">
        <v>0</v>
      </c>
      <c r="D113" s="3" t="s">
        <v>315</v>
      </c>
      <c r="E113" s="3">
        <v>1</v>
      </c>
      <c r="F113" s="3">
        <v>3</v>
      </c>
      <c r="G113" s="3">
        <v>0</v>
      </c>
      <c r="H113" s="3">
        <v>34.5</v>
      </c>
      <c r="I113" s="3">
        <f t="shared" ref="I113" si="202">AVERAGE(H111:H113)</f>
        <v>31</v>
      </c>
      <c r="J113" s="3"/>
      <c r="K113" s="3">
        <v>4</v>
      </c>
      <c r="L113" s="3">
        <v>0</v>
      </c>
      <c r="M113" s="3"/>
      <c r="N113" s="3">
        <v>1</v>
      </c>
      <c r="O113" s="3">
        <v>2</v>
      </c>
      <c r="P113" s="3"/>
      <c r="R113" s="3"/>
      <c r="T113" s="3">
        <v>61</v>
      </c>
      <c r="U113" s="3">
        <f>AVERAGE(T111:T113)</f>
        <v>59.333333333333336</v>
      </c>
      <c r="V113" s="3" t="s">
        <v>476</v>
      </c>
      <c r="W113" s="3">
        <v>1</v>
      </c>
      <c r="X113" s="3">
        <v>2</v>
      </c>
      <c r="Y113" s="3">
        <f t="shared" ref="Y113" si="203">AVERAGE(X111:X113)</f>
        <v>2</v>
      </c>
      <c r="Z113" s="3">
        <v>59</v>
      </c>
      <c r="AA113" s="3" t="s">
        <v>477</v>
      </c>
      <c r="AB113" s="3">
        <v>1.31</v>
      </c>
      <c r="AC113" s="3">
        <f>AVERAGE(AB111:AB113)</f>
        <v>1.406666666666667</v>
      </c>
      <c r="AD113" s="3">
        <v>132</v>
      </c>
      <c r="AE113" s="3">
        <v>132</v>
      </c>
      <c r="AF113" s="3">
        <v>1.88</v>
      </c>
      <c r="AG113" s="3">
        <v>0.28999999999999998</v>
      </c>
      <c r="AH113" s="3">
        <v>0.33200000000000002</v>
      </c>
      <c r="AI113" s="3">
        <v>0.14099999999999999</v>
      </c>
      <c r="AJ113" s="3">
        <v>0.26300000000000001</v>
      </c>
      <c r="AK113" s="3">
        <v>6.39</v>
      </c>
      <c r="AL113" s="3">
        <v>9</v>
      </c>
      <c r="AM113" s="3">
        <v>1.65</v>
      </c>
      <c r="AN113" s="3">
        <v>31.9</v>
      </c>
      <c r="AO113" s="3">
        <v>147</v>
      </c>
      <c r="AP113" s="3">
        <v>15.6</v>
      </c>
    </row>
    <row r="114" spans="1:42" x14ac:dyDescent="0.2">
      <c r="A114" s="3" t="s">
        <v>478</v>
      </c>
      <c r="B114" s="3">
        <v>5</v>
      </c>
      <c r="C114" s="3">
        <v>0</v>
      </c>
      <c r="D114" s="3" t="s">
        <v>315</v>
      </c>
      <c r="E114" s="3">
        <v>2</v>
      </c>
      <c r="F114" s="3">
        <v>1</v>
      </c>
      <c r="G114" s="3">
        <v>0</v>
      </c>
      <c r="H114" s="3">
        <v>27</v>
      </c>
      <c r="I114" s="3">
        <f t="shared" ref="I114" si="204">AVERAGE(H114:H116)</f>
        <v>29.5</v>
      </c>
      <c r="J114" s="3"/>
      <c r="K114" s="3">
        <v>4</v>
      </c>
      <c r="L114" s="3">
        <v>0</v>
      </c>
      <c r="M114" s="3"/>
      <c r="N114" s="3">
        <v>1</v>
      </c>
      <c r="O114" s="3">
        <v>1</v>
      </c>
      <c r="P114" s="3"/>
      <c r="R114" s="3"/>
      <c r="T114" s="3">
        <v>58.5</v>
      </c>
      <c r="U114" s="3">
        <f>AVERAGE(T114:T116)</f>
        <v>60</v>
      </c>
      <c r="V114" s="3" t="s">
        <v>479</v>
      </c>
      <c r="W114" s="3">
        <v>1</v>
      </c>
      <c r="X114" s="3">
        <v>1</v>
      </c>
      <c r="Y114" s="3">
        <f t="shared" ref="Y114" si="205">AVERAGE(X114:X116)</f>
        <v>1.3333333333333333</v>
      </c>
      <c r="Z114" s="3">
        <v>55</v>
      </c>
      <c r="AA114" s="3" t="s">
        <v>316</v>
      </c>
      <c r="AB114" s="3">
        <v>2.02</v>
      </c>
      <c r="AC114" s="3">
        <f>AVERAGE(AB114:AB116)</f>
        <v>1.9366666666666668</v>
      </c>
      <c r="AD114" s="3">
        <v>133</v>
      </c>
      <c r="AE114" s="3">
        <v>133</v>
      </c>
      <c r="AF114" s="3">
        <v>1.65</v>
      </c>
      <c r="AG114" s="3">
        <v>0.30599999999999999</v>
      </c>
      <c r="AH114" s="3">
        <v>0.33900000000000002</v>
      </c>
      <c r="AI114" s="3">
        <v>0.159</v>
      </c>
      <c r="AJ114" s="3">
        <v>0.23599999999999999</v>
      </c>
      <c r="AK114" s="3">
        <v>5.83</v>
      </c>
      <c r="AL114" s="3">
        <v>8.93</v>
      </c>
      <c r="AM114" s="3">
        <v>1.47</v>
      </c>
      <c r="AN114" s="3">
        <v>32.799999999999997</v>
      </c>
      <c r="AO114" s="3">
        <v>159</v>
      </c>
      <c r="AP114" s="3">
        <v>15.5</v>
      </c>
    </row>
    <row r="115" spans="1:42" x14ac:dyDescent="0.2">
      <c r="A115" s="3" t="s">
        <v>480</v>
      </c>
      <c r="B115" s="3">
        <v>5</v>
      </c>
      <c r="C115" s="3">
        <v>0</v>
      </c>
      <c r="D115" s="3" t="s">
        <v>315</v>
      </c>
      <c r="E115" s="3">
        <v>2</v>
      </c>
      <c r="F115" s="3">
        <v>2</v>
      </c>
      <c r="G115" s="3">
        <v>0</v>
      </c>
      <c r="H115" s="3">
        <v>29.5</v>
      </c>
      <c r="I115" s="3">
        <f t="shared" ref="I115" si="206">AVERAGE(H114:H116)</f>
        <v>29.5</v>
      </c>
      <c r="J115" s="3"/>
      <c r="K115" s="3">
        <v>5</v>
      </c>
      <c r="L115" s="3">
        <v>0</v>
      </c>
      <c r="M115" s="3"/>
      <c r="N115" s="3">
        <v>1</v>
      </c>
      <c r="O115" s="3">
        <v>1</v>
      </c>
      <c r="P115" s="3"/>
      <c r="R115" s="3"/>
      <c r="T115" s="3">
        <v>53</v>
      </c>
      <c r="U115" s="3">
        <f>AVERAGE(T114:T116)</f>
        <v>60</v>
      </c>
      <c r="V115" s="3" t="s">
        <v>477</v>
      </c>
      <c r="W115" s="3">
        <v>1</v>
      </c>
      <c r="X115" s="3">
        <v>1</v>
      </c>
      <c r="Y115" s="3">
        <f t="shared" ref="Y115" si="207">AVERAGE(X114:X116)</f>
        <v>1.3333333333333333</v>
      </c>
      <c r="Z115" s="3">
        <v>51</v>
      </c>
      <c r="AA115" s="3" t="s">
        <v>323</v>
      </c>
      <c r="AB115" s="3">
        <v>2.06</v>
      </c>
      <c r="AC115" s="3">
        <f>AVERAGE(AB114:AB116)</f>
        <v>1.9366666666666668</v>
      </c>
      <c r="AD115" s="3">
        <v>133</v>
      </c>
      <c r="AE115" s="3">
        <v>133</v>
      </c>
      <c r="AF115" s="3">
        <v>1.65</v>
      </c>
      <c r="AG115" s="3">
        <v>0.30599999999999999</v>
      </c>
      <c r="AH115" s="3">
        <v>0.33900000000000002</v>
      </c>
      <c r="AI115" s="3">
        <v>0.159</v>
      </c>
      <c r="AJ115" s="3">
        <v>0.23599999999999999</v>
      </c>
      <c r="AK115" s="3">
        <v>5.83</v>
      </c>
      <c r="AL115" s="3">
        <v>8.93</v>
      </c>
      <c r="AM115" s="3">
        <v>1.47</v>
      </c>
      <c r="AN115" s="3">
        <v>32.799999999999997</v>
      </c>
      <c r="AO115" s="3">
        <v>159</v>
      </c>
      <c r="AP115" s="3">
        <v>15.5</v>
      </c>
    </row>
    <row r="116" spans="1:42" x14ac:dyDescent="0.2">
      <c r="A116" s="3" t="s">
        <v>481</v>
      </c>
      <c r="B116" s="3">
        <v>5</v>
      </c>
      <c r="C116" s="3">
        <v>0</v>
      </c>
      <c r="D116" s="3" t="s">
        <v>315</v>
      </c>
      <c r="E116" s="3">
        <v>2</v>
      </c>
      <c r="F116" s="3">
        <v>3</v>
      </c>
      <c r="G116" s="3">
        <v>0</v>
      </c>
      <c r="H116" s="3">
        <v>32</v>
      </c>
      <c r="I116" s="3">
        <f t="shared" ref="I116" si="208">AVERAGE(H114:H116)</f>
        <v>29.5</v>
      </c>
      <c r="J116" s="3"/>
      <c r="K116" s="3">
        <v>5</v>
      </c>
      <c r="L116" s="3">
        <v>0</v>
      </c>
      <c r="M116" s="3"/>
      <c r="N116" s="3">
        <v>1</v>
      </c>
      <c r="O116" s="3">
        <v>2</v>
      </c>
      <c r="P116" s="3"/>
      <c r="R116" s="3"/>
      <c r="T116" s="3">
        <v>68.5</v>
      </c>
      <c r="U116" s="3">
        <f>AVERAGE(T114:T116)</f>
        <v>60</v>
      </c>
      <c r="V116" s="3" t="s">
        <v>338</v>
      </c>
      <c r="W116" s="3">
        <v>1</v>
      </c>
      <c r="X116" s="3">
        <v>2</v>
      </c>
      <c r="Y116" s="3">
        <f t="shared" ref="Y116" si="209">AVERAGE(X114:X116)</f>
        <v>1.3333333333333333</v>
      </c>
      <c r="Z116" s="3">
        <v>66</v>
      </c>
      <c r="AA116" s="3" t="s">
        <v>323</v>
      </c>
      <c r="AB116" s="3">
        <v>1.73</v>
      </c>
      <c r="AC116" s="3">
        <f>AVERAGE(AB114:AB116)</f>
        <v>1.9366666666666668</v>
      </c>
      <c r="AD116" s="3">
        <v>133</v>
      </c>
      <c r="AE116" s="3">
        <v>133</v>
      </c>
      <c r="AF116" s="3">
        <v>1.65</v>
      </c>
      <c r="AG116" s="3">
        <v>0.30599999999999999</v>
      </c>
      <c r="AH116" s="3">
        <v>0.33900000000000002</v>
      </c>
      <c r="AI116" s="3">
        <v>0.159</v>
      </c>
      <c r="AJ116" s="3">
        <v>0.23599999999999999</v>
      </c>
      <c r="AK116" s="3">
        <v>5.83</v>
      </c>
      <c r="AL116" s="3">
        <v>8.93</v>
      </c>
      <c r="AM116" s="3">
        <v>1.47</v>
      </c>
      <c r="AN116" s="3">
        <v>32.799999999999997</v>
      </c>
      <c r="AO116" s="3">
        <v>159</v>
      </c>
      <c r="AP116" s="3">
        <v>15.5</v>
      </c>
    </row>
    <row r="117" spans="1:42" x14ac:dyDescent="0.2">
      <c r="A117" s="3" t="s">
        <v>482</v>
      </c>
      <c r="B117" s="3">
        <v>5</v>
      </c>
      <c r="C117" s="3">
        <v>0</v>
      </c>
      <c r="D117" s="3" t="s">
        <v>315</v>
      </c>
      <c r="E117" s="3">
        <v>3</v>
      </c>
      <c r="F117" s="3">
        <v>1</v>
      </c>
      <c r="G117" s="3">
        <v>0</v>
      </c>
      <c r="H117" s="3">
        <v>22.5</v>
      </c>
      <c r="I117" s="3">
        <f t="shared" ref="I117" si="210">AVERAGE(H117:H119)</f>
        <v>29</v>
      </c>
      <c r="J117" s="3"/>
      <c r="K117" s="3">
        <v>6</v>
      </c>
      <c r="L117" s="3" t="s">
        <v>43</v>
      </c>
      <c r="M117" s="3"/>
      <c r="N117" s="3">
        <v>1</v>
      </c>
      <c r="O117" s="3">
        <v>2</v>
      </c>
      <c r="P117" s="3">
        <v>0.3</v>
      </c>
      <c r="Q117" s="3">
        <f>AVERAGE(P117:P119)</f>
        <v>0.77666666666666673</v>
      </c>
      <c r="R117" s="3">
        <v>0.18</v>
      </c>
      <c r="S117" s="3">
        <f>AVERAGE(R117:R119)</f>
        <v>0.27333333333333337</v>
      </c>
      <c r="T117" s="3" t="s">
        <v>43</v>
      </c>
      <c r="V117" s="3" t="s">
        <v>43</v>
      </c>
      <c r="W117" s="3">
        <v>1</v>
      </c>
      <c r="X117" s="3">
        <v>2</v>
      </c>
      <c r="Y117" s="3">
        <f t="shared" ref="Y117" si="211">AVERAGE(X117:X119)</f>
        <v>2</v>
      </c>
      <c r="Z117" s="3" t="s">
        <v>43</v>
      </c>
      <c r="AA117" s="3" t="s">
        <v>43</v>
      </c>
      <c r="AB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x14ac:dyDescent="0.2">
      <c r="A118" s="3" t="s">
        <v>483</v>
      </c>
      <c r="B118" s="3">
        <v>5</v>
      </c>
      <c r="C118" s="3">
        <v>0</v>
      </c>
      <c r="D118" s="3" t="s">
        <v>315</v>
      </c>
      <c r="E118" s="3">
        <v>3</v>
      </c>
      <c r="F118" s="3">
        <v>2</v>
      </c>
      <c r="G118" s="3">
        <v>0</v>
      </c>
      <c r="H118" s="3">
        <v>41</v>
      </c>
      <c r="I118" s="3">
        <f t="shared" ref="I118" si="212">AVERAGE(H117:H119)</f>
        <v>29</v>
      </c>
      <c r="J118" s="3"/>
      <c r="K118" s="3">
        <v>7</v>
      </c>
      <c r="L118" s="3">
        <v>0</v>
      </c>
      <c r="M118" s="3"/>
      <c r="N118" s="3">
        <v>1</v>
      </c>
      <c r="O118" s="3">
        <v>2</v>
      </c>
      <c r="P118" s="3">
        <v>1.72</v>
      </c>
      <c r="Q118" s="3">
        <f>AVERAGE(P117:P119)</f>
        <v>0.77666666666666673</v>
      </c>
      <c r="R118" s="3">
        <v>0.36</v>
      </c>
      <c r="S118" s="3">
        <f>AVERAGE(R117:R119)</f>
        <v>0.27333333333333337</v>
      </c>
      <c r="T118" s="3" t="s">
        <v>43</v>
      </c>
      <c r="V118" s="3" t="s">
        <v>43</v>
      </c>
      <c r="W118" s="3">
        <v>1</v>
      </c>
      <c r="X118" s="3">
        <v>2</v>
      </c>
      <c r="Y118" s="3">
        <f t="shared" ref="Y118" si="213">AVERAGE(X117:X119)</f>
        <v>2</v>
      </c>
      <c r="Z118" s="3" t="s">
        <v>43</v>
      </c>
      <c r="AA118" s="3" t="s">
        <v>43</v>
      </c>
      <c r="AB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x14ac:dyDescent="0.2">
      <c r="A119" s="3" t="s">
        <v>484</v>
      </c>
      <c r="B119" s="3">
        <v>5</v>
      </c>
      <c r="C119" s="3">
        <v>0</v>
      </c>
      <c r="D119" s="3" t="s">
        <v>315</v>
      </c>
      <c r="E119" s="3">
        <v>3</v>
      </c>
      <c r="F119" s="3">
        <v>3</v>
      </c>
      <c r="G119" s="3">
        <v>0</v>
      </c>
      <c r="H119" s="3">
        <v>23.5</v>
      </c>
      <c r="I119" s="3">
        <f t="shared" ref="I119" si="214">AVERAGE(H117:H119)</f>
        <v>29</v>
      </c>
      <c r="J119" s="3"/>
      <c r="K119" s="3">
        <v>5</v>
      </c>
      <c r="L119" s="3">
        <v>0</v>
      </c>
      <c r="M119" s="3"/>
      <c r="N119" s="3">
        <v>1</v>
      </c>
      <c r="O119" s="3">
        <v>2</v>
      </c>
      <c r="P119" s="3">
        <v>0.31</v>
      </c>
      <c r="Q119" s="3">
        <f>AVERAGE(P117:P119)</f>
        <v>0.77666666666666673</v>
      </c>
      <c r="R119" s="3">
        <v>0.28000000000000003</v>
      </c>
      <c r="S119" s="3">
        <f>AVERAGE(R117:R119)</f>
        <v>0.27333333333333337</v>
      </c>
      <c r="T119" s="3" t="s">
        <v>43</v>
      </c>
      <c r="V119" s="3" t="s">
        <v>43</v>
      </c>
      <c r="W119" s="3">
        <v>1</v>
      </c>
      <c r="X119" s="3">
        <v>2</v>
      </c>
      <c r="Y119" s="3">
        <f t="shared" ref="Y119" si="215">AVERAGE(X117:X119)</f>
        <v>2</v>
      </c>
      <c r="Z119" s="3" t="s">
        <v>43</v>
      </c>
      <c r="AA119" s="3" t="s">
        <v>43</v>
      </c>
      <c r="AB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x14ac:dyDescent="0.2">
      <c r="A120" s="3" t="s">
        <v>485</v>
      </c>
      <c r="B120" s="3">
        <v>5</v>
      </c>
      <c r="C120" s="3">
        <v>25</v>
      </c>
      <c r="D120" s="3" t="s">
        <v>315</v>
      </c>
      <c r="E120" s="3">
        <v>1</v>
      </c>
      <c r="F120" s="3">
        <v>1</v>
      </c>
      <c r="G120" s="3">
        <v>0</v>
      </c>
      <c r="H120" s="3">
        <v>39</v>
      </c>
      <c r="I120" s="3">
        <f t="shared" ref="I120" si="216">AVERAGE(H120:H122)</f>
        <v>39.333333333333336</v>
      </c>
      <c r="J120" s="3"/>
      <c r="K120" s="3">
        <v>6</v>
      </c>
      <c r="L120" s="3">
        <v>0</v>
      </c>
      <c r="M120" s="3"/>
      <c r="N120" s="3">
        <v>1</v>
      </c>
      <c r="O120" s="3">
        <v>2</v>
      </c>
      <c r="P120" s="3"/>
      <c r="R120" s="3"/>
      <c r="T120" s="3" t="s">
        <v>43</v>
      </c>
      <c r="V120" s="3" t="s">
        <v>43</v>
      </c>
      <c r="W120" s="3">
        <v>1</v>
      </c>
      <c r="X120" s="3">
        <v>2</v>
      </c>
      <c r="Y120" s="3">
        <f t="shared" ref="Y120" si="217">AVERAGE(X120:X122)</f>
        <v>1.6666666666666667</v>
      </c>
      <c r="Z120" s="3" t="s">
        <v>43</v>
      </c>
      <c r="AA120" s="3" t="s">
        <v>43</v>
      </c>
      <c r="AB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x14ac:dyDescent="0.2">
      <c r="A121" s="3" t="s">
        <v>486</v>
      </c>
      <c r="B121" s="3">
        <v>5</v>
      </c>
      <c r="C121" s="3">
        <v>25</v>
      </c>
      <c r="D121" s="3" t="s">
        <v>315</v>
      </c>
      <c r="E121" s="3">
        <v>1</v>
      </c>
      <c r="F121" s="3">
        <v>2</v>
      </c>
      <c r="G121" s="3">
        <v>0</v>
      </c>
      <c r="H121" s="3">
        <v>34.5</v>
      </c>
      <c r="I121" s="3">
        <f t="shared" ref="I121" si="218">AVERAGE(H120:H122)</f>
        <v>39.333333333333336</v>
      </c>
      <c r="J121" s="3"/>
      <c r="K121" s="3">
        <v>7</v>
      </c>
      <c r="L121" s="3">
        <v>0</v>
      </c>
      <c r="M121" s="3"/>
      <c r="N121" s="3">
        <v>1</v>
      </c>
      <c r="O121" s="3">
        <v>2</v>
      </c>
      <c r="P121" s="3"/>
      <c r="R121" s="3"/>
      <c r="T121" s="3" t="s">
        <v>43</v>
      </c>
      <c r="V121" s="3" t="s">
        <v>43</v>
      </c>
      <c r="W121" s="3">
        <v>1</v>
      </c>
      <c r="X121" s="3">
        <v>2</v>
      </c>
      <c r="Y121" s="3">
        <f t="shared" ref="Y121" si="219">AVERAGE(X120:X122)</f>
        <v>1.6666666666666667</v>
      </c>
      <c r="Z121" s="3" t="s">
        <v>43</v>
      </c>
      <c r="AA121" s="3" t="s">
        <v>43</v>
      </c>
      <c r="AB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x14ac:dyDescent="0.2">
      <c r="A122" s="3" t="s">
        <v>487</v>
      </c>
      <c r="B122" s="3">
        <v>5</v>
      </c>
      <c r="C122" s="3">
        <v>25</v>
      </c>
      <c r="D122" s="3" t="s">
        <v>315</v>
      </c>
      <c r="E122" s="3">
        <v>1</v>
      </c>
      <c r="F122" s="3">
        <v>3</v>
      </c>
      <c r="G122" s="3">
        <v>0</v>
      </c>
      <c r="H122" s="3">
        <v>44.5</v>
      </c>
      <c r="I122" s="3">
        <f t="shared" ref="I122" si="220">AVERAGE(H120:H122)</f>
        <v>39.333333333333336</v>
      </c>
      <c r="J122" s="3"/>
      <c r="K122" s="3">
        <v>5</v>
      </c>
      <c r="L122" s="3">
        <v>0</v>
      </c>
      <c r="M122" s="3"/>
      <c r="N122" s="3">
        <v>1</v>
      </c>
      <c r="O122" s="3">
        <v>1</v>
      </c>
      <c r="P122" s="3"/>
      <c r="R122" s="3"/>
      <c r="T122" s="3" t="s">
        <v>43</v>
      </c>
      <c r="V122" s="3" t="s">
        <v>43</v>
      </c>
      <c r="W122" s="3">
        <v>1</v>
      </c>
      <c r="X122" s="3">
        <v>1</v>
      </c>
      <c r="Y122" s="3">
        <f t="shared" ref="Y122" si="221">AVERAGE(X120:X122)</f>
        <v>1.6666666666666667</v>
      </c>
      <c r="Z122" s="3" t="s">
        <v>43</v>
      </c>
      <c r="AA122" s="3" t="s">
        <v>43</v>
      </c>
      <c r="AB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x14ac:dyDescent="0.2">
      <c r="A123" s="3" t="s">
        <v>488</v>
      </c>
      <c r="B123" s="3">
        <v>5</v>
      </c>
      <c r="C123" s="3">
        <v>25</v>
      </c>
      <c r="D123" s="3" t="s">
        <v>315</v>
      </c>
      <c r="E123" s="3">
        <v>2</v>
      </c>
      <c r="F123" s="3">
        <v>1</v>
      </c>
      <c r="G123" s="3">
        <v>0</v>
      </c>
      <c r="H123" s="3">
        <v>20</v>
      </c>
      <c r="I123" s="3">
        <f t="shared" ref="I123" si="222">AVERAGE(H123:H125)</f>
        <v>28.166666666666668</v>
      </c>
      <c r="J123" s="3"/>
      <c r="K123" s="3">
        <v>5</v>
      </c>
      <c r="L123" s="3">
        <v>0</v>
      </c>
      <c r="M123" s="3"/>
      <c r="N123" s="3">
        <v>1</v>
      </c>
      <c r="O123" s="3">
        <v>2</v>
      </c>
      <c r="P123" s="3"/>
      <c r="R123" s="3"/>
      <c r="T123" s="3">
        <v>59.5</v>
      </c>
      <c r="U123" s="3">
        <f>AVERAGE(T123:T125)</f>
        <v>55.5</v>
      </c>
      <c r="V123" s="3" t="s">
        <v>489</v>
      </c>
      <c r="W123" s="3">
        <v>1</v>
      </c>
      <c r="X123" s="3">
        <v>2</v>
      </c>
      <c r="Y123" s="3">
        <f t="shared" ref="Y123" si="223">AVERAGE(X123:X125)</f>
        <v>2</v>
      </c>
      <c r="Z123" s="3">
        <v>57.5</v>
      </c>
      <c r="AA123" s="3" t="s">
        <v>477</v>
      </c>
      <c r="AB123" s="3">
        <v>1.18</v>
      </c>
      <c r="AC123" s="3">
        <f>AVERAGE(AB123:AB125)</f>
        <v>1.54</v>
      </c>
      <c r="AD123" s="3">
        <v>134</v>
      </c>
      <c r="AE123" s="3">
        <v>134</v>
      </c>
      <c r="AF123" s="3">
        <v>1.72</v>
      </c>
      <c r="AG123" s="3">
        <v>0.308</v>
      </c>
      <c r="AH123" s="3">
        <v>0.32800000000000001</v>
      </c>
      <c r="AI123" s="3">
        <v>0.152</v>
      </c>
      <c r="AJ123" s="3">
        <v>0.25700000000000001</v>
      </c>
      <c r="AK123" s="3">
        <v>8.8699999999999992</v>
      </c>
      <c r="AL123" s="3">
        <v>8.9499999999999993</v>
      </c>
      <c r="AM123" s="3">
        <v>1.46</v>
      </c>
      <c r="AN123" s="3">
        <v>35.4</v>
      </c>
      <c r="AO123" s="3">
        <v>150</v>
      </c>
      <c r="AP123" s="3">
        <v>18.100000000000001</v>
      </c>
    </row>
    <row r="124" spans="1:42" x14ac:dyDescent="0.2">
      <c r="A124" s="3" t="s">
        <v>490</v>
      </c>
      <c r="B124" s="3">
        <v>5</v>
      </c>
      <c r="C124" s="3">
        <v>25</v>
      </c>
      <c r="D124" s="3" t="s">
        <v>315</v>
      </c>
      <c r="E124" s="3">
        <v>2</v>
      </c>
      <c r="F124" s="3">
        <v>2</v>
      </c>
      <c r="G124" s="3">
        <v>0</v>
      </c>
      <c r="H124" s="3">
        <v>35.5</v>
      </c>
      <c r="I124" s="3">
        <f t="shared" ref="I124" si="224">AVERAGE(H123:H125)</f>
        <v>28.166666666666668</v>
      </c>
      <c r="J124" s="3"/>
      <c r="K124" s="3">
        <v>7</v>
      </c>
      <c r="L124" s="3">
        <v>0</v>
      </c>
      <c r="M124" s="3"/>
      <c r="N124" s="3">
        <v>1</v>
      </c>
      <c r="O124" s="3">
        <v>2</v>
      </c>
      <c r="P124" s="3"/>
      <c r="R124" s="3"/>
      <c r="T124" s="3">
        <v>56</v>
      </c>
      <c r="U124" s="3">
        <f>AVERAGE(T123:T125)</f>
        <v>55.5</v>
      </c>
      <c r="V124" s="3" t="s">
        <v>407</v>
      </c>
      <c r="W124" s="3">
        <v>1</v>
      </c>
      <c r="X124" s="3">
        <v>2</v>
      </c>
      <c r="Y124" s="3">
        <f t="shared" ref="Y124" si="225">AVERAGE(X123:X125)</f>
        <v>2</v>
      </c>
      <c r="Z124" s="3">
        <v>58</v>
      </c>
      <c r="AA124" s="3" t="s">
        <v>430</v>
      </c>
      <c r="AB124" s="3">
        <v>2.36</v>
      </c>
      <c r="AC124" s="3">
        <f>AVERAGE(AB123:AB125)</f>
        <v>1.54</v>
      </c>
      <c r="AD124" s="3">
        <v>134</v>
      </c>
      <c r="AE124" s="3">
        <v>134</v>
      </c>
      <c r="AF124" s="3">
        <v>1.72</v>
      </c>
      <c r="AG124" s="3">
        <v>0.308</v>
      </c>
      <c r="AH124" s="3">
        <v>0.32800000000000001</v>
      </c>
      <c r="AI124" s="3">
        <v>0.152</v>
      </c>
      <c r="AJ124" s="3">
        <v>0.25700000000000001</v>
      </c>
      <c r="AK124" s="3">
        <v>8.8699999999999992</v>
      </c>
      <c r="AL124" s="3">
        <v>8.9499999999999993</v>
      </c>
      <c r="AM124" s="3">
        <v>1.46</v>
      </c>
      <c r="AN124" s="3">
        <v>35.4</v>
      </c>
      <c r="AO124" s="3">
        <v>150</v>
      </c>
      <c r="AP124" s="3">
        <v>18.100000000000001</v>
      </c>
    </row>
    <row r="125" spans="1:42" x14ac:dyDescent="0.2">
      <c r="A125" s="3" t="s">
        <v>491</v>
      </c>
      <c r="B125" s="3">
        <v>5</v>
      </c>
      <c r="C125" s="3">
        <v>25</v>
      </c>
      <c r="D125" s="3" t="s">
        <v>315</v>
      </c>
      <c r="E125" s="3">
        <v>2</v>
      </c>
      <c r="F125" s="3">
        <v>3</v>
      </c>
      <c r="G125" s="3">
        <v>0</v>
      </c>
      <c r="H125" s="3">
        <v>29</v>
      </c>
      <c r="I125" s="3">
        <f t="shared" ref="I125" si="226">AVERAGE(H123:H125)</f>
        <v>28.166666666666668</v>
      </c>
      <c r="J125" s="3"/>
      <c r="K125" s="3">
        <v>8</v>
      </c>
      <c r="L125" s="3">
        <v>0</v>
      </c>
      <c r="M125" s="3"/>
      <c r="N125" s="3">
        <v>1</v>
      </c>
      <c r="O125" s="3">
        <v>2</v>
      </c>
      <c r="P125" s="3"/>
      <c r="R125" s="3"/>
      <c r="T125" s="3">
        <v>51</v>
      </c>
      <c r="U125" s="3">
        <f>AVERAGE(T123:T125)</f>
        <v>55.5</v>
      </c>
      <c r="V125" s="3" t="s">
        <v>476</v>
      </c>
      <c r="W125" s="3">
        <v>1</v>
      </c>
      <c r="X125" s="3">
        <v>2</v>
      </c>
      <c r="Y125" s="3">
        <f t="shared" ref="Y125" si="227">AVERAGE(X123:X125)</f>
        <v>2</v>
      </c>
      <c r="Z125" s="3">
        <v>61</v>
      </c>
      <c r="AA125" s="3" t="s">
        <v>320</v>
      </c>
      <c r="AB125" s="3">
        <v>1.08</v>
      </c>
      <c r="AC125" s="3">
        <f>AVERAGE(AB123:AB125)</f>
        <v>1.54</v>
      </c>
      <c r="AD125" s="3">
        <v>134</v>
      </c>
      <c r="AE125" s="3">
        <v>134</v>
      </c>
      <c r="AF125" s="3">
        <v>1.72</v>
      </c>
      <c r="AG125" s="3">
        <v>0.308</v>
      </c>
      <c r="AH125" s="3">
        <v>0.32800000000000001</v>
      </c>
      <c r="AI125" s="3">
        <v>0.152</v>
      </c>
      <c r="AJ125" s="3">
        <v>0.25700000000000001</v>
      </c>
      <c r="AK125" s="3">
        <v>8.8699999999999992</v>
      </c>
      <c r="AL125" s="3">
        <v>8.9499999999999993</v>
      </c>
      <c r="AM125" s="3">
        <v>1.46</v>
      </c>
      <c r="AN125" s="3">
        <v>35.4</v>
      </c>
      <c r="AO125" s="3">
        <v>150</v>
      </c>
      <c r="AP125" s="3">
        <v>18.100000000000001</v>
      </c>
    </row>
    <row r="126" spans="1:42" x14ac:dyDescent="0.2">
      <c r="A126" s="3" t="s">
        <v>492</v>
      </c>
      <c r="B126" s="3">
        <v>5</v>
      </c>
      <c r="C126" s="3">
        <v>25</v>
      </c>
      <c r="D126" s="3" t="s">
        <v>315</v>
      </c>
      <c r="E126" s="3">
        <v>3</v>
      </c>
      <c r="F126" s="3">
        <v>1</v>
      </c>
      <c r="G126" s="3">
        <v>0</v>
      </c>
      <c r="H126" s="3">
        <v>35.5</v>
      </c>
      <c r="I126" s="3">
        <f t="shared" ref="I126" si="228">AVERAGE(H126:H128)</f>
        <v>36.166666666666664</v>
      </c>
      <c r="J126" s="3"/>
      <c r="K126" s="3">
        <v>6</v>
      </c>
      <c r="L126" s="3">
        <v>0</v>
      </c>
      <c r="M126" s="3"/>
      <c r="N126" s="3">
        <v>1</v>
      </c>
      <c r="O126" s="3">
        <v>2</v>
      </c>
      <c r="P126" s="3"/>
      <c r="R126" s="3"/>
      <c r="T126" s="3">
        <v>66</v>
      </c>
      <c r="U126" s="3">
        <f>AVERAGE(T126:T128)</f>
        <v>62</v>
      </c>
      <c r="V126" s="3" t="s">
        <v>407</v>
      </c>
      <c r="W126" s="3">
        <v>1</v>
      </c>
      <c r="X126" s="3">
        <v>2</v>
      </c>
      <c r="Y126" s="3">
        <f t="shared" ref="Y126" si="229">AVERAGE(X126:X128)</f>
        <v>2</v>
      </c>
      <c r="Z126" s="3">
        <v>65</v>
      </c>
      <c r="AA126" s="3" t="s">
        <v>323</v>
      </c>
      <c r="AB126" s="3">
        <v>2.06</v>
      </c>
      <c r="AC126" s="3">
        <f>AVERAGE(AB126:AB128)</f>
        <v>2.186666666666667</v>
      </c>
      <c r="AD126" s="3">
        <v>135</v>
      </c>
      <c r="AE126" s="3">
        <v>135</v>
      </c>
      <c r="AF126" s="3">
        <v>1.96</v>
      </c>
      <c r="AG126" s="3">
        <v>0.29599999999999999</v>
      </c>
      <c r="AH126" s="3">
        <v>0.35099999999999998</v>
      </c>
      <c r="AI126" s="3">
        <v>0.14899999999999999</v>
      </c>
      <c r="AJ126" s="3">
        <v>0.28999999999999998</v>
      </c>
      <c r="AK126" s="3">
        <v>6.76</v>
      </c>
      <c r="AL126" s="3">
        <v>8.93</v>
      </c>
      <c r="AM126" s="3">
        <v>1.75</v>
      </c>
      <c r="AN126" s="3">
        <v>34.5</v>
      </c>
      <c r="AO126" s="3">
        <v>125</v>
      </c>
      <c r="AP126" s="3">
        <v>16.8</v>
      </c>
    </row>
    <row r="127" spans="1:42" x14ac:dyDescent="0.2">
      <c r="A127" s="3" t="s">
        <v>493</v>
      </c>
      <c r="B127" s="3">
        <v>5</v>
      </c>
      <c r="C127" s="3">
        <v>25</v>
      </c>
      <c r="D127" s="3" t="s">
        <v>315</v>
      </c>
      <c r="E127" s="3">
        <v>3</v>
      </c>
      <c r="F127" s="3">
        <v>2</v>
      </c>
      <c r="G127" s="3">
        <v>0</v>
      </c>
      <c r="H127" s="3">
        <v>36.5</v>
      </c>
      <c r="I127" s="3">
        <f t="shared" ref="I127" si="230">AVERAGE(H126:H128)</f>
        <v>36.166666666666664</v>
      </c>
      <c r="J127" s="3"/>
      <c r="K127" s="3">
        <v>6</v>
      </c>
      <c r="L127" s="3">
        <v>0</v>
      </c>
      <c r="M127" s="3"/>
      <c r="N127" s="3">
        <v>1</v>
      </c>
      <c r="O127" s="3">
        <v>2</v>
      </c>
      <c r="P127" s="3"/>
      <c r="R127" s="3"/>
      <c r="T127" s="3">
        <v>63.5</v>
      </c>
      <c r="U127" s="3">
        <f>AVERAGE(T126:T128)</f>
        <v>62</v>
      </c>
      <c r="V127" s="3" t="s">
        <v>494</v>
      </c>
      <c r="W127" s="3">
        <v>1</v>
      </c>
      <c r="X127" s="3">
        <v>2</v>
      </c>
      <c r="Y127" s="3">
        <f t="shared" ref="Y127" si="231">AVERAGE(X126:X128)</f>
        <v>2</v>
      </c>
      <c r="Z127" s="3">
        <v>64</v>
      </c>
      <c r="AA127" s="3" t="s">
        <v>316</v>
      </c>
      <c r="AB127" s="3">
        <v>2.4300000000000002</v>
      </c>
      <c r="AC127" s="3">
        <f>AVERAGE(AB126:AB128)</f>
        <v>2.186666666666667</v>
      </c>
      <c r="AD127" s="3">
        <v>135</v>
      </c>
      <c r="AE127" s="3">
        <v>135</v>
      </c>
      <c r="AF127" s="3">
        <v>1.96</v>
      </c>
      <c r="AG127" s="3">
        <v>0.29599999999999999</v>
      </c>
      <c r="AH127" s="3">
        <v>0.35099999999999998</v>
      </c>
      <c r="AI127" s="3">
        <v>0.14899999999999999</v>
      </c>
      <c r="AJ127" s="3">
        <v>0.28999999999999998</v>
      </c>
      <c r="AK127" s="3">
        <v>6.76</v>
      </c>
      <c r="AL127" s="3">
        <v>8.93</v>
      </c>
      <c r="AM127" s="3">
        <v>1.75</v>
      </c>
      <c r="AN127" s="3">
        <v>34.5</v>
      </c>
      <c r="AO127" s="3">
        <v>125</v>
      </c>
      <c r="AP127" s="3">
        <v>16.8</v>
      </c>
    </row>
    <row r="128" spans="1:42" x14ac:dyDescent="0.2">
      <c r="A128" s="3" t="s">
        <v>495</v>
      </c>
      <c r="B128" s="3">
        <v>5</v>
      </c>
      <c r="C128" s="3">
        <v>25</v>
      </c>
      <c r="D128" s="3" t="s">
        <v>315</v>
      </c>
      <c r="E128" s="3">
        <v>3</v>
      </c>
      <c r="F128" s="3">
        <v>3</v>
      </c>
      <c r="G128" s="3">
        <v>0</v>
      </c>
      <c r="H128" s="3">
        <v>36.5</v>
      </c>
      <c r="I128" s="3">
        <f t="shared" ref="I128" si="232">AVERAGE(H126:H128)</f>
        <v>36.166666666666664</v>
      </c>
      <c r="J128" s="3"/>
      <c r="K128" s="3">
        <v>5</v>
      </c>
      <c r="L128" s="3">
        <v>0</v>
      </c>
      <c r="M128" s="3"/>
      <c r="N128" s="3">
        <v>1</v>
      </c>
      <c r="O128" s="3">
        <v>2</v>
      </c>
      <c r="P128" s="3"/>
      <c r="R128" s="3"/>
      <c r="T128" s="3">
        <v>56.5</v>
      </c>
      <c r="U128" s="3">
        <f>AVERAGE(T126:T128)</f>
        <v>62</v>
      </c>
      <c r="V128" s="3" t="s">
        <v>373</v>
      </c>
      <c r="W128" s="3">
        <v>1</v>
      </c>
      <c r="X128" s="3">
        <v>2</v>
      </c>
      <c r="Y128" s="3">
        <f t="shared" ref="Y128" si="233">AVERAGE(X126:X128)</f>
        <v>2</v>
      </c>
      <c r="Z128" s="3">
        <v>59.5</v>
      </c>
      <c r="AA128" s="3" t="s">
        <v>323</v>
      </c>
      <c r="AB128" s="3">
        <v>2.0699999999999998</v>
      </c>
      <c r="AC128" s="3">
        <f>AVERAGE(AB126:AB128)</f>
        <v>2.186666666666667</v>
      </c>
      <c r="AD128" s="3">
        <v>135</v>
      </c>
      <c r="AE128" s="3">
        <v>135</v>
      </c>
      <c r="AF128" s="3">
        <v>1.96</v>
      </c>
      <c r="AG128" s="3">
        <v>0.29599999999999999</v>
      </c>
      <c r="AH128" s="3">
        <v>0.35099999999999998</v>
      </c>
      <c r="AI128" s="3">
        <v>0.14899999999999999</v>
      </c>
      <c r="AJ128" s="3">
        <v>0.28999999999999998</v>
      </c>
      <c r="AK128" s="3">
        <v>6.76</v>
      </c>
      <c r="AL128" s="3">
        <v>8.93</v>
      </c>
      <c r="AM128" s="3">
        <v>1.75</v>
      </c>
      <c r="AN128" s="3">
        <v>34.5</v>
      </c>
      <c r="AO128" s="3">
        <v>125</v>
      </c>
      <c r="AP128" s="3">
        <v>16.8</v>
      </c>
    </row>
    <row r="129" spans="1:42" x14ac:dyDescent="0.2">
      <c r="A129" s="3" t="s">
        <v>496</v>
      </c>
      <c r="B129" s="3">
        <v>5</v>
      </c>
      <c r="C129" s="3">
        <v>50</v>
      </c>
      <c r="D129" s="3" t="s">
        <v>315</v>
      </c>
      <c r="E129" s="3">
        <v>1</v>
      </c>
      <c r="F129" s="3">
        <v>1</v>
      </c>
      <c r="G129" s="3">
        <v>0</v>
      </c>
      <c r="H129" s="3">
        <v>43.5</v>
      </c>
      <c r="I129" s="3">
        <f t="shared" ref="I129" si="234">AVERAGE(H129:H131)</f>
        <v>43.333333333333336</v>
      </c>
      <c r="J129" s="3"/>
      <c r="K129" s="3">
        <v>7</v>
      </c>
      <c r="L129" s="3">
        <v>0</v>
      </c>
      <c r="M129" s="3"/>
      <c r="N129" s="3">
        <v>0</v>
      </c>
      <c r="O129" s="3">
        <v>0</v>
      </c>
      <c r="P129" s="3">
        <v>2.2000000000000002</v>
      </c>
      <c r="Q129" s="3">
        <f>AVERAGE(P129:P131)</f>
        <v>1.7866666666666668</v>
      </c>
      <c r="R129" s="3">
        <v>0.59</v>
      </c>
      <c r="S129" s="3">
        <f>AVERAGE(R129:R131)</f>
        <v>0.39666666666666667</v>
      </c>
      <c r="T129" s="3" t="s">
        <v>43</v>
      </c>
      <c r="V129" s="3" t="s">
        <v>43</v>
      </c>
      <c r="W129" s="3">
        <v>0</v>
      </c>
      <c r="X129" s="3">
        <v>0</v>
      </c>
      <c r="Y129" s="3">
        <f t="shared" ref="Y129" si="235">AVERAGE(X129:X131)</f>
        <v>0</v>
      </c>
      <c r="Z129" s="3" t="s">
        <v>43</v>
      </c>
      <c r="AA129" s="3" t="s">
        <v>43</v>
      </c>
      <c r="AB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x14ac:dyDescent="0.2">
      <c r="A130" s="3" t="s">
        <v>497</v>
      </c>
      <c r="B130" s="3">
        <v>5</v>
      </c>
      <c r="C130" s="3">
        <v>50</v>
      </c>
      <c r="D130" s="3" t="s">
        <v>315</v>
      </c>
      <c r="E130" s="3">
        <v>1</v>
      </c>
      <c r="F130" s="3">
        <v>2</v>
      </c>
      <c r="G130" s="3">
        <v>0</v>
      </c>
      <c r="H130" s="3">
        <v>45</v>
      </c>
      <c r="I130" s="3">
        <f t="shared" ref="I130" si="236">AVERAGE(H129:H131)</f>
        <v>43.333333333333336</v>
      </c>
      <c r="J130" s="3"/>
      <c r="K130" s="3">
        <v>8</v>
      </c>
      <c r="L130" s="3">
        <v>0</v>
      </c>
      <c r="M130" s="3"/>
      <c r="N130" s="3">
        <v>0</v>
      </c>
      <c r="O130" s="3">
        <v>0</v>
      </c>
      <c r="P130" s="3">
        <v>1.55</v>
      </c>
      <c r="Q130" s="3">
        <f>AVERAGE(P129:P131)</f>
        <v>1.7866666666666668</v>
      </c>
      <c r="R130" s="3">
        <v>0.39</v>
      </c>
      <c r="S130" s="3">
        <f>AVERAGE(R129:R131)</f>
        <v>0.39666666666666667</v>
      </c>
      <c r="T130" s="3" t="s">
        <v>43</v>
      </c>
      <c r="V130" s="3" t="s">
        <v>43</v>
      </c>
      <c r="W130" s="3">
        <v>0</v>
      </c>
      <c r="X130" s="3">
        <v>0</v>
      </c>
      <c r="Y130" s="3">
        <f t="shared" ref="Y130" si="237">AVERAGE(X129:X131)</f>
        <v>0</v>
      </c>
      <c r="Z130" s="3" t="s">
        <v>43</v>
      </c>
      <c r="AA130" s="3" t="s">
        <v>43</v>
      </c>
      <c r="AB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x14ac:dyDescent="0.2">
      <c r="A131" s="3" t="s">
        <v>498</v>
      </c>
      <c r="B131" s="3">
        <v>5</v>
      </c>
      <c r="C131" s="3">
        <v>50</v>
      </c>
      <c r="D131" s="3" t="s">
        <v>315</v>
      </c>
      <c r="E131" s="3">
        <v>1</v>
      </c>
      <c r="F131" s="3">
        <v>3</v>
      </c>
      <c r="G131" s="3">
        <v>0</v>
      </c>
      <c r="H131" s="3">
        <v>41.5</v>
      </c>
      <c r="I131" s="3">
        <f t="shared" ref="I131" si="238">AVERAGE(H129:H131)</f>
        <v>43.333333333333336</v>
      </c>
      <c r="J131" s="3"/>
      <c r="K131" s="3">
        <v>5</v>
      </c>
      <c r="L131" s="3">
        <v>0</v>
      </c>
      <c r="M131" s="3"/>
      <c r="N131" s="3">
        <v>0</v>
      </c>
      <c r="O131" s="3">
        <v>0</v>
      </c>
      <c r="P131" s="3">
        <v>1.61</v>
      </c>
      <c r="Q131" s="3">
        <f>AVERAGE(P129:P131)</f>
        <v>1.7866666666666668</v>
      </c>
      <c r="R131" s="3">
        <v>0.21</v>
      </c>
      <c r="S131" s="3">
        <f>AVERAGE(R129:R131)</f>
        <v>0.39666666666666667</v>
      </c>
      <c r="T131" s="3" t="s">
        <v>43</v>
      </c>
      <c r="V131" s="3" t="s">
        <v>43</v>
      </c>
      <c r="W131" s="3">
        <v>0</v>
      </c>
      <c r="X131" s="3">
        <v>0</v>
      </c>
      <c r="Y131" s="3">
        <f t="shared" ref="Y131" si="239">AVERAGE(X129:X131)</f>
        <v>0</v>
      </c>
      <c r="Z131" s="3" t="s">
        <v>43</v>
      </c>
      <c r="AA131" s="3" t="s">
        <v>43</v>
      </c>
      <c r="AB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x14ac:dyDescent="0.2">
      <c r="A132" s="3" t="s">
        <v>499</v>
      </c>
      <c r="B132" s="3">
        <v>5</v>
      </c>
      <c r="C132" s="3">
        <v>50</v>
      </c>
      <c r="D132" s="3" t="s">
        <v>315</v>
      </c>
      <c r="E132" s="3">
        <v>2</v>
      </c>
      <c r="F132" s="3">
        <v>1</v>
      </c>
      <c r="G132" s="3">
        <v>0</v>
      </c>
      <c r="H132" s="3">
        <v>48</v>
      </c>
      <c r="I132" s="3">
        <f t="shared" ref="I132" si="240">AVERAGE(H132:H134)</f>
        <v>51.333333333333336</v>
      </c>
      <c r="J132" s="3"/>
      <c r="K132" s="3">
        <v>7</v>
      </c>
      <c r="L132" s="3">
        <v>0</v>
      </c>
      <c r="M132" s="3"/>
      <c r="N132" s="3">
        <v>1</v>
      </c>
      <c r="O132" s="3">
        <v>1</v>
      </c>
      <c r="P132" s="3"/>
      <c r="R132" s="3"/>
      <c r="T132" s="3">
        <v>83.5</v>
      </c>
      <c r="U132" s="3">
        <f>AVERAGE(T132:T134)</f>
        <v>79</v>
      </c>
      <c r="V132" s="3" t="s">
        <v>373</v>
      </c>
      <c r="W132" s="3">
        <v>1</v>
      </c>
      <c r="X132" s="3">
        <v>1</v>
      </c>
      <c r="Y132" s="3">
        <f t="shared" ref="Y132" si="241">AVERAGE(X132:X134)</f>
        <v>1</v>
      </c>
      <c r="Z132" s="3">
        <v>83</v>
      </c>
      <c r="AA132" s="3" t="s">
        <v>430</v>
      </c>
      <c r="AB132" s="3">
        <v>5.9</v>
      </c>
      <c r="AC132" s="3">
        <f>AVERAGE(AB132:AB134)</f>
        <v>6.5033333333333339</v>
      </c>
      <c r="AD132" s="3">
        <v>136</v>
      </c>
      <c r="AE132" s="3">
        <v>136</v>
      </c>
      <c r="AF132" s="3">
        <v>1.79</v>
      </c>
      <c r="AG132" s="3">
        <v>0.29699999999999999</v>
      </c>
      <c r="AH132" s="3">
        <v>0.32700000000000001</v>
      </c>
      <c r="AI132" s="3">
        <v>0.14199999999999999</v>
      </c>
      <c r="AJ132" s="3">
        <v>0.255</v>
      </c>
      <c r="AK132" s="3">
        <v>6.69</v>
      </c>
      <c r="AL132" s="3">
        <v>9.0399999999999991</v>
      </c>
      <c r="AM132" s="3">
        <v>1.51</v>
      </c>
      <c r="AN132" s="3">
        <v>32.5</v>
      </c>
      <c r="AO132" s="3">
        <v>142</v>
      </c>
      <c r="AP132" s="3">
        <v>15.8</v>
      </c>
    </row>
    <row r="133" spans="1:42" x14ac:dyDescent="0.2">
      <c r="A133" s="3" t="s">
        <v>500</v>
      </c>
      <c r="B133" s="3">
        <v>5</v>
      </c>
      <c r="C133" s="3">
        <v>50</v>
      </c>
      <c r="D133" s="3" t="s">
        <v>315</v>
      </c>
      <c r="E133" s="3">
        <v>2</v>
      </c>
      <c r="F133" s="3">
        <v>2</v>
      </c>
      <c r="G133" s="3">
        <v>0</v>
      </c>
      <c r="H133" s="3">
        <v>53</v>
      </c>
      <c r="I133" s="3">
        <f t="shared" ref="I133" si="242">AVERAGE(H132:H134)</f>
        <v>51.333333333333336</v>
      </c>
      <c r="J133" s="3"/>
      <c r="K133" s="3">
        <v>9</v>
      </c>
      <c r="L133" s="3">
        <v>0</v>
      </c>
      <c r="M133" s="3"/>
      <c r="N133" s="3">
        <v>1</v>
      </c>
      <c r="O133" s="3">
        <v>1</v>
      </c>
      <c r="P133" s="3"/>
      <c r="R133" s="3"/>
      <c r="T133" s="3">
        <v>80.5</v>
      </c>
      <c r="U133" s="3">
        <f>AVERAGE(T132:T134)</f>
        <v>79</v>
      </c>
      <c r="V133" s="3" t="s">
        <v>380</v>
      </c>
      <c r="W133" s="3">
        <v>1</v>
      </c>
      <c r="X133" s="3">
        <v>1</v>
      </c>
      <c r="Y133" s="3">
        <f t="shared" ref="Y133" si="243">AVERAGE(X132:X134)</f>
        <v>1</v>
      </c>
      <c r="Z133" s="3">
        <v>90</v>
      </c>
      <c r="AA133" s="3" t="s">
        <v>382</v>
      </c>
      <c r="AB133" s="3">
        <v>8.99</v>
      </c>
      <c r="AC133" s="3">
        <f>AVERAGE(AB132:AB134)</f>
        <v>6.5033333333333339</v>
      </c>
      <c r="AD133" s="3">
        <v>136</v>
      </c>
      <c r="AE133" s="3">
        <v>136</v>
      </c>
      <c r="AF133" s="3">
        <v>1.79</v>
      </c>
      <c r="AG133" s="3">
        <v>0.29699999999999999</v>
      </c>
      <c r="AH133" s="3">
        <v>0.32700000000000001</v>
      </c>
      <c r="AI133" s="3">
        <v>0.14199999999999999</v>
      </c>
      <c r="AJ133" s="3">
        <v>0.255</v>
      </c>
      <c r="AK133" s="3">
        <v>6.69</v>
      </c>
      <c r="AL133" s="3">
        <v>9.0399999999999991</v>
      </c>
      <c r="AM133" s="3">
        <v>1.51</v>
      </c>
      <c r="AN133" s="3">
        <v>32.5</v>
      </c>
      <c r="AO133" s="3">
        <v>142</v>
      </c>
      <c r="AP133" s="3">
        <v>15.8</v>
      </c>
    </row>
    <row r="134" spans="1:42" x14ac:dyDescent="0.2">
      <c r="A134" s="3" t="s">
        <v>501</v>
      </c>
      <c r="B134" s="3">
        <v>5</v>
      </c>
      <c r="C134" s="3">
        <v>50</v>
      </c>
      <c r="D134" s="3" t="s">
        <v>315</v>
      </c>
      <c r="E134" s="3">
        <v>2</v>
      </c>
      <c r="F134" s="3">
        <v>3</v>
      </c>
      <c r="G134" s="3">
        <v>0</v>
      </c>
      <c r="H134" s="3">
        <v>53</v>
      </c>
      <c r="I134" s="3">
        <f t="shared" ref="I134" si="244">AVERAGE(H132:H134)</f>
        <v>51.333333333333336</v>
      </c>
      <c r="J134" s="3"/>
      <c r="K134" s="3">
        <v>6</v>
      </c>
      <c r="L134" s="3">
        <v>0</v>
      </c>
      <c r="M134" s="3"/>
      <c r="N134" s="3">
        <v>1</v>
      </c>
      <c r="O134" s="3">
        <v>1</v>
      </c>
      <c r="P134" s="3"/>
      <c r="R134" s="3"/>
      <c r="T134" s="3">
        <v>73</v>
      </c>
      <c r="U134" s="3">
        <f>AVERAGE(T132:T134)</f>
        <v>79</v>
      </c>
      <c r="V134" s="3" t="s">
        <v>502</v>
      </c>
      <c r="W134" s="3">
        <v>1</v>
      </c>
      <c r="X134" s="3">
        <v>1</v>
      </c>
      <c r="Y134" s="3">
        <f t="shared" ref="Y134" si="245">AVERAGE(X132:X134)</f>
        <v>1</v>
      </c>
      <c r="Z134" s="3">
        <v>71</v>
      </c>
      <c r="AA134" s="3" t="s">
        <v>503</v>
      </c>
      <c r="AB134" s="3">
        <v>4.62</v>
      </c>
      <c r="AC134" s="3">
        <f>AVERAGE(AB132:AB134)</f>
        <v>6.5033333333333339</v>
      </c>
      <c r="AD134" s="3">
        <v>136</v>
      </c>
      <c r="AE134" s="3">
        <v>136</v>
      </c>
      <c r="AF134" s="3">
        <v>1.79</v>
      </c>
      <c r="AG134" s="3">
        <v>0.29699999999999999</v>
      </c>
      <c r="AH134" s="3">
        <v>0.32700000000000001</v>
      </c>
      <c r="AI134" s="3">
        <v>0.14199999999999999</v>
      </c>
      <c r="AJ134" s="3">
        <v>0.255</v>
      </c>
      <c r="AK134" s="3">
        <v>6.69</v>
      </c>
      <c r="AL134" s="3">
        <v>9.0399999999999991</v>
      </c>
      <c r="AM134" s="3">
        <v>1.51</v>
      </c>
      <c r="AN134" s="3">
        <v>32.5</v>
      </c>
      <c r="AO134" s="3">
        <v>142</v>
      </c>
      <c r="AP134" s="3">
        <v>15.8</v>
      </c>
    </row>
    <row r="135" spans="1:42" x14ac:dyDescent="0.2">
      <c r="A135" s="3" t="s">
        <v>504</v>
      </c>
      <c r="B135" s="3">
        <v>5</v>
      </c>
      <c r="C135" s="3">
        <v>50</v>
      </c>
      <c r="D135" s="3" t="s">
        <v>315</v>
      </c>
      <c r="E135" s="3">
        <v>3</v>
      </c>
      <c r="F135" s="3">
        <v>1</v>
      </c>
      <c r="G135" s="3">
        <v>0</v>
      </c>
      <c r="H135" s="3">
        <v>34</v>
      </c>
      <c r="I135" s="3">
        <f t="shared" ref="I135" si="246">AVERAGE(H135:H137)</f>
        <v>41.5</v>
      </c>
      <c r="J135" s="3"/>
      <c r="K135" s="3">
        <v>8</v>
      </c>
      <c r="L135" s="3">
        <v>0</v>
      </c>
      <c r="M135" s="3"/>
      <c r="N135" s="3">
        <v>0</v>
      </c>
      <c r="O135" s="3">
        <v>0</v>
      </c>
      <c r="P135" s="3"/>
      <c r="R135" s="3"/>
      <c r="T135" s="3">
        <v>90.5</v>
      </c>
      <c r="U135" s="3">
        <f>AVERAGE(T135:T137)</f>
        <v>82.166666666666671</v>
      </c>
      <c r="V135" s="3" t="s">
        <v>411</v>
      </c>
      <c r="W135" s="3">
        <v>0</v>
      </c>
      <c r="X135" s="3">
        <v>0</v>
      </c>
      <c r="Y135" s="3">
        <f t="shared" ref="Y135" si="247">AVERAGE(X135:X137)</f>
        <v>0</v>
      </c>
      <c r="Z135" s="3">
        <v>90.5</v>
      </c>
      <c r="AA135" s="3" t="s">
        <v>323</v>
      </c>
      <c r="AB135" s="3">
        <v>4.17</v>
      </c>
      <c r="AC135" s="3">
        <f>AVERAGE(AB135:AB137)</f>
        <v>3.4766666666666666</v>
      </c>
      <c r="AD135" s="3">
        <v>137</v>
      </c>
      <c r="AE135" s="3">
        <v>137</v>
      </c>
      <c r="AF135" s="3">
        <v>1.75</v>
      </c>
      <c r="AG135" s="3">
        <v>0.28599999999999998</v>
      </c>
      <c r="AH135" s="3">
        <v>0.32200000000000001</v>
      </c>
      <c r="AI135" s="3">
        <v>0.13400000000000001</v>
      </c>
      <c r="AJ135" s="3">
        <v>0.26100000000000001</v>
      </c>
      <c r="AK135" s="3">
        <v>6.16</v>
      </c>
      <c r="AL135" s="3">
        <v>8.73</v>
      </c>
      <c r="AM135" s="3">
        <v>1.55</v>
      </c>
      <c r="AN135" s="3">
        <v>31.3</v>
      </c>
      <c r="AO135" s="3">
        <v>147</v>
      </c>
      <c r="AP135" s="3">
        <v>17.399999999999999</v>
      </c>
    </row>
    <row r="136" spans="1:42" x14ac:dyDescent="0.2">
      <c r="A136" s="3" t="s">
        <v>505</v>
      </c>
      <c r="B136" s="3">
        <v>5</v>
      </c>
      <c r="C136" s="3">
        <v>50</v>
      </c>
      <c r="D136" s="3" t="s">
        <v>315</v>
      </c>
      <c r="E136" s="3">
        <v>3</v>
      </c>
      <c r="F136" s="3">
        <v>2</v>
      </c>
      <c r="G136" s="3">
        <v>0</v>
      </c>
      <c r="H136" s="3">
        <v>46</v>
      </c>
      <c r="I136" s="3">
        <f t="shared" ref="I136" si="248">AVERAGE(H135:H137)</f>
        <v>41.5</v>
      </c>
      <c r="J136" s="3"/>
      <c r="K136" s="3">
        <v>5</v>
      </c>
      <c r="L136" s="3">
        <v>0</v>
      </c>
      <c r="M136" s="3"/>
      <c r="N136" s="3">
        <v>0</v>
      </c>
      <c r="O136" s="3">
        <v>0</v>
      </c>
      <c r="P136" s="3"/>
      <c r="R136" s="3"/>
      <c r="T136" s="3">
        <v>75</v>
      </c>
      <c r="U136" s="3">
        <f>AVERAGE(T135:T137)</f>
        <v>82.166666666666671</v>
      </c>
      <c r="V136" s="3" t="s">
        <v>338</v>
      </c>
      <c r="W136" s="3">
        <v>0</v>
      </c>
      <c r="X136" s="3">
        <v>0</v>
      </c>
      <c r="Y136" s="3">
        <f t="shared" ref="Y136" si="249">AVERAGE(X135:X137)</f>
        <v>0</v>
      </c>
      <c r="Z136" s="3">
        <v>74</v>
      </c>
      <c r="AA136" s="3" t="s">
        <v>338</v>
      </c>
      <c r="AB136" s="3">
        <v>2.2799999999999998</v>
      </c>
      <c r="AC136" s="3">
        <f>AVERAGE(AB135:AB137)</f>
        <v>3.4766666666666666</v>
      </c>
      <c r="AD136" s="3">
        <v>137</v>
      </c>
      <c r="AE136" s="3">
        <v>137</v>
      </c>
      <c r="AF136" s="3">
        <v>1.75</v>
      </c>
      <c r="AG136" s="3">
        <v>0.28599999999999998</v>
      </c>
      <c r="AH136" s="3">
        <v>0.32200000000000001</v>
      </c>
      <c r="AI136" s="3">
        <v>0.13400000000000001</v>
      </c>
      <c r="AJ136" s="3">
        <v>0.26100000000000001</v>
      </c>
      <c r="AK136" s="3">
        <v>6.16</v>
      </c>
      <c r="AL136" s="3">
        <v>8.73</v>
      </c>
      <c r="AM136" s="3">
        <v>1.55</v>
      </c>
      <c r="AN136" s="3">
        <v>31.3</v>
      </c>
      <c r="AO136" s="3">
        <v>147</v>
      </c>
      <c r="AP136" s="3">
        <v>17.399999999999999</v>
      </c>
    </row>
    <row r="137" spans="1:42" x14ac:dyDescent="0.2">
      <c r="A137" s="3" t="s">
        <v>506</v>
      </c>
      <c r="B137" s="3">
        <v>5</v>
      </c>
      <c r="C137" s="3">
        <v>50</v>
      </c>
      <c r="D137" s="3" t="s">
        <v>315</v>
      </c>
      <c r="E137" s="3">
        <v>3</v>
      </c>
      <c r="F137" s="3">
        <v>3</v>
      </c>
      <c r="G137" s="3">
        <v>0</v>
      </c>
      <c r="H137" s="3">
        <v>44.5</v>
      </c>
      <c r="I137" s="3">
        <f t="shared" ref="I137" si="250">AVERAGE(H135:H137)</f>
        <v>41.5</v>
      </c>
      <c r="J137" s="3"/>
      <c r="K137" s="3">
        <v>8</v>
      </c>
      <c r="L137" s="3">
        <v>0</v>
      </c>
      <c r="M137" s="3"/>
      <c r="N137" s="3">
        <v>0</v>
      </c>
      <c r="O137" s="3">
        <v>0</v>
      </c>
      <c r="P137" s="3"/>
      <c r="R137" s="3"/>
      <c r="T137" s="3">
        <v>81</v>
      </c>
      <c r="U137" s="3">
        <f>AVERAGE(T135:T137)</f>
        <v>82.166666666666671</v>
      </c>
      <c r="V137" s="3" t="s">
        <v>322</v>
      </c>
      <c r="W137" s="3">
        <v>0</v>
      </c>
      <c r="X137" s="3">
        <v>0</v>
      </c>
      <c r="Y137" s="3">
        <f t="shared" ref="Y137" si="251">AVERAGE(X135:X137)</f>
        <v>0</v>
      </c>
      <c r="Z137" s="3">
        <v>80</v>
      </c>
      <c r="AA137" s="3" t="s">
        <v>391</v>
      </c>
      <c r="AB137" s="3">
        <v>3.98</v>
      </c>
      <c r="AC137" s="3">
        <f>AVERAGE(AB135:AB137)</f>
        <v>3.4766666666666666</v>
      </c>
      <c r="AD137" s="3">
        <v>137</v>
      </c>
      <c r="AE137" s="3">
        <v>137</v>
      </c>
      <c r="AF137" s="3">
        <v>1.75</v>
      </c>
      <c r="AG137" s="3">
        <v>0.28599999999999998</v>
      </c>
      <c r="AH137" s="3">
        <v>0.32200000000000001</v>
      </c>
      <c r="AI137" s="3">
        <v>0.13400000000000001</v>
      </c>
      <c r="AJ137" s="3">
        <v>0.26100000000000001</v>
      </c>
      <c r="AK137" s="3">
        <v>6.16</v>
      </c>
      <c r="AL137" s="3">
        <v>8.73</v>
      </c>
      <c r="AM137" s="3">
        <v>1.55</v>
      </c>
      <c r="AN137" s="3">
        <v>31.3</v>
      </c>
      <c r="AO137" s="3">
        <v>147</v>
      </c>
      <c r="AP137" s="3">
        <v>17.399999999999999</v>
      </c>
    </row>
    <row r="138" spans="1:42" x14ac:dyDescent="0.2">
      <c r="A138" s="3" t="s">
        <v>507</v>
      </c>
      <c r="B138" s="3">
        <v>6</v>
      </c>
      <c r="C138" s="3">
        <v>0</v>
      </c>
      <c r="D138" s="3" t="s">
        <v>315</v>
      </c>
      <c r="E138" s="3">
        <v>1</v>
      </c>
      <c r="F138" s="3">
        <v>1</v>
      </c>
      <c r="G138" s="3">
        <v>50</v>
      </c>
      <c r="H138" s="3">
        <v>40</v>
      </c>
      <c r="I138" s="3">
        <f t="shared" ref="I138" si="252">AVERAGE(H138:H140)</f>
        <v>42</v>
      </c>
      <c r="J138" s="3"/>
      <c r="K138" s="3">
        <v>6</v>
      </c>
      <c r="L138" s="3">
        <v>0</v>
      </c>
      <c r="M138" s="3"/>
      <c r="N138" s="3">
        <v>1</v>
      </c>
      <c r="O138" s="3">
        <v>1</v>
      </c>
      <c r="P138" s="3"/>
      <c r="R138" s="3"/>
      <c r="T138" s="3">
        <v>57</v>
      </c>
      <c r="U138" s="3">
        <f>AVERAGE(T138:T140)</f>
        <v>60.833333333333336</v>
      </c>
      <c r="V138" s="3" t="s">
        <v>411</v>
      </c>
      <c r="W138" s="3">
        <v>1</v>
      </c>
      <c r="X138" s="3">
        <v>1</v>
      </c>
      <c r="Y138" s="3">
        <f t="shared" ref="Y138" si="253">AVERAGE(X138:X140)</f>
        <v>1</v>
      </c>
      <c r="Z138" s="3">
        <v>64.5</v>
      </c>
      <c r="AA138" s="3" t="s">
        <v>339</v>
      </c>
      <c r="AB138" s="3">
        <v>2.31</v>
      </c>
      <c r="AC138" s="3">
        <f>AVERAGE(AB138:AB140)</f>
        <v>2.3933333333333335</v>
      </c>
      <c r="AD138" s="3">
        <v>138</v>
      </c>
      <c r="AE138" s="3">
        <v>138</v>
      </c>
      <c r="AF138" s="3">
        <v>1.7</v>
      </c>
      <c r="AG138" s="3">
        <v>0.46700000000000003</v>
      </c>
      <c r="AH138" s="3">
        <v>0.48299999999999998</v>
      </c>
      <c r="AI138" s="3">
        <v>0.19500000000000001</v>
      </c>
      <c r="AJ138" s="3">
        <v>0.27300000000000002</v>
      </c>
      <c r="AK138" s="3">
        <v>12.8</v>
      </c>
      <c r="AL138" s="3">
        <v>14.6</v>
      </c>
      <c r="AM138" s="3">
        <v>2.2599999999999998</v>
      </c>
      <c r="AN138" s="3">
        <v>51.3</v>
      </c>
      <c r="AO138" s="3">
        <v>207</v>
      </c>
      <c r="AP138" s="3">
        <v>23.2</v>
      </c>
    </row>
    <row r="139" spans="1:42" x14ac:dyDescent="0.2">
      <c r="A139" s="3" t="s">
        <v>508</v>
      </c>
      <c r="B139" s="3">
        <v>6</v>
      </c>
      <c r="C139" s="3">
        <v>0</v>
      </c>
      <c r="D139" s="3" t="s">
        <v>315</v>
      </c>
      <c r="E139" s="3">
        <v>1</v>
      </c>
      <c r="F139" s="3">
        <v>2</v>
      </c>
      <c r="G139" s="3">
        <v>50</v>
      </c>
      <c r="H139" s="3">
        <v>43</v>
      </c>
      <c r="I139" s="3">
        <f t="shared" ref="I139" si="254">AVERAGE(H138:H140)</f>
        <v>42</v>
      </c>
      <c r="J139" s="3"/>
      <c r="K139" s="3">
        <v>10</v>
      </c>
      <c r="L139" s="3">
        <v>0</v>
      </c>
      <c r="M139" s="3"/>
      <c r="N139" s="3">
        <v>1</v>
      </c>
      <c r="O139" s="3">
        <v>1</v>
      </c>
      <c r="P139" s="3"/>
      <c r="R139" s="3"/>
      <c r="T139" s="3">
        <v>68</v>
      </c>
      <c r="U139" s="3">
        <f>AVERAGE(T138:T140)</f>
        <v>60.833333333333336</v>
      </c>
      <c r="V139" s="3" t="s">
        <v>413</v>
      </c>
      <c r="W139" s="3">
        <v>1</v>
      </c>
      <c r="X139" s="3">
        <v>1</v>
      </c>
      <c r="Y139" s="3">
        <f t="shared" ref="Y139" si="255">AVERAGE(X138:X140)</f>
        <v>1</v>
      </c>
      <c r="Z139" s="3">
        <v>71</v>
      </c>
      <c r="AA139" s="3" t="s">
        <v>391</v>
      </c>
      <c r="AB139" s="3">
        <v>4.17</v>
      </c>
      <c r="AC139" s="3">
        <f>AVERAGE(AB138:AB140)</f>
        <v>2.3933333333333335</v>
      </c>
      <c r="AD139" s="3">
        <v>138</v>
      </c>
      <c r="AE139" s="3">
        <v>138</v>
      </c>
      <c r="AF139" s="3">
        <v>1.7</v>
      </c>
      <c r="AG139" s="3">
        <v>0.46700000000000003</v>
      </c>
      <c r="AH139" s="3">
        <v>0.48299999999999998</v>
      </c>
      <c r="AI139" s="3">
        <v>0.19500000000000001</v>
      </c>
      <c r="AJ139" s="3">
        <v>0.27300000000000002</v>
      </c>
      <c r="AK139" s="3">
        <v>12.8</v>
      </c>
      <c r="AL139" s="3">
        <v>14.6</v>
      </c>
      <c r="AM139" s="3">
        <v>2.2599999999999998</v>
      </c>
      <c r="AN139" s="3">
        <v>51.3</v>
      </c>
      <c r="AO139" s="3">
        <v>207</v>
      </c>
      <c r="AP139" s="3">
        <v>23.2</v>
      </c>
    </row>
    <row r="140" spans="1:42" x14ac:dyDescent="0.2">
      <c r="A140" s="3" t="s">
        <v>509</v>
      </c>
      <c r="B140" s="3">
        <v>6</v>
      </c>
      <c r="C140" s="3">
        <v>0</v>
      </c>
      <c r="D140" s="3" t="s">
        <v>315</v>
      </c>
      <c r="E140" s="3">
        <v>1</v>
      </c>
      <c r="F140" s="3">
        <v>3</v>
      </c>
      <c r="G140" s="3">
        <v>50</v>
      </c>
      <c r="H140" s="3">
        <v>43</v>
      </c>
      <c r="I140" s="3">
        <f t="shared" ref="I140" si="256">AVERAGE(H138:H140)</f>
        <v>42</v>
      </c>
      <c r="J140" s="3"/>
      <c r="K140" s="3">
        <v>5</v>
      </c>
      <c r="L140" s="3">
        <v>0</v>
      </c>
      <c r="M140" s="3"/>
      <c r="N140" s="3">
        <v>1</v>
      </c>
      <c r="O140" s="3">
        <v>1</v>
      </c>
      <c r="P140" s="3"/>
      <c r="R140" s="3"/>
      <c r="T140" s="3">
        <v>57.5</v>
      </c>
      <c r="U140" s="3">
        <f>AVERAGE(T138:T140)</f>
        <v>60.833333333333336</v>
      </c>
      <c r="V140" s="3" t="s">
        <v>476</v>
      </c>
      <c r="W140" s="3">
        <v>1</v>
      </c>
      <c r="X140" s="3">
        <v>1</v>
      </c>
      <c r="Y140" s="3">
        <f t="shared" ref="Y140" si="257">AVERAGE(X138:X140)</f>
        <v>1</v>
      </c>
      <c r="Z140" s="3">
        <v>58</v>
      </c>
      <c r="AA140" s="3" t="s">
        <v>320</v>
      </c>
      <c r="AB140" s="3">
        <v>0.7</v>
      </c>
      <c r="AC140" s="3">
        <f>AVERAGE(AB138:AB140)</f>
        <v>2.3933333333333335</v>
      </c>
      <c r="AD140" s="3">
        <v>138</v>
      </c>
      <c r="AE140" s="3">
        <v>138</v>
      </c>
      <c r="AF140" s="3">
        <v>1.7</v>
      </c>
      <c r="AG140" s="3">
        <v>0.46700000000000003</v>
      </c>
      <c r="AH140" s="3">
        <v>0.48299999999999998</v>
      </c>
      <c r="AI140" s="3">
        <v>0.19500000000000001</v>
      </c>
      <c r="AJ140" s="3">
        <v>0.27300000000000002</v>
      </c>
      <c r="AK140" s="3">
        <v>12.8</v>
      </c>
      <c r="AL140" s="3">
        <v>14.6</v>
      </c>
      <c r="AM140" s="3">
        <v>2.2599999999999998</v>
      </c>
      <c r="AN140" s="3">
        <v>51.3</v>
      </c>
      <c r="AO140" s="3">
        <v>207</v>
      </c>
      <c r="AP140" s="3">
        <v>23.2</v>
      </c>
    </row>
    <row r="141" spans="1:42" x14ac:dyDescent="0.2">
      <c r="A141" s="3" t="s">
        <v>510</v>
      </c>
      <c r="B141" s="3">
        <v>6</v>
      </c>
      <c r="C141" s="3">
        <v>0</v>
      </c>
      <c r="D141" s="3" t="s">
        <v>315</v>
      </c>
      <c r="E141" s="3">
        <v>2</v>
      </c>
      <c r="F141" s="3">
        <v>1</v>
      </c>
      <c r="G141" s="3">
        <v>50</v>
      </c>
      <c r="H141" s="3">
        <v>37.5</v>
      </c>
      <c r="I141" s="3">
        <f t="shared" ref="I141" si="258">AVERAGE(H141:H143)</f>
        <v>36.666666666666664</v>
      </c>
      <c r="J141" s="3"/>
      <c r="K141" s="3">
        <v>7</v>
      </c>
      <c r="L141" s="3">
        <v>0</v>
      </c>
      <c r="M141" s="3"/>
      <c r="N141" s="3">
        <v>1</v>
      </c>
      <c r="O141" s="3">
        <v>1</v>
      </c>
      <c r="P141" s="3"/>
      <c r="R141" s="3"/>
      <c r="T141" s="3">
        <v>65</v>
      </c>
      <c r="U141" s="3">
        <f>AVERAGE(T141:T143)</f>
        <v>60.5</v>
      </c>
      <c r="V141" s="3" t="s">
        <v>411</v>
      </c>
      <c r="W141" s="3">
        <v>1</v>
      </c>
      <c r="X141" s="3">
        <v>1</v>
      </c>
      <c r="Y141" s="3">
        <f t="shared" ref="Y141" si="259">AVERAGE(X141:X143)</f>
        <v>1</v>
      </c>
      <c r="Z141" s="3">
        <v>64</v>
      </c>
      <c r="AA141" s="3" t="s">
        <v>323</v>
      </c>
      <c r="AB141" s="3">
        <v>2</v>
      </c>
      <c r="AC141" s="3">
        <f>AVERAGE(AB141:AB143)</f>
        <v>1.6866666666666668</v>
      </c>
      <c r="AD141" s="3">
        <v>139</v>
      </c>
      <c r="AE141" s="3">
        <v>139</v>
      </c>
      <c r="AF141" s="3">
        <v>2.4300000000000002</v>
      </c>
      <c r="AG141" s="3">
        <v>0.37</v>
      </c>
      <c r="AH141" s="3">
        <v>0.40600000000000003</v>
      </c>
      <c r="AI141" s="3">
        <v>0.183</v>
      </c>
      <c r="AJ141" s="3">
        <v>0.33300000000000002</v>
      </c>
      <c r="AK141" s="3">
        <v>11</v>
      </c>
      <c r="AL141" s="3">
        <v>11</v>
      </c>
      <c r="AM141" s="3">
        <v>2.02</v>
      </c>
      <c r="AN141" s="3">
        <v>47.4</v>
      </c>
      <c r="AO141" s="3">
        <v>165</v>
      </c>
      <c r="AP141" s="3">
        <v>19.899999999999999</v>
      </c>
    </row>
    <row r="142" spans="1:42" x14ac:dyDescent="0.2">
      <c r="A142" s="3" t="s">
        <v>511</v>
      </c>
      <c r="B142" s="3">
        <v>6</v>
      </c>
      <c r="C142" s="3">
        <v>0</v>
      </c>
      <c r="D142" s="3" t="s">
        <v>315</v>
      </c>
      <c r="E142" s="3">
        <v>2</v>
      </c>
      <c r="F142" s="3">
        <v>2</v>
      </c>
      <c r="G142" s="3">
        <v>50</v>
      </c>
      <c r="H142" s="3">
        <v>45.5</v>
      </c>
      <c r="I142" s="3">
        <f t="shared" ref="I142" si="260">AVERAGE(H141:H143)</f>
        <v>36.666666666666664</v>
      </c>
      <c r="J142" s="3"/>
      <c r="K142" s="3">
        <v>9</v>
      </c>
      <c r="L142" s="3">
        <v>0</v>
      </c>
      <c r="M142" s="3"/>
      <c r="N142" s="3">
        <v>1</v>
      </c>
      <c r="O142" s="3">
        <v>1</v>
      </c>
      <c r="P142" s="3"/>
      <c r="R142" s="3"/>
      <c r="T142" s="3">
        <v>66</v>
      </c>
      <c r="U142" s="3">
        <f>AVERAGE(T141:T143)</f>
        <v>60.5</v>
      </c>
      <c r="V142" s="3" t="s">
        <v>373</v>
      </c>
      <c r="W142" s="3">
        <v>1</v>
      </c>
      <c r="X142" s="3">
        <v>1</v>
      </c>
      <c r="Y142" s="3">
        <f t="shared" ref="Y142" si="261">AVERAGE(X141:X143)</f>
        <v>1</v>
      </c>
      <c r="Z142" s="3">
        <v>65.5</v>
      </c>
      <c r="AA142" s="3" t="s">
        <v>389</v>
      </c>
      <c r="AB142" s="3">
        <v>2.3199999999999998</v>
      </c>
      <c r="AC142" s="3">
        <f>AVERAGE(AB141:AB143)</f>
        <v>1.6866666666666668</v>
      </c>
      <c r="AD142" s="3">
        <v>139</v>
      </c>
      <c r="AE142" s="3">
        <v>139</v>
      </c>
      <c r="AF142" s="3">
        <v>2.4300000000000002</v>
      </c>
      <c r="AG142" s="3">
        <v>0.37</v>
      </c>
      <c r="AH142" s="3">
        <v>0.40600000000000003</v>
      </c>
      <c r="AI142" s="3">
        <v>0.183</v>
      </c>
      <c r="AJ142" s="3">
        <v>0.33300000000000002</v>
      </c>
      <c r="AK142" s="3">
        <v>11</v>
      </c>
      <c r="AL142" s="3">
        <v>11</v>
      </c>
      <c r="AM142" s="3">
        <v>2.02</v>
      </c>
      <c r="AN142" s="3">
        <v>47.4</v>
      </c>
      <c r="AO142" s="3">
        <v>165</v>
      </c>
      <c r="AP142" s="3">
        <v>19.899999999999999</v>
      </c>
    </row>
    <row r="143" spans="1:42" x14ac:dyDescent="0.2">
      <c r="A143" s="3" t="s">
        <v>512</v>
      </c>
      <c r="B143" s="3">
        <v>6</v>
      </c>
      <c r="C143" s="3">
        <v>0</v>
      </c>
      <c r="D143" s="3" t="s">
        <v>315</v>
      </c>
      <c r="E143" s="3">
        <v>2</v>
      </c>
      <c r="F143" s="3">
        <v>3</v>
      </c>
      <c r="G143" s="3">
        <v>50</v>
      </c>
      <c r="H143" s="3">
        <v>27</v>
      </c>
      <c r="I143" s="3">
        <f t="shared" ref="I143" si="262">AVERAGE(H141:H143)</f>
        <v>36.666666666666664</v>
      </c>
      <c r="J143" s="3"/>
      <c r="K143" s="3">
        <v>4</v>
      </c>
      <c r="L143" s="3">
        <v>0</v>
      </c>
      <c r="M143" s="3"/>
      <c r="N143" s="3">
        <v>1</v>
      </c>
      <c r="O143" s="3">
        <v>1</v>
      </c>
      <c r="P143" s="3"/>
      <c r="R143" s="3"/>
      <c r="T143" s="3">
        <v>50.5</v>
      </c>
      <c r="U143" s="3">
        <f>AVERAGE(T141:T143)</f>
        <v>60.5</v>
      </c>
      <c r="V143" s="3" t="s">
        <v>320</v>
      </c>
      <c r="W143" s="3">
        <v>1</v>
      </c>
      <c r="X143" s="3">
        <v>1</v>
      </c>
      <c r="Y143" s="3">
        <f t="shared" ref="Y143" si="263">AVERAGE(X141:X143)</f>
        <v>1</v>
      </c>
      <c r="Z143" s="3">
        <v>50</v>
      </c>
      <c r="AA143" s="3" t="s">
        <v>320</v>
      </c>
      <c r="AB143" s="3">
        <v>0.74</v>
      </c>
      <c r="AC143" s="3">
        <f>AVERAGE(AB141:AB143)</f>
        <v>1.6866666666666668</v>
      </c>
      <c r="AD143" s="3">
        <v>139</v>
      </c>
      <c r="AE143" s="3">
        <v>139</v>
      </c>
      <c r="AF143" s="3">
        <v>2.4300000000000002</v>
      </c>
      <c r="AG143" s="3">
        <v>0.37</v>
      </c>
      <c r="AH143" s="3">
        <v>0.40600000000000003</v>
      </c>
      <c r="AI143" s="3">
        <v>0.183</v>
      </c>
      <c r="AJ143" s="3">
        <v>0.33300000000000002</v>
      </c>
      <c r="AK143" s="3">
        <v>11</v>
      </c>
      <c r="AL143" s="3">
        <v>11</v>
      </c>
      <c r="AM143" s="3">
        <v>2.02</v>
      </c>
      <c r="AN143" s="3">
        <v>47.4</v>
      </c>
      <c r="AO143" s="3">
        <v>165</v>
      </c>
      <c r="AP143" s="3">
        <v>19.899999999999999</v>
      </c>
    </row>
    <row r="144" spans="1:42" x14ac:dyDescent="0.2">
      <c r="A144" s="3" t="s">
        <v>513</v>
      </c>
      <c r="B144" s="3">
        <v>6</v>
      </c>
      <c r="C144" s="3">
        <v>0</v>
      </c>
      <c r="D144" s="3" t="s">
        <v>315</v>
      </c>
      <c r="E144" s="3">
        <v>3</v>
      </c>
      <c r="F144" s="3">
        <v>1</v>
      </c>
      <c r="G144" s="3">
        <v>50</v>
      </c>
      <c r="H144" s="3">
        <v>31</v>
      </c>
      <c r="I144" s="3">
        <f t="shared" ref="I144" si="264">AVERAGE(H144:H146)</f>
        <v>33.666666666666664</v>
      </c>
      <c r="J144" s="3"/>
      <c r="K144" s="3">
        <v>5</v>
      </c>
      <c r="L144" s="3">
        <v>0</v>
      </c>
      <c r="M144" s="3"/>
      <c r="N144" s="3">
        <v>1</v>
      </c>
      <c r="O144" s="3">
        <v>1</v>
      </c>
      <c r="P144" s="3">
        <v>0.89</v>
      </c>
      <c r="Q144" s="3">
        <f>AVERAGE(P144:P146)</f>
        <v>1.34</v>
      </c>
      <c r="R144" s="3">
        <v>0.26</v>
      </c>
      <c r="S144" s="3">
        <f>AVERAGE(R144:R146)</f>
        <v>0.39999999999999997</v>
      </c>
      <c r="T144" s="3" t="s">
        <v>43</v>
      </c>
      <c r="V144" s="3" t="s">
        <v>43</v>
      </c>
      <c r="W144" s="3">
        <v>1</v>
      </c>
      <c r="X144" s="3">
        <v>1</v>
      </c>
      <c r="Y144" s="3">
        <f t="shared" ref="Y144" si="265">AVERAGE(X144:X146)</f>
        <v>1</v>
      </c>
      <c r="Z144" s="3" t="s">
        <v>43</v>
      </c>
      <c r="AA144" s="3" t="s">
        <v>43</v>
      </c>
      <c r="AB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x14ac:dyDescent="0.2">
      <c r="A145" s="3" t="s">
        <v>514</v>
      </c>
      <c r="B145" s="3">
        <v>6</v>
      </c>
      <c r="C145" s="3">
        <v>0</v>
      </c>
      <c r="D145" s="3" t="s">
        <v>315</v>
      </c>
      <c r="E145" s="3">
        <v>3</v>
      </c>
      <c r="F145" s="3">
        <v>2</v>
      </c>
      <c r="G145" s="3">
        <v>50</v>
      </c>
      <c r="H145" s="3">
        <v>35</v>
      </c>
      <c r="I145" s="3">
        <f t="shared" ref="I145" si="266">AVERAGE(H144:H146)</f>
        <v>33.666666666666664</v>
      </c>
      <c r="J145" s="3"/>
      <c r="K145" s="3">
        <v>9</v>
      </c>
      <c r="L145" s="3">
        <v>0</v>
      </c>
      <c r="M145" s="3"/>
      <c r="N145" s="3">
        <v>1</v>
      </c>
      <c r="O145" s="3">
        <v>1</v>
      </c>
      <c r="P145" s="3">
        <v>1.85</v>
      </c>
      <c r="Q145" s="3">
        <f>AVERAGE(P144:P146)</f>
        <v>1.34</v>
      </c>
      <c r="R145" s="3">
        <v>0.59</v>
      </c>
      <c r="S145" s="3">
        <f>AVERAGE(R144:R146)</f>
        <v>0.39999999999999997</v>
      </c>
      <c r="T145" s="3" t="s">
        <v>43</v>
      </c>
      <c r="V145" s="3" t="s">
        <v>43</v>
      </c>
      <c r="W145" s="3">
        <v>1</v>
      </c>
      <c r="X145" s="3">
        <v>1</v>
      </c>
      <c r="Y145" s="3">
        <f t="shared" ref="Y145" si="267">AVERAGE(X144:X146)</f>
        <v>1</v>
      </c>
      <c r="Z145" s="3" t="s">
        <v>43</v>
      </c>
      <c r="AA145" s="3" t="s">
        <v>43</v>
      </c>
      <c r="AB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x14ac:dyDescent="0.2">
      <c r="A146" s="3" t="s">
        <v>515</v>
      </c>
      <c r="B146" s="3">
        <v>6</v>
      </c>
      <c r="C146" s="3">
        <v>0</v>
      </c>
      <c r="D146" s="3" t="s">
        <v>315</v>
      </c>
      <c r="E146" s="3">
        <v>3</v>
      </c>
      <c r="F146" s="3">
        <v>3</v>
      </c>
      <c r="G146" s="3">
        <v>50</v>
      </c>
      <c r="H146" s="3">
        <v>35</v>
      </c>
      <c r="I146" s="3">
        <f t="shared" ref="I146" si="268">AVERAGE(H144:H146)</f>
        <v>33.666666666666664</v>
      </c>
      <c r="J146" s="3"/>
      <c r="K146" s="3">
        <v>6</v>
      </c>
      <c r="L146" s="3">
        <v>0</v>
      </c>
      <c r="M146" s="3"/>
      <c r="N146" s="3">
        <v>1</v>
      </c>
      <c r="O146" s="3">
        <v>1</v>
      </c>
      <c r="P146" s="3">
        <v>1.28</v>
      </c>
      <c r="Q146" s="3">
        <f>AVERAGE(P144:P146)</f>
        <v>1.34</v>
      </c>
      <c r="R146" s="3">
        <v>0.35</v>
      </c>
      <c r="S146" s="3">
        <f>AVERAGE(R144:R146)</f>
        <v>0.39999999999999997</v>
      </c>
      <c r="T146" s="3" t="s">
        <v>43</v>
      </c>
      <c r="V146" s="3" t="s">
        <v>43</v>
      </c>
      <c r="W146" s="3">
        <v>1</v>
      </c>
      <c r="X146" s="3">
        <v>1</v>
      </c>
      <c r="Y146" s="3">
        <f t="shared" ref="Y146" si="269">AVERAGE(X144:X146)</f>
        <v>1</v>
      </c>
      <c r="Z146" s="3" t="s">
        <v>43</v>
      </c>
      <c r="AA146" s="3" t="s">
        <v>43</v>
      </c>
      <c r="AB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x14ac:dyDescent="0.2">
      <c r="A147" s="3" t="s">
        <v>516</v>
      </c>
      <c r="B147" s="3">
        <v>6</v>
      </c>
      <c r="C147" s="3">
        <v>25</v>
      </c>
      <c r="D147" s="3" t="s">
        <v>315</v>
      </c>
      <c r="E147" s="3">
        <v>1</v>
      </c>
      <c r="F147" s="3">
        <v>1</v>
      </c>
      <c r="G147" s="3">
        <v>50</v>
      </c>
      <c r="H147" s="3">
        <v>52</v>
      </c>
      <c r="I147" s="3">
        <f t="shared" ref="I147" si="270">AVERAGE(H147:H149)</f>
        <v>51.5</v>
      </c>
      <c r="J147" s="3"/>
      <c r="K147" s="3">
        <v>6</v>
      </c>
      <c r="L147" s="3">
        <v>0</v>
      </c>
      <c r="M147" s="3"/>
      <c r="N147" s="3">
        <v>1</v>
      </c>
      <c r="O147" s="3">
        <v>1</v>
      </c>
      <c r="P147" s="3">
        <v>2.0699999999999998</v>
      </c>
      <c r="Q147" s="3">
        <f>AVERAGE(P147:P149)</f>
        <v>1.91</v>
      </c>
      <c r="R147" s="3">
        <v>0.41</v>
      </c>
      <c r="S147" s="3">
        <f>AVERAGE(R147:R149)</f>
        <v>0.3133333333333333</v>
      </c>
      <c r="T147" s="3" t="s">
        <v>43</v>
      </c>
      <c r="V147" s="3" t="s">
        <v>43</v>
      </c>
      <c r="W147" s="3">
        <v>1</v>
      </c>
      <c r="X147" s="3">
        <v>1</v>
      </c>
      <c r="Y147" s="3">
        <f t="shared" ref="Y147" si="271">AVERAGE(X147:X149)</f>
        <v>1</v>
      </c>
      <c r="Z147" s="3" t="s">
        <v>43</v>
      </c>
      <c r="AA147" s="3" t="s">
        <v>43</v>
      </c>
      <c r="AB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x14ac:dyDescent="0.2">
      <c r="A148" s="3" t="s">
        <v>517</v>
      </c>
      <c r="B148" s="3">
        <v>6</v>
      </c>
      <c r="C148" s="3">
        <v>25</v>
      </c>
      <c r="D148" s="3" t="s">
        <v>315</v>
      </c>
      <c r="E148" s="3">
        <v>1</v>
      </c>
      <c r="F148" s="3">
        <v>2</v>
      </c>
      <c r="G148" s="3">
        <v>50</v>
      </c>
      <c r="H148" s="3">
        <v>51</v>
      </c>
      <c r="I148" s="3">
        <f t="shared" ref="I148" si="272">AVERAGE(H147:H149)</f>
        <v>51.5</v>
      </c>
      <c r="J148" s="3"/>
      <c r="K148" s="3">
        <v>7</v>
      </c>
      <c r="L148" s="3">
        <v>0</v>
      </c>
      <c r="M148" s="3"/>
      <c r="N148" s="3">
        <v>1</v>
      </c>
      <c r="O148" s="3">
        <v>1</v>
      </c>
      <c r="P148" s="3">
        <v>1.98</v>
      </c>
      <c r="Q148" s="3">
        <f>AVERAGE(P147:P149)</f>
        <v>1.91</v>
      </c>
      <c r="R148" s="3">
        <v>0.42</v>
      </c>
      <c r="S148" s="3">
        <f>AVERAGE(R147:R149)</f>
        <v>0.3133333333333333</v>
      </c>
      <c r="T148" s="3" t="s">
        <v>43</v>
      </c>
      <c r="V148" s="3" t="s">
        <v>43</v>
      </c>
      <c r="W148" s="3">
        <v>1</v>
      </c>
      <c r="X148" s="3">
        <v>1</v>
      </c>
      <c r="Y148" s="3">
        <f t="shared" ref="Y148" si="273">AVERAGE(X147:X149)</f>
        <v>1</v>
      </c>
      <c r="Z148" s="3" t="s">
        <v>43</v>
      </c>
      <c r="AA148" s="3" t="s">
        <v>43</v>
      </c>
      <c r="AB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x14ac:dyDescent="0.2">
      <c r="A149" s="3" t="s">
        <v>518</v>
      </c>
      <c r="B149" s="3">
        <v>6</v>
      </c>
      <c r="C149" s="3">
        <v>25</v>
      </c>
      <c r="D149" s="3" t="s">
        <v>315</v>
      </c>
      <c r="E149" s="3">
        <v>1</v>
      </c>
      <c r="F149" s="3">
        <v>3</v>
      </c>
      <c r="G149" s="3">
        <v>50</v>
      </c>
      <c r="H149" s="3">
        <v>51.5</v>
      </c>
      <c r="I149" s="3">
        <f t="shared" ref="I149" si="274">AVERAGE(H147:H149)</f>
        <v>51.5</v>
      </c>
      <c r="J149" s="3"/>
      <c r="K149" s="3">
        <v>6</v>
      </c>
      <c r="L149" s="3">
        <v>0</v>
      </c>
      <c r="M149" s="3"/>
      <c r="N149" s="3">
        <v>1</v>
      </c>
      <c r="O149" s="3">
        <v>1</v>
      </c>
      <c r="P149" s="3">
        <v>1.68</v>
      </c>
      <c r="Q149" s="3">
        <f>AVERAGE(P147:P149)</f>
        <v>1.91</v>
      </c>
      <c r="R149" s="3">
        <v>0.11</v>
      </c>
      <c r="S149" s="3">
        <f>AVERAGE(R147:R149)</f>
        <v>0.3133333333333333</v>
      </c>
      <c r="T149" s="3" t="s">
        <v>43</v>
      </c>
      <c r="V149" s="3" t="s">
        <v>43</v>
      </c>
      <c r="W149" s="3">
        <v>1</v>
      </c>
      <c r="X149" s="3">
        <v>1</v>
      </c>
      <c r="Y149" s="3">
        <f t="shared" ref="Y149" si="275">AVERAGE(X147:X149)</f>
        <v>1</v>
      </c>
      <c r="Z149" s="3" t="s">
        <v>43</v>
      </c>
      <c r="AA149" s="3" t="s">
        <v>43</v>
      </c>
      <c r="AB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x14ac:dyDescent="0.2">
      <c r="A150" s="3" t="s">
        <v>519</v>
      </c>
      <c r="B150" s="3">
        <v>6</v>
      </c>
      <c r="C150" s="3">
        <v>25</v>
      </c>
      <c r="D150" s="3" t="s">
        <v>315</v>
      </c>
      <c r="E150" s="3">
        <v>2</v>
      </c>
      <c r="F150" s="3">
        <v>1</v>
      </c>
      <c r="G150" s="3">
        <v>50</v>
      </c>
      <c r="H150" s="3">
        <v>43</v>
      </c>
      <c r="I150" s="3">
        <f t="shared" ref="I150" si="276">AVERAGE(H150:H152)</f>
        <v>38.5</v>
      </c>
      <c r="J150" s="3"/>
      <c r="K150" s="3">
        <v>8</v>
      </c>
      <c r="L150" s="3">
        <v>0</v>
      </c>
      <c r="M150" s="3"/>
      <c r="N150" s="3">
        <v>1</v>
      </c>
      <c r="O150" s="3">
        <v>1</v>
      </c>
      <c r="P150" s="3"/>
      <c r="R150" s="3"/>
      <c r="T150" s="3">
        <v>71.5</v>
      </c>
      <c r="U150" s="3">
        <f>AVERAGE(T150:T152)</f>
        <v>65.5</v>
      </c>
      <c r="V150" s="3" t="s">
        <v>407</v>
      </c>
      <c r="W150" s="3">
        <v>1</v>
      </c>
      <c r="X150" s="3">
        <v>1</v>
      </c>
      <c r="Y150" s="3">
        <f t="shared" ref="Y150" si="277">AVERAGE(X150:X152)</f>
        <v>1</v>
      </c>
      <c r="Z150" s="3">
        <v>75</v>
      </c>
      <c r="AA150" s="3" t="s">
        <v>430</v>
      </c>
      <c r="AB150" s="3">
        <v>3.25</v>
      </c>
      <c r="AC150" s="3">
        <f>AVERAGE(AB150:AB152)</f>
        <v>2.6666666666666665</v>
      </c>
      <c r="AD150" s="3">
        <v>140</v>
      </c>
      <c r="AE150" s="3">
        <v>140</v>
      </c>
      <c r="AF150" s="3">
        <v>1.84</v>
      </c>
      <c r="AG150" s="3">
        <v>0.28899999999999998</v>
      </c>
      <c r="AH150" s="3">
        <v>0.33500000000000002</v>
      </c>
      <c r="AI150" s="3">
        <v>0.14799999999999999</v>
      </c>
      <c r="AJ150" s="3">
        <v>0.28799999999999998</v>
      </c>
      <c r="AK150" s="3">
        <v>6.33</v>
      </c>
      <c r="AL150" s="3">
        <v>8.6199999999999992</v>
      </c>
      <c r="AM150" s="3">
        <v>1.74</v>
      </c>
      <c r="AN150" s="3">
        <v>35.9</v>
      </c>
      <c r="AO150" s="3">
        <v>119</v>
      </c>
      <c r="AP150" s="3">
        <v>17.399999999999999</v>
      </c>
    </row>
    <row r="151" spans="1:42" x14ac:dyDescent="0.2">
      <c r="A151" s="3" t="s">
        <v>520</v>
      </c>
      <c r="B151" s="3">
        <v>6</v>
      </c>
      <c r="C151" s="3">
        <v>25</v>
      </c>
      <c r="D151" s="3" t="s">
        <v>315</v>
      </c>
      <c r="E151" s="3">
        <v>2</v>
      </c>
      <c r="F151" s="3">
        <v>2</v>
      </c>
      <c r="G151" s="3">
        <v>50</v>
      </c>
      <c r="H151" s="3">
        <v>46</v>
      </c>
      <c r="I151" s="3">
        <f t="shared" ref="I151" si="278">AVERAGE(H150:H152)</f>
        <v>38.5</v>
      </c>
      <c r="J151" s="3"/>
      <c r="K151" s="3">
        <v>6</v>
      </c>
      <c r="L151" s="3">
        <v>1</v>
      </c>
      <c r="M151" s="3"/>
      <c r="N151" s="3">
        <v>1</v>
      </c>
      <c r="O151" s="3">
        <v>1</v>
      </c>
      <c r="P151" s="3"/>
      <c r="R151" s="3"/>
      <c r="T151" s="3">
        <v>72</v>
      </c>
      <c r="U151" s="3">
        <f>AVERAGE(T150:T152)</f>
        <v>65.5</v>
      </c>
      <c r="V151" s="3" t="s">
        <v>400</v>
      </c>
      <c r="W151" s="3">
        <v>1</v>
      </c>
      <c r="X151" s="3">
        <v>1</v>
      </c>
      <c r="Y151" s="3">
        <f t="shared" ref="Y151" si="279">AVERAGE(X150:X152)</f>
        <v>1</v>
      </c>
      <c r="Z151" s="3">
        <v>70.5</v>
      </c>
      <c r="AA151" s="3" t="s">
        <v>387</v>
      </c>
      <c r="AB151" s="3">
        <v>4.26</v>
      </c>
      <c r="AC151" s="3">
        <f>AVERAGE(AB150:AB152)</f>
        <v>2.6666666666666665</v>
      </c>
      <c r="AD151" s="3">
        <v>140</v>
      </c>
      <c r="AE151" s="3">
        <v>140</v>
      </c>
      <c r="AF151" s="3">
        <v>1.84</v>
      </c>
      <c r="AG151" s="3">
        <v>0.28899999999999998</v>
      </c>
      <c r="AH151" s="3">
        <v>0.33500000000000002</v>
      </c>
      <c r="AI151" s="3">
        <v>0.14799999999999999</v>
      </c>
      <c r="AJ151" s="3">
        <v>0.28799999999999998</v>
      </c>
      <c r="AK151" s="3">
        <v>6.33</v>
      </c>
      <c r="AL151" s="3">
        <v>8.6199999999999992</v>
      </c>
      <c r="AM151" s="3">
        <v>1.74</v>
      </c>
      <c r="AN151" s="3">
        <v>35.9</v>
      </c>
      <c r="AO151" s="3">
        <v>119</v>
      </c>
      <c r="AP151" s="3">
        <v>17.399999999999999</v>
      </c>
    </row>
    <row r="152" spans="1:42" x14ac:dyDescent="0.2">
      <c r="A152" s="3" t="s">
        <v>521</v>
      </c>
      <c r="B152" s="3">
        <v>6</v>
      </c>
      <c r="C152" s="3">
        <v>25</v>
      </c>
      <c r="D152" s="3" t="s">
        <v>315</v>
      </c>
      <c r="E152" s="3">
        <v>2</v>
      </c>
      <c r="F152" s="3">
        <v>3</v>
      </c>
      <c r="G152" s="3">
        <v>50</v>
      </c>
      <c r="H152" s="3">
        <v>26.5</v>
      </c>
      <c r="I152" s="3">
        <f t="shared" ref="I152" si="280">AVERAGE(H150:H152)</f>
        <v>38.5</v>
      </c>
      <c r="J152" s="3"/>
      <c r="K152" s="3">
        <v>4</v>
      </c>
      <c r="L152" s="3">
        <v>0</v>
      </c>
      <c r="M152" s="3"/>
      <c r="N152" s="3">
        <v>1</v>
      </c>
      <c r="O152" s="3">
        <v>1</v>
      </c>
      <c r="P152" s="3"/>
      <c r="R152" s="3"/>
      <c r="T152" s="3">
        <v>53</v>
      </c>
      <c r="U152" s="3">
        <f>AVERAGE(T150:T152)</f>
        <v>65.5</v>
      </c>
      <c r="V152" s="3" t="s">
        <v>476</v>
      </c>
      <c r="W152" s="3">
        <v>1</v>
      </c>
      <c r="X152" s="3">
        <v>1</v>
      </c>
      <c r="Y152" s="3">
        <f t="shared" ref="Y152" si="281">AVERAGE(X150:X152)</f>
        <v>1</v>
      </c>
      <c r="Z152" s="3">
        <v>52</v>
      </c>
      <c r="AA152" s="3" t="s">
        <v>329</v>
      </c>
      <c r="AB152" s="3">
        <v>0.49</v>
      </c>
      <c r="AC152" s="3">
        <f>AVERAGE(AB150:AB152)</f>
        <v>2.6666666666666665</v>
      </c>
      <c r="AD152" s="3">
        <v>140</v>
      </c>
      <c r="AE152" s="3">
        <v>140</v>
      </c>
      <c r="AF152" s="3">
        <v>1.84</v>
      </c>
      <c r="AG152" s="3">
        <v>0.28899999999999998</v>
      </c>
      <c r="AH152" s="3">
        <v>0.33500000000000002</v>
      </c>
      <c r="AI152" s="3">
        <v>0.14799999999999999</v>
      </c>
      <c r="AJ152" s="3">
        <v>0.28799999999999998</v>
      </c>
      <c r="AK152" s="3">
        <v>6.33</v>
      </c>
      <c r="AL152" s="3">
        <v>8.6199999999999992</v>
      </c>
      <c r="AM152" s="3">
        <v>1.74</v>
      </c>
      <c r="AN152" s="3">
        <v>35.9</v>
      </c>
      <c r="AO152" s="3">
        <v>119</v>
      </c>
      <c r="AP152" s="3">
        <v>17.399999999999999</v>
      </c>
    </row>
    <row r="153" spans="1:42" x14ac:dyDescent="0.2">
      <c r="A153" s="3" t="s">
        <v>522</v>
      </c>
      <c r="B153" s="3">
        <v>6</v>
      </c>
      <c r="C153" s="3">
        <v>25</v>
      </c>
      <c r="D153" s="3" t="s">
        <v>315</v>
      </c>
      <c r="E153" s="3">
        <v>3</v>
      </c>
      <c r="F153" s="3">
        <v>1</v>
      </c>
      <c r="G153" s="3">
        <v>50</v>
      </c>
      <c r="H153" s="3">
        <v>32</v>
      </c>
      <c r="I153" s="3">
        <f t="shared" ref="I153" si="282">AVERAGE(H153:H155)</f>
        <v>34</v>
      </c>
      <c r="J153" s="3"/>
      <c r="K153" s="3">
        <v>7</v>
      </c>
      <c r="L153" s="3">
        <v>0</v>
      </c>
      <c r="M153" s="3"/>
      <c r="N153" s="3">
        <v>1</v>
      </c>
      <c r="O153" s="3">
        <v>1</v>
      </c>
      <c r="P153" s="3"/>
      <c r="R153" s="3"/>
      <c r="T153" s="3">
        <v>73</v>
      </c>
      <c r="U153" s="3">
        <f>AVERAGE(T153:T155)</f>
        <v>66.166666666666671</v>
      </c>
      <c r="V153" s="3" t="s">
        <v>344</v>
      </c>
      <c r="W153" s="3">
        <v>1</v>
      </c>
      <c r="X153" s="3">
        <v>1</v>
      </c>
      <c r="Y153" s="3">
        <f t="shared" ref="Y153" si="283">AVERAGE(X153:X155)</f>
        <v>1</v>
      </c>
      <c r="Z153" s="3">
        <v>71</v>
      </c>
      <c r="AA153" s="3" t="s">
        <v>366</v>
      </c>
      <c r="AB153" s="3">
        <v>2.27</v>
      </c>
      <c r="AC153" s="3">
        <f>AVERAGE(AB153:AB155)</f>
        <v>2.0699999999999998</v>
      </c>
      <c r="AD153" s="3">
        <v>141</v>
      </c>
      <c r="AE153" s="3">
        <v>141</v>
      </c>
      <c r="AF153" s="3">
        <v>2.0299999999999998</v>
      </c>
      <c r="AG153" s="3">
        <v>0.40500000000000003</v>
      </c>
      <c r="AH153" s="3">
        <v>0.42499999999999999</v>
      </c>
      <c r="AI153" s="3">
        <v>0.16700000000000001</v>
      </c>
      <c r="AJ153" s="3">
        <v>0.26200000000000001</v>
      </c>
      <c r="AK153" s="3">
        <v>9.5299999999999994</v>
      </c>
      <c r="AL153" s="3">
        <v>12.8</v>
      </c>
      <c r="AM153" s="3">
        <v>2.17</v>
      </c>
      <c r="AN153" s="3">
        <v>44.4</v>
      </c>
      <c r="AO153" s="3">
        <v>172</v>
      </c>
      <c r="AP153" s="3">
        <v>22.6</v>
      </c>
    </row>
    <row r="154" spans="1:42" x14ac:dyDescent="0.2">
      <c r="A154" s="3" t="s">
        <v>523</v>
      </c>
      <c r="B154" s="3">
        <v>6</v>
      </c>
      <c r="C154" s="3">
        <v>25</v>
      </c>
      <c r="D154" s="3" t="s">
        <v>315</v>
      </c>
      <c r="E154" s="3">
        <v>3</v>
      </c>
      <c r="F154" s="3">
        <v>2</v>
      </c>
      <c r="G154" s="3">
        <v>50</v>
      </c>
      <c r="H154" s="3">
        <v>35.5</v>
      </c>
      <c r="I154" s="3">
        <f t="shared" ref="I154" si="284">AVERAGE(H153:H155)</f>
        <v>34</v>
      </c>
      <c r="J154" s="3"/>
      <c r="K154" s="3">
        <v>5</v>
      </c>
      <c r="L154" s="3">
        <v>0</v>
      </c>
      <c r="M154" s="3"/>
      <c r="N154" s="3">
        <v>1</v>
      </c>
      <c r="O154" s="3">
        <v>1</v>
      </c>
      <c r="P154" s="3"/>
      <c r="R154" s="3"/>
      <c r="T154" s="3">
        <v>65</v>
      </c>
      <c r="U154" s="3">
        <f>AVERAGE(T153:T155)</f>
        <v>66.166666666666671</v>
      </c>
      <c r="V154" s="3" t="s">
        <v>338</v>
      </c>
      <c r="W154" s="3">
        <v>1</v>
      </c>
      <c r="X154" s="3">
        <v>1</v>
      </c>
      <c r="Y154" s="3">
        <f t="shared" ref="Y154" si="285">AVERAGE(X153:X155)</f>
        <v>1</v>
      </c>
      <c r="Z154" s="3">
        <v>65.5</v>
      </c>
      <c r="AA154" s="3" t="s">
        <v>323</v>
      </c>
      <c r="AB154" s="3">
        <v>2</v>
      </c>
      <c r="AC154" s="3">
        <f>AVERAGE(AB153:AB155)</f>
        <v>2.0699999999999998</v>
      </c>
      <c r="AD154" s="3">
        <v>141</v>
      </c>
      <c r="AE154" s="3">
        <v>141</v>
      </c>
      <c r="AF154" s="3">
        <v>2.0299999999999998</v>
      </c>
      <c r="AG154" s="3">
        <v>0.40500000000000003</v>
      </c>
      <c r="AH154" s="3">
        <v>0.42499999999999999</v>
      </c>
      <c r="AI154" s="3">
        <v>0.16700000000000001</v>
      </c>
      <c r="AJ154" s="3">
        <v>0.26200000000000001</v>
      </c>
      <c r="AK154" s="3">
        <v>9.5299999999999994</v>
      </c>
      <c r="AL154" s="3">
        <v>12.8</v>
      </c>
      <c r="AM154" s="3">
        <v>2.17</v>
      </c>
      <c r="AN154" s="3">
        <v>44.4</v>
      </c>
      <c r="AO154" s="3">
        <v>172</v>
      </c>
      <c r="AP154" s="3">
        <v>22.6</v>
      </c>
    </row>
    <row r="155" spans="1:42" x14ac:dyDescent="0.2">
      <c r="A155" s="3" t="s">
        <v>524</v>
      </c>
      <c r="B155" s="3">
        <v>6</v>
      </c>
      <c r="C155" s="3">
        <v>25</v>
      </c>
      <c r="D155" s="3" t="s">
        <v>315</v>
      </c>
      <c r="E155" s="3">
        <v>3</v>
      </c>
      <c r="F155" s="3">
        <v>3</v>
      </c>
      <c r="G155" s="3">
        <v>50</v>
      </c>
      <c r="H155" s="3">
        <v>34.5</v>
      </c>
      <c r="I155" s="3">
        <f t="shared" ref="I155" si="286">AVERAGE(H153:H155)</f>
        <v>34</v>
      </c>
      <c r="J155" s="3"/>
      <c r="K155" s="3">
        <v>6</v>
      </c>
      <c r="L155" s="3">
        <v>1</v>
      </c>
      <c r="M155" s="3"/>
      <c r="N155" s="3">
        <v>1</v>
      </c>
      <c r="O155" s="3">
        <v>1</v>
      </c>
      <c r="P155" s="3"/>
      <c r="R155" s="3"/>
      <c r="T155" s="3">
        <v>60.5</v>
      </c>
      <c r="U155" s="3">
        <f>AVERAGE(T153:T155)</f>
        <v>66.166666666666671</v>
      </c>
      <c r="V155" s="3" t="s">
        <v>525</v>
      </c>
      <c r="W155" s="3">
        <v>1</v>
      </c>
      <c r="X155" s="3">
        <v>1</v>
      </c>
      <c r="Y155" s="3">
        <f t="shared" ref="Y155" si="287">AVERAGE(X153:X155)</f>
        <v>1</v>
      </c>
      <c r="Z155" s="3">
        <v>61</v>
      </c>
      <c r="AA155" s="3" t="s">
        <v>317</v>
      </c>
      <c r="AB155" s="3">
        <v>1.94</v>
      </c>
      <c r="AC155" s="3">
        <f>AVERAGE(AB153:AB155)</f>
        <v>2.0699999999999998</v>
      </c>
      <c r="AD155" s="3">
        <v>141</v>
      </c>
      <c r="AE155" s="3">
        <v>141</v>
      </c>
      <c r="AF155" s="3">
        <v>2.0299999999999998</v>
      </c>
      <c r="AG155" s="3">
        <v>0.40500000000000003</v>
      </c>
      <c r="AH155" s="3">
        <v>0.42499999999999999</v>
      </c>
      <c r="AI155" s="3">
        <v>0.16700000000000001</v>
      </c>
      <c r="AJ155" s="3">
        <v>0.26200000000000001</v>
      </c>
      <c r="AK155" s="3">
        <v>9.5299999999999994</v>
      </c>
      <c r="AL155" s="3">
        <v>12.8</v>
      </c>
      <c r="AM155" s="3">
        <v>2.17</v>
      </c>
      <c r="AN155" s="3">
        <v>44.4</v>
      </c>
      <c r="AO155" s="3">
        <v>172</v>
      </c>
      <c r="AP155" s="3">
        <v>22.6</v>
      </c>
    </row>
    <row r="156" spans="1:42" x14ac:dyDescent="0.2">
      <c r="A156" s="3" t="s">
        <v>526</v>
      </c>
      <c r="B156" s="3">
        <v>6</v>
      </c>
      <c r="C156" s="3">
        <v>50</v>
      </c>
      <c r="D156" s="3" t="s">
        <v>315</v>
      </c>
      <c r="E156" s="3">
        <v>1</v>
      </c>
      <c r="F156" s="3">
        <v>1</v>
      </c>
      <c r="G156" s="3">
        <v>50</v>
      </c>
      <c r="H156" s="3">
        <v>39</v>
      </c>
      <c r="I156" s="3">
        <f t="shared" ref="I156" si="288">AVERAGE(H156:H158)</f>
        <v>28.666666666666668</v>
      </c>
      <c r="J156" s="3"/>
      <c r="K156" s="3">
        <v>6</v>
      </c>
      <c r="L156" s="3">
        <v>0</v>
      </c>
      <c r="M156" s="3"/>
      <c r="N156" s="3">
        <v>1</v>
      </c>
      <c r="O156" s="3">
        <v>1</v>
      </c>
      <c r="P156" s="3"/>
      <c r="R156" s="3"/>
      <c r="T156" s="3">
        <v>65.5</v>
      </c>
      <c r="U156" s="3">
        <f>AVERAGE(T156:T158)</f>
        <v>64.666666666666671</v>
      </c>
      <c r="V156" s="3" t="s">
        <v>527</v>
      </c>
      <c r="W156" s="3">
        <v>1</v>
      </c>
      <c r="X156" s="3">
        <v>1</v>
      </c>
      <c r="Y156" s="3">
        <f t="shared" ref="Y156" si="289">AVERAGE(X156:X158)</f>
        <v>1</v>
      </c>
      <c r="Z156" s="3">
        <v>65</v>
      </c>
      <c r="AA156" s="3" t="s">
        <v>418</v>
      </c>
      <c r="AB156" s="3">
        <v>5.28</v>
      </c>
      <c r="AC156" s="3">
        <f>AVERAGE(AB156:AB158)</f>
        <v>5.0866666666666669</v>
      </c>
      <c r="AD156" s="3">
        <v>142</v>
      </c>
      <c r="AE156" s="3">
        <v>142</v>
      </c>
      <c r="AF156" s="3">
        <v>1.75</v>
      </c>
      <c r="AG156" s="3">
        <v>0.313</v>
      </c>
      <c r="AH156" s="3">
        <v>0.33200000000000002</v>
      </c>
      <c r="AI156" s="3">
        <v>0.159</v>
      </c>
      <c r="AJ156" s="3">
        <v>0.25800000000000001</v>
      </c>
      <c r="AK156" s="3">
        <v>7.48</v>
      </c>
      <c r="AL156" s="3">
        <v>9.2200000000000006</v>
      </c>
      <c r="AM156" s="3">
        <v>1.63</v>
      </c>
      <c r="AN156" s="3">
        <v>35.1</v>
      </c>
      <c r="AO156" s="3">
        <v>197</v>
      </c>
      <c r="AP156" s="3">
        <v>17</v>
      </c>
    </row>
    <row r="157" spans="1:42" x14ac:dyDescent="0.2">
      <c r="A157" s="3" t="s">
        <v>528</v>
      </c>
      <c r="B157" s="3">
        <v>6</v>
      </c>
      <c r="C157" s="3">
        <v>50</v>
      </c>
      <c r="D157" s="3" t="s">
        <v>315</v>
      </c>
      <c r="E157" s="3">
        <v>1</v>
      </c>
      <c r="F157" s="3">
        <v>2</v>
      </c>
      <c r="G157" s="3">
        <v>50</v>
      </c>
      <c r="H157" s="3">
        <v>23</v>
      </c>
      <c r="I157" s="3">
        <f t="shared" ref="I157" si="290">AVERAGE(H156:H158)</f>
        <v>28.666666666666668</v>
      </c>
      <c r="J157" s="3"/>
      <c r="K157" s="3">
        <v>5</v>
      </c>
      <c r="L157" s="3">
        <v>0</v>
      </c>
      <c r="M157" s="3"/>
      <c r="N157" s="3">
        <v>1</v>
      </c>
      <c r="O157" s="3">
        <v>1</v>
      </c>
      <c r="P157" s="3"/>
      <c r="R157" s="3"/>
      <c r="T157" s="3">
        <v>68.5</v>
      </c>
      <c r="U157" s="3">
        <f>AVERAGE(T156:T158)</f>
        <v>64.666666666666671</v>
      </c>
      <c r="V157" s="3" t="s">
        <v>529</v>
      </c>
      <c r="W157" s="3">
        <v>1</v>
      </c>
      <c r="X157" s="3">
        <v>1</v>
      </c>
      <c r="Y157" s="3">
        <f t="shared" ref="Y157" si="291">AVERAGE(X156:X158)</f>
        <v>1</v>
      </c>
      <c r="Z157" s="3">
        <v>65</v>
      </c>
      <c r="AA157" s="3" t="s">
        <v>392</v>
      </c>
      <c r="AB157" s="3">
        <v>8.4700000000000006</v>
      </c>
      <c r="AC157" s="3">
        <f>AVERAGE(AB156:AB158)</f>
        <v>5.0866666666666669</v>
      </c>
      <c r="AD157" s="3">
        <v>142</v>
      </c>
      <c r="AE157" s="3">
        <v>142</v>
      </c>
      <c r="AF157" s="3">
        <v>1.75</v>
      </c>
      <c r="AG157" s="3">
        <v>0.313</v>
      </c>
      <c r="AH157" s="3">
        <v>0.33200000000000002</v>
      </c>
      <c r="AI157" s="3">
        <v>0.159</v>
      </c>
      <c r="AJ157" s="3">
        <v>0.25800000000000001</v>
      </c>
      <c r="AK157" s="3">
        <v>7.48</v>
      </c>
      <c r="AL157" s="3">
        <v>9.2200000000000006</v>
      </c>
      <c r="AM157" s="3">
        <v>1.63</v>
      </c>
      <c r="AN157" s="3">
        <v>35.1</v>
      </c>
      <c r="AO157" s="3">
        <v>197</v>
      </c>
      <c r="AP157" s="3">
        <v>17</v>
      </c>
    </row>
    <row r="158" spans="1:42" x14ac:dyDescent="0.2">
      <c r="A158" s="3" t="s">
        <v>530</v>
      </c>
      <c r="B158" s="3">
        <v>6</v>
      </c>
      <c r="C158" s="3">
        <v>50</v>
      </c>
      <c r="D158" s="3" t="s">
        <v>315</v>
      </c>
      <c r="E158" s="3">
        <v>1</v>
      </c>
      <c r="F158" s="3">
        <v>3</v>
      </c>
      <c r="G158" s="3">
        <v>50</v>
      </c>
      <c r="H158" s="3">
        <v>24</v>
      </c>
      <c r="I158" s="3">
        <f t="shared" ref="I158" si="292">AVERAGE(H156:H158)</f>
        <v>28.666666666666668</v>
      </c>
      <c r="J158" s="3"/>
      <c r="K158" s="3">
        <v>5</v>
      </c>
      <c r="L158" s="3">
        <v>0</v>
      </c>
      <c r="M158" s="3"/>
      <c r="N158" s="3">
        <v>1</v>
      </c>
      <c r="O158" s="3">
        <v>1</v>
      </c>
      <c r="P158" s="3"/>
      <c r="R158" s="3"/>
      <c r="T158" s="3">
        <v>60</v>
      </c>
      <c r="U158" s="3">
        <f>AVERAGE(T156:T158)</f>
        <v>64.666666666666671</v>
      </c>
      <c r="V158" s="3" t="s">
        <v>477</v>
      </c>
      <c r="W158" s="3">
        <v>1</v>
      </c>
      <c r="X158" s="3">
        <v>1</v>
      </c>
      <c r="Y158" s="3">
        <f t="shared" ref="Y158" si="293">AVERAGE(X156:X158)</f>
        <v>1</v>
      </c>
      <c r="Z158" s="3">
        <v>60</v>
      </c>
      <c r="AA158" s="3" t="s">
        <v>320</v>
      </c>
      <c r="AB158" s="3">
        <v>1.51</v>
      </c>
      <c r="AC158" s="3">
        <f>AVERAGE(AB156:AB158)</f>
        <v>5.0866666666666669</v>
      </c>
      <c r="AD158" s="3">
        <v>142</v>
      </c>
      <c r="AE158" s="3">
        <v>142</v>
      </c>
      <c r="AF158" s="3">
        <v>1.75</v>
      </c>
      <c r="AG158" s="3">
        <v>0.313</v>
      </c>
      <c r="AH158" s="3">
        <v>0.33200000000000002</v>
      </c>
      <c r="AI158" s="3">
        <v>0.159</v>
      </c>
      <c r="AJ158" s="3">
        <v>0.25800000000000001</v>
      </c>
      <c r="AK158" s="3">
        <v>7.48</v>
      </c>
      <c r="AL158" s="3">
        <v>9.2200000000000006</v>
      </c>
      <c r="AM158" s="3">
        <v>1.63</v>
      </c>
      <c r="AN158" s="3">
        <v>35.1</v>
      </c>
      <c r="AO158" s="3">
        <v>197</v>
      </c>
      <c r="AP158" s="3">
        <v>17</v>
      </c>
    </row>
    <row r="159" spans="1:42" x14ac:dyDescent="0.2">
      <c r="A159" s="3" t="s">
        <v>531</v>
      </c>
      <c r="B159" s="3">
        <v>6</v>
      </c>
      <c r="C159" s="3">
        <v>50</v>
      </c>
      <c r="D159" s="3" t="s">
        <v>315</v>
      </c>
      <c r="E159" s="3">
        <v>2</v>
      </c>
      <c r="F159" s="3">
        <v>1</v>
      </c>
      <c r="G159" s="3">
        <v>50</v>
      </c>
      <c r="H159" s="3" t="s">
        <v>43</v>
      </c>
      <c r="I159" s="3">
        <f t="shared" ref="I159" si="294">AVERAGE(H159:H161)</f>
        <v>7.5</v>
      </c>
      <c r="J159" s="3"/>
      <c r="K159" s="3" t="s">
        <v>43</v>
      </c>
      <c r="L159" s="3"/>
      <c r="M159" s="3"/>
      <c r="N159" s="3">
        <v>1</v>
      </c>
      <c r="O159" s="3">
        <v>1</v>
      </c>
      <c r="P159" s="3"/>
      <c r="R159" s="3"/>
      <c r="T159" s="3" t="s">
        <v>43</v>
      </c>
      <c r="U159" s="3">
        <f>AVERAGE(T159:T161)</f>
        <v>38.5</v>
      </c>
      <c r="V159" s="3" t="s">
        <v>43</v>
      </c>
      <c r="W159" s="3">
        <v>1</v>
      </c>
      <c r="X159" s="3">
        <v>1</v>
      </c>
      <c r="Y159" s="3">
        <f t="shared" ref="Y159" si="295">AVERAGE(X159:X161)</f>
        <v>1</v>
      </c>
      <c r="Z159" s="3" t="s">
        <v>43</v>
      </c>
      <c r="AA159" s="3" t="s">
        <v>43</v>
      </c>
      <c r="AB159" s="3">
        <v>0</v>
      </c>
      <c r="AC159" s="3">
        <f>AVERAGE(AB159:AB161)</f>
        <v>0.31</v>
      </c>
      <c r="AD159" s="3">
        <v>143</v>
      </c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x14ac:dyDescent="0.2">
      <c r="A160" s="3" t="s">
        <v>532</v>
      </c>
      <c r="B160" s="3">
        <v>6</v>
      </c>
      <c r="C160" s="3">
        <v>50</v>
      </c>
      <c r="D160" s="3" t="s">
        <v>315</v>
      </c>
      <c r="E160" s="3">
        <v>2</v>
      </c>
      <c r="F160" s="3">
        <v>2</v>
      </c>
      <c r="G160" s="3">
        <v>50</v>
      </c>
      <c r="H160" s="3">
        <v>14</v>
      </c>
      <c r="I160" s="3">
        <f t="shared" ref="I160" si="296">AVERAGE(H159:H161)</f>
        <v>7.5</v>
      </c>
      <c r="J160" s="3"/>
      <c r="K160" s="3">
        <v>3</v>
      </c>
      <c r="L160" s="3">
        <v>0</v>
      </c>
      <c r="M160" s="3"/>
      <c r="N160" s="3">
        <v>1</v>
      </c>
      <c r="O160" s="3">
        <v>1</v>
      </c>
      <c r="P160" s="3"/>
      <c r="R160" s="3"/>
      <c r="T160" s="3">
        <v>50.5</v>
      </c>
      <c r="U160" s="3">
        <f>AVERAGE(T159:T161)</f>
        <v>38.5</v>
      </c>
      <c r="V160" s="3" t="s">
        <v>477</v>
      </c>
      <c r="W160" s="3">
        <v>1</v>
      </c>
      <c r="X160" s="3">
        <v>1</v>
      </c>
      <c r="Y160" s="3">
        <f t="shared" ref="Y160" si="297">AVERAGE(X159:X161)</f>
        <v>1</v>
      </c>
      <c r="Z160" s="3">
        <v>60</v>
      </c>
      <c r="AA160" s="3" t="s">
        <v>320</v>
      </c>
      <c r="AB160" s="3">
        <v>0.33</v>
      </c>
      <c r="AC160" s="3">
        <f>AVERAGE(AB159:AB161)</f>
        <v>0.31</v>
      </c>
      <c r="AD160" s="3">
        <v>143</v>
      </c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x14ac:dyDescent="0.2">
      <c r="A161" s="3" t="s">
        <v>533</v>
      </c>
      <c r="B161" s="3">
        <v>6</v>
      </c>
      <c r="C161" s="3">
        <v>50</v>
      </c>
      <c r="D161" s="3" t="s">
        <v>315</v>
      </c>
      <c r="E161" s="3">
        <v>2</v>
      </c>
      <c r="F161" s="3">
        <v>3</v>
      </c>
      <c r="G161" s="3">
        <v>50</v>
      </c>
      <c r="H161" s="3">
        <v>1</v>
      </c>
      <c r="I161" s="3">
        <f t="shared" ref="I161" si="298">AVERAGE(H159:H161)</f>
        <v>7.5</v>
      </c>
      <c r="J161" s="3"/>
      <c r="K161" s="3">
        <v>3</v>
      </c>
      <c r="L161" s="3">
        <v>0</v>
      </c>
      <c r="M161" s="3"/>
      <c r="N161" s="3">
        <v>1</v>
      </c>
      <c r="O161" s="3">
        <v>1</v>
      </c>
      <c r="P161" s="3"/>
      <c r="R161" s="3"/>
      <c r="T161" s="3">
        <v>26.5</v>
      </c>
      <c r="U161" s="3">
        <f>AVERAGE(T159:T161)</f>
        <v>38.5</v>
      </c>
      <c r="V161" s="3" t="s">
        <v>534</v>
      </c>
      <c r="W161" s="3">
        <v>1</v>
      </c>
      <c r="X161" s="3">
        <v>1</v>
      </c>
      <c r="Y161" s="3">
        <f t="shared" ref="Y161" si="299">AVERAGE(X159:X161)</f>
        <v>1</v>
      </c>
      <c r="Z161" s="3">
        <v>39</v>
      </c>
      <c r="AA161" s="3" t="s">
        <v>338</v>
      </c>
      <c r="AB161" s="3">
        <v>0.6</v>
      </c>
      <c r="AC161" s="3">
        <f>AVERAGE(AB159:AB161)</f>
        <v>0.31</v>
      </c>
      <c r="AD161" s="3">
        <v>143</v>
      </c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x14ac:dyDescent="0.2">
      <c r="A162" s="3" t="s">
        <v>535</v>
      </c>
      <c r="B162" s="3">
        <v>6</v>
      </c>
      <c r="C162" s="3">
        <v>50</v>
      </c>
      <c r="D162" s="3" t="s">
        <v>315</v>
      </c>
      <c r="E162" s="3">
        <v>3</v>
      </c>
      <c r="F162" s="3">
        <v>1</v>
      </c>
      <c r="G162" s="3">
        <v>50</v>
      </c>
      <c r="H162" s="3">
        <v>26</v>
      </c>
      <c r="I162" s="3">
        <f t="shared" ref="I162" si="300">AVERAGE(H162:H164)</f>
        <v>31.5</v>
      </c>
      <c r="J162" s="3"/>
      <c r="K162" s="3">
        <v>5</v>
      </c>
      <c r="L162" s="3">
        <v>0</v>
      </c>
      <c r="M162" s="3"/>
      <c r="N162" s="3">
        <v>1</v>
      </c>
      <c r="O162" s="3">
        <v>1</v>
      </c>
      <c r="P162" s="3">
        <v>1.1100000000000001</v>
      </c>
      <c r="Q162" s="3">
        <f>AVERAGE(P162:P164)</f>
        <v>1.1399999999999999</v>
      </c>
      <c r="R162" s="3">
        <v>0.11</v>
      </c>
      <c r="S162" s="3">
        <f>AVERAGE(R162:R164)</f>
        <v>0.41333333333333333</v>
      </c>
      <c r="T162" s="3" t="s">
        <v>43</v>
      </c>
      <c r="V162" s="3" t="s">
        <v>43</v>
      </c>
      <c r="W162" s="3">
        <v>1</v>
      </c>
      <c r="X162" s="3">
        <v>1</v>
      </c>
      <c r="Y162" s="3">
        <f t="shared" ref="Y162" si="301">AVERAGE(X162:X164)</f>
        <v>1</v>
      </c>
      <c r="Z162" s="3" t="s">
        <v>43</v>
      </c>
      <c r="AA162" s="3" t="s">
        <v>43</v>
      </c>
      <c r="AB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x14ac:dyDescent="0.2">
      <c r="A163" s="3" t="s">
        <v>536</v>
      </c>
      <c r="B163" s="3">
        <v>6</v>
      </c>
      <c r="C163" s="3">
        <v>50</v>
      </c>
      <c r="D163" s="3" t="s">
        <v>315</v>
      </c>
      <c r="E163" s="3">
        <v>3</v>
      </c>
      <c r="F163" s="3">
        <v>2</v>
      </c>
      <c r="G163" s="3">
        <v>50</v>
      </c>
      <c r="H163" s="3">
        <v>29</v>
      </c>
      <c r="I163" s="3">
        <f t="shared" ref="I163" si="302">AVERAGE(H162:H164)</f>
        <v>31.5</v>
      </c>
      <c r="J163" s="3"/>
      <c r="K163" s="3">
        <v>3</v>
      </c>
      <c r="L163" s="3">
        <v>0</v>
      </c>
      <c r="M163" s="3"/>
      <c r="N163" s="3">
        <v>1</v>
      </c>
      <c r="O163" s="3">
        <v>1</v>
      </c>
      <c r="P163" s="3">
        <v>0.4</v>
      </c>
      <c r="Q163" s="3">
        <f>AVERAGE(P162:P164)</f>
        <v>1.1399999999999999</v>
      </c>
      <c r="R163" s="3">
        <v>0.51</v>
      </c>
      <c r="S163" s="3">
        <f>AVERAGE(R162:R164)</f>
        <v>0.41333333333333333</v>
      </c>
      <c r="T163" s="3" t="s">
        <v>43</v>
      </c>
      <c r="V163" s="3" t="s">
        <v>43</v>
      </c>
      <c r="W163" s="3">
        <v>1</v>
      </c>
      <c r="X163" s="3">
        <v>1</v>
      </c>
      <c r="Y163" s="3">
        <f t="shared" ref="Y163" si="303">AVERAGE(X162:X164)</f>
        <v>1</v>
      </c>
      <c r="Z163" s="3" t="s">
        <v>43</v>
      </c>
      <c r="AA163" s="3" t="s">
        <v>43</v>
      </c>
      <c r="AB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x14ac:dyDescent="0.2">
      <c r="A164" s="3" t="s">
        <v>537</v>
      </c>
      <c r="B164" s="3">
        <v>6</v>
      </c>
      <c r="C164" s="3">
        <v>50</v>
      </c>
      <c r="D164" s="3" t="s">
        <v>315</v>
      </c>
      <c r="E164" s="3">
        <v>3</v>
      </c>
      <c r="F164" s="3">
        <v>3</v>
      </c>
      <c r="G164" s="3">
        <v>50</v>
      </c>
      <c r="H164" s="3">
        <v>39.5</v>
      </c>
      <c r="I164" s="3">
        <f t="shared" ref="I164" si="304">AVERAGE(H162:H164)</f>
        <v>31.5</v>
      </c>
      <c r="J164" s="3"/>
      <c r="K164" s="3">
        <v>10</v>
      </c>
      <c r="L164" s="3">
        <v>0</v>
      </c>
      <c r="M164" s="3"/>
      <c r="N164" s="3">
        <v>1</v>
      </c>
      <c r="O164" s="3">
        <v>1</v>
      </c>
      <c r="P164" s="3">
        <v>1.91</v>
      </c>
      <c r="Q164" s="3">
        <f>AVERAGE(P162:P164)</f>
        <v>1.1399999999999999</v>
      </c>
      <c r="R164" s="3">
        <v>0.62</v>
      </c>
      <c r="S164" s="3">
        <f>AVERAGE(R162:R164)</f>
        <v>0.41333333333333333</v>
      </c>
      <c r="T164" s="3" t="s">
        <v>43</v>
      </c>
      <c r="V164" s="3" t="s">
        <v>43</v>
      </c>
      <c r="W164" s="3">
        <v>1</v>
      </c>
      <c r="X164" s="3">
        <v>1</v>
      </c>
      <c r="Y164" s="3">
        <f t="shared" ref="Y164" si="305">AVERAGE(X162:X164)</f>
        <v>1</v>
      </c>
      <c r="Z164" s="3" t="s">
        <v>43</v>
      </c>
      <c r="AA164" s="3" t="s">
        <v>43</v>
      </c>
      <c r="AB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x14ac:dyDescent="0.2">
      <c r="A165" s="3" t="s">
        <v>538</v>
      </c>
      <c r="B165" s="3">
        <v>7</v>
      </c>
      <c r="C165" s="3">
        <v>0</v>
      </c>
      <c r="D165" s="3" t="s">
        <v>315</v>
      </c>
      <c r="E165" s="3">
        <v>1</v>
      </c>
      <c r="F165" s="3">
        <v>1</v>
      </c>
      <c r="G165" s="3">
        <v>0</v>
      </c>
      <c r="H165" s="3">
        <v>55</v>
      </c>
      <c r="I165" s="3">
        <f t="shared" ref="I165" si="306">AVERAGE(H165:H167)</f>
        <v>52.666666666666664</v>
      </c>
      <c r="J165" s="3"/>
      <c r="K165" s="3">
        <v>6</v>
      </c>
      <c r="L165" s="3">
        <v>1</v>
      </c>
      <c r="M165" s="3"/>
      <c r="N165" s="3">
        <v>0</v>
      </c>
      <c r="O165" s="3">
        <v>0</v>
      </c>
      <c r="P165" s="3"/>
      <c r="R165" s="3"/>
      <c r="T165" s="3">
        <v>71.5</v>
      </c>
      <c r="U165" s="3">
        <f>AVERAGE(T165:T167)</f>
        <v>69.833333333333329</v>
      </c>
      <c r="V165" s="3" t="s">
        <v>444</v>
      </c>
      <c r="W165" s="3">
        <v>0</v>
      </c>
      <c r="X165" s="3">
        <v>0</v>
      </c>
      <c r="Y165" s="3">
        <f t="shared" ref="Y165" si="307">AVERAGE(X165:X167)</f>
        <v>0</v>
      </c>
      <c r="Z165" s="3">
        <v>70.5</v>
      </c>
      <c r="AA165" s="3" t="s">
        <v>411</v>
      </c>
      <c r="AB165" s="3">
        <v>3.73</v>
      </c>
      <c r="AC165" s="3">
        <f>AVERAGE(AB165:AB167)</f>
        <v>3.6133333333333333</v>
      </c>
      <c r="AD165" s="3">
        <v>144</v>
      </c>
      <c r="AE165" s="3">
        <v>144</v>
      </c>
      <c r="AF165" s="3">
        <v>1.67</v>
      </c>
      <c r="AG165" s="3">
        <v>0.28399999999999997</v>
      </c>
      <c r="AH165" s="3">
        <v>0.35299999999999998</v>
      </c>
      <c r="AI165" s="3">
        <v>0.124</v>
      </c>
      <c r="AJ165" s="3">
        <v>0.23400000000000001</v>
      </c>
      <c r="AK165" s="3">
        <v>6.02</v>
      </c>
      <c r="AL165" s="3">
        <v>8.84</v>
      </c>
      <c r="AM165" s="3">
        <v>1.64</v>
      </c>
      <c r="AN165" s="3">
        <v>29.7</v>
      </c>
      <c r="AO165" s="3">
        <v>121</v>
      </c>
      <c r="AP165" s="3">
        <v>13.3</v>
      </c>
    </row>
    <row r="166" spans="1:42" x14ac:dyDescent="0.2">
      <c r="A166" s="3" t="s">
        <v>539</v>
      </c>
      <c r="B166" s="3">
        <v>7</v>
      </c>
      <c r="C166" s="3">
        <v>0</v>
      </c>
      <c r="D166" s="3" t="s">
        <v>315</v>
      </c>
      <c r="E166" s="3">
        <v>1</v>
      </c>
      <c r="F166" s="3">
        <v>2</v>
      </c>
      <c r="G166" s="3">
        <v>0</v>
      </c>
      <c r="H166" s="3">
        <v>53</v>
      </c>
      <c r="I166" s="3">
        <f t="shared" ref="I166" si="308">AVERAGE(H165:H167)</f>
        <v>52.666666666666664</v>
      </c>
      <c r="J166" s="3"/>
      <c r="K166" s="3">
        <v>5</v>
      </c>
      <c r="L166" s="3">
        <v>1</v>
      </c>
      <c r="M166" s="3"/>
      <c r="N166" s="3">
        <v>0</v>
      </c>
      <c r="O166" s="3">
        <v>0</v>
      </c>
      <c r="P166" s="3"/>
      <c r="R166" s="3"/>
      <c r="T166" s="3">
        <v>71.5</v>
      </c>
      <c r="U166" s="3">
        <f>AVERAGE(T165:T167)</f>
        <v>69.833333333333329</v>
      </c>
      <c r="V166" s="3" t="s">
        <v>400</v>
      </c>
      <c r="W166" s="3">
        <v>0</v>
      </c>
      <c r="X166" s="3">
        <v>0</v>
      </c>
      <c r="Y166" s="3">
        <f t="shared" ref="Y166" si="309">AVERAGE(X165:X167)</f>
        <v>0</v>
      </c>
      <c r="Z166" s="3">
        <v>33</v>
      </c>
      <c r="AA166" s="3" t="s">
        <v>540</v>
      </c>
      <c r="AB166" s="3">
        <v>4.97</v>
      </c>
      <c r="AC166" s="3">
        <f>AVERAGE(AB165:AB167)</f>
        <v>3.6133333333333333</v>
      </c>
      <c r="AD166" s="3">
        <v>144</v>
      </c>
      <c r="AE166" s="3">
        <v>144</v>
      </c>
      <c r="AF166" s="3">
        <v>1.67</v>
      </c>
      <c r="AG166" s="3">
        <v>0.28399999999999997</v>
      </c>
      <c r="AH166" s="3">
        <v>0.35299999999999998</v>
      </c>
      <c r="AI166" s="3">
        <v>0.124</v>
      </c>
      <c r="AJ166" s="3">
        <v>0.23400000000000001</v>
      </c>
      <c r="AK166" s="3">
        <v>6.02</v>
      </c>
      <c r="AL166" s="3">
        <v>8.84</v>
      </c>
      <c r="AM166" s="3">
        <v>1.64</v>
      </c>
      <c r="AN166" s="3">
        <v>29.7</v>
      </c>
      <c r="AO166" s="3">
        <v>121</v>
      </c>
      <c r="AP166" s="3">
        <v>13.3</v>
      </c>
    </row>
    <row r="167" spans="1:42" x14ac:dyDescent="0.2">
      <c r="A167" s="3" t="s">
        <v>541</v>
      </c>
      <c r="B167" s="3">
        <v>7</v>
      </c>
      <c r="C167" s="3">
        <v>0</v>
      </c>
      <c r="D167" s="3" t="s">
        <v>315</v>
      </c>
      <c r="E167" s="3">
        <v>1</v>
      </c>
      <c r="F167" s="3">
        <v>3</v>
      </c>
      <c r="G167" s="3">
        <v>0</v>
      </c>
      <c r="H167" s="3">
        <v>50</v>
      </c>
      <c r="I167" s="3">
        <f t="shared" ref="I167" si="310">AVERAGE(H165:H167)</f>
        <v>52.666666666666664</v>
      </c>
      <c r="J167" s="3"/>
      <c r="K167" s="3">
        <v>7</v>
      </c>
      <c r="L167" s="3">
        <v>1</v>
      </c>
      <c r="M167" s="3"/>
      <c r="N167" s="3">
        <v>0</v>
      </c>
      <c r="O167" s="3">
        <v>0</v>
      </c>
      <c r="P167" s="3"/>
      <c r="R167" s="3"/>
      <c r="T167" s="3">
        <v>66.5</v>
      </c>
      <c r="U167" s="3">
        <f>AVERAGE(T165:T167)</f>
        <v>69.833333333333329</v>
      </c>
      <c r="V167" s="3" t="s">
        <v>338</v>
      </c>
      <c r="W167" s="3">
        <v>0</v>
      </c>
      <c r="X167" s="3">
        <v>0</v>
      </c>
      <c r="Y167" s="3">
        <f t="shared" ref="Y167" si="311">AVERAGE(X165:X167)</f>
        <v>0</v>
      </c>
      <c r="Z167" s="3">
        <v>68</v>
      </c>
      <c r="AA167" s="3" t="s">
        <v>344</v>
      </c>
      <c r="AB167" s="3">
        <v>2.14</v>
      </c>
      <c r="AC167" s="3">
        <f>AVERAGE(AB165:AB167)</f>
        <v>3.6133333333333333</v>
      </c>
      <c r="AD167" s="3">
        <v>144</v>
      </c>
      <c r="AE167" s="3">
        <v>144</v>
      </c>
      <c r="AF167" s="3">
        <v>1.67</v>
      </c>
      <c r="AG167" s="3">
        <v>0.28399999999999997</v>
      </c>
      <c r="AH167" s="3">
        <v>0.35299999999999998</v>
      </c>
      <c r="AI167" s="3">
        <v>0.124</v>
      </c>
      <c r="AJ167" s="3">
        <v>0.23400000000000001</v>
      </c>
      <c r="AK167" s="3">
        <v>6.02</v>
      </c>
      <c r="AL167" s="3">
        <v>8.84</v>
      </c>
      <c r="AM167" s="3">
        <v>1.64</v>
      </c>
      <c r="AN167" s="3">
        <v>29.7</v>
      </c>
      <c r="AO167" s="3">
        <v>121</v>
      </c>
      <c r="AP167" s="3">
        <v>13.3</v>
      </c>
    </row>
    <row r="168" spans="1:42" x14ac:dyDescent="0.2">
      <c r="A168" s="3" t="s">
        <v>542</v>
      </c>
      <c r="B168" s="3">
        <v>7</v>
      </c>
      <c r="C168" s="3">
        <v>0</v>
      </c>
      <c r="D168" s="3" t="s">
        <v>315</v>
      </c>
      <c r="E168" s="3">
        <v>2</v>
      </c>
      <c r="F168" s="3">
        <v>1</v>
      </c>
      <c r="G168" s="3">
        <v>0</v>
      </c>
      <c r="H168" s="3">
        <v>49.5</v>
      </c>
      <c r="I168" s="3">
        <f t="shared" ref="I168" si="312">AVERAGE(H168:H170)</f>
        <v>50.666666666666664</v>
      </c>
      <c r="J168" s="3"/>
      <c r="K168" s="3">
        <v>4</v>
      </c>
      <c r="L168" s="3">
        <v>1</v>
      </c>
      <c r="M168" s="3"/>
      <c r="N168" s="3">
        <v>0</v>
      </c>
      <c r="O168" s="3">
        <v>0</v>
      </c>
      <c r="P168" s="3">
        <v>7.36</v>
      </c>
      <c r="Q168" s="3">
        <f>AVERAGE(P168:P170)</f>
        <v>8.42</v>
      </c>
      <c r="R168" s="3">
        <v>0.48</v>
      </c>
      <c r="S168" s="3">
        <f>AVERAGE(R168:R170)</f>
        <v>0.40666666666666668</v>
      </c>
      <c r="T168" s="3" t="s">
        <v>43</v>
      </c>
      <c r="V168" s="3" t="s">
        <v>43</v>
      </c>
      <c r="W168" s="3">
        <v>0</v>
      </c>
      <c r="X168" s="3">
        <v>0</v>
      </c>
      <c r="Y168" s="3">
        <f t="shared" ref="Y168" si="313">AVERAGE(X168:X170)</f>
        <v>0</v>
      </c>
      <c r="Z168" s="3" t="s">
        <v>43</v>
      </c>
      <c r="AA168" s="3" t="s">
        <v>43</v>
      </c>
      <c r="AB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x14ac:dyDescent="0.2">
      <c r="A169" s="3" t="s">
        <v>543</v>
      </c>
      <c r="B169" s="3">
        <v>7</v>
      </c>
      <c r="C169" s="3">
        <v>0</v>
      </c>
      <c r="D169" s="3" t="s">
        <v>315</v>
      </c>
      <c r="E169" s="3">
        <v>2</v>
      </c>
      <c r="F169" s="3">
        <v>2</v>
      </c>
      <c r="G169" s="3">
        <v>0</v>
      </c>
      <c r="H169" s="3">
        <v>51</v>
      </c>
      <c r="I169" s="3">
        <f t="shared" ref="I169" si="314">AVERAGE(H168:H170)</f>
        <v>50.666666666666664</v>
      </c>
      <c r="J169" s="3"/>
      <c r="K169" s="3">
        <v>2</v>
      </c>
      <c r="L169" s="3">
        <v>1</v>
      </c>
      <c r="M169" s="3"/>
      <c r="N169" s="3">
        <v>0</v>
      </c>
      <c r="O169" s="3">
        <v>0</v>
      </c>
      <c r="P169" s="3">
        <v>7.58</v>
      </c>
      <c r="Q169" s="3">
        <f>AVERAGE(P168:P170)</f>
        <v>8.42</v>
      </c>
      <c r="R169" s="3">
        <v>0.23</v>
      </c>
      <c r="S169" s="3">
        <f>AVERAGE(R168:R170)</f>
        <v>0.40666666666666668</v>
      </c>
      <c r="T169" s="3" t="s">
        <v>43</v>
      </c>
      <c r="V169" s="3" t="s">
        <v>43</v>
      </c>
      <c r="W169" s="3">
        <v>0</v>
      </c>
      <c r="X169" s="3">
        <v>0</v>
      </c>
      <c r="Y169" s="3">
        <f t="shared" ref="Y169" si="315">AVERAGE(X168:X170)</f>
        <v>0</v>
      </c>
      <c r="Z169" s="3" t="s">
        <v>43</v>
      </c>
      <c r="AA169" s="3" t="s">
        <v>43</v>
      </c>
      <c r="AB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x14ac:dyDescent="0.2">
      <c r="A170" s="3" t="s">
        <v>544</v>
      </c>
      <c r="B170" s="3">
        <v>7</v>
      </c>
      <c r="C170" s="3">
        <v>0</v>
      </c>
      <c r="D170" s="3" t="s">
        <v>315</v>
      </c>
      <c r="E170" s="3">
        <v>2</v>
      </c>
      <c r="F170" s="3">
        <v>3</v>
      </c>
      <c r="G170" s="3">
        <v>0</v>
      </c>
      <c r="H170" s="3">
        <v>51.5</v>
      </c>
      <c r="I170" s="3">
        <f t="shared" ref="I170" si="316">AVERAGE(H168:H170)</f>
        <v>50.666666666666664</v>
      </c>
      <c r="J170" s="3"/>
      <c r="K170" s="3">
        <v>4</v>
      </c>
      <c r="L170" s="3">
        <v>1</v>
      </c>
      <c r="M170" s="3"/>
      <c r="N170" s="3">
        <v>0</v>
      </c>
      <c r="O170" s="3">
        <v>0</v>
      </c>
      <c r="P170" s="3">
        <v>10.32</v>
      </c>
      <c r="Q170" s="3">
        <f>AVERAGE(P168:P170)</f>
        <v>8.42</v>
      </c>
      <c r="R170" s="3">
        <v>0.51</v>
      </c>
      <c r="S170" s="3">
        <f>AVERAGE(R168:R170)</f>
        <v>0.40666666666666668</v>
      </c>
      <c r="T170" s="3" t="s">
        <v>43</v>
      </c>
      <c r="V170" s="3" t="s">
        <v>43</v>
      </c>
      <c r="W170" s="3">
        <v>0</v>
      </c>
      <c r="X170" s="3">
        <v>0</v>
      </c>
      <c r="Y170" s="3">
        <f t="shared" ref="Y170" si="317">AVERAGE(X168:X170)</f>
        <v>0</v>
      </c>
      <c r="Z170" s="3" t="s">
        <v>43</v>
      </c>
      <c r="AA170" s="3" t="s">
        <v>43</v>
      </c>
      <c r="AB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x14ac:dyDescent="0.2">
      <c r="A171" s="3" t="s">
        <v>545</v>
      </c>
      <c r="B171" s="3">
        <v>7</v>
      </c>
      <c r="C171" s="3">
        <v>0</v>
      </c>
      <c r="D171" s="3" t="s">
        <v>315</v>
      </c>
      <c r="E171" s="3">
        <v>3</v>
      </c>
      <c r="F171" s="3">
        <v>1</v>
      </c>
      <c r="G171" s="3">
        <v>0</v>
      </c>
      <c r="H171" s="3">
        <v>51</v>
      </c>
      <c r="I171" s="3">
        <f t="shared" ref="I171" si="318">AVERAGE(H171:H173)</f>
        <v>52.666666666666664</v>
      </c>
      <c r="J171" s="3"/>
      <c r="K171" s="3">
        <v>3</v>
      </c>
      <c r="L171" s="3">
        <v>2</v>
      </c>
      <c r="M171" s="3"/>
      <c r="N171" s="3">
        <v>0</v>
      </c>
      <c r="O171" s="3">
        <v>0</v>
      </c>
      <c r="P171" s="3"/>
      <c r="R171" s="3"/>
      <c r="T171" s="3">
        <v>64.5</v>
      </c>
      <c r="U171" s="3">
        <f>AVERAGE(T171:T173)</f>
        <v>58.666666666666664</v>
      </c>
      <c r="V171" s="3" t="s">
        <v>377</v>
      </c>
      <c r="W171" s="3">
        <v>0</v>
      </c>
      <c r="X171" s="3">
        <v>0</v>
      </c>
      <c r="Y171" s="3">
        <f t="shared" ref="Y171" si="319">AVERAGE(X171:X173)</f>
        <v>0</v>
      </c>
      <c r="Z171" s="3">
        <v>57</v>
      </c>
      <c r="AA171" s="3" t="s">
        <v>317</v>
      </c>
      <c r="AB171" s="3">
        <v>1.65</v>
      </c>
      <c r="AC171" s="3">
        <f>AVERAGE(AB171:AB173)</f>
        <v>2.0933333333333337</v>
      </c>
      <c r="AD171" s="3">
        <v>145</v>
      </c>
      <c r="AE171" s="3">
        <v>145</v>
      </c>
      <c r="AF171" s="3">
        <v>2.2799999999999998</v>
      </c>
      <c r="AG171" s="3">
        <v>0.19500000000000001</v>
      </c>
      <c r="AH171" s="3">
        <v>0.64800000000000002</v>
      </c>
      <c r="AI171" s="3">
        <v>0.189</v>
      </c>
      <c r="AJ171" s="3">
        <v>0.52800000000000002</v>
      </c>
      <c r="AK171" s="3">
        <v>20.6</v>
      </c>
      <c r="AL171" s="3" t="s">
        <v>347</v>
      </c>
      <c r="AM171" s="3">
        <v>3.54</v>
      </c>
      <c r="AN171" s="3">
        <v>51.7</v>
      </c>
      <c r="AO171" s="3">
        <v>49.1</v>
      </c>
      <c r="AP171" s="3">
        <v>68.2</v>
      </c>
    </row>
    <row r="172" spans="1:42" x14ac:dyDescent="0.2">
      <c r="A172" s="3" t="s">
        <v>546</v>
      </c>
      <c r="B172" s="3">
        <v>7</v>
      </c>
      <c r="C172" s="3">
        <v>0</v>
      </c>
      <c r="D172" s="3" t="s">
        <v>315</v>
      </c>
      <c r="E172" s="3">
        <v>3</v>
      </c>
      <c r="F172" s="3">
        <v>2</v>
      </c>
      <c r="G172" s="3">
        <v>0</v>
      </c>
      <c r="H172" s="3">
        <v>56</v>
      </c>
      <c r="I172" s="3">
        <f t="shared" ref="I172" si="320">AVERAGE(H171:H173)</f>
        <v>52.666666666666664</v>
      </c>
      <c r="J172" s="3"/>
      <c r="K172" s="3">
        <v>4</v>
      </c>
      <c r="L172" s="3">
        <v>1</v>
      </c>
      <c r="M172" s="3"/>
      <c r="N172" s="3">
        <v>0</v>
      </c>
      <c r="O172" s="3">
        <v>0</v>
      </c>
      <c r="P172" s="3"/>
      <c r="R172" s="3"/>
      <c r="T172" s="3">
        <v>65.5</v>
      </c>
      <c r="U172" s="3">
        <f>AVERAGE(T171:T173)</f>
        <v>58.666666666666664</v>
      </c>
      <c r="V172" s="3" t="s">
        <v>413</v>
      </c>
      <c r="W172" s="3">
        <v>0</v>
      </c>
      <c r="X172" s="3">
        <v>0</v>
      </c>
      <c r="Y172" s="3">
        <f t="shared" ref="Y172" si="321">AVERAGE(X171:X173)</f>
        <v>0</v>
      </c>
      <c r="Z172" s="3">
        <v>64</v>
      </c>
      <c r="AA172" s="3" t="s">
        <v>344</v>
      </c>
      <c r="AB172" s="3">
        <v>2.4900000000000002</v>
      </c>
      <c r="AC172" s="3">
        <f>AVERAGE(AB171:AB173)</f>
        <v>2.0933333333333337</v>
      </c>
      <c r="AD172" s="3">
        <v>145</v>
      </c>
      <c r="AE172" s="3">
        <v>145</v>
      </c>
      <c r="AF172" s="3">
        <v>2.2799999999999998</v>
      </c>
      <c r="AG172" s="3">
        <v>0.19500000000000001</v>
      </c>
      <c r="AH172" s="3">
        <v>0.64800000000000002</v>
      </c>
      <c r="AI172" s="3">
        <v>0.189</v>
      </c>
      <c r="AJ172" s="3">
        <v>0.52800000000000002</v>
      </c>
      <c r="AK172" s="3">
        <v>20.6</v>
      </c>
      <c r="AL172" s="3" t="s">
        <v>347</v>
      </c>
      <c r="AM172" s="3">
        <v>3.54</v>
      </c>
      <c r="AN172" s="3">
        <v>51.7</v>
      </c>
      <c r="AO172" s="3">
        <v>49.1</v>
      </c>
      <c r="AP172" s="3">
        <v>68.2</v>
      </c>
    </row>
    <row r="173" spans="1:42" x14ac:dyDescent="0.2">
      <c r="A173" s="3" t="s">
        <v>547</v>
      </c>
      <c r="B173" s="3">
        <v>7</v>
      </c>
      <c r="C173" s="3">
        <v>0</v>
      </c>
      <c r="D173" s="3" t="s">
        <v>315</v>
      </c>
      <c r="E173" s="3">
        <v>3</v>
      </c>
      <c r="F173" s="3">
        <v>3</v>
      </c>
      <c r="G173" s="3">
        <v>0</v>
      </c>
      <c r="H173" s="3">
        <v>51</v>
      </c>
      <c r="I173" s="3">
        <f t="shared" ref="I173" si="322">AVERAGE(H171:H173)</f>
        <v>52.666666666666664</v>
      </c>
      <c r="J173" s="3"/>
      <c r="K173" s="3">
        <v>6</v>
      </c>
      <c r="L173" s="3">
        <v>1</v>
      </c>
      <c r="M173" s="3"/>
      <c r="N173" s="3">
        <v>0</v>
      </c>
      <c r="O173" s="3">
        <v>0</v>
      </c>
      <c r="P173" s="3"/>
      <c r="R173" s="3"/>
      <c r="T173" s="3">
        <v>46</v>
      </c>
      <c r="U173" s="3">
        <f>AVERAGE(T171:T173)</f>
        <v>58.666666666666664</v>
      </c>
      <c r="V173" s="3" t="s">
        <v>444</v>
      </c>
      <c r="W173" s="3">
        <v>0</v>
      </c>
      <c r="X173" s="3">
        <v>0</v>
      </c>
      <c r="Y173" s="3">
        <f t="shared" ref="Y173" si="323">AVERAGE(X171:X173)</f>
        <v>0</v>
      </c>
      <c r="Z173" s="3">
        <v>51.5</v>
      </c>
      <c r="AA173" s="3" t="s">
        <v>344</v>
      </c>
      <c r="AB173" s="3">
        <v>2.14</v>
      </c>
      <c r="AC173" s="3">
        <f>AVERAGE(AB171:AB173)</f>
        <v>2.0933333333333337</v>
      </c>
      <c r="AD173" s="3">
        <v>145</v>
      </c>
      <c r="AE173" s="3">
        <v>145</v>
      </c>
      <c r="AF173" s="3">
        <v>2.2799999999999998</v>
      </c>
      <c r="AG173" s="3">
        <v>0.19500000000000001</v>
      </c>
      <c r="AH173" s="3">
        <v>0.64800000000000002</v>
      </c>
      <c r="AI173" s="3">
        <v>0.189</v>
      </c>
      <c r="AJ173" s="3">
        <v>0.52800000000000002</v>
      </c>
      <c r="AK173" s="3">
        <v>20.6</v>
      </c>
      <c r="AL173" s="3" t="s">
        <v>347</v>
      </c>
      <c r="AM173" s="3">
        <v>3.54</v>
      </c>
      <c r="AN173" s="3">
        <v>51.7</v>
      </c>
      <c r="AO173" s="3">
        <v>49.1</v>
      </c>
      <c r="AP173" s="3">
        <v>68.2</v>
      </c>
    </row>
    <row r="174" spans="1:42" x14ac:dyDescent="0.2">
      <c r="A174" s="3" t="s">
        <v>548</v>
      </c>
      <c r="B174" s="3">
        <v>7</v>
      </c>
      <c r="C174" s="3">
        <v>25</v>
      </c>
      <c r="D174" s="3" t="s">
        <v>315</v>
      </c>
      <c r="E174" s="3">
        <v>1</v>
      </c>
      <c r="F174" s="3">
        <v>1</v>
      </c>
      <c r="G174" s="3">
        <v>0</v>
      </c>
      <c r="H174" s="3">
        <v>56</v>
      </c>
      <c r="I174" s="3">
        <f t="shared" ref="I174" si="324">AVERAGE(H174:H176)</f>
        <v>56.166666666666664</v>
      </c>
      <c r="J174" s="3"/>
      <c r="K174" s="3">
        <v>4</v>
      </c>
      <c r="L174" s="3">
        <v>1</v>
      </c>
      <c r="M174" s="3"/>
      <c r="N174" s="3">
        <v>0</v>
      </c>
      <c r="O174" s="3">
        <v>0</v>
      </c>
      <c r="P174" s="3">
        <v>10.11</v>
      </c>
      <c r="Q174" s="3">
        <f>AVERAGE(P174:P176)</f>
        <v>8.5699999999999985</v>
      </c>
      <c r="R174" s="3">
        <v>0.39</v>
      </c>
      <c r="S174" s="3">
        <f>AVERAGE(R174:R176)</f>
        <v>0.44333333333333336</v>
      </c>
      <c r="T174" s="3" t="s">
        <v>43</v>
      </c>
      <c r="V174" s="3" t="s">
        <v>43</v>
      </c>
      <c r="W174" s="3">
        <v>0</v>
      </c>
      <c r="X174" s="3">
        <v>0</v>
      </c>
      <c r="Y174" s="3">
        <f t="shared" ref="Y174" si="325">AVERAGE(X174:X176)</f>
        <v>0</v>
      </c>
      <c r="Z174" s="3" t="s">
        <v>43</v>
      </c>
      <c r="AA174" s="3" t="s">
        <v>43</v>
      </c>
      <c r="AB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x14ac:dyDescent="0.2">
      <c r="A175" s="3" t="s">
        <v>549</v>
      </c>
      <c r="B175" s="3">
        <v>7</v>
      </c>
      <c r="C175" s="3">
        <v>25</v>
      </c>
      <c r="D175" s="3" t="s">
        <v>315</v>
      </c>
      <c r="E175" s="3">
        <v>1</v>
      </c>
      <c r="F175" s="3">
        <v>2</v>
      </c>
      <c r="G175" s="3">
        <v>0</v>
      </c>
      <c r="H175" s="3">
        <v>52</v>
      </c>
      <c r="I175" s="3">
        <f t="shared" ref="I175" si="326">AVERAGE(H174:H176)</f>
        <v>56.166666666666664</v>
      </c>
      <c r="J175" s="3"/>
      <c r="K175" s="3">
        <v>5</v>
      </c>
      <c r="L175" s="3">
        <v>1</v>
      </c>
      <c r="M175" s="3"/>
      <c r="N175" s="3">
        <v>0</v>
      </c>
      <c r="O175" s="3">
        <v>0</v>
      </c>
      <c r="P175" s="3">
        <v>9.76</v>
      </c>
      <c r="Q175" s="3">
        <f>AVERAGE(P174:P176)</f>
        <v>8.5699999999999985</v>
      </c>
      <c r="R175" s="3">
        <v>0.35</v>
      </c>
      <c r="S175" s="3">
        <f>AVERAGE(R174:R176)</f>
        <v>0.44333333333333336</v>
      </c>
      <c r="T175" s="3" t="s">
        <v>43</v>
      </c>
      <c r="V175" s="3" t="s">
        <v>43</v>
      </c>
      <c r="W175" s="3">
        <v>0</v>
      </c>
      <c r="X175" s="3">
        <v>0</v>
      </c>
      <c r="Y175" s="3">
        <f t="shared" ref="Y175" si="327">AVERAGE(X174:X176)</f>
        <v>0</v>
      </c>
      <c r="Z175" s="3" t="s">
        <v>43</v>
      </c>
      <c r="AA175" s="3" t="s">
        <v>43</v>
      </c>
      <c r="AB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x14ac:dyDescent="0.2">
      <c r="A176" s="3" t="s">
        <v>550</v>
      </c>
      <c r="B176" s="3">
        <v>7</v>
      </c>
      <c r="C176" s="3">
        <v>25</v>
      </c>
      <c r="D176" s="3" t="s">
        <v>315</v>
      </c>
      <c r="E176" s="3">
        <v>1</v>
      </c>
      <c r="F176" s="3">
        <v>3</v>
      </c>
      <c r="G176" s="3">
        <v>0</v>
      </c>
      <c r="H176" s="3">
        <v>60.5</v>
      </c>
      <c r="I176" s="3">
        <f t="shared" ref="I176" si="328">AVERAGE(H174:H176)</f>
        <v>56.166666666666664</v>
      </c>
      <c r="J176" s="3"/>
      <c r="K176" s="3">
        <v>4</v>
      </c>
      <c r="L176" s="3">
        <v>1</v>
      </c>
      <c r="M176" s="3"/>
      <c r="N176" s="3">
        <v>0</v>
      </c>
      <c r="O176" s="3">
        <v>0</v>
      </c>
      <c r="P176" s="3">
        <v>5.84</v>
      </c>
      <c r="Q176" s="3">
        <f>AVERAGE(P174:P176)</f>
        <v>8.5699999999999985</v>
      </c>
      <c r="R176" s="3">
        <v>0.59</v>
      </c>
      <c r="S176" s="3">
        <f>AVERAGE(R174:R176)</f>
        <v>0.44333333333333336</v>
      </c>
      <c r="T176" s="3" t="s">
        <v>43</v>
      </c>
      <c r="V176" s="3" t="s">
        <v>43</v>
      </c>
      <c r="W176" s="3">
        <v>0</v>
      </c>
      <c r="X176" s="3">
        <v>0</v>
      </c>
      <c r="Y176" s="3">
        <f t="shared" ref="Y176" si="329">AVERAGE(X174:X176)</f>
        <v>0</v>
      </c>
      <c r="Z176" s="3" t="s">
        <v>43</v>
      </c>
      <c r="AA176" s="3" t="s">
        <v>43</v>
      </c>
      <c r="AB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x14ac:dyDescent="0.2">
      <c r="A177" s="3" t="s">
        <v>551</v>
      </c>
      <c r="B177" s="3">
        <v>7</v>
      </c>
      <c r="C177" s="3">
        <v>25</v>
      </c>
      <c r="D177" s="3" t="s">
        <v>315</v>
      </c>
      <c r="E177" s="3">
        <v>2</v>
      </c>
      <c r="F177" s="3">
        <v>1</v>
      </c>
      <c r="G177" s="3">
        <v>0</v>
      </c>
      <c r="H177" s="3">
        <v>47</v>
      </c>
      <c r="I177" s="3">
        <f t="shared" ref="I177" si="330">AVERAGE(H177:H179)</f>
        <v>54</v>
      </c>
      <c r="J177" s="3"/>
      <c r="K177" s="3">
        <v>3</v>
      </c>
      <c r="L177" s="3">
        <v>1</v>
      </c>
      <c r="M177" s="3"/>
      <c r="N177" s="3">
        <v>0</v>
      </c>
      <c r="O177" s="3">
        <v>0</v>
      </c>
      <c r="P177" s="3"/>
      <c r="R177" s="3"/>
      <c r="T177" s="3">
        <v>50.5</v>
      </c>
      <c r="U177" s="3">
        <f>AVERAGE(T177:T179)</f>
        <v>65</v>
      </c>
      <c r="V177" s="3" t="s">
        <v>320</v>
      </c>
      <c r="W177" s="3">
        <v>0</v>
      </c>
      <c r="X177" s="3">
        <v>0</v>
      </c>
      <c r="Y177" s="3">
        <f t="shared" ref="Y177" si="331">AVERAGE(X177:X179)</f>
        <v>0</v>
      </c>
      <c r="Z177" s="3">
        <v>51</v>
      </c>
      <c r="AA177" s="3" t="s">
        <v>320</v>
      </c>
      <c r="AB177" s="3">
        <v>0.87</v>
      </c>
      <c r="AC177" s="3">
        <f>AVERAGE(AB177:AB179)</f>
        <v>3.3233333333333328</v>
      </c>
      <c r="AD177" s="3">
        <v>146</v>
      </c>
      <c r="AE177" s="3">
        <v>146</v>
      </c>
      <c r="AF177" s="3">
        <v>1.53</v>
      </c>
      <c r="AG177" s="3">
        <v>0.14699999999999999</v>
      </c>
      <c r="AH177" s="3">
        <v>0.59299999999999997</v>
      </c>
      <c r="AI177" s="3">
        <v>0.13300000000000001</v>
      </c>
      <c r="AJ177" s="3">
        <v>0.33200000000000002</v>
      </c>
      <c r="AK177" s="3">
        <v>26.8</v>
      </c>
      <c r="AL177" s="3" t="s">
        <v>347</v>
      </c>
      <c r="AM177" s="3">
        <v>2.94</v>
      </c>
      <c r="AN177" s="3">
        <v>37.1</v>
      </c>
      <c r="AO177" s="3">
        <v>31.1</v>
      </c>
      <c r="AP177" s="3">
        <v>51.7</v>
      </c>
    </row>
    <row r="178" spans="1:42" x14ac:dyDescent="0.2">
      <c r="A178" s="3" t="s">
        <v>552</v>
      </c>
      <c r="B178" s="3">
        <v>7</v>
      </c>
      <c r="C178" s="3">
        <v>25</v>
      </c>
      <c r="D178" s="3" t="s">
        <v>315</v>
      </c>
      <c r="E178" s="3">
        <v>2</v>
      </c>
      <c r="F178" s="3">
        <v>2</v>
      </c>
      <c r="G178" s="3">
        <v>0</v>
      </c>
      <c r="H178" s="3">
        <v>55</v>
      </c>
      <c r="I178" s="3">
        <f t="shared" ref="I178" si="332">AVERAGE(H177:H179)</f>
        <v>54</v>
      </c>
      <c r="J178" s="3"/>
      <c r="K178" s="3">
        <v>6</v>
      </c>
      <c r="L178" s="3">
        <v>1</v>
      </c>
      <c r="M178" s="3"/>
      <c r="N178" s="3">
        <v>0</v>
      </c>
      <c r="O178" s="3">
        <v>0</v>
      </c>
      <c r="P178" s="3"/>
      <c r="R178" s="3"/>
      <c r="T178" s="3">
        <v>70.5</v>
      </c>
      <c r="U178" s="3">
        <f>AVERAGE(T177:T179)</f>
        <v>65</v>
      </c>
      <c r="V178" s="3" t="s">
        <v>338</v>
      </c>
      <c r="W178" s="3">
        <v>0</v>
      </c>
      <c r="X178" s="3">
        <v>0</v>
      </c>
      <c r="Y178" s="3">
        <f t="shared" ref="Y178" si="333">AVERAGE(X177:X179)</f>
        <v>0</v>
      </c>
      <c r="Z178" s="3">
        <v>69.5</v>
      </c>
      <c r="AA178" s="3" t="s">
        <v>320</v>
      </c>
      <c r="AB178" s="3">
        <v>1.38</v>
      </c>
      <c r="AC178" s="3">
        <f>AVERAGE(AB177:AB179)</f>
        <v>3.3233333333333328</v>
      </c>
      <c r="AD178" s="3">
        <v>146</v>
      </c>
      <c r="AE178" s="3">
        <v>146</v>
      </c>
      <c r="AF178" s="3">
        <v>1.53</v>
      </c>
      <c r="AG178" s="3">
        <v>0.14699999999999999</v>
      </c>
      <c r="AH178" s="3">
        <v>0.59299999999999997</v>
      </c>
      <c r="AI178" s="3">
        <v>0.13300000000000001</v>
      </c>
      <c r="AJ178" s="3">
        <v>0.33200000000000002</v>
      </c>
      <c r="AK178" s="3">
        <v>26.8</v>
      </c>
      <c r="AL178" s="3" t="s">
        <v>347</v>
      </c>
      <c r="AM178" s="3">
        <v>2.94</v>
      </c>
      <c r="AN178" s="3">
        <v>37.1</v>
      </c>
      <c r="AO178" s="3">
        <v>31.1</v>
      </c>
      <c r="AP178" s="3">
        <v>51.7</v>
      </c>
    </row>
    <row r="179" spans="1:42" x14ac:dyDescent="0.2">
      <c r="A179" s="3" t="s">
        <v>553</v>
      </c>
      <c r="B179" s="3">
        <v>7</v>
      </c>
      <c r="C179" s="3">
        <v>25</v>
      </c>
      <c r="D179" s="3" t="s">
        <v>315</v>
      </c>
      <c r="E179" s="3">
        <v>2</v>
      </c>
      <c r="F179" s="3">
        <v>3</v>
      </c>
      <c r="G179" s="3">
        <v>0</v>
      </c>
      <c r="H179" s="3">
        <v>60</v>
      </c>
      <c r="I179" s="3">
        <f t="shared" ref="I179" si="334">AVERAGE(H177:H179)</f>
        <v>54</v>
      </c>
      <c r="J179" s="3"/>
      <c r="K179" s="3">
        <v>6</v>
      </c>
      <c r="L179" s="3">
        <v>1</v>
      </c>
      <c r="M179" s="3"/>
      <c r="N179" s="3">
        <v>0</v>
      </c>
      <c r="O179" s="3">
        <v>0</v>
      </c>
      <c r="P179" s="3"/>
      <c r="R179" s="3"/>
      <c r="T179" s="3">
        <v>74</v>
      </c>
      <c r="U179" s="3">
        <f>AVERAGE(T177:T179)</f>
        <v>65</v>
      </c>
      <c r="V179" s="3" t="s">
        <v>554</v>
      </c>
      <c r="W179" s="3">
        <v>0</v>
      </c>
      <c r="X179" s="3">
        <v>0</v>
      </c>
      <c r="Y179" s="3">
        <f t="shared" ref="Y179" si="335">AVERAGE(X177:X179)</f>
        <v>0</v>
      </c>
      <c r="Z179" s="3">
        <v>75</v>
      </c>
      <c r="AA179" s="3" t="s">
        <v>416</v>
      </c>
      <c r="AB179" s="3">
        <v>7.72</v>
      </c>
      <c r="AC179" s="3">
        <f>AVERAGE(AB177:AB179)</f>
        <v>3.3233333333333328</v>
      </c>
      <c r="AD179" s="3">
        <v>146</v>
      </c>
      <c r="AE179" s="3">
        <v>146</v>
      </c>
      <c r="AF179" s="3">
        <v>1.53</v>
      </c>
      <c r="AG179" s="3">
        <v>0.14699999999999999</v>
      </c>
      <c r="AH179" s="3">
        <v>0.59299999999999997</v>
      </c>
      <c r="AI179" s="3">
        <v>0.13300000000000001</v>
      </c>
      <c r="AJ179" s="3">
        <v>0.33200000000000002</v>
      </c>
      <c r="AK179" s="3">
        <v>26.8</v>
      </c>
      <c r="AL179" s="3" t="s">
        <v>347</v>
      </c>
      <c r="AM179" s="3">
        <v>2.94</v>
      </c>
      <c r="AN179" s="3">
        <v>37.1</v>
      </c>
      <c r="AO179" s="3">
        <v>31.1</v>
      </c>
      <c r="AP179" s="3">
        <v>51.7</v>
      </c>
    </row>
    <row r="180" spans="1:42" x14ac:dyDescent="0.2">
      <c r="A180" s="3" t="s">
        <v>555</v>
      </c>
      <c r="B180" s="3">
        <v>7</v>
      </c>
      <c r="C180" s="3">
        <v>25</v>
      </c>
      <c r="D180" s="3" t="s">
        <v>315</v>
      </c>
      <c r="E180" s="3">
        <v>3</v>
      </c>
      <c r="F180" s="3">
        <v>1</v>
      </c>
      <c r="G180" s="3">
        <v>0</v>
      </c>
      <c r="H180" s="3">
        <v>47</v>
      </c>
      <c r="I180" s="3">
        <f t="shared" ref="I180" si="336">AVERAGE(H180:H182)</f>
        <v>49.333333333333336</v>
      </c>
      <c r="J180" s="3"/>
      <c r="K180" s="3">
        <v>4</v>
      </c>
      <c r="L180" s="3">
        <v>1</v>
      </c>
      <c r="M180" s="3"/>
      <c r="N180" s="3">
        <v>0</v>
      </c>
      <c r="O180" s="3">
        <v>0</v>
      </c>
      <c r="P180" s="3"/>
      <c r="R180" s="3"/>
      <c r="T180" s="3">
        <v>64.5</v>
      </c>
      <c r="U180" s="3">
        <f>AVERAGE(T180:T182)</f>
        <v>63.666666666666664</v>
      </c>
      <c r="V180" s="3" t="s">
        <v>339</v>
      </c>
      <c r="W180" s="3">
        <v>0</v>
      </c>
      <c r="X180" s="3">
        <v>0</v>
      </c>
      <c r="Y180" s="3">
        <f t="shared" ref="Y180" si="337">AVERAGE(X180:X182)</f>
        <v>0</v>
      </c>
      <c r="Z180" s="3">
        <v>65.5</v>
      </c>
      <c r="AA180" s="3" t="s">
        <v>323</v>
      </c>
      <c r="AB180" s="3">
        <v>1.96</v>
      </c>
      <c r="AC180" s="3">
        <f>AVERAGE(AB180:AB182)</f>
        <v>2.8533333333333331</v>
      </c>
      <c r="AD180" s="3">
        <v>147</v>
      </c>
      <c r="AE180" s="3">
        <v>147</v>
      </c>
      <c r="AF180" s="3">
        <v>1.48</v>
      </c>
      <c r="AG180" s="3">
        <v>0.249</v>
      </c>
      <c r="AH180" s="3">
        <v>0.52200000000000002</v>
      </c>
      <c r="AI180" s="3">
        <v>0.16600000000000001</v>
      </c>
      <c r="AJ180" s="3">
        <v>0.32100000000000001</v>
      </c>
      <c r="AK180" s="3">
        <v>24.8</v>
      </c>
      <c r="AL180" s="3">
        <v>2.21</v>
      </c>
      <c r="AM180" s="3">
        <v>2.77</v>
      </c>
      <c r="AN180" s="3">
        <v>47.5</v>
      </c>
      <c r="AO180" s="3">
        <v>32.200000000000003</v>
      </c>
      <c r="AP180" s="3">
        <v>90.4</v>
      </c>
    </row>
    <row r="181" spans="1:42" x14ac:dyDescent="0.2">
      <c r="A181" s="3" t="s">
        <v>556</v>
      </c>
      <c r="B181" s="3">
        <v>7</v>
      </c>
      <c r="C181" s="3">
        <v>25</v>
      </c>
      <c r="D181" s="3" t="s">
        <v>315</v>
      </c>
      <c r="E181" s="3">
        <v>3</v>
      </c>
      <c r="F181" s="3">
        <v>2</v>
      </c>
      <c r="G181" s="3">
        <v>0</v>
      </c>
      <c r="H181" s="3">
        <v>49</v>
      </c>
      <c r="I181" s="3">
        <f t="shared" ref="I181" si="338">AVERAGE(H180:H182)</f>
        <v>49.333333333333336</v>
      </c>
      <c r="J181" s="3"/>
      <c r="K181" s="3">
        <v>5</v>
      </c>
      <c r="L181" s="3">
        <v>1</v>
      </c>
      <c r="M181" s="3"/>
      <c r="N181" s="3">
        <v>0</v>
      </c>
      <c r="O181" s="3">
        <v>0</v>
      </c>
      <c r="P181" s="3"/>
      <c r="R181" s="3"/>
      <c r="T181" s="3">
        <v>69.5</v>
      </c>
      <c r="U181" s="3">
        <f>AVERAGE(T180:T182)</f>
        <v>63.666666666666664</v>
      </c>
      <c r="V181" s="3" t="s">
        <v>322</v>
      </c>
      <c r="W181" s="3">
        <v>0</v>
      </c>
      <c r="X181" s="3">
        <v>0</v>
      </c>
      <c r="Y181" s="3">
        <f t="shared" ref="Y181" si="339">AVERAGE(X180:X182)</f>
        <v>0</v>
      </c>
      <c r="Z181" s="3">
        <v>69</v>
      </c>
      <c r="AA181" s="3" t="s">
        <v>430</v>
      </c>
      <c r="AB181" s="3">
        <v>3.76</v>
      </c>
      <c r="AC181" s="3">
        <f>AVERAGE(AB180:AB182)</f>
        <v>2.8533333333333331</v>
      </c>
      <c r="AD181" s="3">
        <v>147</v>
      </c>
      <c r="AE181" s="3">
        <v>147</v>
      </c>
      <c r="AF181" s="3">
        <v>1.48</v>
      </c>
      <c r="AG181" s="3">
        <v>0.249</v>
      </c>
      <c r="AH181" s="3">
        <v>0.52200000000000002</v>
      </c>
      <c r="AI181" s="3">
        <v>0.16600000000000001</v>
      </c>
      <c r="AJ181" s="3">
        <v>0.32100000000000001</v>
      </c>
      <c r="AK181" s="3">
        <v>24.8</v>
      </c>
      <c r="AL181" s="3">
        <v>2.21</v>
      </c>
      <c r="AM181" s="3">
        <v>2.77</v>
      </c>
      <c r="AN181" s="3">
        <v>47.5</v>
      </c>
      <c r="AO181" s="3">
        <v>32.200000000000003</v>
      </c>
      <c r="AP181" s="3">
        <v>90.4</v>
      </c>
    </row>
    <row r="182" spans="1:42" x14ac:dyDescent="0.2">
      <c r="A182" s="3" t="s">
        <v>557</v>
      </c>
      <c r="B182" s="3">
        <v>7</v>
      </c>
      <c r="C182" s="3">
        <v>25</v>
      </c>
      <c r="D182" s="3" t="s">
        <v>315</v>
      </c>
      <c r="E182" s="3">
        <v>3</v>
      </c>
      <c r="F182" s="3">
        <v>3</v>
      </c>
      <c r="G182" s="3">
        <v>0</v>
      </c>
      <c r="H182" s="3">
        <v>52</v>
      </c>
      <c r="I182" s="3">
        <f t="shared" ref="I182" si="340">AVERAGE(H180:H182)</f>
        <v>49.333333333333336</v>
      </c>
      <c r="J182" s="3"/>
      <c r="K182" s="3">
        <v>4</v>
      </c>
      <c r="L182" s="3">
        <v>2</v>
      </c>
      <c r="M182" s="3"/>
      <c r="N182" s="3">
        <v>0</v>
      </c>
      <c r="O182" s="3">
        <v>0</v>
      </c>
      <c r="P182" s="3"/>
      <c r="R182" s="3"/>
      <c r="T182" s="3">
        <v>57</v>
      </c>
      <c r="U182" s="3">
        <f>AVERAGE(T180:T182)</f>
        <v>63.666666666666664</v>
      </c>
      <c r="V182" s="3" t="s">
        <v>366</v>
      </c>
      <c r="W182" s="3">
        <v>0</v>
      </c>
      <c r="X182" s="3">
        <v>0</v>
      </c>
      <c r="Y182" s="3">
        <f t="shared" ref="Y182" si="341">AVERAGE(X180:X182)</f>
        <v>0</v>
      </c>
      <c r="Z182" s="3">
        <v>59</v>
      </c>
      <c r="AA182" s="3" t="s">
        <v>430</v>
      </c>
      <c r="AB182" s="3">
        <v>2.84</v>
      </c>
      <c r="AC182" s="3">
        <f>AVERAGE(AB180:AB182)</f>
        <v>2.8533333333333331</v>
      </c>
      <c r="AD182" s="3">
        <v>147</v>
      </c>
      <c r="AE182" s="3">
        <v>147</v>
      </c>
      <c r="AF182" s="3">
        <v>1.48</v>
      </c>
      <c r="AG182" s="3">
        <v>0.249</v>
      </c>
      <c r="AH182" s="3">
        <v>0.52200000000000002</v>
      </c>
      <c r="AI182" s="3">
        <v>0.16600000000000001</v>
      </c>
      <c r="AJ182" s="3">
        <v>0.32100000000000001</v>
      </c>
      <c r="AK182" s="3">
        <v>24.8</v>
      </c>
      <c r="AL182" s="3">
        <v>2.21</v>
      </c>
      <c r="AM182" s="3">
        <v>2.77</v>
      </c>
      <c r="AN182" s="3">
        <v>47.5</v>
      </c>
      <c r="AO182" s="3">
        <v>32.200000000000003</v>
      </c>
      <c r="AP182" s="3">
        <v>90.4</v>
      </c>
    </row>
    <row r="183" spans="1:42" x14ac:dyDescent="0.2">
      <c r="A183" s="3" t="s">
        <v>558</v>
      </c>
      <c r="B183" s="3">
        <v>7</v>
      </c>
      <c r="C183" s="3">
        <v>50</v>
      </c>
      <c r="D183" s="3" t="s">
        <v>315</v>
      </c>
      <c r="E183" s="3">
        <v>1</v>
      </c>
      <c r="F183" s="3">
        <v>1</v>
      </c>
      <c r="G183" s="3">
        <v>0</v>
      </c>
      <c r="H183" s="3">
        <v>53</v>
      </c>
      <c r="I183" s="3">
        <f t="shared" ref="I183" si="342">AVERAGE(H183:H185)</f>
        <v>53</v>
      </c>
      <c r="J183" s="3"/>
      <c r="K183" s="3">
        <v>6</v>
      </c>
      <c r="L183" s="3">
        <v>1</v>
      </c>
      <c r="M183" s="3"/>
      <c r="N183" s="3">
        <v>1</v>
      </c>
      <c r="O183" s="3">
        <v>1</v>
      </c>
      <c r="P183" s="3">
        <v>15.09</v>
      </c>
      <c r="Q183" s="3">
        <f>AVERAGE(P183:P185)</f>
        <v>8.3800000000000008</v>
      </c>
      <c r="R183" s="3">
        <v>0.64</v>
      </c>
      <c r="S183" s="3">
        <f>AVERAGE(R183:R185)</f>
        <v>0.56666666666666665</v>
      </c>
      <c r="T183" s="3" t="s">
        <v>43</v>
      </c>
      <c r="V183" s="3" t="s">
        <v>43</v>
      </c>
      <c r="W183" s="3">
        <v>1</v>
      </c>
      <c r="X183" s="3">
        <v>1</v>
      </c>
      <c r="Y183" s="3">
        <f t="shared" ref="Y183" si="343">AVERAGE(X183:X185)</f>
        <v>0.66666666666666663</v>
      </c>
      <c r="Z183" s="3" t="s">
        <v>43</v>
      </c>
      <c r="AA183" s="3" t="s">
        <v>43</v>
      </c>
      <c r="AB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x14ac:dyDescent="0.2">
      <c r="A184" s="3" t="s">
        <v>559</v>
      </c>
      <c r="B184" s="3">
        <v>7</v>
      </c>
      <c r="C184" s="3">
        <v>50</v>
      </c>
      <c r="D184" s="3" t="s">
        <v>315</v>
      </c>
      <c r="E184" s="3">
        <v>1</v>
      </c>
      <c r="F184" s="3">
        <v>2</v>
      </c>
      <c r="G184" s="3">
        <v>0</v>
      </c>
      <c r="H184" s="3">
        <v>55.5</v>
      </c>
      <c r="I184" s="3">
        <f t="shared" ref="I184" si="344">AVERAGE(H183:H185)</f>
        <v>53</v>
      </c>
      <c r="J184" s="3"/>
      <c r="K184" s="3">
        <v>5</v>
      </c>
      <c r="L184" s="3">
        <v>0</v>
      </c>
      <c r="M184" s="3"/>
      <c r="N184" s="3">
        <v>1</v>
      </c>
      <c r="O184" s="3">
        <v>1</v>
      </c>
      <c r="P184" s="3">
        <v>10.050000000000001</v>
      </c>
      <c r="Q184" s="3">
        <f>AVERAGE(P183:P185)</f>
        <v>8.3800000000000008</v>
      </c>
      <c r="R184" s="3">
        <v>0.55000000000000004</v>
      </c>
      <c r="S184" s="3">
        <f>AVERAGE(R183:R185)</f>
        <v>0.56666666666666665</v>
      </c>
      <c r="T184" s="3" t="s">
        <v>43</v>
      </c>
      <c r="V184" s="3" t="s">
        <v>43</v>
      </c>
      <c r="W184" s="3">
        <v>1</v>
      </c>
      <c r="X184" s="3">
        <v>1</v>
      </c>
      <c r="Y184" s="3">
        <f t="shared" ref="Y184" si="345">AVERAGE(X183:X185)</f>
        <v>0.66666666666666663</v>
      </c>
      <c r="Z184" s="3" t="s">
        <v>43</v>
      </c>
      <c r="AA184" s="3" t="s">
        <v>43</v>
      </c>
      <c r="AB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x14ac:dyDescent="0.2">
      <c r="A185" s="3" t="s">
        <v>560</v>
      </c>
      <c r="B185" s="3">
        <v>7</v>
      </c>
      <c r="C185" s="3">
        <v>50</v>
      </c>
      <c r="D185" s="3" t="s">
        <v>315</v>
      </c>
      <c r="E185" s="3">
        <v>1</v>
      </c>
      <c r="F185" s="3">
        <v>3</v>
      </c>
      <c r="G185" s="3">
        <v>0</v>
      </c>
      <c r="H185" s="3">
        <v>50.5</v>
      </c>
      <c r="I185" s="3">
        <f t="shared" ref="I185" si="346">AVERAGE(H183:H185)</f>
        <v>53</v>
      </c>
      <c r="J185" s="3"/>
      <c r="K185" s="3">
        <v>8</v>
      </c>
      <c r="L185" s="3">
        <v>0</v>
      </c>
      <c r="M185" s="3"/>
      <c r="N185" s="3">
        <v>0</v>
      </c>
      <c r="O185" s="3">
        <v>0</v>
      </c>
      <c r="P185" s="3">
        <v>0</v>
      </c>
      <c r="Q185" s="3">
        <f>AVERAGE(P183:P185)</f>
        <v>8.3800000000000008</v>
      </c>
      <c r="R185" s="3">
        <v>0.51</v>
      </c>
      <c r="S185" s="3">
        <f>AVERAGE(R183:R185)</f>
        <v>0.56666666666666665</v>
      </c>
      <c r="T185" s="3" t="s">
        <v>43</v>
      </c>
      <c r="V185" s="3" t="s">
        <v>43</v>
      </c>
      <c r="W185" s="3">
        <v>0</v>
      </c>
      <c r="X185" s="3">
        <v>0</v>
      </c>
      <c r="Y185" s="3">
        <f t="shared" ref="Y185" si="347">AVERAGE(X183:X185)</f>
        <v>0.66666666666666663</v>
      </c>
      <c r="Z185" s="3" t="s">
        <v>43</v>
      </c>
      <c r="AA185" s="3" t="s">
        <v>43</v>
      </c>
      <c r="AB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x14ac:dyDescent="0.2">
      <c r="A186" s="3" t="s">
        <v>561</v>
      </c>
      <c r="B186" s="3">
        <v>7</v>
      </c>
      <c r="C186" s="3">
        <v>50</v>
      </c>
      <c r="D186" s="3" t="s">
        <v>315</v>
      </c>
      <c r="E186" s="3">
        <v>2</v>
      </c>
      <c r="F186" s="3">
        <v>1</v>
      </c>
      <c r="G186" s="3">
        <v>0</v>
      </c>
      <c r="H186" s="3">
        <v>52</v>
      </c>
      <c r="I186" s="3">
        <f t="shared" ref="I186" si="348">AVERAGE(H186:H188)</f>
        <v>48.5</v>
      </c>
      <c r="J186" s="3"/>
      <c r="K186" s="3">
        <v>5</v>
      </c>
      <c r="L186" s="3">
        <v>1</v>
      </c>
      <c r="M186" s="3"/>
      <c r="N186" s="3">
        <v>1</v>
      </c>
      <c r="O186" s="3">
        <v>1</v>
      </c>
      <c r="P186" s="3"/>
      <c r="R186" s="3"/>
      <c r="T186" s="3">
        <v>71</v>
      </c>
      <c r="U186" s="3">
        <f>AVERAGE(T186:T188)</f>
        <v>63.333333333333336</v>
      </c>
      <c r="V186" s="3" t="s">
        <v>339</v>
      </c>
      <c r="W186" s="3">
        <v>1</v>
      </c>
      <c r="X186" s="3">
        <v>1</v>
      </c>
      <c r="Y186" s="3">
        <f t="shared" ref="Y186" si="349">AVERAGE(X186:X188)</f>
        <v>0.66666666666666663</v>
      </c>
      <c r="Z186" s="3">
        <v>72</v>
      </c>
      <c r="AA186" s="3" t="s">
        <v>344</v>
      </c>
      <c r="AB186" s="3">
        <v>1.8</v>
      </c>
      <c r="AC186" s="3">
        <f>AVERAGE(AB186:AB188)</f>
        <v>3.0666666666666664</v>
      </c>
      <c r="AD186" s="3">
        <v>148</v>
      </c>
      <c r="AE186" s="3">
        <v>148</v>
      </c>
      <c r="AF186" s="3">
        <v>1.83</v>
      </c>
      <c r="AG186" s="3">
        <v>0.123</v>
      </c>
      <c r="AH186" s="3">
        <v>0.59699999999999998</v>
      </c>
      <c r="AI186" s="3">
        <v>0.14199999999999999</v>
      </c>
      <c r="AJ186" s="3">
        <v>0.35599999999999998</v>
      </c>
      <c r="AK186" s="3">
        <v>12.2</v>
      </c>
      <c r="AL186" s="3" t="s">
        <v>562</v>
      </c>
      <c r="AM186" s="3">
        <v>3.66</v>
      </c>
      <c r="AN186" s="3">
        <v>42.6</v>
      </c>
      <c r="AO186" s="3">
        <v>30.2</v>
      </c>
      <c r="AP186" s="3">
        <v>55.3</v>
      </c>
    </row>
    <row r="187" spans="1:42" x14ac:dyDescent="0.2">
      <c r="A187" s="3" t="s">
        <v>563</v>
      </c>
      <c r="B187" s="3">
        <v>7</v>
      </c>
      <c r="C187" s="3">
        <v>50</v>
      </c>
      <c r="D187" s="3" t="s">
        <v>315</v>
      </c>
      <c r="E187" s="3">
        <v>2</v>
      </c>
      <c r="F187" s="3">
        <v>2</v>
      </c>
      <c r="G187" s="3">
        <v>0</v>
      </c>
      <c r="H187" s="3">
        <v>50</v>
      </c>
      <c r="I187" s="3">
        <f t="shared" ref="I187" si="350">AVERAGE(H186:H188)</f>
        <v>48.5</v>
      </c>
      <c r="J187" s="3"/>
      <c r="K187" s="3">
        <v>8</v>
      </c>
      <c r="L187" s="3">
        <v>0</v>
      </c>
      <c r="M187" s="3"/>
      <c r="N187" s="3">
        <v>1</v>
      </c>
      <c r="O187" s="3">
        <v>1</v>
      </c>
      <c r="P187" s="3"/>
      <c r="R187" s="3"/>
      <c r="T187" s="3">
        <v>60</v>
      </c>
      <c r="U187" s="3">
        <f>AVERAGE(T186:T188)</f>
        <v>63.333333333333336</v>
      </c>
      <c r="V187" s="3" t="s">
        <v>373</v>
      </c>
      <c r="W187" s="3">
        <v>1</v>
      </c>
      <c r="X187" s="3">
        <v>1</v>
      </c>
      <c r="Y187" s="3">
        <f t="shared" ref="Y187" si="351">AVERAGE(X186:X188)</f>
        <v>0.66666666666666663</v>
      </c>
      <c r="Z187" s="3">
        <v>66</v>
      </c>
      <c r="AA187" s="3" t="s">
        <v>430</v>
      </c>
      <c r="AB187" s="3">
        <v>5.72</v>
      </c>
      <c r="AC187" s="3">
        <f>AVERAGE(AB186:AB188)</f>
        <v>3.0666666666666664</v>
      </c>
      <c r="AD187" s="3">
        <v>148</v>
      </c>
      <c r="AE187" s="3">
        <v>148</v>
      </c>
      <c r="AF187" s="3">
        <v>1.83</v>
      </c>
      <c r="AG187" s="3">
        <v>0.123</v>
      </c>
      <c r="AH187" s="3">
        <v>0.59699999999999998</v>
      </c>
      <c r="AI187" s="3">
        <v>0.14199999999999999</v>
      </c>
      <c r="AJ187" s="3">
        <v>0.35599999999999998</v>
      </c>
      <c r="AK187" s="3">
        <v>12.2</v>
      </c>
      <c r="AL187" s="3" t="s">
        <v>562</v>
      </c>
      <c r="AM187" s="3">
        <v>3.66</v>
      </c>
      <c r="AN187" s="3">
        <v>42.6</v>
      </c>
      <c r="AO187" s="3">
        <v>30.2</v>
      </c>
      <c r="AP187" s="3">
        <v>55.3</v>
      </c>
    </row>
    <row r="188" spans="1:42" x14ac:dyDescent="0.2">
      <c r="A188" s="3" t="s">
        <v>564</v>
      </c>
      <c r="B188" s="3">
        <v>7</v>
      </c>
      <c r="C188" s="3">
        <v>50</v>
      </c>
      <c r="D188" s="3" t="s">
        <v>315</v>
      </c>
      <c r="E188" s="3">
        <v>2</v>
      </c>
      <c r="F188" s="3">
        <v>3</v>
      </c>
      <c r="G188" s="3">
        <v>0</v>
      </c>
      <c r="H188" s="3">
        <v>43.5</v>
      </c>
      <c r="I188" s="3">
        <f t="shared" ref="I188" si="352">AVERAGE(H186:H188)</f>
        <v>48.5</v>
      </c>
      <c r="J188" s="3"/>
      <c r="K188" s="3">
        <v>6</v>
      </c>
      <c r="L188" s="3">
        <v>1</v>
      </c>
      <c r="M188" s="3"/>
      <c r="N188" s="3">
        <v>0</v>
      </c>
      <c r="O188" s="3">
        <v>0</v>
      </c>
      <c r="P188" s="3"/>
      <c r="R188" s="3"/>
      <c r="T188" s="3">
        <v>59</v>
      </c>
      <c r="U188" s="3">
        <f>AVERAGE(T186:T188)</f>
        <v>63.333333333333336</v>
      </c>
      <c r="V188" s="3" t="s">
        <v>377</v>
      </c>
      <c r="W188" s="3">
        <v>0</v>
      </c>
      <c r="X188" s="3">
        <v>0</v>
      </c>
      <c r="Y188" s="3">
        <f t="shared" ref="Y188" si="353">AVERAGE(X186:X188)</f>
        <v>0.66666666666666663</v>
      </c>
      <c r="Z188" s="3">
        <v>55</v>
      </c>
      <c r="AA188" s="3" t="s">
        <v>344</v>
      </c>
      <c r="AB188" s="3">
        <v>1.68</v>
      </c>
      <c r="AC188" s="3">
        <f>AVERAGE(AB186:AB188)</f>
        <v>3.0666666666666664</v>
      </c>
      <c r="AD188" s="3">
        <v>148</v>
      </c>
      <c r="AE188" s="3">
        <v>148</v>
      </c>
      <c r="AF188" s="3">
        <v>1.83</v>
      </c>
      <c r="AG188" s="3">
        <v>0.123</v>
      </c>
      <c r="AH188" s="3">
        <v>0.59699999999999998</v>
      </c>
      <c r="AI188" s="3">
        <v>0.14199999999999999</v>
      </c>
      <c r="AJ188" s="3">
        <v>0.35599999999999998</v>
      </c>
      <c r="AK188" s="3">
        <v>12.2</v>
      </c>
      <c r="AL188" s="3" t="s">
        <v>562</v>
      </c>
      <c r="AM188" s="3">
        <v>3.66</v>
      </c>
      <c r="AN188" s="3">
        <v>42.6</v>
      </c>
      <c r="AO188" s="3">
        <v>30.2</v>
      </c>
      <c r="AP188" s="3">
        <v>55.3</v>
      </c>
    </row>
    <row r="189" spans="1:42" x14ac:dyDescent="0.2">
      <c r="A189" s="3" t="s">
        <v>565</v>
      </c>
      <c r="B189" s="3">
        <v>7</v>
      </c>
      <c r="C189" s="3">
        <v>50</v>
      </c>
      <c r="D189" s="3" t="s">
        <v>315</v>
      </c>
      <c r="E189" s="3">
        <v>3</v>
      </c>
      <c r="F189" s="3">
        <v>1</v>
      </c>
      <c r="G189" s="3">
        <v>0</v>
      </c>
      <c r="H189" s="3" t="s">
        <v>43</v>
      </c>
      <c r="I189" s="3">
        <f t="shared" ref="I189" si="354">AVERAGE(H189:H191)</f>
        <v>48.5</v>
      </c>
      <c r="J189" s="3"/>
      <c r="K189" s="3" t="s">
        <v>43</v>
      </c>
      <c r="L189" s="3"/>
      <c r="M189" s="3"/>
      <c r="N189" s="3">
        <v>0</v>
      </c>
      <c r="O189" s="3">
        <v>0</v>
      </c>
      <c r="P189" s="3"/>
      <c r="R189" s="3"/>
      <c r="T189" s="3" t="s">
        <v>43</v>
      </c>
      <c r="U189" s="3">
        <f>AVERAGE(T189:T191)</f>
        <v>71</v>
      </c>
      <c r="V189" s="3" t="s">
        <v>43</v>
      </c>
      <c r="W189" s="3">
        <v>0</v>
      </c>
      <c r="X189" s="3">
        <v>0</v>
      </c>
      <c r="Y189" s="3">
        <f t="shared" ref="Y189" si="355">AVERAGE(X189:X191)</f>
        <v>0.33333333333333331</v>
      </c>
      <c r="Z189" s="3" t="s">
        <v>43</v>
      </c>
      <c r="AA189" s="3" t="s">
        <v>43</v>
      </c>
      <c r="AB189" s="3"/>
      <c r="AC189" s="3">
        <f>AVERAGE(AB189:AB191)</f>
        <v>11.9</v>
      </c>
      <c r="AD189" s="3">
        <v>149</v>
      </c>
      <c r="AE189" s="3">
        <v>149</v>
      </c>
      <c r="AF189" s="3">
        <v>1.82</v>
      </c>
      <c r="AG189" s="3">
        <v>0.20799999999999999</v>
      </c>
      <c r="AH189" s="3">
        <v>0.44900000000000001</v>
      </c>
      <c r="AI189" s="3">
        <v>0.17100000000000001</v>
      </c>
      <c r="AJ189" s="3">
        <v>0.36099999999999999</v>
      </c>
      <c r="AK189" s="3">
        <v>13.7</v>
      </c>
      <c r="AL189" s="3" t="s">
        <v>347</v>
      </c>
      <c r="AM189" s="3">
        <v>3.7</v>
      </c>
      <c r="AN189" s="3">
        <v>44</v>
      </c>
      <c r="AO189" s="3">
        <v>29.3</v>
      </c>
      <c r="AP189" s="3">
        <v>58.7</v>
      </c>
    </row>
    <row r="190" spans="1:42" x14ac:dyDescent="0.2">
      <c r="A190" s="3" t="s">
        <v>566</v>
      </c>
      <c r="B190" s="3">
        <v>7</v>
      </c>
      <c r="C190" s="3">
        <v>50</v>
      </c>
      <c r="D190" s="3" t="s">
        <v>315</v>
      </c>
      <c r="E190" s="3">
        <v>3</v>
      </c>
      <c r="F190" s="3">
        <v>2</v>
      </c>
      <c r="G190" s="3">
        <v>0</v>
      </c>
      <c r="H190" s="3">
        <v>48.5</v>
      </c>
      <c r="I190" s="3">
        <f t="shared" ref="I190" si="356">AVERAGE(H189:H191)</f>
        <v>48.5</v>
      </c>
      <c r="J190" s="3"/>
      <c r="K190" s="3">
        <v>11</v>
      </c>
      <c r="L190" s="3">
        <v>0</v>
      </c>
      <c r="M190" s="3"/>
      <c r="N190" s="3">
        <v>1</v>
      </c>
      <c r="O190" s="3">
        <v>1</v>
      </c>
      <c r="P190" s="3"/>
      <c r="R190" s="3"/>
      <c r="T190" s="3">
        <v>71</v>
      </c>
      <c r="U190" s="3">
        <f>AVERAGE(T189:T191)</f>
        <v>71</v>
      </c>
      <c r="V190" s="3" t="s">
        <v>567</v>
      </c>
      <c r="W190" s="3">
        <v>1</v>
      </c>
      <c r="X190" s="3">
        <v>1</v>
      </c>
      <c r="Y190" s="3">
        <f t="shared" ref="Y190" si="357">AVERAGE(X189:X191)</f>
        <v>0.33333333333333331</v>
      </c>
      <c r="Z190" s="3">
        <v>75.5</v>
      </c>
      <c r="AA190" s="3" t="s">
        <v>568</v>
      </c>
      <c r="AB190" s="3">
        <v>11.9</v>
      </c>
      <c r="AC190" s="3">
        <f>AVERAGE(AB189:AB191)</f>
        <v>11.9</v>
      </c>
      <c r="AD190" s="3">
        <v>149</v>
      </c>
      <c r="AE190" s="3">
        <v>149</v>
      </c>
      <c r="AF190" s="3">
        <v>1.82</v>
      </c>
      <c r="AG190" s="3">
        <v>0.20799999999999999</v>
      </c>
      <c r="AH190" s="3">
        <v>0.44900000000000001</v>
      </c>
      <c r="AI190" s="3">
        <v>0.17100000000000001</v>
      </c>
      <c r="AJ190" s="3">
        <v>0.36099999999999999</v>
      </c>
      <c r="AK190" s="3">
        <v>13.7</v>
      </c>
      <c r="AL190" s="3" t="s">
        <v>347</v>
      </c>
      <c r="AM190" s="3">
        <v>3.7</v>
      </c>
      <c r="AN190" s="3">
        <v>44</v>
      </c>
      <c r="AO190" s="3">
        <v>29.3</v>
      </c>
      <c r="AP190" s="3">
        <v>58.7</v>
      </c>
    </row>
    <row r="191" spans="1:42" x14ac:dyDescent="0.2">
      <c r="A191" s="3" t="s">
        <v>569</v>
      </c>
      <c r="B191" s="3">
        <v>7</v>
      </c>
      <c r="C191" s="3">
        <v>50</v>
      </c>
      <c r="D191" s="3" t="s">
        <v>315</v>
      </c>
      <c r="E191" s="3">
        <v>3</v>
      </c>
      <c r="F191" s="3">
        <v>3</v>
      </c>
      <c r="G191" s="3">
        <v>0</v>
      </c>
      <c r="H191" s="3" t="s">
        <v>43</v>
      </c>
      <c r="I191" s="3">
        <f t="shared" ref="I191" si="358">AVERAGE(H189:H191)</f>
        <v>48.5</v>
      </c>
      <c r="J191" s="3"/>
      <c r="K191" s="3" t="s">
        <v>43</v>
      </c>
      <c r="L191" s="3"/>
      <c r="M191" s="3"/>
      <c r="N191" s="3">
        <v>0</v>
      </c>
      <c r="O191" s="3">
        <v>0</v>
      </c>
      <c r="P191" s="3"/>
      <c r="R191" s="3"/>
      <c r="T191" s="3" t="s">
        <v>43</v>
      </c>
      <c r="U191" s="3">
        <f>AVERAGE(T189:T191)</f>
        <v>71</v>
      </c>
      <c r="V191" s="3" t="s">
        <v>43</v>
      </c>
      <c r="W191" s="3">
        <v>0</v>
      </c>
      <c r="X191" s="3">
        <v>0</v>
      </c>
      <c r="Y191" s="3">
        <f t="shared" ref="Y191" si="359">AVERAGE(X189:X191)</f>
        <v>0.33333333333333331</v>
      </c>
      <c r="Z191" s="3" t="s">
        <v>43</v>
      </c>
      <c r="AA191" s="3" t="s">
        <v>43</v>
      </c>
      <c r="AB191" s="3"/>
      <c r="AC191" s="3">
        <f>AVERAGE(AB189:AB191)</f>
        <v>11.9</v>
      </c>
      <c r="AD191" s="3">
        <v>149</v>
      </c>
      <c r="AE191" s="3">
        <v>149</v>
      </c>
      <c r="AF191" s="3">
        <v>1.82</v>
      </c>
      <c r="AG191" s="3">
        <v>0.20799999999999999</v>
      </c>
      <c r="AH191" s="3">
        <v>0.44900000000000001</v>
      </c>
      <c r="AI191" s="3">
        <v>0.17100000000000001</v>
      </c>
      <c r="AJ191" s="3">
        <v>0.36099999999999999</v>
      </c>
      <c r="AK191" s="3">
        <v>13.7</v>
      </c>
      <c r="AL191" s="3" t="s">
        <v>347</v>
      </c>
      <c r="AM191" s="3">
        <v>3.7</v>
      </c>
      <c r="AN191" s="3">
        <v>44</v>
      </c>
      <c r="AO191" s="3">
        <v>29.3</v>
      </c>
      <c r="AP191" s="3">
        <v>58.7</v>
      </c>
    </row>
    <row r="192" spans="1:42" x14ac:dyDescent="0.2">
      <c r="A192" s="3" t="s">
        <v>570</v>
      </c>
      <c r="B192" s="3">
        <v>8</v>
      </c>
      <c r="C192" s="3">
        <v>0</v>
      </c>
      <c r="D192" s="3" t="s">
        <v>315</v>
      </c>
      <c r="E192" s="3">
        <v>1</v>
      </c>
      <c r="F192" s="3">
        <v>1</v>
      </c>
      <c r="G192" s="3">
        <v>25</v>
      </c>
      <c r="H192" s="3">
        <v>44</v>
      </c>
      <c r="I192" s="3">
        <f t="shared" ref="I192" si="360">AVERAGE(H192:H194)</f>
        <v>35</v>
      </c>
      <c r="J192" s="3"/>
      <c r="K192" s="3">
        <v>5</v>
      </c>
      <c r="L192" s="3">
        <v>1</v>
      </c>
      <c r="M192" s="3"/>
      <c r="N192" s="3">
        <v>1</v>
      </c>
      <c r="O192" s="3">
        <v>1</v>
      </c>
      <c r="P192" s="3">
        <v>7.62</v>
      </c>
      <c r="Q192" s="3">
        <f>AVERAGE(P192:P194)</f>
        <v>4.83</v>
      </c>
      <c r="R192" s="3">
        <v>0.28000000000000003</v>
      </c>
      <c r="S192" s="3">
        <f>AVERAGE(R192:R194)</f>
        <v>0.29000000000000004</v>
      </c>
      <c r="T192" s="3" t="s">
        <v>43</v>
      </c>
      <c r="V192" s="3" t="s">
        <v>43</v>
      </c>
      <c r="W192" s="3">
        <v>1</v>
      </c>
      <c r="X192" s="3">
        <v>1</v>
      </c>
      <c r="Y192" s="3">
        <f t="shared" ref="Y192" si="361">AVERAGE(X192:X194)</f>
        <v>1</v>
      </c>
      <c r="Z192" s="3" t="s">
        <v>43</v>
      </c>
      <c r="AA192" s="3" t="s">
        <v>43</v>
      </c>
      <c r="AB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x14ac:dyDescent="0.2">
      <c r="A193" s="3" t="s">
        <v>571</v>
      </c>
      <c r="B193" s="3">
        <v>8</v>
      </c>
      <c r="C193" s="3">
        <v>0</v>
      </c>
      <c r="D193" s="3" t="s">
        <v>315</v>
      </c>
      <c r="E193" s="3">
        <v>1</v>
      </c>
      <c r="F193" s="3">
        <v>2</v>
      </c>
      <c r="G193" s="3">
        <v>25</v>
      </c>
      <c r="H193" s="3">
        <v>30</v>
      </c>
      <c r="I193" s="3">
        <f t="shared" ref="I193" si="362">AVERAGE(H192:H194)</f>
        <v>35</v>
      </c>
      <c r="J193" s="3"/>
      <c r="K193" s="3">
        <v>5</v>
      </c>
      <c r="L193" s="3">
        <v>0</v>
      </c>
      <c r="M193" s="3"/>
      <c r="N193" s="3">
        <v>1</v>
      </c>
      <c r="O193" s="3">
        <v>1</v>
      </c>
      <c r="P193" s="3">
        <v>3.46</v>
      </c>
      <c r="Q193" s="3">
        <f>AVERAGE(P192:P194)</f>
        <v>4.83</v>
      </c>
      <c r="R193" s="3">
        <v>0.28000000000000003</v>
      </c>
      <c r="S193" s="3">
        <f>AVERAGE(R192:R194)</f>
        <v>0.29000000000000004</v>
      </c>
      <c r="T193" s="3" t="s">
        <v>43</v>
      </c>
      <c r="V193" s="3" t="s">
        <v>43</v>
      </c>
      <c r="W193" s="3">
        <v>1</v>
      </c>
      <c r="X193" s="3">
        <v>1</v>
      </c>
      <c r="Y193" s="3">
        <f t="shared" ref="Y193" si="363">AVERAGE(X192:X194)</f>
        <v>1</v>
      </c>
      <c r="Z193" s="3" t="s">
        <v>43</v>
      </c>
      <c r="AA193" s="3" t="s">
        <v>43</v>
      </c>
      <c r="AB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x14ac:dyDescent="0.2">
      <c r="A194" s="3" t="s">
        <v>572</v>
      </c>
      <c r="B194" s="3">
        <v>8</v>
      </c>
      <c r="C194" s="3">
        <v>0</v>
      </c>
      <c r="D194" s="3" t="s">
        <v>315</v>
      </c>
      <c r="E194" s="3">
        <v>1</v>
      </c>
      <c r="F194" s="3">
        <v>3</v>
      </c>
      <c r="G194" s="3">
        <v>25</v>
      </c>
      <c r="H194" s="3">
        <v>31</v>
      </c>
      <c r="I194" s="3">
        <f t="shared" ref="I194" si="364">AVERAGE(H192:H194)</f>
        <v>35</v>
      </c>
      <c r="J194" s="3"/>
      <c r="K194" s="3">
        <v>4</v>
      </c>
      <c r="L194" s="3">
        <v>0</v>
      </c>
      <c r="M194" s="3"/>
      <c r="N194" s="3">
        <v>1</v>
      </c>
      <c r="O194" s="3">
        <v>1</v>
      </c>
      <c r="P194" s="3">
        <v>3.41</v>
      </c>
      <c r="Q194" s="3">
        <f>AVERAGE(P192:P194)</f>
        <v>4.83</v>
      </c>
      <c r="R194" s="3">
        <v>0.31</v>
      </c>
      <c r="S194" s="3">
        <f>AVERAGE(R192:R194)</f>
        <v>0.29000000000000004</v>
      </c>
      <c r="T194" s="3" t="s">
        <v>43</v>
      </c>
      <c r="V194" s="3" t="s">
        <v>43</v>
      </c>
      <c r="W194" s="3">
        <v>1</v>
      </c>
      <c r="X194" s="3">
        <v>1</v>
      </c>
      <c r="Y194" s="3">
        <f t="shared" ref="Y194" si="365">AVERAGE(X192:X194)</f>
        <v>1</v>
      </c>
      <c r="Z194" s="3" t="s">
        <v>43</v>
      </c>
      <c r="AA194" s="3" t="s">
        <v>43</v>
      </c>
      <c r="AB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x14ac:dyDescent="0.2">
      <c r="A195" s="3" t="s">
        <v>573</v>
      </c>
      <c r="B195" s="3">
        <v>8</v>
      </c>
      <c r="C195" s="3">
        <v>0</v>
      </c>
      <c r="D195" s="3" t="s">
        <v>315</v>
      </c>
      <c r="E195" s="3">
        <v>2</v>
      </c>
      <c r="F195" s="3">
        <v>1</v>
      </c>
      <c r="G195" s="3">
        <v>25</v>
      </c>
      <c r="H195" s="3">
        <v>44.5</v>
      </c>
      <c r="I195" s="3">
        <f t="shared" ref="I195" si="366">AVERAGE(H195:H197)</f>
        <v>38.5</v>
      </c>
      <c r="J195" s="3"/>
      <c r="K195" s="3">
        <v>3</v>
      </c>
      <c r="L195" s="3">
        <v>1</v>
      </c>
      <c r="M195" s="3"/>
      <c r="N195" s="3">
        <v>1</v>
      </c>
      <c r="O195" s="3">
        <v>1</v>
      </c>
      <c r="P195" s="3"/>
      <c r="R195" s="3"/>
      <c r="T195" s="3">
        <v>65.5</v>
      </c>
      <c r="U195" s="3">
        <f>AVERAGE(T195:T197)</f>
        <v>60.5</v>
      </c>
      <c r="V195" s="3" t="s">
        <v>320</v>
      </c>
      <c r="W195" s="3">
        <v>1</v>
      </c>
      <c r="X195" s="3">
        <v>1</v>
      </c>
      <c r="Y195" s="3">
        <f t="shared" ref="Y195" si="367">AVERAGE(X195:X197)</f>
        <v>1</v>
      </c>
      <c r="Z195" s="3">
        <v>64.5</v>
      </c>
      <c r="AA195" s="3" t="s">
        <v>329</v>
      </c>
      <c r="AB195" s="3">
        <v>0.91</v>
      </c>
      <c r="AC195" s="3">
        <f>AVERAGE(AB195:AB197)</f>
        <v>0.91999999999999993</v>
      </c>
      <c r="AD195" s="3">
        <v>150</v>
      </c>
      <c r="AE195" s="3">
        <v>150</v>
      </c>
      <c r="AF195" s="3">
        <v>1.5</v>
      </c>
      <c r="AG195" s="3">
        <v>0.17199999999999999</v>
      </c>
      <c r="AH195" s="3">
        <v>0.48799999999999999</v>
      </c>
      <c r="AI195" s="3">
        <v>0.14399999999999999</v>
      </c>
      <c r="AJ195" s="3">
        <v>0.311</v>
      </c>
      <c r="AK195" s="3">
        <v>86.4</v>
      </c>
      <c r="AL195" s="3" t="s">
        <v>574</v>
      </c>
      <c r="AM195" s="3" t="s">
        <v>575</v>
      </c>
      <c r="AN195" s="3">
        <v>73.599999999999994</v>
      </c>
      <c r="AO195" s="3">
        <v>33</v>
      </c>
      <c r="AP195" s="3">
        <v>76.599999999999994</v>
      </c>
    </row>
    <row r="196" spans="1:42" x14ac:dyDescent="0.2">
      <c r="A196" s="3" t="s">
        <v>576</v>
      </c>
      <c r="B196" s="3">
        <v>8</v>
      </c>
      <c r="C196" s="3">
        <v>0</v>
      </c>
      <c r="D196" s="3" t="s">
        <v>315</v>
      </c>
      <c r="E196" s="3">
        <v>2</v>
      </c>
      <c r="F196" s="3">
        <v>2</v>
      </c>
      <c r="G196" s="3">
        <v>25</v>
      </c>
      <c r="H196" s="3">
        <v>32.5</v>
      </c>
      <c r="I196" s="3">
        <f t="shared" ref="I196" si="368">AVERAGE(H195:H197)</f>
        <v>38.5</v>
      </c>
      <c r="J196" s="3"/>
      <c r="K196" s="3">
        <v>5</v>
      </c>
      <c r="L196" s="3">
        <v>0</v>
      </c>
      <c r="M196" s="3"/>
      <c r="N196" s="3">
        <v>1</v>
      </c>
      <c r="O196" s="3">
        <v>1</v>
      </c>
      <c r="P196" s="3"/>
      <c r="R196" s="3"/>
      <c r="T196" s="3">
        <v>60.5</v>
      </c>
      <c r="U196" s="3">
        <f>AVERAGE(T195:T197)</f>
        <v>60.5</v>
      </c>
      <c r="V196" s="3" t="s">
        <v>320</v>
      </c>
      <c r="W196" s="3">
        <v>1</v>
      </c>
      <c r="X196" s="3">
        <v>1</v>
      </c>
      <c r="Y196" s="3">
        <f t="shared" ref="Y196" si="369">AVERAGE(X195:X197)</f>
        <v>1</v>
      </c>
      <c r="Z196" s="3">
        <v>61.5</v>
      </c>
      <c r="AA196" s="3" t="s">
        <v>344</v>
      </c>
      <c r="AB196" s="3">
        <v>1.1499999999999999</v>
      </c>
      <c r="AC196" s="3">
        <f>AVERAGE(AB195:AB197)</f>
        <v>0.91999999999999993</v>
      </c>
      <c r="AD196" s="3">
        <v>150</v>
      </c>
      <c r="AE196" s="3">
        <v>150</v>
      </c>
      <c r="AF196" s="3">
        <v>1.5</v>
      </c>
      <c r="AG196" s="3">
        <v>0.17199999999999999</v>
      </c>
      <c r="AH196" s="3">
        <v>0.48799999999999999</v>
      </c>
      <c r="AI196" s="3">
        <v>0.14399999999999999</v>
      </c>
      <c r="AJ196" s="3">
        <v>0.311</v>
      </c>
      <c r="AK196" s="3">
        <v>86.4</v>
      </c>
      <c r="AL196" s="3" t="s">
        <v>574</v>
      </c>
      <c r="AM196" s="3" t="s">
        <v>575</v>
      </c>
      <c r="AN196" s="3">
        <v>73.599999999999994</v>
      </c>
      <c r="AO196" s="3">
        <v>33</v>
      </c>
      <c r="AP196" s="3">
        <v>76.599999999999994</v>
      </c>
    </row>
    <row r="197" spans="1:42" x14ac:dyDescent="0.2">
      <c r="A197" s="3" t="s">
        <v>577</v>
      </c>
      <c r="B197" s="3">
        <v>8</v>
      </c>
      <c r="C197" s="3">
        <v>0</v>
      </c>
      <c r="D197" s="3" t="s">
        <v>315</v>
      </c>
      <c r="E197" s="3">
        <v>2</v>
      </c>
      <c r="F197" s="3">
        <v>3</v>
      </c>
      <c r="G197" s="3">
        <v>25</v>
      </c>
      <c r="H197" s="3">
        <v>38.5</v>
      </c>
      <c r="I197" s="3">
        <f t="shared" ref="I197" si="370">AVERAGE(H195:H197)</f>
        <v>38.5</v>
      </c>
      <c r="J197" s="3"/>
      <c r="K197" s="3">
        <v>5</v>
      </c>
      <c r="L197" s="3">
        <v>0</v>
      </c>
      <c r="M197" s="3"/>
      <c r="N197" s="3">
        <v>1</v>
      </c>
      <c r="O197" s="3">
        <v>1</v>
      </c>
      <c r="P197" s="3"/>
      <c r="R197" s="3"/>
      <c r="T197" s="3">
        <v>55.5</v>
      </c>
      <c r="U197" s="3">
        <f>AVERAGE(T195:T197)</f>
        <v>60.5</v>
      </c>
      <c r="V197" s="3" t="s">
        <v>329</v>
      </c>
      <c r="W197" s="3">
        <v>1</v>
      </c>
      <c r="X197" s="3">
        <v>1</v>
      </c>
      <c r="Y197" s="3">
        <f t="shared" ref="Y197" si="371">AVERAGE(X195:X197)</f>
        <v>1</v>
      </c>
      <c r="Z197" s="3">
        <v>53</v>
      </c>
      <c r="AA197" s="3" t="s">
        <v>329</v>
      </c>
      <c r="AB197" s="3">
        <v>0.7</v>
      </c>
      <c r="AC197" s="3">
        <f>AVERAGE(AB195:AB197)</f>
        <v>0.91999999999999993</v>
      </c>
      <c r="AD197" s="3">
        <v>150</v>
      </c>
      <c r="AE197" s="3">
        <v>150</v>
      </c>
      <c r="AF197" s="3">
        <v>1.5</v>
      </c>
      <c r="AG197" s="3">
        <v>0.17199999999999999</v>
      </c>
      <c r="AH197" s="3">
        <v>0.48799999999999999</v>
      </c>
      <c r="AI197" s="3">
        <v>0.14399999999999999</v>
      </c>
      <c r="AJ197" s="3">
        <v>0.311</v>
      </c>
      <c r="AK197" s="3">
        <v>86.4</v>
      </c>
      <c r="AL197" s="3" t="s">
        <v>574</v>
      </c>
      <c r="AM197" s="3" t="s">
        <v>575</v>
      </c>
      <c r="AN197" s="3">
        <v>73.599999999999994</v>
      </c>
      <c r="AO197" s="3">
        <v>33</v>
      </c>
      <c r="AP197" s="3">
        <v>76.599999999999994</v>
      </c>
    </row>
    <row r="198" spans="1:42" x14ac:dyDescent="0.2">
      <c r="A198" s="3" t="s">
        <v>578</v>
      </c>
      <c r="B198" s="3">
        <v>8</v>
      </c>
      <c r="C198" s="3">
        <v>0</v>
      </c>
      <c r="D198" s="3" t="s">
        <v>315</v>
      </c>
      <c r="E198" s="3">
        <v>3</v>
      </c>
      <c r="F198" s="3">
        <v>1</v>
      </c>
      <c r="G198" s="3">
        <v>25</v>
      </c>
      <c r="H198" s="3">
        <v>46</v>
      </c>
      <c r="I198" s="3">
        <f t="shared" ref="I198" si="372">AVERAGE(H198:H200)</f>
        <v>46.5</v>
      </c>
      <c r="J198" s="3"/>
      <c r="K198" s="3">
        <v>6</v>
      </c>
      <c r="L198" s="3">
        <v>0</v>
      </c>
      <c r="M198" s="3"/>
      <c r="N198" s="3">
        <v>1</v>
      </c>
      <c r="O198" s="3">
        <v>1</v>
      </c>
      <c r="P198" s="3"/>
      <c r="R198" s="3"/>
      <c r="T198" s="3">
        <v>64</v>
      </c>
      <c r="U198" s="3">
        <f>AVERAGE(T198:T200)</f>
        <v>64.75</v>
      </c>
      <c r="V198" s="3" t="s">
        <v>320</v>
      </c>
      <c r="W198" s="3">
        <v>1</v>
      </c>
      <c r="X198" s="3">
        <v>1</v>
      </c>
      <c r="Y198" s="3">
        <f t="shared" ref="Y198" si="373">AVERAGE(X198:X200)</f>
        <v>1</v>
      </c>
      <c r="Z198" s="3">
        <v>65</v>
      </c>
      <c r="AA198" s="3" t="s">
        <v>365</v>
      </c>
      <c r="AB198" s="3">
        <v>1.98</v>
      </c>
      <c r="AC198" s="3">
        <f>AVERAGE(AB198:AB200)</f>
        <v>1.5866666666666667</v>
      </c>
      <c r="AD198" s="3">
        <v>151</v>
      </c>
      <c r="AE198" s="3">
        <v>151</v>
      </c>
      <c r="AF198" s="3">
        <v>1.98</v>
      </c>
      <c r="AG198" s="3">
        <v>0.17699999999999999</v>
      </c>
      <c r="AH198" s="3">
        <v>0.56599999999999995</v>
      </c>
      <c r="AI198" s="3">
        <v>0.16300000000000001</v>
      </c>
      <c r="AJ198" s="3">
        <v>0.41099999999999998</v>
      </c>
      <c r="AK198" s="3">
        <v>15.2</v>
      </c>
      <c r="AL198" s="3" t="s">
        <v>562</v>
      </c>
      <c r="AM198" s="3">
        <v>4.0999999999999996</v>
      </c>
      <c r="AN198" s="3">
        <v>44.7</v>
      </c>
      <c r="AO198" s="3">
        <v>30.5</v>
      </c>
      <c r="AP198" s="3">
        <v>50.5</v>
      </c>
    </row>
    <row r="199" spans="1:42" x14ac:dyDescent="0.2">
      <c r="A199" s="3" t="s">
        <v>579</v>
      </c>
      <c r="B199" s="3">
        <v>8</v>
      </c>
      <c r="C199" s="3">
        <v>0</v>
      </c>
      <c r="D199" s="3" t="s">
        <v>315</v>
      </c>
      <c r="E199" s="3">
        <v>3</v>
      </c>
      <c r="F199" s="3">
        <v>2</v>
      </c>
      <c r="G199" s="3">
        <v>25</v>
      </c>
      <c r="H199" s="3">
        <v>47</v>
      </c>
      <c r="I199" s="3">
        <f t="shared" ref="I199" si="374">AVERAGE(H198:H200)</f>
        <v>46.5</v>
      </c>
      <c r="J199" s="3"/>
      <c r="K199" s="3">
        <v>7</v>
      </c>
      <c r="L199" s="3">
        <v>0</v>
      </c>
      <c r="M199" s="3"/>
      <c r="N199" s="3">
        <v>1</v>
      </c>
      <c r="O199" s="3">
        <v>1</v>
      </c>
      <c r="P199" s="3"/>
      <c r="R199" s="3"/>
      <c r="T199" s="3">
        <v>65.5</v>
      </c>
      <c r="U199" s="3">
        <f>AVERAGE(T198:T200)</f>
        <v>64.75</v>
      </c>
      <c r="V199" s="3" t="s">
        <v>366</v>
      </c>
      <c r="W199" s="3">
        <v>1</v>
      </c>
      <c r="X199" s="3">
        <v>1</v>
      </c>
      <c r="Y199" s="3">
        <f t="shared" ref="Y199" si="375">AVERAGE(X198:X200)</f>
        <v>1</v>
      </c>
      <c r="Z199" s="3">
        <v>65.5</v>
      </c>
      <c r="AA199" s="3" t="s">
        <v>391</v>
      </c>
      <c r="AB199" s="3">
        <v>2.78</v>
      </c>
      <c r="AC199" s="3">
        <f>AVERAGE(AB198:AB200)</f>
        <v>1.5866666666666667</v>
      </c>
      <c r="AD199" s="3">
        <v>151</v>
      </c>
      <c r="AE199" s="3">
        <v>151</v>
      </c>
      <c r="AF199" s="3">
        <v>1.98</v>
      </c>
      <c r="AG199" s="3">
        <v>0.17699999999999999</v>
      </c>
      <c r="AH199" s="3">
        <v>0.56599999999999995</v>
      </c>
      <c r="AI199" s="3">
        <v>0.16300000000000001</v>
      </c>
      <c r="AJ199" s="3">
        <v>0.41099999999999998</v>
      </c>
      <c r="AK199" s="3">
        <v>15.2</v>
      </c>
      <c r="AL199" s="3" t="s">
        <v>562</v>
      </c>
      <c r="AM199" s="3">
        <v>4.0999999999999996</v>
      </c>
      <c r="AN199" s="3">
        <v>44.7</v>
      </c>
      <c r="AO199" s="3">
        <v>30.5</v>
      </c>
      <c r="AP199" s="3">
        <v>50.5</v>
      </c>
    </row>
    <row r="200" spans="1:42" x14ac:dyDescent="0.2">
      <c r="A200" s="3" t="s">
        <v>580</v>
      </c>
      <c r="B200" s="3">
        <v>8</v>
      </c>
      <c r="C200" s="3">
        <v>0</v>
      </c>
      <c r="D200" s="3" t="s">
        <v>315</v>
      </c>
      <c r="E200" s="3">
        <v>3</v>
      </c>
      <c r="F200" s="3">
        <v>3</v>
      </c>
      <c r="G200" s="3">
        <v>25</v>
      </c>
      <c r="H200" s="3" t="s">
        <v>43</v>
      </c>
      <c r="I200" s="3">
        <f t="shared" ref="I200" si="376">AVERAGE(H198:H200)</f>
        <v>46.5</v>
      </c>
      <c r="J200" s="3"/>
      <c r="K200" s="3" t="s">
        <v>43</v>
      </c>
      <c r="L200" s="3"/>
      <c r="M200" s="3"/>
      <c r="N200" s="3">
        <v>1</v>
      </c>
      <c r="O200" s="3">
        <v>1</v>
      </c>
      <c r="P200" s="3"/>
      <c r="R200" s="3"/>
      <c r="T200" s="3" t="s">
        <v>43</v>
      </c>
      <c r="U200" s="3">
        <f>AVERAGE(T198:T200)</f>
        <v>64.75</v>
      </c>
      <c r="V200" s="3" t="s">
        <v>43</v>
      </c>
      <c r="W200" s="3">
        <v>1</v>
      </c>
      <c r="X200" s="3">
        <v>1</v>
      </c>
      <c r="Y200" s="3">
        <f t="shared" ref="Y200" si="377">AVERAGE(X198:X200)</f>
        <v>1</v>
      </c>
      <c r="Z200" s="3" t="s">
        <v>43</v>
      </c>
      <c r="AA200" s="3" t="s">
        <v>43</v>
      </c>
      <c r="AB200" s="3">
        <v>0</v>
      </c>
      <c r="AC200" s="3">
        <f>AVERAGE(AB198:AB200)</f>
        <v>1.5866666666666667</v>
      </c>
      <c r="AD200" s="3">
        <v>151</v>
      </c>
      <c r="AE200" s="3">
        <v>151</v>
      </c>
      <c r="AF200" s="3">
        <v>1.98</v>
      </c>
      <c r="AG200" s="3">
        <v>0.17699999999999999</v>
      </c>
      <c r="AH200" s="3">
        <v>0.56599999999999995</v>
      </c>
      <c r="AI200" s="3">
        <v>0.16300000000000001</v>
      </c>
      <c r="AJ200" s="3">
        <v>0.41099999999999998</v>
      </c>
      <c r="AK200" s="3">
        <v>15.2</v>
      </c>
      <c r="AL200" s="3" t="s">
        <v>562</v>
      </c>
      <c r="AM200" s="3">
        <v>4.0999999999999996</v>
      </c>
      <c r="AN200" s="3">
        <v>44.7</v>
      </c>
      <c r="AO200" s="3">
        <v>30.5</v>
      </c>
      <c r="AP200" s="3">
        <v>50.5</v>
      </c>
    </row>
    <row r="201" spans="1:42" x14ac:dyDescent="0.2">
      <c r="A201" s="3" t="s">
        <v>581</v>
      </c>
      <c r="B201" s="3">
        <v>8</v>
      </c>
      <c r="C201" s="3">
        <v>25</v>
      </c>
      <c r="D201" s="3" t="s">
        <v>315</v>
      </c>
      <c r="E201" s="3">
        <v>1</v>
      </c>
      <c r="F201" s="3">
        <v>1</v>
      </c>
      <c r="G201" s="3">
        <v>25</v>
      </c>
      <c r="H201" s="3">
        <v>45.5</v>
      </c>
      <c r="I201" s="3">
        <f t="shared" ref="I201" si="378">AVERAGE(H201:H203)</f>
        <v>45.333333333333336</v>
      </c>
      <c r="J201" s="3"/>
      <c r="K201" s="3">
        <v>6</v>
      </c>
      <c r="L201" s="3">
        <v>0</v>
      </c>
      <c r="M201" s="3"/>
      <c r="N201" s="3">
        <v>0</v>
      </c>
      <c r="O201" s="3">
        <v>0</v>
      </c>
      <c r="P201" s="3"/>
      <c r="R201" s="3"/>
      <c r="T201" s="3">
        <v>60.5</v>
      </c>
      <c r="U201" s="3">
        <f>AVERAGE(T201:T203)</f>
        <v>63.666666666666664</v>
      </c>
      <c r="V201" s="3" t="s">
        <v>377</v>
      </c>
      <c r="W201" s="3">
        <v>0</v>
      </c>
      <c r="X201" s="3">
        <v>0</v>
      </c>
      <c r="Y201" s="3">
        <f t="shared" ref="Y201" si="379">AVERAGE(X201:X203)</f>
        <v>0</v>
      </c>
      <c r="Z201" s="3">
        <v>58.5</v>
      </c>
      <c r="AA201" s="3" t="s">
        <v>316</v>
      </c>
      <c r="AB201" s="3">
        <v>1.93</v>
      </c>
      <c r="AC201" s="3">
        <f>AVERAGE(AB201:AB203)</f>
        <v>1.5166666666666666</v>
      </c>
      <c r="AD201" s="3">
        <v>152</v>
      </c>
      <c r="AE201" s="3">
        <v>152</v>
      </c>
      <c r="AF201" s="3">
        <v>1.0900000000000001</v>
      </c>
      <c r="AG201" s="3">
        <v>0.29099999999999998</v>
      </c>
      <c r="AH201" s="3">
        <v>0.44900000000000001</v>
      </c>
      <c r="AI201" s="3">
        <v>0.20300000000000001</v>
      </c>
      <c r="AJ201" s="3">
        <v>0.32400000000000001</v>
      </c>
      <c r="AK201" s="3">
        <v>181</v>
      </c>
      <c r="AL201" s="3" t="s">
        <v>243</v>
      </c>
      <c r="AM201" s="3">
        <v>3.55</v>
      </c>
      <c r="AN201" s="3">
        <v>191</v>
      </c>
      <c r="AO201" s="3">
        <v>55.6</v>
      </c>
      <c r="AP201" s="3">
        <v>109</v>
      </c>
    </row>
    <row r="202" spans="1:42" x14ac:dyDescent="0.2">
      <c r="A202" s="3" t="s">
        <v>582</v>
      </c>
      <c r="B202" s="3">
        <v>8</v>
      </c>
      <c r="C202" s="3">
        <v>25</v>
      </c>
      <c r="D202" s="3" t="s">
        <v>315</v>
      </c>
      <c r="E202" s="3">
        <v>1</v>
      </c>
      <c r="F202" s="3">
        <v>2</v>
      </c>
      <c r="G202" s="3">
        <v>25</v>
      </c>
      <c r="H202" s="3">
        <v>45</v>
      </c>
      <c r="I202" s="3">
        <f t="shared" ref="I202" si="380">AVERAGE(H201:H203)</f>
        <v>45.333333333333336</v>
      </c>
      <c r="J202" s="3"/>
      <c r="K202" s="3">
        <v>7</v>
      </c>
      <c r="L202" s="3">
        <v>0</v>
      </c>
      <c r="M202" s="3"/>
      <c r="N202" s="3">
        <v>0</v>
      </c>
      <c r="O202" s="3">
        <v>0</v>
      </c>
      <c r="P202" s="3"/>
      <c r="R202" s="3"/>
      <c r="T202" s="3">
        <v>69.5</v>
      </c>
      <c r="U202" s="3">
        <f>AVERAGE(T201:T203)</f>
        <v>63.666666666666664</v>
      </c>
      <c r="V202" s="3" t="s">
        <v>413</v>
      </c>
      <c r="W202" s="3">
        <v>0</v>
      </c>
      <c r="X202" s="3">
        <v>0</v>
      </c>
      <c r="Y202" s="3">
        <f t="shared" ref="Y202" si="381">AVERAGE(X201:X203)</f>
        <v>0</v>
      </c>
      <c r="Z202" s="3">
        <v>68</v>
      </c>
      <c r="AA202" s="3" t="s">
        <v>359</v>
      </c>
      <c r="AB202" s="3">
        <v>1.91</v>
      </c>
      <c r="AC202" s="3">
        <f>AVERAGE(AB201:AB203)</f>
        <v>1.5166666666666666</v>
      </c>
      <c r="AD202" s="3">
        <v>152</v>
      </c>
      <c r="AE202" s="3">
        <v>152</v>
      </c>
      <c r="AF202" s="3">
        <v>1.0900000000000001</v>
      </c>
      <c r="AG202" s="3">
        <v>0.29099999999999998</v>
      </c>
      <c r="AH202" s="3">
        <v>0.44900000000000001</v>
      </c>
      <c r="AI202" s="3">
        <v>0.20300000000000001</v>
      </c>
      <c r="AJ202" s="3">
        <v>0.32400000000000001</v>
      </c>
      <c r="AK202" s="3">
        <v>181</v>
      </c>
      <c r="AL202" s="3" t="s">
        <v>243</v>
      </c>
      <c r="AM202" s="3">
        <v>3.55</v>
      </c>
      <c r="AN202" s="3">
        <v>191</v>
      </c>
      <c r="AO202" s="3">
        <v>55.6</v>
      </c>
      <c r="AP202" s="3">
        <v>109</v>
      </c>
    </row>
    <row r="203" spans="1:42" x14ac:dyDescent="0.2">
      <c r="A203" s="3" t="s">
        <v>583</v>
      </c>
      <c r="B203" s="3">
        <v>8</v>
      </c>
      <c r="C203" s="3">
        <v>25</v>
      </c>
      <c r="D203" s="3" t="s">
        <v>315</v>
      </c>
      <c r="E203" s="3">
        <v>1</v>
      </c>
      <c r="F203" s="3">
        <v>3</v>
      </c>
      <c r="G203" s="3">
        <v>25</v>
      </c>
      <c r="H203" s="3">
        <v>45.5</v>
      </c>
      <c r="I203" s="3">
        <f t="shared" ref="I203" si="382">AVERAGE(H201:H203)</f>
        <v>45.333333333333336</v>
      </c>
      <c r="J203" s="3"/>
      <c r="K203" s="3">
        <v>6</v>
      </c>
      <c r="L203" s="3">
        <v>0</v>
      </c>
      <c r="M203" s="3"/>
      <c r="N203" s="3">
        <v>0</v>
      </c>
      <c r="O203" s="3">
        <v>0</v>
      </c>
      <c r="P203" s="3"/>
      <c r="R203" s="3"/>
      <c r="T203" s="3">
        <v>61</v>
      </c>
      <c r="U203" s="3">
        <f>AVERAGE(T201:T203)</f>
        <v>63.666666666666664</v>
      </c>
      <c r="V203" s="3" t="s">
        <v>476</v>
      </c>
      <c r="W203" s="3">
        <v>0</v>
      </c>
      <c r="X203" s="3">
        <v>0</v>
      </c>
      <c r="Y203" s="3">
        <f t="shared" ref="Y203" si="383">AVERAGE(X201:X203)</f>
        <v>0</v>
      </c>
      <c r="Z203" s="3">
        <v>62.5</v>
      </c>
      <c r="AA203" s="3" t="s">
        <v>329</v>
      </c>
      <c r="AB203" s="3">
        <v>0.71</v>
      </c>
      <c r="AC203" s="3">
        <f>AVERAGE(AB201:AB203)</f>
        <v>1.5166666666666666</v>
      </c>
      <c r="AD203" s="3">
        <v>152</v>
      </c>
      <c r="AE203" s="3">
        <v>152</v>
      </c>
      <c r="AF203" s="3">
        <v>1.0900000000000001</v>
      </c>
      <c r="AG203" s="3">
        <v>0.29099999999999998</v>
      </c>
      <c r="AH203" s="3">
        <v>0.44900000000000001</v>
      </c>
      <c r="AI203" s="3">
        <v>0.20300000000000001</v>
      </c>
      <c r="AJ203" s="3">
        <v>0.32400000000000001</v>
      </c>
      <c r="AK203" s="3">
        <v>181</v>
      </c>
      <c r="AL203" s="3" t="s">
        <v>243</v>
      </c>
      <c r="AM203" s="3">
        <v>3.55</v>
      </c>
      <c r="AN203" s="3">
        <v>191</v>
      </c>
      <c r="AO203" s="3">
        <v>55.6</v>
      </c>
      <c r="AP203" s="3">
        <v>109</v>
      </c>
    </row>
    <row r="204" spans="1:42" x14ac:dyDescent="0.2">
      <c r="A204" s="3" t="s">
        <v>584</v>
      </c>
      <c r="B204" s="3">
        <v>8</v>
      </c>
      <c r="C204" s="3">
        <v>25</v>
      </c>
      <c r="D204" s="3" t="s">
        <v>315</v>
      </c>
      <c r="E204" s="3">
        <v>2</v>
      </c>
      <c r="F204" s="3">
        <v>1</v>
      </c>
      <c r="G204" s="3">
        <v>25</v>
      </c>
      <c r="H204" s="3">
        <v>42.5</v>
      </c>
      <c r="I204" s="3">
        <f t="shared" ref="I204" si="384">AVERAGE(H204:H206)</f>
        <v>46.25</v>
      </c>
      <c r="J204" s="3"/>
      <c r="K204" s="3">
        <v>10</v>
      </c>
      <c r="L204" s="3">
        <v>0</v>
      </c>
      <c r="M204" s="3"/>
      <c r="N204" s="3">
        <v>1</v>
      </c>
      <c r="O204" s="3">
        <v>1</v>
      </c>
      <c r="P204" s="3"/>
      <c r="R204" s="3"/>
      <c r="T204" s="3">
        <v>63</v>
      </c>
      <c r="U204" s="3">
        <f>AVERAGE(T204:T206)</f>
        <v>65.25</v>
      </c>
      <c r="V204" s="3" t="s">
        <v>344</v>
      </c>
      <c r="W204" s="3">
        <v>1</v>
      </c>
      <c r="X204" s="3">
        <v>1</v>
      </c>
      <c r="Y204" s="3">
        <f t="shared" ref="Y204" si="385">AVERAGE(X204:X206)</f>
        <v>0.66666666666666663</v>
      </c>
      <c r="Z204" s="3">
        <v>61.5</v>
      </c>
      <c r="AA204" s="3" t="s">
        <v>344</v>
      </c>
      <c r="AB204" s="3">
        <v>1.69</v>
      </c>
      <c r="AC204" s="3">
        <f>AVERAGE(AB204:AB206)</f>
        <v>1.3466666666666667</v>
      </c>
      <c r="AD204" s="3">
        <v>153</v>
      </c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x14ac:dyDescent="0.2">
      <c r="A205" s="3" t="s">
        <v>585</v>
      </c>
      <c r="B205" s="3">
        <v>8</v>
      </c>
      <c r="C205" s="3">
        <v>25</v>
      </c>
      <c r="D205" s="3" t="s">
        <v>315</v>
      </c>
      <c r="E205" s="3">
        <v>2</v>
      </c>
      <c r="F205" s="3">
        <v>2</v>
      </c>
      <c r="G205" s="3">
        <v>25</v>
      </c>
      <c r="H205" s="3">
        <v>50</v>
      </c>
      <c r="I205" s="3">
        <f t="shared" ref="I205" si="386">AVERAGE(H204:H206)</f>
        <v>46.25</v>
      </c>
      <c r="J205" s="3"/>
      <c r="K205" s="3">
        <v>9</v>
      </c>
      <c r="L205" s="3">
        <v>0</v>
      </c>
      <c r="M205" s="3"/>
      <c r="N205" s="3">
        <v>1</v>
      </c>
      <c r="O205" s="3">
        <v>1</v>
      </c>
      <c r="P205" s="3"/>
      <c r="R205" s="3"/>
      <c r="T205" s="3">
        <v>67.5</v>
      </c>
      <c r="U205" s="3">
        <f>AVERAGE(T204:T206)</f>
        <v>65.25</v>
      </c>
      <c r="V205" s="3" t="s">
        <v>479</v>
      </c>
      <c r="W205" s="3">
        <v>1</v>
      </c>
      <c r="X205" s="3">
        <v>1</v>
      </c>
      <c r="Y205" s="3">
        <f t="shared" ref="Y205" si="387">AVERAGE(X204:X206)</f>
        <v>0.66666666666666663</v>
      </c>
      <c r="Z205" s="3">
        <v>66.5</v>
      </c>
      <c r="AA205" s="3" t="s">
        <v>344</v>
      </c>
      <c r="AB205" s="3">
        <v>2.35</v>
      </c>
      <c r="AC205" s="3">
        <f>AVERAGE(AB204:AB206)</f>
        <v>1.3466666666666667</v>
      </c>
      <c r="AD205" s="3">
        <v>153</v>
      </c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x14ac:dyDescent="0.2">
      <c r="A206" s="3" t="s">
        <v>586</v>
      </c>
      <c r="B206" s="3">
        <v>8</v>
      </c>
      <c r="C206" s="3">
        <v>25</v>
      </c>
      <c r="D206" s="3" t="s">
        <v>315</v>
      </c>
      <c r="E206" s="3">
        <v>2</v>
      </c>
      <c r="F206" s="3">
        <v>3</v>
      </c>
      <c r="G206" s="3">
        <v>25</v>
      </c>
      <c r="H206" s="3" t="s">
        <v>43</v>
      </c>
      <c r="I206" s="3">
        <f t="shared" ref="I206" si="388">AVERAGE(H204:H206)</f>
        <v>46.25</v>
      </c>
      <c r="J206" s="3"/>
      <c r="K206" s="3" t="s">
        <v>43</v>
      </c>
      <c r="L206" s="3"/>
      <c r="M206" s="3"/>
      <c r="N206" s="3">
        <v>0</v>
      </c>
      <c r="O206" s="3">
        <v>0</v>
      </c>
      <c r="P206" s="3"/>
      <c r="R206" s="3"/>
      <c r="T206" s="3" t="s">
        <v>43</v>
      </c>
      <c r="U206" s="3">
        <f>AVERAGE(T204:T206)</f>
        <v>65.25</v>
      </c>
      <c r="V206" s="3" t="s">
        <v>43</v>
      </c>
      <c r="W206" s="3">
        <v>0</v>
      </c>
      <c r="X206" s="3">
        <v>0</v>
      </c>
      <c r="Y206" s="3">
        <f t="shared" ref="Y206" si="389">AVERAGE(X204:X206)</f>
        <v>0.66666666666666663</v>
      </c>
      <c r="Z206" s="3" t="s">
        <v>43</v>
      </c>
      <c r="AA206" s="3" t="s">
        <v>43</v>
      </c>
      <c r="AB206" s="3">
        <v>0</v>
      </c>
      <c r="AC206" s="3">
        <f>AVERAGE(AB204:AB206)</f>
        <v>1.3466666666666667</v>
      </c>
      <c r="AD206" s="3">
        <v>153</v>
      </c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x14ac:dyDescent="0.2">
      <c r="A207" s="3" t="s">
        <v>587</v>
      </c>
      <c r="B207" s="3">
        <v>8</v>
      </c>
      <c r="C207" s="3">
        <v>25</v>
      </c>
      <c r="D207" s="3" t="s">
        <v>315</v>
      </c>
      <c r="E207" s="3">
        <v>3</v>
      </c>
      <c r="F207" s="3">
        <v>1</v>
      </c>
      <c r="G207" s="3">
        <v>25</v>
      </c>
      <c r="H207" s="3">
        <v>50</v>
      </c>
      <c r="I207" s="3">
        <f t="shared" ref="I207" si="390">AVERAGE(H207:H209)</f>
        <v>47.833333333333336</v>
      </c>
      <c r="J207" s="3"/>
      <c r="K207" s="3">
        <v>4</v>
      </c>
      <c r="L207" s="3">
        <v>0</v>
      </c>
      <c r="M207" s="3"/>
      <c r="N207" s="3">
        <v>1</v>
      </c>
      <c r="O207" s="3">
        <v>1</v>
      </c>
      <c r="P207" s="3">
        <v>8.1</v>
      </c>
      <c r="Q207" s="3">
        <f>AVERAGE(P207:P209)</f>
        <v>8.9</v>
      </c>
      <c r="R207" s="3">
        <v>0.22</v>
      </c>
      <c r="S207" s="3">
        <f>AVERAGE(R207:R209)</f>
        <v>0.35666666666666663</v>
      </c>
      <c r="T207" s="3" t="s">
        <v>43</v>
      </c>
      <c r="V207" s="3" t="s">
        <v>43</v>
      </c>
      <c r="W207" s="3">
        <v>1</v>
      </c>
      <c r="X207" s="3">
        <v>1</v>
      </c>
      <c r="Y207" s="3">
        <f t="shared" ref="Y207" si="391">AVERAGE(X207:X209)</f>
        <v>1</v>
      </c>
      <c r="Z207" s="3" t="s">
        <v>43</v>
      </c>
      <c r="AA207" s="3" t="s">
        <v>43</v>
      </c>
      <c r="AB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x14ac:dyDescent="0.2">
      <c r="A208" s="3" t="s">
        <v>588</v>
      </c>
      <c r="B208" s="3">
        <v>8</v>
      </c>
      <c r="C208" s="3">
        <v>25</v>
      </c>
      <c r="D208" s="3" t="s">
        <v>315</v>
      </c>
      <c r="E208" s="3">
        <v>3</v>
      </c>
      <c r="F208" s="3">
        <v>2</v>
      </c>
      <c r="G208" s="3">
        <v>25</v>
      </c>
      <c r="H208" s="3">
        <v>48</v>
      </c>
      <c r="I208" s="3">
        <f t="shared" ref="I208" si="392">AVERAGE(H207:H209)</f>
        <v>47.833333333333336</v>
      </c>
      <c r="J208" s="3"/>
      <c r="K208" s="3">
        <v>7</v>
      </c>
      <c r="L208" s="3">
        <v>0</v>
      </c>
      <c r="M208" s="3"/>
      <c r="N208" s="3">
        <v>1</v>
      </c>
      <c r="O208" s="3">
        <v>1</v>
      </c>
      <c r="P208" s="3">
        <v>9.6300000000000008</v>
      </c>
      <c r="Q208" s="3">
        <f>AVERAGE(P207:P209)</f>
        <v>8.9</v>
      </c>
      <c r="R208" s="3">
        <v>0.35</v>
      </c>
      <c r="S208" s="3">
        <f>AVERAGE(R207:R209)</f>
        <v>0.35666666666666663</v>
      </c>
      <c r="T208" s="3" t="s">
        <v>43</v>
      </c>
      <c r="V208" s="3" t="s">
        <v>43</v>
      </c>
      <c r="W208" s="3">
        <v>1</v>
      </c>
      <c r="X208" s="3">
        <v>1</v>
      </c>
      <c r="Y208" s="3">
        <f t="shared" ref="Y208" si="393">AVERAGE(X207:X209)</f>
        <v>1</v>
      </c>
      <c r="Z208" s="3" t="s">
        <v>43</v>
      </c>
      <c r="AA208" s="3" t="s">
        <v>43</v>
      </c>
      <c r="AB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x14ac:dyDescent="0.2">
      <c r="A209" s="3" t="s">
        <v>589</v>
      </c>
      <c r="B209" s="3">
        <v>8</v>
      </c>
      <c r="C209" s="3">
        <v>25</v>
      </c>
      <c r="D209" s="3" t="s">
        <v>315</v>
      </c>
      <c r="E209" s="3">
        <v>3</v>
      </c>
      <c r="F209" s="3">
        <v>3</v>
      </c>
      <c r="G209" s="3">
        <v>25</v>
      </c>
      <c r="H209" s="3">
        <v>45.5</v>
      </c>
      <c r="I209" s="3">
        <f t="shared" ref="I209" si="394">AVERAGE(H207:H209)</f>
        <v>47.833333333333336</v>
      </c>
      <c r="J209" s="3"/>
      <c r="K209" s="3">
        <v>6</v>
      </c>
      <c r="L209" s="3">
        <v>0</v>
      </c>
      <c r="M209" s="3"/>
      <c r="N209" s="3">
        <v>1</v>
      </c>
      <c r="O209" s="3">
        <v>1</v>
      </c>
      <c r="P209" s="3">
        <v>8.9700000000000006</v>
      </c>
      <c r="Q209" s="3">
        <f>AVERAGE(P207:P209)</f>
        <v>8.9</v>
      </c>
      <c r="R209" s="3">
        <v>0.5</v>
      </c>
      <c r="S209" s="3">
        <f>AVERAGE(R207:R209)</f>
        <v>0.35666666666666663</v>
      </c>
      <c r="T209" s="3" t="s">
        <v>43</v>
      </c>
      <c r="V209" s="3" t="s">
        <v>43</v>
      </c>
      <c r="W209" s="3">
        <v>1</v>
      </c>
      <c r="X209" s="3">
        <v>1</v>
      </c>
      <c r="Y209" s="3">
        <f t="shared" ref="Y209" si="395">AVERAGE(X207:X209)</f>
        <v>1</v>
      </c>
      <c r="Z209" s="3" t="s">
        <v>43</v>
      </c>
      <c r="AA209" s="3" t="s">
        <v>43</v>
      </c>
      <c r="AB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x14ac:dyDescent="0.2">
      <c r="A210" s="3" t="s">
        <v>590</v>
      </c>
      <c r="B210" s="3">
        <v>8</v>
      </c>
      <c r="C210" s="3">
        <v>50</v>
      </c>
      <c r="D210" s="3" t="s">
        <v>315</v>
      </c>
      <c r="E210" s="3">
        <v>1</v>
      </c>
      <c r="F210" s="3">
        <v>1</v>
      </c>
      <c r="G210" s="3">
        <v>25</v>
      </c>
      <c r="H210" s="3">
        <v>50</v>
      </c>
      <c r="I210" s="3">
        <f t="shared" ref="I210" si="396">AVERAGE(H210:H212)</f>
        <v>51.166666666666664</v>
      </c>
      <c r="J210" s="3"/>
      <c r="K210" s="3">
        <v>7</v>
      </c>
      <c r="L210" s="3">
        <v>0</v>
      </c>
      <c r="M210" s="3"/>
      <c r="N210" s="3">
        <v>0</v>
      </c>
      <c r="O210" s="3">
        <v>0</v>
      </c>
      <c r="P210" s="3">
        <v>11.26</v>
      </c>
      <c r="Q210" s="3">
        <f>AVERAGE(P210:P212)</f>
        <v>11.443333333333333</v>
      </c>
      <c r="R210" s="3">
        <v>0.5</v>
      </c>
      <c r="S210" s="3">
        <f>AVERAGE(R210:R212)</f>
        <v>0.57333333333333336</v>
      </c>
      <c r="T210" s="3" t="s">
        <v>43</v>
      </c>
      <c r="V210" s="3" t="s">
        <v>43</v>
      </c>
      <c r="W210" s="3">
        <v>0</v>
      </c>
      <c r="X210" s="3">
        <v>0</v>
      </c>
      <c r="Y210" s="3">
        <f t="shared" ref="Y210" si="397">AVERAGE(X210:X212)</f>
        <v>0</v>
      </c>
      <c r="Z210" s="3" t="s">
        <v>43</v>
      </c>
      <c r="AA210" s="3" t="s">
        <v>43</v>
      </c>
      <c r="AB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x14ac:dyDescent="0.2">
      <c r="A211" s="3" t="s">
        <v>591</v>
      </c>
      <c r="B211" s="3">
        <v>8</v>
      </c>
      <c r="C211" s="3">
        <v>50</v>
      </c>
      <c r="D211" s="3" t="s">
        <v>315</v>
      </c>
      <c r="E211" s="3">
        <v>1</v>
      </c>
      <c r="F211" s="3">
        <v>2</v>
      </c>
      <c r="G211" s="3">
        <v>25</v>
      </c>
      <c r="H211" s="3">
        <v>50.5</v>
      </c>
      <c r="I211" s="3">
        <f t="shared" ref="I211" si="398">AVERAGE(H210:H212)</f>
        <v>51.166666666666664</v>
      </c>
      <c r="J211" s="3"/>
      <c r="K211" s="3">
        <v>6</v>
      </c>
      <c r="L211" s="3">
        <v>0</v>
      </c>
      <c r="M211" s="3"/>
      <c r="N211" s="3">
        <v>0</v>
      </c>
      <c r="O211" s="3">
        <v>0</v>
      </c>
      <c r="P211" s="3">
        <v>8.75</v>
      </c>
      <c r="Q211" s="3">
        <f>AVERAGE(P210:P212)</f>
        <v>11.443333333333333</v>
      </c>
      <c r="R211" s="3">
        <v>0.67</v>
      </c>
      <c r="S211" s="3">
        <f>AVERAGE(R210:R212)</f>
        <v>0.57333333333333336</v>
      </c>
      <c r="T211" s="3" t="s">
        <v>43</v>
      </c>
      <c r="V211" s="3" t="s">
        <v>43</v>
      </c>
      <c r="W211" s="3">
        <v>0</v>
      </c>
      <c r="X211" s="3">
        <v>0</v>
      </c>
      <c r="Y211" s="3">
        <f t="shared" ref="Y211" si="399">AVERAGE(X210:X212)</f>
        <v>0</v>
      </c>
      <c r="Z211" s="3" t="s">
        <v>43</v>
      </c>
      <c r="AA211" s="3" t="s">
        <v>43</v>
      </c>
      <c r="AB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x14ac:dyDescent="0.2">
      <c r="A212" s="3" t="s">
        <v>592</v>
      </c>
      <c r="B212" s="3">
        <v>8</v>
      </c>
      <c r="C212" s="3">
        <v>50</v>
      </c>
      <c r="D212" s="3" t="s">
        <v>315</v>
      </c>
      <c r="E212" s="3">
        <v>1</v>
      </c>
      <c r="F212" s="3">
        <v>3</v>
      </c>
      <c r="G212" s="3">
        <v>25</v>
      </c>
      <c r="H212" s="3">
        <v>53</v>
      </c>
      <c r="I212" s="3">
        <f t="shared" ref="I212" si="400">AVERAGE(H210:H212)</f>
        <v>51.166666666666664</v>
      </c>
      <c r="J212" s="3"/>
      <c r="K212" s="3">
        <v>9</v>
      </c>
      <c r="L212" s="3">
        <v>0</v>
      </c>
      <c r="M212" s="3"/>
      <c r="N212" s="3">
        <v>0</v>
      </c>
      <c r="O212" s="3">
        <v>0</v>
      </c>
      <c r="P212" s="3">
        <v>14.32</v>
      </c>
      <c r="Q212" s="3">
        <f>AVERAGE(P210:P212)</f>
        <v>11.443333333333333</v>
      </c>
      <c r="R212" s="3">
        <v>0.55000000000000004</v>
      </c>
      <c r="S212" s="3">
        <f>AVERAGE(R210:R212)</f>
        <v>0.57333333333333336</v>
      </c>
      <c r="T212" s="3" t="s">
        <v>43</v>
      </c>
      <c r="V212" s="3" t="s">
        <v>43</v>
      </c>
      <c r="W212" s="3">
        <v>0</v>
      </c>
      <c r="X212" s="3">
        <v>0</v>
      </c>
      <c r="Y212" s="3">
        <f t="shared" ref="Y212" si="401">AVERAGE(X210:X212)</f>
        <v>0</v>
      </c>
      <c r="Z212" s="3" t="s">
        <v>43</v>
      </c>
      <c r="AA212" s="3" t="s">
        <v>43</v>
      </c>
      <c r="AB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x14ac:dyDescent="0.2">
      <c r="A213" s="3" t="s">
        <v>593</v>
      </c>
      <c r="B213" s="3">
        <v>8</v>
      </c>
      <c r="C213" s="3">
        <v>50</v>
      </c>
      <c r="D213" s="3" t="s">
        <v>315</v>
      </c>
      <c r="E213" s="3">
        <v>2</v>
      </c>
      <c r="F213" s="3">
        <v>1</v>
      </c>
      <c r="G213" s="3">
        <v>25</v>
      </c>
      <c r="H213" s="3">
        <v>48</v>
      </c>
      <c r="I213" s="3">
        <f t="shared" ref="I213" si="402">AVERAGE(H213:H215)</f>
        <v>48</v>
      </c>
      <c r="J213" s="3"/>
      <c r="K213" s="3">
        <v>6</v>
      </c>
      <c r="L213" s="3">
        <v>1</v>
      </c>
      <c r="M213" s="3"/>
      <c r="N213" s="3">
        <v>0</v>
      </c>
      <c r="O213" s="3">
        <v>0</v>
      </c>
      <c r="P213" s="3"/>
      <c r="R213" s="3"/>
      <c r="T213" s="3">
        <v>74</v>
      </c>
      <c r="U213" s="3">
        <f>AVERAGE(T213:T215)</f>
        <v>74</v>
      </c>
      <c r="V213" s="3" t="s">
        <v>594</v>
      </c>
      <c r="W213" s="3">
        <v>0</v>
      </c>
      <c r="X213" s="3">
        <v>0</v>
      </c>
      <c r="Y213" s="3">
        <f t="shared" ref="Y213" si="403">AVERAGE(X213:X215)</f>
        <v>0</v>
      </c>
      <c r="Z213" s="3">
        <v>71.5</v>
      </c>
      <c r="AA213" s="3" t="s">
        <v>335</v>
      </c>
      <c r="AB213" s="3">
        <v>4.45</v>
      </c>
      <c r="AC213" s="3">
        <f>AVERAGE(AB213:AB215)</f>
        <v>4.45</v>
      </c>
      <c r="AD213" s="3">
        <v>154</v>
      </c>
      <c r="AE213" s="3">
        <v>154</v>
      </c>
      <c r="AF213" s="3">
        <v>1.84</v>
      </c>
      <c r="AG213" s="3">
        <v>0.186</v>
      </c>
      <c r="AH213" s="3">
        <v>0.57099999999999995</v>
      </c>
      <c r="AI213" s="3">
        <v>0.18</v>
      </c>
      <c r="AJ213" s="3">
        <v>0.41</v>
      </c>
      <c r="AK213" s="3">
        <v>26.3</v>
      </c>
      <c r="AL213" s="3" t="s">
        <v>595</v>
      </c>
      <c r="AM213" s="3">
        <v>3.12</v>
      </c>
      <c r="AN213" s="3">
        <v>60.9</v>
      </c>
      <c r="AO213" s="3">
        <v>43.2</v>
      </c>
      <c r="AP213" s="3">
        <v>91.3</v>
      </c>
    </row>
    <row r="214" spans="1:42" x14ac:dyDescent="0.2">
      <c r="A214" s="3" t="s">
        <v>596</v>
      </c>
      <c r="B214" s="3">
        <v>8</v>
      </c>
      <c r="C214" s="3">
        <v>50</v>
      </c>
      <c r="D214" s="3" t="s">
        <v>315</v>
      </c>
      <c r="E214" s="3">
        <v>2</v>
      </c>
      <c r="F214" s="3">
        <v>2</v>
      </c>
      <c r="G214" s="3">
        <v>25</v>
      </c>
      <c r="H214" s="3" t="s">
        <v>43</v>
      </c>
      <c r="I214" s="3">
        <f t="shared" ref="I214" si="404">AVERAGE(H213:H215)</f>
        <v>48</v>
      </c>
      <c r="J214" s="3"/>
      <c r="K214" s="3" t="s">
        <v>43</v>
      </c>
      <c r="L214" s="3"/>
      <c r="M214" s="3"/>
      <c r="N214" s="3">
        <v>0</v>
      </c>
      <c r="O214" s="3">
        <v>0</v>
      </c>
      <c r="P214" s="3"/>
      <c r="R214" s="3"/>
      <c r="T214" s="3" t="s">
        <v>43</v>
      </c>
      <c r="U214" s="3">
        <f>AVERAGE(T213:T215)</f>
        <v>74</v>
      </c>
      <c r="V214" s="3" t="s">
        <v>43</v>
      </c>
      <c r="W214" s="3">
        <v>0</v>
      </c>
      <c r="X214" s="3">
        <v>0</v>
      </c>
      <c r="Y214" s="3">
        <f t="shared" ref="Y214" si="405">AVERAGE(X213:X215)</f>
        <v>0</v>
      </c>
      <c r="Z214" s="3" t="s">
        <v>43</v>
      </c>
      <c r="AA214" s="3" t="s">
        <v>43</v>
      </c>
      <c r="AB214" s="3"/>
      <c r="AC214" s="3">
        <f>AVERAGE(AB213:AB215)</f>
        <v>4.45</v>
      </c>
      <c r="AD214" s="3">
        <v>154</v>
      </c>
      <c r="AE214" s="3">
        <v>154</v>
      </c>
      <c r="AF214" s="3">
        <v>1.84</v>
      </c>
      <c r="AG214" s="3">
        <v>0.186</v>
      </c>
      <c r="AH214" s="3">
        <v>0.57099999999999995</v>
      </c>
      <c r="AI214" s="3">
        <v>0.18</v>
      </c>
      <c r="AJ214" s="3">
        <v>0.41</v>
      </c>
      <c r="AK214" s="3">
        <v>26.3</v>
      </c>
      <c r="AL214" s="3" t="s">
        <v>595</v>
      </c>
      <c r="AM214" s="3">
        <v>3.12</v>
      </c>
      <c r="AN214" s="3">
        <v>60.9</v>
      </c>
      <c r="AO214" s="3">
        <v>43.2</v>
      </c>
      <c r="AP214" s="3">
        <v>91.3</v>
      </c>
    </row>
    <row r="215" spans="1:42" x14ac:dyDescent="0.2">
      <c r="A215" s="3" t="s">
        <v>597</v>
      </c>
      <c r="B215" s="3">
        <v>8</v>
      </c>
      <c r="C215" s="3">
        <v>50</v>
      </c>
      <c r="D215" s="3" t="s">
        <v>315</v>
      </c>
      <c r="E215" s="3">
        <v>2</v>
      </c>
      <c r="F215" s="3">
        <v>3</v>
      </c>
      <c r="G215" s="3">
        <v>25</v>
      </c>
      <c r="H215" s="3" t="s">
        <v>43</v>
      </c>
      <c r="I215" s="3">
        <f t="shared" ref="I215" si="406">AVERAGE(H213:H215)</f>
        <v>48</v>
      </c>
      <c r="J215" s="3"/>
      <c r="K215" s="3" t="s">
        <v>43</v>
      </c>
      <c r="L215" s="3"/>
      <c r="M215" s="3"/>
      <c r="N215" s="3">
        <v>0</v>
      </c>
      <c r="O215" s="3">
        <v>0</v>
      </c>
      <c r="P215" s="3"/>
      <c r="R215" s="3"/>
      <c r="T215" s="3" t="s">
        <v>43</v>
      </c>
      <c r="U215" s="3">
        <f>AVERAGE(T213:T215)</f>
        <v>74</v>
      </c>
      <c r="V215" s="3" t="s">
        <v>43</v>
      </c>
      <c r="W215" s="3">
        <v>0</v>
      </c>
      <c r="X215" s="3">
        <v>0</v>
      </c>
      <c r="Y215" s="3">
        <f t="shared" ref="Y215" si="407">AVERAGE(X213:X215)</f>
        <v>0</v>
      </c>
      <c r="Z215" s="3" t="s">
        <v>43</v>
      </c>
      <c r="AA215" s="3" t="s">
        <v>43</v>
      </c>
      <c r="AB215" s="3"/>
      <c r="AC215" s="3">
        <f>AVERAGE(AB213:AB215)</f>
        <v>4.45</v>
      </c>
      <c r="AD215" s="3">
        <v>154</v>
      </c>
      <c r="AE215" s="3">
        <v>154</v>
      </c>
      <c r="AF215" s="3">
        <v>1.84</v>
      </c>
      <c r="AG215" s="3">
        <v>0.186</v>
      </c>
      <c r="AH215" s="3">
        <v>0.57099999999999995</v>
      </c>
      <c r="AI215" s="3">
        <v>0.18</v>
      </c>
      <c r="AJ215" s="3">
        <v>0.41</v>
      </c>
      <c r="AK215" s="3">
        <v>26.3</v>
      </c>
      <c r="AL215" s="3" t="s">
        <v>595</v>
      </c>
      <c r="AM215" s="3">
        <v>3.12</v>
      </c>
      <c r="AN215" s="3">
        <v>60.9</v>
      </c>
      <c r="AO215" s="3">
        <v>43.2</v>
      </c>
      <c r="AP215" s="3">
        <v>91.3</v>
      </c>
    </row>
    <row r="216" spans="1:42" x14ac:dyDescent="0.2">
      <c r="A216" s="3" t="s">
        <v>598</v>
      </c>
      <c r="B216" s="3">
        <v>8</v>
      </c>
      <c r="C216" s="3">
        <v>50</v>
      </c>
      <c r="D216" s="3" t="s">
        <v>315</v>
      </c>
      <c r="E216" s="3">
        <v>3</v>
      </c>
      <c r="F216" s="3">
        <v>1</v>
      </c>
      <c r="G216" s="3">
        <v>25</v>
      </c>
      <c r="H216" s="3">
        <v>45</v>
      </c>
      <c r="I216" s="3">
        <f t="shared" ref="I216" si="408">AVERAGE(H216:H218)</f>
        <v>45.666666666666664</v>
      </c>
      <c r="J216" s="3"/>
      <c r="K216" s="3">
        <v>5</v>
      </c>
      <c r="L216" s="3">
        <v>0</v>
      </c>
      <c r="M216" s="3"/>
      <c r="N216" s="3">
        <v>0</v>
      </c>
      <c r="O216" s="3">
        <v>0</v>
      </c>
      <c r="P216" s="3"/>
      <c r="R216" s="3"/>
      <c r="T216" s="3">
        <v>66.5</v>
      </c>
      <c r="U216" s="3">
        <f>AVERAGE(T216:T218)</f>
        <v>69.666666666666671</v>
      </c>
      <c r="V216" s="3" t="s">
        <v>377</v>
      </c>
      <c r="W216" s="3">
        <v>0</v>
      </c>
      <c r="X216" s="3">
        <v>0</v>
      </c>
      <c r="Y216" s="3">
        <f t="shared" ref="Y216" si="409">AVERAGE(X216:X218)</f>
        <v>0</v>
      </c>
      <c r="Z216" s="3">
        <v>67</v>
      </c>
      <c r="AA216" s="3" t="s">
        <v>391</v>
      </c>
      <c r="AB216" s="3">
        <v>2.63</v>
      </c>
      <c r="AC216" s="3">
        <f>AVERAGE(AB216:AB218)</f>
        <v>3.1199999999999997</v>
      </c>
      <c r="AD216" s="3">
        <v>155</v>
      </c>
      <c r="AE216" s="3">
        <v>155</v>
      </c>
      <c r="AF216" s="3">
        <v>1.29</v>
      </c>
      <c r="AG216" s="3">
        <v>0.26</v>
      </c>
      <c r="AH216" s="3">
        <v>0.50900000000000001</v>
      </c>
      <c r="AI216" s="3">
        <v>0.20399999999999999</v>
      </c>
      <c r="AJ216" s="3">
        <v>0.29899999999999999</v>
      </c>
      <c r="AK216" s="3">
        <v>40.299999999999997</v>
      </c>
      <c r="AL216" s="3">
        <v>3.16</v>
      </c>
      <c r="AM216" s="3">
        <v>2.29</v>
      </c>
      <c r="AN216" s="3">
        <v>71.8</v>
      </c>
      <c r="AO216" s="3">
        <v>31.9</v>
      </c>
      <c r="AP216" s="3">
        <v>80.3</v>
      </c>
    </row>
    <row r="217" spans="1:42" x14ac:dyDescent="0.2">
      <c r="A217" s="3" t="s">
        <v>599</v>
      </c>
      <c r="B217" s="3">
        <v>8</v>
      </c>
      <c r="C217" s="3">
        <v>50</v>
      </c>
      <c r="D217" s="3" t="s">
        <v>315</v>
      </c>
      <c r="E217" s="3">
        <v>3</v>
      </c>
      <c r="F217" s="3">
        <v>2</v>
      </c>
      <c r="G217" s="3">
        <v>25</v>
      </c>
      <c r="H217" s="3">
        <v>46</v>
      </c>
      <c r="I217" s="3">
        <f t="shared" ref="I217" si="410">AVERAGE(H216:H218)</f>
        <v>45.666666666666664</v>
      </c>
      <c r="J217" s="3"/>
      <c r="K217" s="3">
        <v>9</v>
      </c>
      <c r="L217" s="3">
        <v>1</v>
      </c>
      <c r="M217" s="3"/>
      <c r="N217" s="3">
        <v>0</v>
      </c>
      <c r="O217" s="3">
        <v>0</v>
      </c>
      <c r="P217" s="3"/>
      <c r="R217" s="3"/>
      <c r="T217" s="3">
        <v>72</v>
      </c>
      <c r="U217" s="3">
        <f>AVERAGE(T216:T218)</f>
        <v>69.666666666666671</v>
      </c>
      <c r="V217" s="3" t="s">
        <v>398</v>
      </c>
      <c r="W217" s="3">
        <v>0</v>
      </c>
      <c r="X217" s="3">
        <v>0</v>
      </c>
      <c r="Y217" s="3">
        <f t="shared" ref="Y217" si="411">AVERAGE(X216:X218)</f>
        <v>0</v>
      </c>
      <c r="Z217" s="3">
        <v>71.5</v>
      </c>
      <c r="AA217" s="3" t="s">
        <v>600</v>
      </c>
      <c r="AB217" s="3">
        <v>4.8600000000000003</v>
      </c>
      <c r="AC217" s="3">
        <f>AVERAGE(AB216:AB218)</f>
        <v>3.1199999999999997</v>
      </c>
      <c r="AD217" s="3">
        <v>155</v>
      </c>
      <c r="AE217" s="3">
        <v>155</v>
      </c>
      <c r="AF217" s="3">
        <v>1.29</v>
      </c>
      <c r="AG217" s="3">
        <v>0.26</v>
      </c>
      <c r="AH217" s="3">
        <v>0.50900000000000001</v>
      </c>
      <c r="AI217" s="3">
        <v>0.20399999999999999</v>
      </c>
      <c r="AJ217" s="3">
        <v>0.29899999999999999</v>
      </c>
      <c r="AK217" s="3">
        <v>40.299999999999997</v>
      </c>
      <c r="AL217" s="3">
        <v>3.16</v>
      </c>
      <c r="AM217" s="3">
        <v>2.29</v>
      </c>
      <c r="AN217" s="3">
        <v>71.8</v>
      </c>
      <c r="AO217" s="3">
        <v>31.9</v>
      </c>
      <c r="AP217" s="3">
        <v>80.3</v>
      </c>
    </row>
    <row r="218" spans="1:42" x14ac:dyDescent="0.2">
      <c r="A218" s="3" t="s">
        <v>601</v>
      </c>
      <c r="B218" s="3">
        <v>8</v>
      </c>
      <c r="C218" s="3">
        <v>50</v>
      </c>
      <c r="D218" s="3" t="s">
        <v>315</v>
      </c>
      <c r="E218" s="3">
        <v>3</v>
      </c>
      <c r="F218" s="3">
        <v>3</v>
      </c>
      <c r="G218" s="3">
        <v>25</v>
      </c>
      <c r="H218" s="3">
        <v>46</v>
      </c>
      <c r="I218" s="3">
        <f t="shared" ref="I218" si="412">AVERAGE(H216:H218)</f>
        <v>45.666666666666664</v>
      </c>
      <c r="J218" s="3"/>
      <c r="K218" s="3">
        <v>7</v>
      </c>
      <c r="L218" s="3">
        <v>0</v>
      </c>
      <c r="M218" s="3"/>
      <c r="N218" s="3">
        <v>0</v>
      </c>
      <c r="O218" s="3">
        <v>0</v>
      </c>
      <c r="P218" s="3"/>
      <c r="R218" s="3"/>
      <c r="T218" s="3">
        <v>70.5</v>
      </c>
      <c r="U218" s="3">
        <f>AVERAGE(T216:T218)</f>
        <v>69.666666666666671</v>
      </c>
      <c r="V218" s="3" t="s">
        <v>365</v>
      </c>
      <c r="W218" s="3">
        <v>0</v>
      </c>
      <c r="X218" s="3">
        <v>0</v>
      </c>
      <c r="Y218" s="3">
        <f t="shared" ref="Y218" si="413">AVERAGE(X216:X218)</f>
        <v>0</v>
      </c>
      <c r="Z218" s="3">
        <v>68</v>
      </c>
      <c r="AA218" s="3" t="s">
        <v>344</v>
      </c>
      <c r="AB218" s="3">
        <v>1.87</v>
      </c>
      <c r="AC218" s="3">
        <f>AVERAGE(AB216:AB218)</f>
        <v>3.1199999999999997</v>
      </c>
      <c r="AD218" s="3">
        <v>155</v>
      </c>
      <c r="AE218" s="3">
        <v>155</v>
      </c>
      <c r="AF218" s="3">
        <v>1.29</v>
      </c>
      <c r="AG218" s="3">
        <v>0.26</v>
      </c>
      <c r="AH218" s="3">
        <v>0.50900000000000001</v>
      </c>
      <c r="AI218" s="3">
        <v>0.20399999999999999</v>
      </c>
      <c r="AJ218" s="3">
        <v>0.29899999999999999</v>
      </c>
      <c r="AK218" s="3">
        <v>40.299999999999997</v>
      </c>
      <c r="AL218" s="3">
        <v>3.16</v>
      </c>
      <c r="AM218" s="3">
        <v>2.29</v>
      </c>
      <c r="AN218" s="3">
        <v>71.8</v>
      </c>
      <c r="AO218" s="3">
        <v>31.9</v>
      </c>
      <c r="AP218" s="3">
        <v>80.3</v>
      </c>
    </row>
    <row r="219" spans="1:42" x14ac:dyDescent="0.2">
      <c r="A219" s="3" t="s">
        <v>602</v>
      </c>
      <c r="B219" s="3">
        <v>9</v>
      </c>
      <c r="C219" s="3">
        <v>0</v>
      </c>
      <c r="D219" s="3" t="s">
        <v>315</v>
      </c>
      <c r="E219" s="3">
        <v>1</v>
      </c>
      <c r="F219" s="3">
        <v>1</v>
      </c>
      <c r="G219" s="3">
        <v>50</v>
      </c>
      <c r="H219" s="3">
        <v>51</v>
      </c>
      <c r="I219" s="3">
        <f t="shared" ref="I219" si="414">AVERAGE(H219:H221)</f>
        <v>47.166666666666664</v>
      </c>
      <c r="J219" s="3"/>
      <c r="K219" s="3">
        <v>6</v>
      </c>
      <c r="L219" s="3">
        <v>0</v>
      </c>
      <c r="M219" s="3"/>
      <c r="N219" s="3">
        <v>1</v>
      </c>
      <c r="O219" s="3">
        <v>2</v>
      </c>
      <c r="P219" s="3">
        <v>9.0399999999999991</v>
      </c>
      <c r="Q219" s="3">
        <f>AVERAGE(P219:P221)</f>
        <v>8.0633333333333326</v>
      </c>
      <c r="R219" s="3">
        <v>0.27</v>
      </c>
      <c r="S219" s="3">
        <f>AVERAGE(R219:R221)</f>
        <v>0.29666666666666663</v>
      </c>
      <c r="T219" s="3" t="s">
        <v>43</v>
      </c>
      <c r="V219" s="3" t="s">
        <v>43</v>
      </c>
      <c r="W219" s="3">
        <v>1</v>
      </c>
      <c r="X219" s="3">
        <v>2</v>
      </c>
      <c r="Y219" s="3">
        <f t="shared" ref="Y219" si="415">AVERAGE(X219:X221)</f>
        <v>2</v>
      </c>
      <c r="Z219" s="3" t="s">
        <v>43</v>
      </c>
      <c r="AA219" s="3" t="s">
        <v>43</v>
      </c>
      <c r="AB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x14ac:dyDescent="0.2">
      <c r="A220" s="3" t="s">
        <v>603</v>
      </c>
      <c r="B220" s="3">
        <v>9</v>
      </c>
      <c r="C220" s="3">
        <v>0</v>
      </c>
      <c r="D220" s="3" t="s">
        <v>315</v>
      </c>
      <c r="E220" s="3">
        <v>1</v>
      </c>
      <c r="F220" s="3">
        <v>2</v>
      </c>
      <c r="G220" s="3">
        <v>50</v>
      </c>
      <c r="H220" s="3">
        <v>41</v>
      </c>
      <c r="I220" s="3">
        <f t="shared" ref="I220" si="416">AVERAGE(H219:H221)</f>
        <v>47.166666666666664</v>
      </c>
      <c r="J220" s="3"/>
      <c r="K220" s="3">
        <v>4</v>
      </c>
      <c r="L220" s="3">
        <v>1</v>
      </c>
      <c r="M220" s="3"/>
      <c r="N220" s="3">
        <v>1</v>
      </c>
      <c r="O220" s="3">
        <v>2</v>
      </c>
      <c r="P220" s="3">
        <v>4.16</v>
      </c>
      <c r="Q220" s="3">
        <f>AVERAGE(P219:P221)</f>
        <v>8.0633333333333326</v>
      </c>
      <c r="R220" s="3">
        <v>0.21</v>
      </c>
      <c r="S220" s="3">
        <f>AVERAGE(R219:R221)</f>
        <v>0.29666666666666663</v>
      </c>
      <c r="T220" s="3" t="s">
        <v>43</v>
      </c>
      <c r="V220" s="3" t="s">
        <v>43</v>
      </c>
      <c r="W220" s="3">
        <v>1</v>
      </c>
      <c r="X220" s="3">
        <v>2</v>
      </c>
      <c r="Y220" s="3">
        <f t="shared" ref="Y220" si="417">AVERAGE(X219:X221)</f>
        <v>2</v>
      </c>
      <c r="Z220" s="3" t="s">
        <v>43</v>
      </c>
      <c r="AA220" s="3" t="s">
        <v>43</v>
      </c>
      <c r="AB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x14ac:dyDescent="0.2">
      <c r="A221" s="3" t="s">
        <v>604</v>
      </c>
      <c r="B221" s="3">
        <v>9</v>
      </c>
      <c r="C221" s="3">
        <v>0</v>
      </c>
      <c r="D221" s="3" t="s">
        <v>315</v>
      </c>
      <c r="E221" s="3">
        <v>1</v>
      </c>
      <c r="F221" s="3">
        <v>3</v>
      </c>
      <c r="G221" s="3">
        <v>50</v>
      </c>
      <c r="H221" s="3">
        <v>49.5</v>
      </c>
      <c r="I221" s="3">
        <f t="shared" ref="I221" si="418">AVERAGE(H219:H221)</f>
        <v>47.166666666666664</v>
      </c>
      <c r="J221" s="3"/>
      <c r="K221" s="3">
        <v>7</v>
      </c>
      <c r="L221" s="3">
        <v>0</v>
      </c>
      <c r="M221" s="3"/>
      <c r="N221" s="3">
        <v>1</v>
      </c>
      <c r="O221" s="3">
        <v>2</v>
      </c>
      <c r="P221" s="3">
        <v>10.99</v>
      </c>
      <c r="Q221" s="3">
        <f>AVERAGE(P219:P221)</f>
        <v>8.0633333333333326</v>
      </c>
      <c r="R221" s="3">
        <v>0.41</v>
      </c>
      <c r="S221" s="3">
        <f>AVERAGE(R219:R221)</f>
        <v>0.29666666666666663</v>
      </c>
      <c r="T221" s="3" t="s">
        <v>43</v>
      </c>
      <c r="V221" s="3" t="s">
        <v>43</v>
      </c>
      <c r="W221" s="3">
        <v>1</v>
      </c>
      <c r="X221" s="3">
        <v>2</v>
      </c>
      <c r="Y221" s="3">
        <f t="shared" ref="Y221" si="419">AVERAGE(X219:X221)</f>
        <v>2</v>
      </c>
      <c r="Z221" s="3" t="s">
        <v>43</v>
      </c>
      <c r="AA221" s="3" t="s">
        <v>43</v>
      </c>
      <c r="AB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x14ac:dyDescent="0.2">
      <c r="A222" s="3" t="s">
        <v>605</v>
      </c>
      <c r="B222" s="3">
        <v>9</v>
      </c>
      <c r="C222" s="3">
        <v>0</v>
      </c>
      <c r="D222" s="3" t="s">
        <v>315</v>
      </c>
      <c r="E222" s="3">
        <v>2</v>
      </c>
      <c r="F222" s="3">
        <v>1</v>
      </c>
      <c r="G222" s="3">
        <v>50</v>
      </c>
      <c r="H222" s="3">
        <v>46</v>
      </c>
      <c r="I222" s="3">
        <f t="shared" ref="I222" si="420">AVERAGE(H222:H224)</f>
        <v>43</v>
      </c>
      <c r="J222" s="3"/>
      <c r="K222" s="3">
        <v>8</v>
      </c>
      <c r="L222" s="3">
        <v>1</v>
      </c>
      <c r="M222" s="3"/>
      <c r="N222" s="3">
        <v>1</v>
      </c>
      <c r="O222" s="3">
        <v>1</v>
      </c>
      <c r="P222" s="3"/>
      <c r="R222" s="3"/>
      <c r="T222" s="3">
        <v>49</v>
      </c>
      <c r="U222" s="3">
        <f>AVERAGE(T222:T224)</f>
        <v>50.333333333333336</v>
      </c>
      <c r="V222" s="3" t="s">
        <v>606</v>
      </c>
      <c r="W222" s="3">
        <v>1</v>
      </c>
      <c r="X222" s="3">
        <v>2</v>
      </c>
      <c r="Y222" s="3">
        <f t="shared" ref="Y222" si="421">AVERAGE(X222:X224)</f>
        <v>1.6666666666666667</v>
      </c>
      <c r="Z222" s="3">
        <v>60</v>
      </c>
      <c r="AA222" s="3" t="s">
        <v>323</v>
      </c>
      <c r="AB222" s="3">
        <v>2.52</v>
      </c>
      <c r="AC222" s="3">
        <f>AVERAGE(AB222:AB224)</f>
        <v>2.0299999999999998</v>
      </c>
      <c r="AD222" s="3">
        <v>156</v>
      </c>
      <c r="AE222" s="3">
        <v>156</v>
      </c>
      <c r="AF222" s="3">
        <v>1.43</v>
      </c>
      <c r="AG222" s="3">
        <v>0.221</v>
      </c>
      <c r="AH222" s="3">
        <v>0.34799999999999998</v>
      </c>
      <c r="AI222" s="3">
        <v>0.193</v>
      </c>
      <c r="AJ222" s="3">
        <v>0.378</v>
      </c>
      <c r="AK222" s="3">
        <v>5.34</v>
      </c>
      <c r="AL222" s="3" t="s">
        <v>607</v>
      </c>
      <c r="AM222" s="3">
        <v>4.03</v>
      </c>
      <c r="AN222" s="3">
        <v>57.5</v>
      </c>
      <c r="AO222" s="3">
        <v>57.3</v>
      </c>
      <c r="AP222" s="3">
        <v>104</v>
      </c>
    </row>
    <row r="223" spans="1:42" x14ac:dyDescent="0.2">
      <c r="A223" s="3" t="s">
        <v>608</v>
      </c>
      <c r="B223" s="3">
        <v>9</v>
      </c>
      <c r="C223" s="3">
        <v>0</v>
      </c>
      <c r="D223" s="3" t="s">
        <v>315</v>
      </c>
      <c r="E223" s="3">
        <v>2</v>
      </c>
      <c r="F223" s="3">
        <v>2</v>
      </c>
      <c r="G223" s="3">
        <v>50</v>
      </c>
      <c r="H223" s="3">
        <v>41.5</v>
      </c>
      <c r="I223" s="3">
        <f t="shared" ref="I223" si="422">AVERAGE(H222:H224)</f>
        <v>43</v>
      </c>
      <c r="J223" s="3"/>
      <c r="K223" s="3">
        <v>5</v>
      </c>
      <c r="L223" s="3">
        <v>0</v>
      </c>
      <c r="M223" s="3"/>
      <c r="N223" s="3">
        <v>0</v>
      </c>
      <c r="O223" s="3">
        <v>0</v>
      </c>
      <c r="P223" s="3"/>
      <c r="R223" s="3"/>
      <c r="T223" s="3">
        <v>61</v>
      </c>
      <c r="U223" s="3">
        <f>AVERAGE(T222:T224)</f>
        <v>50.333333333333336</v>
      </c>
      <c r="V223" s="3" t="s">
        <v>609</v>
      </c>
      <c r="W223" s="3">
        <v>1</v>
      </c>
      <c r="X223" s="3">
        <v>1</v>
      </c>
      <c r="Y223" s="3">
        <f t="shared" ref="Y223" si="423">AVERAGE(X222:X224)</f>
        <v>1.6666666666666667</v>
      </c>
      <c r="Z223" s="3">
        <v>56</v>
      </c>
      <c r="AA223" s="3" t="s">
        <v>365</v>
      </c>
      <c r="AB223" s="3">
        <v>2.63</v>
      </c>
      <c r="AC223" s="3">
        <f>AVERAGE(AB222:AB224)</f>
        <v>2.0299999999999998</v>
      </c>
      <c r="AD223" s="3">
        <v>156</v>
      </c>
      <c r="AE223" s="3">
        <v>156</v>
      </c>
      <c r="AF223" s="3">
        <v>1.43</v>
      </c>
      <c r="AG223" s="3">
        <v>0.221</v>
      </c>
      <c r="AH223" s="3">
        <v>0.34799999999999998</v>
      </c>
      <c r="AI223" s="3">
        <v>0.193</v>
      </c>
      <c r="AJ223" s="3">
        <v>0.378</v>
      </c>
      <c r="AK223" s="3">
        <v>5.34</v>
      </c>
      <c r="AL223" s="3" t="s">
        <v>607</v>
      </c>
      <c r="AM223" s="3">
        <v>4.03</v>
      </c>
      <c r="AN223" s="3">
        <v>57.5</v>
      </c>
      <c r="AO223" s="3">
        <v>57.3</v>
      </c>
      <c r="AP223" s="3">
        <v>104</v>
      </c>
    </row>
    <row r="224" spans="1:42" x14ac:dyDescent="0.2">
      <c r="A224" s="3" t="s">
        <v>610</v>
      </c>
      <c r="B224" s="3">
        <v>9</v>
      </c>
      <c r="C224" s="3">
        <v>0</v>
      </c>
      <c r="D224" s="3" t="s">
        <v>315</v>
      </c>
      <c r="E224" s="3">
        <v>2</v>
      </c>
      <c r="F224" s="3">
        <v>3</v>
      </c>
      <c r="G224" s="3">
        <v>50</v>
      </c>
      <c r="H224" s="3">
        <v>41.5</v>
      </c>
      <c r="I224" s="3">
        <f t="shared" ref="I224" si="424">AVERAGE(H222:H224)</f>
        <v>43</v>
      </c>
      <c r="J224" s="3"/>
      <c r="K224" s="3">
        <v>6</v>
      </c>
      <c r="L224" s="3">
        <v>0</v>
      </c>
      <c r="M224" s="3"/>
      <c r="N224" s="3">
        <v>1</v>
      </c>
      <c r="O224" s="3">
        <v>1</v>
      </c>
      <c r="P224" s="3"/>
      <c r="R224" s="3"/>
      <c r="T224" s="3">
        <v>41</v>
      </c>
      <c r="U224" s="3">
        <f>AVERAGE(T222:T224)</f>
        <v>50.333333333333336</v>
      </c>
      <c r="V224" s="3" t="s">
        <v>611</v>
      </c>
      <c r="W224" s="3">
        <v>1</v>
      </c>
      <c r="X224" s="3">
        <v>2</v>
      </c>
      <c r="Y224" s="3">
        <f t="shared" ref="Y224" si="425">AVERAGE(X222:X224)</f>
        <v>1.6666666666666667</v>
      </c>
      <c r="Z224" s="3">
        <v>58</v>
      </c>
      <c r="AA224" s="3" t="s">
        <v>454</v>
      </c>
      <c r="AB224" s="3">
        <v>0.94</v>
      </c>
      <c r="AC224" s="3">
        <f>AVERAGE(AB222:AB224)</f>
        <v>2.0299999999999998</v>
      </c>
      <c r="AD224" s="3">
        <v>156</v>
      </c>
      <c r="AE224" s="3">
        <v>156</v>
      </c>
      <c r="AF224" s="3">
        <v>1.43</v>
      </c>
      <c r="AG224" s="3">
        <v>0.221</v>
      </c>
      <c r="AH224" s="3">
        <v>0.34799999999999998</v>
      </c>
      <c r="AI224" s="3">
        <v>0.193</v>
      </c>
      <c r="AJ224" s="3">
        <v>0.378</v>
      </c>
      <c r="AK224" s="3">
        <v>5.34</v>
      </c>
      <c r="AL224" s="3" t="s">
        <v>607</v>
      </c>
      <c r="AM224" s="3">
        <v>4.03</v>
      </c>
      <c r="AN224" s="3">
        <v>57.5</v>
      </c>
      <c r="AO224" s="3">
        <v>57.3</v>
      </c>
      <c r="AP224" s="3">
        <v>104</v>
      </c>
    </row>
    <row r="225" spans="1:42" x14ac:dyDescent="0.2">
      <c r="A225" s="3" t="s">
        <v>612</v>
      </c>
      <c r="B225" s="3">
        <v>9</v>
      </c>
      <c r="C225" s="3">
        <v>0</v>
      </c>
      <c r="D225" s="3" t="s">
        <v>315</v>
      </c>
      <c r="E225" s="3">
        <v>3</v>
      </c>
      <c r="F225" s="3">
        <v>1</v>
      </c>
      <c r="G225" s="3">
        <v>50</v>
      </c>
      <c r="H225" s="3">
        <v>54.5</v>
      </c>
      <c r="I225" s="3">
        <f t="shared" ref="I225" si="426">AVERAGE(H225:H227)</f>
        <v>51.75</v>
      </c>
      <c r="J225" s="3"/>
      <c r="K225" s="3">
        <v>5</v>
      </c>
      <c r="L225" s="3">
        <v>0</v>
      </c>
      <c r="M225" s="3"/>
      <c r="N225" s="3">
        <v>1</v>
      </c>
      <c r="O225" s="3">
        <v>2</v>
      </c>
      <c r="P225" s="3"/>
      <c r="R225" s="3"/>
      <c r="T225" s="3">
        <v>49.5</v>
      </c>
      <c r="U225" s="3">
        <f>AVERAGE(T225:T227)</f>
        <v>28.75</v>
      </c>
      <c r="V225" s="3" t="s">
        <v>609</v>
      </c>
      <c r="W225" s="3">
        <v>1</v>
      </c>
      <c r="X225" s="3">
        <v>3</v>
      </c>
      <c r="Y225" s="3">
        <f t="shared" ref="Y225" si="427">AVERAGE(X225:X227)</f>
        <v>2</v>
      </c>
      <c r="Z225" s="3">
        <v>50.5</v>
      </c>
      <c r="AA225" s="3" t="s">
        <v>320</v>
      </c>
      <c r="AB225" s="3">
        <v>1.3</v>
      </c>
      <c r="AC225" s="3">
        <f>AVERAGE(AB225:AB227)</f>
        <v>1.3</v>
      </c>
      <c r="AD225" s="3">
        <v>157</v>
      </c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x14ac:dyDescent="0.2">
      <c r="A226" s="3" t="s">
        <v>613</v>
      </c>
      <c r="B226" s="3">
        <v>9</v>
      </c>
      <c r="C226" s="3">
        <v>0</v>
      </c>
      <c r="D226" s="3" t="s">
        <v>315</v>
      </c>
      <c r="E226" s="3">
        <v>3</v>
      </c>
      <c r="F226" s="3">
        <v>2</v>
      </c>
      <c r="G226" s="3">
        <v>50</v>
      </c>
      <c r="H226" s="3">
        <v>49</v>
      </c>
      <c r="I226" s="3">
        <f t="shared" ref="I226" si="428">AVERAGE(H225:H227)</f>
        <v>51.75</v>
      </c>
      <c r="J226" s="3"/>
      <c r="K226" s="3">
        <v>4</v>
      </c>
      <c r="L226" s="3">
        <v>1</v>
      </c>
      <c r="M226" s="3"/>
      <c r="N226" s="3">
        <v>1</v>
      </c>
      <c r="O226" s="3">
        <v>2</v>
      </c>
      <c r="P226" s="3"/>
      <c r="R226" s="3"/>
      <c r="T226" s="3">
        <v>8</v>
      </c>
      <c r="U226" s="3">
        <f>AVERAGE(T225:T227)</f>
        <v>28.75</v>
      </c>
      <c r="V226" s="3" t="s">
        <v>614</v>
      </c>
      <c r="W226" s="3">
        <v>1</v>
      </c>
      <c r="X226" s="3">
        <v>3</v>
      </c>
      <c r="Y226" s="3">
        <f t="shared" ref="Y226" si="429">AVERAGE(X225:X227)</f>
        <v>2</v>
      </c>
      <c r="Z226" s="3" t="s">
        <v>43</v>
      </c>
      <c r="AA226" s="3" t="s">
        <v>43</v>
      </c>
      <c r="AB226" s="3"/>
      <c r="AC226" s="3">
        <f>AVERAGE(AB225:AB227)</f>
        <v>1.3</v>
      </c>
      <c r="AD226" s="3">
        <v>157</v>
      </c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x14ac:dyDescent="0.2">
      <c r="A227" s="3" t="s">
        <v>615</v>
      </c>
      <c r="B227" s="3">
        <v>9</v>
      </c>
      <c r="C227" s="3">
        <v>0</v>
      </c>
      <c r="D227" s="3" t="s">
        <v>315</v>
      </c>
      <c r="E227" s="3">
        <v>3</v>
      </c>
      <c r="F227" s="3">
        <v>3</v>
      </c>
      <c r="G227" s="3">
        <v>50</v>
      </c>
      <c r="H227" s="3" t="s">
        <v>43</v>
      </c>
      <c r="I227" s="3">
        <f t="shared" ref="I227" si="430">AVERAGE(H225:H227)</f>
        <v>51.75</v>
      </c>
      <c r="J227" s="3"/>
      <c r="K227" s="3" t="s">
        <v>43</v>
      </c>
      <c r="L227" s="3"/>
      <c r="M227" s="3"/>
      <c r="N227" s="3">
        <v>0</v>
      </c>
      <c r="O227" s="3">
        <v>0</v>
      </c>
      <c r="P227" s="3"/>
      <c r="R227" s="3"/>
      <c r="T227" s="3" t="s">
        <v>43</v>
      </c>
      <c r="U227" s="3">
        <f>AVERAGE(T225:T227)</f>
        <v>28.75</v>
      </c>
      <c r="V227" s="3" t="s">
        <v>43</v>
      </c>
      <c r="W227" s="3">
        <v>0</v>
      </c>
      <c r="X227" s="3">
        <v>0</v>
      </c>
      <c r="Y227" s="3">
        <f t="shared" ref="Y227" si="431">AVERAGE(X225:X227)</f>
        <v>2</v>
      </c>
      <c r="Z227" s="3" t="s">
        <v>43</v>
      </c>
      <c r="AA227" s="3" t="s">
        <v>43</v>
      </c>
      <c r="AB227" s="3"/>
      <c r="AC227" s="3">
        <f>AVERAGE(AB225:AB227)</f>
        <v>1.3</v>
      </c>
      <c r="AD227" s="3">
        <v>157</v>
      </c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x14ac:dyDescent="0.2">
      <c r="A228" s="3" t="s">
        <v>616</v>
      </c>
      <c r="B228" s="3">
        <v>9</v>
      </c>
      <c r="C228" s="3">
        <v>25</v>
      </c>
      <c r="D228" s="3" t="s">
        <v>315</v>
      </c>
      <c r="E228" s="3">
        <v>1</v>
      </c>
      <c r="F228" s="3">
        <v>1</v>
      </c>
      <c r="G228" s="3">
        <v>50</v>
      </c>
      <c r="H228" s="3">
        <v>51.5</v>
      </c>
      <c r="I228" s="3">
        <f t="shared" ref="I228" si="432">AVERAGE(H228:H230)</f>
        <v>41.833333333333336</v>
      </c>
      <c r="J228" s="3"/>
      <c r="K228" s="3">
        <v>9</v>
      </c>
      <c r="L228" s="3">
        <v>0</v>
      </c>
      <c r="M228" s="3"/>
      <c r="N228" s="3">
        <v>1</v>
      </c>
      <c r="O228" s="3">
        <v>2</v>
      </c>
      <c r="P228" s="3"/>
      <c r="R228" s="3"/>
      <c r="T228" s="3">
        <v>54.5</v>
      </c>
      <c r="U228" s="3">
        <f>AVERAGE(T228:T230)</f>
        <v>40.666666666666664</v>
      </c>
      <c r="V228" s="3" t="s">
        <v>617</v>
      </c>
      <c r="W228" s="3">
        <v>1</v>
      </c>
      <c r="X228" s="3">
        <v>3</v>
      </c>
      <c r="Y228" s="3">
        <f t="shared" ref="Y228" si="433">AVERAGE(X228:X230)</f>
        <v>2.6666666666666665</v>
      </c>
      <c r="Z228" s="3">
        <v>64</v>
      </c>
      <c r="AA228" s="3" t="s">
        <v>365</v>
      </c>
      <c r="AB228" s="3">
        <v>2.87</v>
      </c>
      <c r="AC228" s="3">
        <f>AVERAGE(AB228:AB230)</f>
        <v>2.4050000000000002</v>
      </c>
      <c r="AD228" s="3">
        <v>158</v>
      </c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x14ac:dyDescent="0.2">
      <c r="A229" s="3" t="s">
        <v>618</v>
      </c>
      <c r="B229" s="3">
        <v>9</v>
      </c>
      <c r="C229" s="3">
        <v>25</v>
      </c>
      <c r="D229" s="3" t="s">
        <v>315</v>
      </c>
      <c r="E229" s="3">
        <v>1</v>
      </c>
      <c r="F229" s="3">
        <v>2</v>
      </c>
      <c r="G229" s="3">
        <v>50</v>
      </c>
      <c r="H229" s="3">
        <v>51</v>
      </c>
      <c r="I229" s="3">
        <f t="shared" ref="I229" si="434">AVERAGE(H228:H230)</f>
        <v>41.833333333333336</v>
      </c>
      <c r="J229" s="3"/>
      <c r="K229" s="3">
        <v>9</v>
      </c>
      <c r="L229" s="3">
        <v>0</v>
      </c>
      <c r="M229" s="3"/>
      <c r="N229" s="3">
        <v>1</v>
      </c>
      <c r="O229" s="3">
        <v>2</v>
      </c>
      <c r="P229" s="3"/>
      <c r="R229" s="3"/>
      <c r="T229" s="3">
        <v>60</v>
      </c>
      <c r="U229" s="3">
        <f>AVERAGE(T228:T230)</f>
        <v>40.666666666666664</v>
      </c>
      <c r="V229" s="3" t="s">
        <v>617</v>
      </c>
      <c r="W229" s="3">
        <v>1</v>
      </c>
      <c r="X229" s="3">
        <v>3</v>
      </c>
      <c r="Y229" s="3">
        <f t="shared" ref="Y229" si="435">AVERAGE(X228:X230)</f>
        <v>2.6666666666666665</v>
      </c>
      <c r="Z229" s="3">
        <v>58</v>
      </c>
      <c r="AA229" s="3" t="s">
        <v>320</v>
      </c>
      <c r="AB229" s="3">
        <v>1.94</v>
      </c>
      <c r="AC229" s="3">
        <f>AVERAGE(AB228:AB230)</f>
        <v>2.4050000000000002</v>
      </c>
      <c r="AD229" s="3">
        <v>158</v>
      </c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x14ac:dyDescent="0.2">
      <c r="A230" s="3" t="s">
        <v>619</v>
      </c>
      <c r="B230" s="3">
        <v>9</v>
      </c>
      <c r="C230" s="3">
        <v>25</v>
      </c>
      <c r="D230" s="3" t="s">
        <v>315</v>
      </c>
      <c r="E230" s="3">
        <v>1</v>
      </c>
      <c r="F230" s="3">
        <v>3</v>
      </c>
      <c r="G230" s="3">
        <v>50</v>
      </c>
      <c r="H230" s="3">
        <v>23</v>
      </c>
      <c r="I230" s="3">
        <f t="shared" ref="I230" si="436">AVERAGE(H228:H230)</f>
        <v>41.833333333333336</v>
      </c>
      <c r="J230" s="3"/>
      <c r="K230" s="3">
        <v>2</v>
      </c>
      <c r="L230" s="3">
        <v>0</v>
      </c>
      <c r="M230" s="3"/>
      <c r="N230" s="3">
        <v>1</v>
      </c>
      <c r="O230" s="3">
        <v>1</v>
      </c>
      <c r="P230" s="3"/>
      <c r="R230" s="3"/>
      <c r="T230" s="3">
        <v>7.5</v>
      </c>
      <c r="U230" s="3">
        <f>AVERAGE(T228:T230)</f>
        <v>40.666666666666664</v>
      </c>
      <c r="V230" s="3" t="s">
        <v>614</v>
      </c>
      <c r="W230" s="3">
        <v>1</v>
      </c>
      <c r="X230" s="3">
        <v>2</v>
      </c>
      <c r="Y230" s="3">
        <f t="shared" ref="Y230" si="437">AVERAGE(X228:X230)</f>
        <v>2.6666666666666665</v>
      </c>
      <c r="Z230" s="3" t="s">
        <v>43</v>
      </c>
      <c r="AA230" s="3" t="s">
        <v>43</v>
      </c>
      <c r="AB230" s="3"/>
      <c r="AC230" s="3">
        <f>AVERAGE(AB228:AB230)</f>
        <v>2.4050000000000002</v>
      </c>
      <c r="AD230" s="3">
        <v>158</v>
      </c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x14ac:dyDescent="0.2">
      <c r="A231" s="3" t="s">
        <v>620</v>
      </c>
      <c r="B231" s="3">
        <v>9</v>
      </c>
      <c r="C231" s="3">
        <v>25</v>
      </c>
      <c r="D231" s="3" t="s">
        <v>315</v>
      </c>
      <c r="E231" s="3">
        <v>2</v>
      </c>
      <c r="F231" s="3">
        <v>1</v>
      </c>
      <c r="G231" s="3">
        <v>50</v>
      </c>
      <c r="H231" s="3">
        <v>53.5</v>
      </c>
      <c r="I231" s="3">
        <f t="shared" ref="I231" si="438">AVERAGE(H231:H233)</f>
        <v>51.666666666666664</v>
      </c>
      <c r="J231" s="3"/>
      <c r="K231" s="3">
        <v>7</v>
      </c>
      <c r="L231" s="3">
        <v>0</v>
      </c>
      <c r="M231" s="3"/>
      <c r="N231" s="3">
        <v>1</v>
      </c>
      <c r="O231" s="3">
        <v>2</v>
      </c>
      <c r="P231" s="3">
        <v>8.24</v>
      </c>
      <c r="Q231" s="3">
        <f>AVERAGE(P231:P233)</f>
        <v>8.7100000000000009</v>
      </c>
      <c r="R231" s="3">
        <v>0.64</v>
      </c>
      <c r="S231" s="3">
        <f>AVERAGE(R231:R233)</f>
        <v>0.48666666666666664</v>
      </c>
      <c r="T231" s="3" t="s">
        <v>43</v>
      </c>
      <c r="V231" s="3" t="s">
        <v>43</v>
      </c>
      <c r="W231" s="3">
        <v>1</v>
      </c>
      <c r="X231" s="3">
        <v>2</v>
      </c>
      <c r="Y231" s="3">
        <f t="shared" ref="Y231" si="439">AVERAGE(X231:X233)</f>
        <v>2</v>
      </c>
      <c r="Z231" s="3" t="s">
        <v>43</v>
      </c>
      <c r="AA231" s="3" t="s">
        <v>43</v>
      </c>
      <c r="AB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x14ac:dyDescent="0.2">
      <c r="A232" s="3" t="s">
        <v>621</v>
      </c>
      <c r="B232" s="3">
        <v>9</v>
      </c>
      <c r="C232" s="3">
        <v>25</v>
      </c>
      <c r="D232" s="3" t="s">
        <v>315</v>
      </c>
      <c r="E232" s="3">
        <v>2</v>
      </c>
      <c r="F232" s="3">
        <v>2</v>
      </c>
      <c r="G232" s="3">
        <v>50</v>
      </c>
      <c r="H232" s="3">
        <v>49.5</v>
      </c>
      <c r="I232" s="3">
        <f t="shared" ref="I232" si="440">AVERAGE(H231:H233)</f>
        <v>51.666666666666664</v>
      </c>
      <c r="J232" s="3"/>
      <c r="K232" s="3">
        <v>5</v>
      </c>
      <c r="L232" s="3">
        <v>0</v>
      </c>
      <c r="M232" s="3"/>
      <c r="N232" s="3">
        <v>1</v>
      </c>
      <c r="O232" s="3">
        <v>2</v>
      </c>
      <c r="P232" s="3">
        <v>8.58</v>
      </c>
      <c r="Q232" s="3">
        <f>AVERAGE(P231:P233)</f>
        <v>8.7100000000000009</v>
      </c>
      <c r="R232" s="3">
        <v>0.32</v>
      </c>
      <c r="S232" s="3">
        <f>AVERAGE(R231:R233)</f>
        <v>0.48666666666666664</v>
      </c>
      <c r="T232" s="3" t="s">
        <v>43</v>
      </c>
      <c r="V232" s="3" t="s">
        <v>43</v>
      </c>
      <c r="W232" s="3">
        <v>1</v>
      </c>
      <c r="X232" s="3">
        <v>2</v>
      </c>
      <c r="Y232" s="3">
        <f t="shared" ref="Y232" si="441">AVERAGE(X231:X233)</f>
        <v>2</v>
      </c>
      <c r="Z232" s="3" t="s">
        <v>43</v>
      </c>
      <c r="AA232" s="3" t="s">
        <v>43</v>
      </c>
      <c r="AB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x14ac:dyDescent="0.2">
      <c r="A233" s="3" t="s">
        <v>622</v>
      </c>
      <c r="B233" s="3">
        <v>9</v>
      </c>
      <c r="C233" s="3">
        <v>25</v>
      </c>
      <c r="D233" s="3" t="s">
        <v>315</v>
      </c>
      <c r="E233" s="3">
        <v>2</v>
      </c>
      <c r="F233" s="3">
        <v>3</v>
      </c>
      <c r="G233" s="3">
        <v>50</v>
      </c>
      <c r="H233" s="3">
        <v>52</v>
      </c>
      <c r="I233" s="3">
        <f t="shared" ref="I233" si="442">AVERAGE(H231:H233)</f>
        <v>51.666666666666664</v>
      </c>
      <c r="J233" s="3"/>
      <c r="K233" s="3">
        <v>6</v>
      </c>
      <c r="L233" s="3">
        <v>0</v>
      </c>
      <c r="M233" s="3"/>
      <c r="N233" s="3">
        <v>1</v>
      </c>
      <c r="O233" s="3">
        <v>2</v>
      </c>
      <c r="P233" s="3">
        <v>9.31</v>
      </c>
      <c r="Q233" s="3">
        <f>AVERAGE(P231:P233)</f>
        <v>8.7100000000000009</v>
      </c>
      <c r="R233" s="3">
        <v>0.5</v>
      </c>
      <c r="S233" s="3">
        <f>AVERAGE(R231:R233)</f>
        <v>0.48666666666666664</v>
      </c>
      <c r="T233" s="3" t="s">
        <v>43</v>
      </c>
      <c r="V233" s="3" t="s">
        <v>43</v>
      </c>
      <c r="W233" s="3">
        <v>1</v>
      </c>
      <c r="X233" s="3">
        <v>2</v>
      </c>
      <c r="Y233" s="3">
        <f t="shared" ref="Y233" si="443">AVERAGE(X231:X233)</f>
        <v>2</v>
      </c>
      <c r="Z233" s="3" t="s">
        <v>43</v>
      </c>
      <c r="AA233" s="3" t="s">
        <v>43</v>
      </c>
      <c r="AB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x14ac:dyDescent="0.2">
      <c r="A234" s="3" t="s">
        <v>623</v>
      </c>
      <c r="B234" s="3">
        <v>9</v>
      </c>
      <c r="C234" s="3">
        <v>25</v>
      </c>
      <c r="D234" s="3" t="s">
        <v>315</v>
      </c>
      <c r="E234" s="3">
        <v>3</v>
      </c>
      <c r="F234" s="3">
        <v>1</v>
      </c>
      <c r="G234" s="3">
        <v>50</v>
      </c>
      <c r="H234" s="3">
        <v>45.5</v>
      </c>
      <c r="I234" s="3">
        <f t="shared" ref="I234" si="444">AVERAGE(H234:H236)</f>
        <v>49.5</v>
      </c>
      <c r="J234" s="3"/>
      <c r="K234" s="3">
        <v>7</v>
      </c>
      <c r="L234" s="3">
        <v>0</v>
      </c>
      <c r="M234" s="3"/>
      <c r="N234" s="3">
        <v>1</v>
      </c>
      <c r="O234" s="3">
        <v>2</v>
      </c>
      <c r="P234" s="3"/>
      <c r="R234" s="3"/>
      <c r="T234" s="3">
        <v>36</v>
      </c>
      <c r="U234" s="3">
        <f>AVERAGE(T234:T236)</f>
        <v>45.333333333333336</v>
      </c>
      <c r="V234" s="3" t="s">
        <v>624</v>
      </c>
      <c r="W234" s="3">
        <v>1</v>
      </c>
      <c r="X234" s="3">
        <v>3</v>
      </c>
      <c r="Y234" s="3">
        <f t="shared" ref="Y234" si="445">AVERAGE(X234:X236)</f>
        <v>3</v>
      </c>
      <c r="Z234" s="3">
        <v>61</v>
      </c>
      <c r="AA234" s="3" t="s">
        <v>477</v>
      </c>
      <c r="AB234" s="3">
        <v>1.64</v>
      </c>
      <c r="AC234" s="3">
        <f>AVERAGE(AB234:AB236)</f>
        <v>2.0533333333333332</v>
      </c>
      <c r="AD234" s="3">
        <v>159</v>
      </c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x14ac:dyDescent="0.2">
      <c r="A235" s="3" t="s">
        <v>625</v>
      </c>
      <c r="B235" s="3">
        <v>9</v>
      </c>
      <c r="C235" s="3">
        <v>25</v>
      </c>
      <c r="D235" s="3" t="s">
        <v>315</v>
      </c>
      <c r="E235" s="3">
        <v>3</v>
      </c>
      <c r="F235" s="3">
        <v>2</v>
      </c>
      <c r="G235" s="3">
        <v>50</v>
      </c>
      <c r="H235" s="3">
        <v>52</v>
      </c>
      <c r="I235" s="3">
        <f t="shared" ref="I235" si="446">AVERAGE(H234:H236)</f>
        <v>49.5</v>
      </c>
      <c r="J235" s="3"/>
      <c r="K235" s="3">
        <v>6</v>
      </c>
      <c r="L235" s="3">
        <v>1</v>
      </c>
      <c r="M235" s="3"/>
      <c r="N235" s="3">
        <v>1</v>
      </c>
      <c r="O235" s="3">
        <v>2</v>
      </c>
      <c r="P235" s="3"/>
      <c r="R235" s="3"/>
      <c r="T235" s="3">
        <v>52.5</v>
      </c>
      <c r="U235" s="3">
        <f>AVERAGE(T234:T236)</f>
        <v>45.333333333333336</v>
      </c>
      <c r="V235" s="3" t="s">
        <v>626</v>
      </c>
      <c r="W235" s="3">
        <v>1</v>
      </c>
      <c r="X235" s="3">
        <v>3</v>
      </c>
      <c r="Y235" s="3">
        <f t="shared" ref="Y235" si="447">AVERAGE(X234:X236)</f>
        <v>3</v>
      </c>
      <c r="Z235" s="3">
        <v>62</v>
      </c>
      <c r="AA235" s="3" t="s">
        <v>377</v>
      </c>
      <c r="AB235" s="3">
        <v>3.5</v>
      </c>
      <c r="AC235" s="3">
        <f>AVERAGE(AB234:AB236)</f>
        <v>2.0533333333333332</v>
      </c>
      <c r="AD235" s="3">
        <v>159</v>
      </c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x14ac:dyDescent="0.2">
      <c r="A236" s="3" t="s">
        <v>627</v>
      </c>
      <c r="B236" s="3">
        <v>9</v>
      </c>
      <c r="C236" s="3">
        <v>25</v>
      </c>
      <c r="D236" s="3" t="s">
        <v>315</v>
      </c>
      <c r="E236" s="3">
        <v>3</v>
      </c>
      <c r="F236" s="3">
        <v>3</v>
      </c>
      <c r="G236" s="3">
        <v>50</v>
      </c>
      <c r="H236" s="3">
        <v>51</v>
      </c>
      <c r="I236" s="3">
        <f t="shared" ref="I236" si="448">AVERAGE(H234:H236)</f>
        <v>49.5</v>
      </c>
      <c r="J236" s="3"/>
      <c r="K236" s="3">
        <v>7</v>
      </c>
      <c r="L236" s="3">
        <v>0</v>
      </c>
      <c r="M236" s="3"/>
      <c r="N236" s="3">
        <v>1</v>
      </c>
      <c r="O236" s="3">
        <v>2</v>
      </c>
      <c r="P236" s="3"/>
      <c r="R236" s="3"/>
      <c r="T236" s="3">
        <v>47.5</v>
      </c>
      <c r="U236" s="3">
        <f>AVERAGE(T234:T236)</f>
        <v>45.333333333333336</v>
      </c>
      <c r="V236" s="3" t="s">
        <v>479</v>
      </c>
      <c r="W236" s="3">
        <v>1</v>
      </c>
      <c r="X236" s="3">
        <v>3</v>
      </c>
      <c r="Y236" s="3">
        <f t="shared" ref="Y236" si="449">AVERAGE(X234:X236)</f>
        <v>3</v>
      </c>
      <c r="Z236" s="3">
        <v>55</v>
      </c>
      <c r="AA236" s="3" t="s">
        <v>476</v>
      </c>
      <c r="AB236" s="3">
        <v>1.02</v>
      </c>
      <c r="AC236" s="3">
        <f>AVERAGE(AB234:AB236)</f>
        <v>2.0533333333333332</v>
      </c>
      <c r="AD236" s="3">
        <v>159</v>
      </c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x14ac:dyDescent="0.2">
      <c r="A237" s="3" t="s">
        <v>628</v>
      </c>
      <c r="B237" s="3">
        <v>9</v>
      </c>
      <c r="C237" s="3">
        <v>50</v>
      </c>
      <c r="D237" s="3" t="s">
        <v>315</v>
      </c>
      <c r="E237" s="3">
        <v>1</v>
      </c>
      <c r="F237" s="3">
        <v>1</v>
      </c>
      <c r="G237" s="3">
        <v>50</v>
      </c>
      <c r="H237" s="3">
        <v>43</v>
      </c>
      <c r="I237" s="3">
        <f t="shared" ref="I237" si="450">AVERAGE(H237:H239)</f>
        <v>49</v>
      </c>
      <c r="J237" s="3"/>
      <c r="K237" s="3">
        <v>5</v>
      </c>
      <c r="L237" s="3">
        <v>0</v>
      </c>
      <c r="M237" s="3"/>
      <c r="N237" s="3">
        <v>1</v>
      </c>
      <c r="O237" s="3">
        <v>1</v>
      </c>
      <c r="P237" s="3">
        <v>5.69</v>
      </c>
      <c r="Q237" s="3">
        <f>AVERAGE(P237:P239)</f>
        <v>7.1966666666666663</v>
      </c>
      <c r="R237" s="3">
        <v>0.28999999999999998</v>
      </c>
      <c r="S237" s="3">
        <f>AVERAGE(R237:R239)</f>
        <v>0.3066666666666667</v>
      </c>
      <c r="T237" s="3" t="s">
        <v>43</v>
      </c>
      <c r="V237" s="3" t="s">
        <v>43</v>
      </c>
      <c r="W237" s="3">
        <v>1</v>
      </c>
      <c r="X237" s="3">
        <v>1</v>
      </c>
      <c r="Y237" s="3">
        <f t="shared" ref="Y237" si="451">AVERAGE(X237:X239)</f>
        <v>1</v>
      </c>
      <c r="Z237" s="3" t="s">
        <v>43</v>
      </c>
      <c r="AA237" s="3" t="s">
        <v>43</v>
      </c>
      <c r="AB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x14ac:dyDescent="0.2">
      <c r="A238" s="3" t="s">
        <v>629</v>
      </c>
      <c r="B238" s="3">
        <v>9</v>
      </c>
      <c r="C238" s="3">
        <v>50</v>
      </c>
      <c r="D238" s="3" t="s">
        <v>315</v>
      </c>
      <c r="E238" s="3">
        <v>1</v>
      </c>
      <c r="F238" s="3">
        <v>2</v>
      </c>
      <c r="G238" s="3">
        <v>50</v>
      </c>
      <c r="H238" s="3">
        <v>54</v>
      </c>
      <c r="I238" s="3">
        <f t="shared" ref="I238" si="452">AVERAGE(H237:H239)</f>
        <v>49</v>
      </c>
      <c r="J238" s="3"/>
      <c r="K238" s="3">
        <v>4</v>
      </c>
      <c r="L238" s="3">
        <v>0</v>
      </c>
      <c r="M238" s="3"/>
      <c r="N238" s="3">
        <v>1</v>
      </c>
      <c r="O238" s="3">
        <v>1</v>
      </c>
      <c r="P238" s="3">
        <v>5.1100000000000003</v>
      </c>
      <c r="Q238" s="3">
        <f>AVERAGE(P237:P239)</f>
        <v>7.1966666666666663</v>
      </c>
      <c r="R238" s="3">
        <v>0.26</v>
      </c>
      <c r="S238" s="3">
        <f>AVERAGE(R237:R239)</f>
        <v>0.3066666666666667</v>
      </c>
      <c r="T238" s="3" t="s">
        <v>43</v>
      </c>
      <c r="V238" s="3" t="s">
        <v>43</v>
      </c>
      <c r="W238" s="3">
        <v>1</v>
      </c>
      <c r="X238" s="3">
        <v>1</v>
      </c>
      <c r="Y238" s="3">
        <f t="shared" ref="Y238" si="453">AVERAGE(X237:X239)</f>
        <v>1</v>
      </c>
      <c r="Z238" s="3" t="s">
        <v>43</v>
      </c>
      <c r="AA238" s="3" t="s">
        <v>43</v>
      </c>
      <c r="AB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x14ac:dyDescent="0.2">
      <c r="A239" s="3" t="s">
        <v>630</v>
      </c>
      <c r="B239" s="3">
        <v>9</v>
      </c>
      <c r="C239" s="3">
        <v>50</v>
      </c>
      <c r="D239" s="3" t="s">
        <v>315</v>
      </c>
      <c r="E239" s="3">
        <v>1</v>
      </c>
      <c r="F239" s="3">
        <v>3</v>
      </c>
      <c r="G239" s="3">
        <v>50</v>
      </c>
      <c r="H239" s="3">
        <v>50</v>
      </c>
      <c r="I239" s="3">
        <f t="shared" ref="I239" si="454">AVERAGE(H237:H239)</f>
        <v>49</v>
      </c>
      <c r="J239" s="3"/>
      <c r="K239" s="3">
        <v>6</v>
      </c>
      <c r="L239" s="3">
        <v>0</v>
      </c>
      <c r="M239" s="3"/>
      <c r="N239" s="3">
        <v>1</v>
      </c>
      <c r="O239" s="3">
        <v>1</v>
      </c>
      <c r="P239" s="3">
        <v>10.79</v>
      </c>
      <c r="Q239" s="3">
        <f>AVERAGE(P237:P239)</f>
        <v>7.1966666666666663</v>
      </c>
      <c r="R239" s="3">
        <v>0.37</v>
      </c>
      <c r="S239" s="3">
        <f>AVERAGE(R237:R239)</f>
        <v>0.3066666666666667</v>
      </c>
      <c r="T239" s="3" t="s">
        <v>43</v>
      </c>
      <c r="V239" s="3" t="s">
        <v>43</v>
      </c>
      <c r="W239" s="3">
        <v>1</v>
      </c>
      <c r="X239" s="3">
        <v>1</v>
      </c>
      <c r="Y239" s="3">
        <f t="shared" ref="Y239" si="455">AVERAGE(X237:X239)</f>
        <v>1</v>
      </c>
      <c r="Z239" s="3" t="s">
        <v>43</v>
      </c>
      <c r="AA239" s="3" t="s">
        <v>43</v>
      </c>
      <c r="AB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x14ac:dyDescent="0.2">
      <c r="A240" s="3" t="s">
        <v>631</v>
      </c>
      <c r="B240" s="3">
        <v>9</v>
      </c>
      <c r="C240" s="3">
        <v>50</v>
      </c>
      <c r="D240" s="3" t="s">
        <v>315</v>
      </c>
      <c r="E240" s="3">
        <v>2</v>
      </c>
      <c r="F240" s="3">
        <v>1</v>
      </c>
      <c r="G240" s="3">
        <v>50</v>
      </c>
      <c r="H240" s="3">
        <v>44</v>
      </c>
      <c r="I240" s="3">
        <f t="shared" ref="I240" si="456">AVERAGE(H240:H242)</f>
        <v>50.5</v>
      </c>
      <c r="J240" s="3"/>
      <c r="K240" s="3">
        <v>7</v>
      </c>
      <c r="L240" s="3">
        <v>0</v>
      </c>
      <c r="M240" s="3"/>
      <c r="N240" s="3">
        <v>0</v>
      </c>
      <c r="O240" s="3">
        <v>0</v>
      </c>
      <c r="P240" s="3"/>
      <c r="R240" s="3"/>
      <c r="T240" s="3">
        <v>33</v>
      </c>
      <c r="U240" s="3">
        <f>AVERAGE(T240:T242)</f>
        <v>46</v>
      </c>
      <c r="V240" s="3" t="s">
        <v>626</v>
      </c>
      <c r="W240" s="3">
        <v>1</v>
      </c>
      <c r="X240" s="3">
        <v>1</v>
      </c>
      <c r="Y240" s="3">
        <f t="shared" ref="Y240" si="457">AVERAGE(X240:X242)</f>
        <v>0.66666666666666663</v>
      </c>
      <c r="Z240" s="3">
        <v>47</v>
      </c>
      <c r="AA240" s="3" t="s">
        <v>344</v>
      </c>
      <c r="AB240" s="3">
        <v>1.65</v>
      </c>
      <c r="AC240" s="3">
        <f>AVERAGE(AB240:AB242)</f>
        <v>4.21</v>
      </c>
      <c r="AD240" s="3">
        <v>160</v>
      </c>
      <c r="AE240" s="3">
        <v>160</v>
      </c>
      <c r="AF240" s="3">
        <v>1.53</v>
      </c>
      <c r="AG240" s="3">
        <v>0.36199999999999999</v>
      </c>
      <c r="AH240" s="3">
        <v>0.33300000000000002</v>
      </c>
      <c r="AI240" s="3">
        <v>0.21299999999999999</v>
      </c>
      <c r="AJ240" s="3">
        <v>0.30199999999999999</v>
      </c>
      <c r="AK240" s="3">
        <v>33.6</v>
      </c>
      <c r="AL240" s="3" t="s">
        <v>632</v>
      </c>
      <c r="AM240" s="3" t="s">
        <v>633</v>
      </c>
      <c r="AN240" s="3">
        <v>83.1</v>
      </c>
      <c r="AO240" s="3">
        <v>64.3</v>
      </c>
      <c r="AP240" s="3">
        <v>130</v>
      </c>
    </row>
    <row r="241" spans="1:42" x14ac:dyDescent="0.2">
      <c r="A241" s="3" t="s">
        <v>634</v>
      </c>
      <c r="B241" s="3">
        <v>9</v>
      </c>
      <c r="C241" s="3">
        <v>50</v>
      </c>
      <c r="D241" s="3" t="s">
        <v>315</v>
      </c>
      <c r="E241" s="3">
        <v>2</v>
      </c>
      <c r="F241" s="3">
        <v>2</v>
      </c>
      <c r="G241" s="3">
        <v>50</v>
      </c>
      <c r="H241" s="3">
        <v>57</v>
      </c>
      <c r="I241" s="3">
        <f t="shared" ref="I241" si="458">AVERAGE(H240:H242)</f>
        <v>50.5</v>
      </c>
      <c r="J241" s="3"/>
      <c r="K241" s="3">
        <v>7</v>
      </c>
      <c r="L241" s="3">
        <v>0</v>
      </c>
      <c r="M241" s="3"/>
      <c r="N241" s="3">
        <v>0</v>
      </c>
      <c r="O241" s="3">
        <v>0</v>
      </c>
      <c r="P241" s="3"/>
      <c r="R241" s="3"/>
      <c r="T241" s="3">
        <v>59</v>
      </c>
      <c r="U241" s="3">
        <f>AVERAGE(T240:T242)</f>
        <v>46</v>
      </c>
      <c r="V241" s="3" t="s">
        <v>635</v>
      </c>
      <c r="W241" s="3">
        <v>1</v>
      </c>
      <c r="X241" s="3">
        <v>1</v>
      </c>
      <c r="Y241" s="3">
        <f t="shared" ref="Y241" si="459">AVERAGE(X240:X242)</f>
        <v>0.66666666666666663</v>
      </c>
      <c r="Z241" s="3">
        <v>71</v>
      </c>
      <c r="AA241" s="3" t="s">
        <v>391</v>
      </c>
      <c r="AB241" s="3">
        <v>6.77</v>
      </c>
      <c r="AC241" s="3">
        <f>AVERAGE(AB240:AB242)</f>
        <v>4.21</v>
      </c>
      <c r="AD241" s="3">
        <v>160</v>
      </c>
      <c r="AE241" s="3">
        <v>160</v>
      </c>
      <c r="AF241" s="3">
        <v>1.53</v>
      </c>
      <c r="AG241" s="3">
        <v>0.36199999999999999</v>
      </c>
      <c r="AH241" s="3">
        <v>0.33300000000000002</v>
      </c>
      <c r="AI241" s="3">
        <v>0.21299999999999999</v>
      </c>
      <c r="AJ241" s="3">
        <v>0.30199999999999999</v>
      </c>
      <c r="AK241" s="3">
        <v>33.6</v>
      </c>
      <c r="AL241" s="3" t="s">
        <v>632</v>
      </c>
      <c r="AM241" s="3" t="s">
        <v>633</v>
      </c>
      <c r="AN241" s="3">
        <v>83.1</v>
      </c>
      <c r="AO241" s="3">
        <v>64.3</v>
      </c>
      <c r="AP241" s="3">
        <v>130</v>
      </c>
    </row>
    <row r="242" spans="1:42" x14ac:dyDescent="0.2">
      <c r="A242" s="3" t="s">
        <v>636</v>
      </c>
      <c r="B242" s="3">
        <v>9</v>
      </c>
      <c r="C242" s="3">
        <v>50</v>
      </c>
      <c r="D242" s="3" t="s">
        <v>315</v>
      </c>
      <c r="E242" s="3">
        <v>2</v>
      </c>
      <c r="F242" s="3">
        <v>3</v>
      </c>
      <c r="G242" s="3">
        <v>50</v>
      </c>
      <c r="H242" s="3" t="s">
        <v>43</v>
      </c>
      <c r="I242" s="3">
        <f t="shared" ref="I242" si="460">AVERAGE(H240:H242)</f>
        <v>50.5</v>
      </c>
      <c r="J242" s="3"/>
      <c r="K242" s="3" t="s">
        <v>43</v>
      </c>
      <c r="L242" s="3"/>
      <c r="M242" s="3"/>
      <c r="N242" s="3">
        <v>0</v>
      </c>
      <c r="O242" s="3">
        <v>0</v>
      </c>
      <c r="P242" s="3"/>
      <c r="R242" s="3"/>
      <c r="T242" s="3" t="s">
        <v>43</v>
      </c>
      <c r="U242" s="3">
        <f>AVERAGE(T240:T242)</f>
        <v>46</v>
      </c>
      <c r="V242" s="3" t="s">
        <v>43</v>
      </c>
      <c r="W242" s="3">
        <v>0</v>
      </c>
      <c r="X242" s="3">
        <v>0</v>
      </c>
      <c r="Y242" s="3">
        <f t="shared" ref="Y242" si="461">AVERAGE(X240:X242)</f>
        <v>0.66666666666666663</v>
      </c>
      <c r="Z242" s="3" t="s">
        <v>43</v>
      </c>
      <c r="AA242" s="3" t="s">
        <v>43</v>
      </c>
      <c r="AB242" s="3"/>
      <c r="AC242" s="3">
        <f>AVERAGE(AB240:AB242)</f>
        <v>4.21</v>
      </c>
      <c r="AD242" s="3">
        <v>160</v>
      </c>
      <c r="AE242" s="3">
        <v>160</v>
      </c>
      <c r="AF242" s="3">
        <v>1.53</v>
      </c>
      <c r="AG242" s="3">
        <v>0.36199999999999999</v>
      </c>
      <c r="AH242" s="3">
        <v>0.33300000000000002</v>
      </c>
      <c r="AI242" s="3">
        <v>0.21299999999999999</v>
      </c>
      <c r="AJ242" s="3">
        <v>0.30199999999999999</v>
      </c>
      <c r="AK242" s="3">
        <v>33.6</v>
      </c>
      <c r="AL242" s="3" t="s">
        <v>632</v>
      </c>
      <c r="AM242" s="3" t="s">
        <v>633</v>
      </c>
      <c r="AN242" s="3">
        <v>83.1</v>
      </c>
      <c r="AO242" s="3">
        <v>64.3</v>
      </c>
      <c r="AP242" s="3">
        <v>130</v>
      </c>
    </row>
    <row r="243" spans="1:42" x14ac:dyDescent="0.2">
      <c r="A243" s="3" t="s">
        <v>637</v>
      </c>
      <c r="B243" s="3">
        <v>9</v>
      </c>
      <c r="C243" s="3">
        <v>50</v>
      </c>
      <c r="D243" s="3" t="s">
        <v>315</v>
      </c>
      <c r="E243" s="3">
        <v>3</v>
      </c>
      <c r="F243" s="3">
        <v>1</v>
      </c>
      <c r="G243" s="3">
        <v>50</v>
      </c>
      <c r="H243" s="3">
        <v>58</v>
      </c>
      <c r="I243" s="3">
        <f t="shared" ref="I243" si="462">AVERAGE(H243:H245)</f>
        <v>54</v>
      </c>
      <c r="J243" s="3"/>
      <c r="K243" s="3">
        <v>6</v>
      </c>
      <c r="L243" s="3">
        <v>0</v>
      </c>
      <c r="M243" s="3"/>
      <c r="N243" s="3">
        <v>0</v>
      </c>
      <c r="O243" s="3">
        <v>0</v>
      </c>
      <c r="P243" s="3"/>
      <c r="R243" s="3"/>
      <c r="T243" s="3">
        <v>60</v>
      </c>
      <c r="U243" s="3">
        <f>AVERAGE(T243:T245)</f>
        <v>53.166666666666664</v>
      </c>
      <c r="V243" s="3" t="s">
        <v>638</v>
      </c>
      <c r="W243" s="3">
        <v>1</v>
      </c>
      <c r="X243" s="3">
        <v>1</v>
      </c>
      <c r="Y243" s="3">
        <f t="shared" ref="Y243" si="463">AVERAGE(X243:X245)</f>
        <v>1</v>
      </c>
      <c r="Z243" s="3">
        <v>54</v>
      </c>
      <c r="AA243" s="3" t="s">
        <v>476</v>
      </c>
      <c r="AB243" s="3">
        <v>2.04</v>
      </c>
      <c r="AC243" s="3">
        <f>AVERAGE(AB243:AB245)</f>
        <v>2.8266666666666667</v>
      </c>
      <c r="AD243" s="3">
        <v>161</v>
      </c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x14ac:dyDescent="0.2">
      <c r="A244" s="3" t="s">
        <v>639</v>
      </c>
      <c r="B244" s="3">
        <v>9</v>
      </c>
      <c r="C244" s="3">
        <v>50</v>
      </c>
      <c r="D244" s="3" t="s">
        <v>315</v>
      </c>
      <c r="E244" s="3">
        <v>3</v>
      </c>
      <c r="F244" s="3">
        <v>2</v>
      </c>
      <c r="G244" s="3">
        <v>50</v>
      </c>
      <c r="H244" s="3">
        <v>50</v>
      </c>
      <c r="I244" s="3">
        <f t="shared" ref="I244" si="464">AVERAGE(H243:H245)</f>
        <v>54</v>
      </c>
      <c r="J244" s="3"/>
      <c r="K244" s="3">
        <v>6</v>
      </c>
      <c r="L244" s="3">
        <v>0</v>
      </c>
      <c r="M244" s="3"/>
      <c r="N244" s="3">
        <v>0</v>
      </c>
      <c r="O244" s="3">
        <v>0</v>
      </c>
      <c r="P244" s="3"/>
      <c r="R244" s="3"/>
      <c r="T244" s="3">
        <v>55</v>
      </c>
      <c r="U244" s="3">
        <f>AVERAGE(T243:T245)</f>
        <v>53.166666666666664</v>
      </c>
      <c r="V244" s="3" t="s">
        <v>638</v>
      </c>
      <c r="W244" s="3">
        <v>1</v>
      </c>
      <c r="X244" s="3">
        <v>1</v>
      </c>
      <c r="Y244" s="3">
        <f t="shared" ref="Y244" si="465">AVERAGE(X243:X245)</f>
        <v>1</v>
      </c>
      <c r="Z244" s="3">
        <v>55</v>
      </c>
      <c r="AA244" s="3" t="s">
        <v>479</v>
      </c>
      <c r="AB244" s="3">
        <v>2.71</v>
      </c>
      <c r="AC244" s="3">
        <f>AVERAGE(AB243:AB245)</f>
        <v>2.8266666666666667</v>
      </c>
      <c r="AD244" s="3">
        <v>161</v>
      </c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x14ac:dyDescent="0.2">
      <c r="A245" s="3" t="s">
        <v>640</v>
      </c>
      <c r="B245" s="3">
        <v>9</v>
      </c>
      <c r="C245" s="3">
        <v>50</v>
      </c>
      <c r="D245" s="3" t="s">
        <v>315</v>
      </c>
      <c r="E245" s="3">
        <v>3</v>
      </c>
      <c r="F245" s="3">
        <v>3</v>
      </c>
      <c r="G245" s="3">
        <v>50</v>
      </c>
      <c r="H245" s="3">
        <v>54</v>
      </c>
      <c r="I245" s="3">
        <f t="shared" ref="I245" si="466">AVERAGE(H243:H245)</f>
        <v>54</v>
      </c>
      <c r="J245" s="3"/>
      <c r="K245" s="3">
        <v>6</v>
      </c>
      <c r="L245" s="3">
        <v>0</v>
      </c>
      <c r="M245" s="3"/>
      <c r="N245" s="3">
        <v>0</v>
      </c>
      <c r="O245" s="3">
        <v>0</v>
      </c>
      <c r="P245" s="3"/>
      <c r="R245" s="3"/>
      <c r="T245" s="3">
        <v>44.5</v>
      </c>
      <c r="U245" s="3">
        <f>AVERAGE(T243:T245)</f>
        <v>53.166666666666664</v>
      </c>
      <c r="V245" s="3" t="s">
        <v>430</v>
      </c>
      <c r="W245" s="3">
        <v>1</v>
      </c>
      <c r="X245" s="3">
        <v>1</v>
      </c>
      <c r="Y245" s="3">
        <f t="shared" ref="Y245" si="467">AVERAGE(X243:X245)</f>
        <v>1</v>
      </c>
      <c r="Z245" s="3">
        <v>65</v>
      </c>
      <c r="AA245" s="3" t="s">
        <v>320</v>
      </c>
      <c r="AB245" s="3">
        <v>3.73</v>
      </c>
      <c r="AC245" s="3">
        <f>AVERAGE(AB243:AB245)</f>
        <v>2.8266666666666667</v>
      </c>
      <c r="AD245" s="3">
        <v>161</v>
      </c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6713-26F6-48CF-AC6D-E219F3BCE959}">
  <dimension ref="A1:F163"/>
  <sheetViews>
    <sheetView workbookViewId="0">
      <selection activeCell="F2" sqref="F2"/>
    </sheetView>
  </sheetViews>
  <sheetFormatPr baseColWidth="10" defaultColWidth="8.83203125" defaultRowHeight="15" x14ac:dyDescent="0.2"/>
  <cols>
    <col min="2" max="6" width="9.1640625" style="3"/>
  </cols>
  <sheetData>
    <row r="1" spans="1:6" x14ac:dyDescent="0.2">
      <c r="A1" s="3" t="s">
        <v>696</v>
      </c>
      <c r="B1" s="3" t="s">
        <v>297</v>
      </c>
      <c r="C1" s="3" t="s">
        <v>298</v>
      </c>
      <c r="D1" s="3" t="s">
        <v>299</v>
      </c>
      <c r="E1" s="3" t="s">
        <v>697</v>
      </c>
      <c r="F1" s="3" t="s">
        <v>698</v>
      </c>
    </row>
    <row r="2" spans="1:6" x14ac:dyDescent="0.2">
      <c r="A2" s="3" t="str">
        <f>B2&amp;"-"&amp;C2&amp;"-"&amp;D2</f>
        <v>1-0-O1</v>
      </c>
      <c r="B2" s="3">
        <v>1</v>
      </c>
      <c r="C2" s="3">
        <v>0</v>
      </c>
      <c r="D2" s="3" t="s">
        <v>647</v>
      </c>
      <c r="E2" s="3">
        <v>1</v>
      </c>
      <c r="F2" s="3">
        <v>1.1700000000000002</v>
      </c>
    </row>
    <row r="3" spans="1:6" x14ac:dyDescent="0.2">
      <c r="A3" s="3" t="str">
        <f t="shared" ref="A3:A55" si="0">B3&amp;"-"&amp;C3&amp;"-"&amp;D3</f>
        <v>1-0-O3</v>
      </c>
      <c r="B3" s="3">
        <v>1</v>
      </c>
      <c r="C3" s="3">
        <v>0</v>
      </c>
      <c r="D3" s="3" t="s">
        <v>649</v>
      </c>
      <c r="E3" s="3">
        <v>1</v>
      </c>
      <c r="F3" s="3">
        <v>0.73333333333333339</v>
      </c>
    </row>
    <row r="4" spans="1:6" x14ac:dyDescent="0.2">
      <c r="A4" s="3" t="str">
        <f t="shared" si="0"/>
        <v>1-25-O2</v>
      </c>
      <c r="B4" s="3">
        <v>1</v>
      </c>
      <c r="C4" s="3">
        <v>25</v>
      </c>
      <c r="D4" s="3" t="s">
        <v>651</v>
      </c>
      <c r="E4" s="3">
        <v>1</v>
      </c>
      <c r="F4" s="3">
        <v>1.06</v>
      </c>
    </row>
    <row r="5" spans="1:6" x14ac:dyDescent="0.2">
      <c r="A5" s="3" t="str">
        <f t="shared" si="0"/>
        <v>1-25-O3</v>
      </c>
      <c r="B5" s="3">
        <v>1</v>
      </c>
      <c r="C5" s="3">
        <v>25</v>
      </c>
      <c r="D5" s="3" t="s">
        <v>649</v>
      </c>
      <c r="E5" s="3">
        <v>1</v>
      </c>
      <c r="F5" s="3">
        <v>0.16666666666666666</v>
      </c>
    </row>
    <row r="6" spans="1:6" x14ac:dyDescent="0.2">
      <c r="A6" s="3" t="str">
        <f t="shared" si="0"/>
        <v>1-50-O1</v>
      </c>
      <c r="B6" s="3">
        <v>1</v>
      </c>
      <c r="C6" s="3">
        <v>50</v>
      </c>
      <c r="D6" s="3" t="s">
        <v>647</v>
      </c>
      <c r="E6" s="3">
        <v>1</v>
      </c>
      <c r="F6" s="3">
        <v>0.65333333333333332</v>
      </c>
    </row>
    <row r="7" spans="1:6" x14ac:dyDescent="0.2">
      <c r="A7" s="3" t="str">
        <f t="shared" si="0"/>
        <v>1-50-O2</v>
      </c>
      <c r="B7" s="3">
        <v>1</v>
      </c>
      <c r="C7" s="3">
        <v>50</v>
      </c>
      <c r="D7" s="3" t="s">
        <v>651</v>
      </c>
      <c r="E7" s="3">
        <v>1</v>
      </c>
      <c r="F7" s="3">
        <v>0.13</v>
      </c>
    </row>
    <row r="8" spans="1:6" x14ac:dyDescent="0.2">
      <c r="A8" s="3" t="str">
        <f t="shared" si="0"/>
        <v>2-0-O1</v>
      </c>
      <c r="B8" s="3">
        <v>2</v>
      </c>
      <c r="C8" s="3">
        <v>0</v>
      </c>
      <c r="D8" s="3" t="s">
        <v>647</v>
      </c>
      <c r="E8" s="3">
        <v>1</v>
      </c>
      <c r="F8" s="3">
        <v>1.1233333333333333</v>
      </c>
    </row>
    <row r="9" spans="1:6" x14ac:dyDescent="0.2">
      <c r="A9" s="3" t="str">
        <f t="shared" si="0"/>
        <v>2-0-O3</v>
      </c>
      <c r="B9" s="3">
        <v>2</v>
      </c>
      <c r="C9" s="3">
        <v>0</v>
      </c>
      <c r="D9" s="3" t="s">
        <v>649</v>
      </c>
      <c r="E9" s="3">
        <v>1</v>
      </c>
      <c r="F9" s="3">
        <v>1.25</v>
      </c>
    </row>
    <row r="10" spans="1:6" x14ac:dyDescent="0.2">
      <c r="A10" s="3" t="str">
        <f t="shared" si="0"/>
        <v>2-25-O2</v>
      </c>
      <c r="B10" s="3">
        <v>2</v>
      </c>
      <c r="C10" s="3">
        <v>25</v>
      </c>
      <c r="D10" s="3" t="s">
        <v>651</v>
      </c>
      <c r="E10" s="3">
        <v>1</v>
      </c>
      <c r="F10" s="3">
        <v>2.1466666666666669</v>
      </c>
    </row>
    <row r="11" spans="1:6" x14ac:dyDescent="0.2">
      <c r="A11" s="3" t="str">
        <f t="shared" si="0"/>
        <v>2-25-O3</v>
      </c>
      <c r="B11" s="3">
        <v>2</v>
      </c>
      <c r="C11" s="3">
        <v>25</v>
      </c>
      <c r="D11" s="3" t="s">
        <v>649</v>
      </c>
      <c r="E11" s="3">
        <v>1</v>
      </c>
      <c r="F11" s="3">
        <v>3.2133333333333334</v>
      </c>
    </row>
    <row r="12" spans="1:6" x14ac:dyDescent="0.2">
      <c r="A12" s="3" t="str">
        <f t="shared" si="0"/>
        <v>2-50-O2</v>
      </c>
      <c r="B12" s="3">
        <v>2</v>
      </c>
      <c r="C12" s="3">
        <v>50</v>
      </c>
      <c r="D12" s="3" t="s">
        <v>651</v>
      </c>
      <c r="E12" s="3">
        <v>1</v>
      </c>
      <c r="F12" s="3">
        <v>3.0233333333333334</v>
      </c>
    </row>
    <row r="13" spans="1:6" x14ac:dyDescent="0.2">
      <c r="A13" s="3" t="str">
        <f t="shared" si="0"/>
        <v>2-50-O3</v>
      </c>
      <c r="B13" s="3">
        <v>2</v>
      </c>
      <c r="C13" s="3">
        <v>50</v>
      </c>
      <c r="D13" s="3" t="s">
        <v>649</v>
      </c>
      <c r="E13" s="3">
        <v>1</v>
      </c>
      <c r="F13" s="3">
        <v>0.52666666666666673</v>
      </c>
    </row>
    <row r="14" spans="1:6" x14ac:dyDescent="0.2">
      <c r="A14" s="3" t="str">
        <f t="shared" si="0"/>
        <v>3-0-O1</v>
      </c>
      <c r="B14" s="3">
        <v>3</v>
      </c>
      <c r="C14" s="3">
        <v>0</v>
      </c>
      <c r="D14" s="3" t="s">
        <v>647</v>
      </c>
      <c r="E14" s="3">
        <v>1</v>
      </c>
      <c r="F14" s="3">
        <v>0.26666666666666666</v>
      </c>
    </row>
    <row r="15" spans="1:6" x14ac:dyDescent="0.2">
      <c r="A15" s="3" t="str">
        <f t="shared" si="0"/>
        <v>3-0-O3</v>
      </c>
      <c r="B15" s="3">
        <v>3</v>
      </c>
      <c r="C15" s="3">
        <v>0</v>
      </c>
      <c r="D15" s="3" t="s">
        <v>649</v>
      </c>
      <c r="E15" s="3">
        <v>1</v>
      </c>
      <c r="F15" s="3">
        <v>1.3333333333333334E-2</v>
      </c>
    </row>
    <row r="16" spans="1:6" x14ac:dyDescent="0.2">
      <c r="A16" s="3" t="str">
        <f t="shared" si="0"/>
        <v>3-25-O1</v>
      </c>
      <c r="B16" s="3">
        <v>3</v>
      </c>
      <c r="C16" s="3">
        <v>25</v>
      </c>
      <c r="D16" s="3" t="s">
        <v>647</v>
      </c>
      <c r="E16" s="3">
        <v>1</v>
      </c>
      <c r="F16" s="3">
        <v>0.23333333333333331</v>
      </c>
    </row>
    <row r="17" spans="1:6" x14ac:dyDescent="0.2">
      <c r="A17" s="3" t="str">
        <f t="shared" si="0"/>
        <v>3-25-O2</v>
      </c>
      <c r="B17" s="3">
        <v>3</v>
      </c>
      <c r="C17" s="3">
        <v>25</v>
      </c>
      <c r="D17" s="3" t="s">
        <v>651</v>
      </c>
      <c r="E17" s="3">
        <v>1</v>
      </c>
      <c r="F17" s="3">
        <v>0.35666666666666669</v>
      </c>
    </row>
    <row r="18" spans="1:6" x14ac:dyDescent="0.2">
      <c r="A18" s="3" t="str">
        <f t="shared" si="0"/>
        <v>3-50-O2</v>
      </c>
      <c r="B18" s="3">
        <v>3</v>
      </c>
      <c r="C18" s="3">
        <v>50</v>
      </c>
      <c r="D18" s="3" t="s">
        <v>651</v>
      </c>
      <c r="E18" s="3">
        <v>1</v>
      </c>
      <c r="F18" s="3">
        <v>0.18000000000000002</v>
      </c>
    </row>
    <row r="19" spans="1:6" x14ac:dyDescent="0.2">
      <c r="A19" s="3" t="str">
        <f t="shared" si="0"/>
        <v>3-50-O3</v>
      </c>
      <c r="B19" s="3">
        <v>3</v>
      </c>
      <c r="C19" s="3">
        <v>50</v>
      </c>
      <c r="D19" s="3" t="s">
        <v>649</v>
      </c>
      <c r="E19" s="3">
        <v>1</v>
      </c>
      <c r="F19" s="3">
        <v>1.4000000000000001</v>
      </c>
    </row>
    <row r="20" spans="1:6" x14ac:dyDescent="0.2">
      <c r="A20" s="3" t="str">
        <f t="shared" si="0"/>
        <v>4-0-O2</v>
      </c>
      <c r="B20" s="3">
        <v>4</v>
      </c>
      <c r="C20" s="3">
        <v>0</v>
      </c>
      <c r="D20" s="3" t="s">
        <v>651</v>
      </c>
      <c r="E20" s="3">
        <v>1</v>
      </c>
      <c r="F20" s="3">
        <v>1.3266666666666669</v>
      </c>
    </row>
    <row r="21" spans="1:6" x14ac:dyDescent="0.2">
      <c r="A21" s="3" t="str">
        <f t="shared" si="0"/>
        <v>4-0-O3</v>
      </c>
      <c r="B21" s="3">
        <v>4</v>
      </c>
      <c r="C21" s="3">
        <v>0</v>
      </c>
      <c r="D21" s="3" t="s">
        <v>649</v>
      </c>
      <c r="E21" s="3">
        <v>1</v>
      </c>
      <c r="F21" s="3">
        <v>1.37</v>
      </c>
    </row>
    <row r="22" spans="1:6" x14ac:dyDescent="0.2">
      <c r="A22" s="3" t="str">
        <f t="shared" si="0"/>
        <v>4-25-O1</v>
      </c>
      <c r="B22" s="3">
        <v>4</v>
      </c>
      <c r="C22" s="3">
        <v>25</v>
      </c>
      <c r="D22" s="3" t="s">
        <v>647</v>
      </c>
      <c r="E22" s="3">
        <v>1</v>
      </c>
      <c r="F22" s="3">
        <v>1.1466666666666665</v>
      </c>
    </row>
    <row r="23" spans="1:6" x14ac:dyDescent="0.2">
      <c r="A23" s="3" t="str">
        <f t="shared" si="0"/>
        <v>4-25-O3</v>
      </c>
      <c r="B23" s="3">
        <v>4</v>
      </c>
      <c r="C23" s="3">
        <v>25</v>
      </c>
      <c r="D23" s="3" t="s">
        <v>649</v>
      </c>
      <c r="E23" s="3">
        <v>1</v>
      </c>
      <c r="F23" s="3">
        <v>2.57</v>
      </c>
    </row>
    <row r="24" spans="1:6" x14ac:dyDescent="0.2">
      <c r="A24" s="3" t="str">
        <f t="shared" si="0"/>
        <v>4-50-O1</v>
      </c>
      <c r="B24" s="3">
        <v>4</v>
      </c>
      <c r="C24" s="3">
        <v>50</v>
      </c>
      <c r="D24" s="3" t="s">
        <v>647</v>
      </c>
      <c r="E24" s="3">
        <v>1</v>
      </c>
      <c r="F24" s="3">
        <v>1.4466666666666665</v>
      </c>
    </row>
    <row r="25" spans="1:6" x14ac:dyDescent="0.2">
      <c r="A25" s="3" t="str">
        <f t="shared" si="0"/>
        <v>4-50-O3</v>
      </c>
      <c r="B25" s="3">
        <v>4</v>
      </c>
      <c r="C25" s="3">
        <v>50</v>
      </c>
      <c r="D25" s="3" t="s">
        <v>649</v>
      </c>
      <c r="E25" s="3">
        <v>1</v>
      </c>
      <c r="F25" s="3">
        <v>4.4800000000000004</v>
      </c>
    </row>
    <row r="26" spans="1:6" x14ac:dyDescent="0.2">
      <c r="A26" s="3" t="str">
        <f t="shared" si="0"/>
        <v>5-0-O1</v>
      </c>
      <c r="B26" s="3">
        <v>5</v>
      </c>
      <c r="C26" s="3">
        <v>0</v>
      </c>
      <c r="D26" s="3" t="s">
        <v>647</v>
      </c>
      <c r="E26" s="3">
        <v>1</v>
      </c>
      <c r="F26" s="3">
        <v>0.96666666666666679</v>
      </c>
    </row>
    <row r="27" spans="1:6" x14ac:dyDescent="0.2">
      <c r="A27" s="3" t="str">
        <f t="shared" si="0"/>
        <v>5-0-O2</v>
      </c>
      <c r="B27" s="3">
        <v>5</v>
      </c>
      <c r="C27" s="3">
        <v>0</v>
      </c>
      <c r="D27" s="3" t="s">
        <v>651</v>
      </c>
      <c r="E27" s="3">
        <v>1</v>
      </c>
      <c r="F27" s="3">
        <v>0.7533333333333333</v>
      </c>
    </row>
    <row r="28" spans="1:6" x14ac:dyDescent="0.2">
      <c r="A28" s="3" t="str">
        <f t="shared" si="0"/>
        <v>5-25-O2</v>
      </c>
      <c r="B28" s="3">
        <v>5</v>
      </c>
      <c r="C28" s="3">
        <v>25</v>
      </c>
      <c r="D28" s="3" t="s">
        <v>651</v>
      </c>
      <c r="E28" s="3">
        <v>1</v>
      </c>
      <c r="F28" s="3">
        <v>0.6133333333333334</v>
      </c>
    </row>
    <row r="29" spans="1:6" x14ac:dyDescent="0.2">
      <c r="A29" s="3" t="str">
        <f t="shared" si="0"/>
        <v>5-25-O3</v>
      </c>
      <c r="B29" s="3">
        <v>5</v>
      </c>
      <c r="C29" s="3">
        <v>25</v>
      </c>
      <c r="D29" s="3" t="s">
        <v>649</v>
      </c>
      <c r="E29" s="3">
        <v>1</v>
      </c>
      <c r="F29" s="3">
        <v>1.27</v>
      </c>
    </row>
    <row r="30" spans="1:6" x14ac:dyDescent="0.2">
      <c r="A30" s="3" t="str">
        <f t="shared" si="0"/>
        <v>5-50-O2</v>
      </c>
      <c r="B30" s="3">
        <v>5</v>
      </c>
      <c r="C30" s="3">
        <v>50</v>
      </c>
      <c r="D30" s="3" t="s">
        <v>651</v>
      </c>
      <c r="E30" s="3">
        <v>1</v>
      </c>
      <c r="F30" s="3">
        <v>4.28</v>
      </c>
    </row>
    <row r="31" spans="1:6" x14ac:dyDescent="0.2">
      <c r="A31" s="3" t="str">
        <f t="shared" si="0"/>
        <v>5-50-O3</v>
      </c>
      <c r="B31" s="3">
        <v>5</v>
      </c>
      <c r="C31" s="3">
        <v>50</v>
      </c>
      <c r="D31" s="3" t="s">
        <v>649</v>
      </c>
      <c r="E31" s="3">
        <v>1</v>
      </c>
      <c r="F31" s="3">
        <v>2.9866666666666668</v>
      </c>
    </row>
    <row r="32" spans="1:6" x14ac:dyDescent="0.2">
      <c r="A32" s="3" t="str">
        <f t="shared" si="0"/>
        <v>6-0-O1</v>
      </c>
      <c r="B32" s="3">
        <v>6</v>
      </c>
      <c r="C32" s="3">
        <v>0</v>
      </c>
      <c r="D32" s="3" t="s">
        <v>647</v>
      </c>
      <c r="E32" s="3">
        <v>1</v>
      </c>
      <c r="F32" s="3">
        <v>0.19333333333333333</v>
      </c>
    </row>
    <row r="33" spans="1:6" x14ac:dyDescent="0.2">
      <c r="A33" s="3" t="str">
        <f t="shared" si="0"/>
        <v>6-0-O2</v>
      </c>
      <c r="B33" s="3">
        <v>6</v>
      </c>
      <c r="C33" s="3">
        <v>0</v>
      </c>
      <c r="D33" s="3" t="s">
        <v>651</v>
      </c>
      <c r="E33" s="3">
        <v>1</v>
      </c>
      <c r="F33" s="3">
        <v>0.37333333333333335</v>
      </c>
    </row>
    <row r="34" spans="1:6" x14ac:dyDescent="0.2">
      <c r="A34" s="3" t="str">
        <f t="shared" si="0"/>
        <v>6-25-O2</v>
      </c>
      <c r="B34" s="3">
        <v>6</v>
      </c>
      <c r="C34" s="3">
        <v>25</v>
      </c>
      <c r="D34" s="3" t="s">
        <v>651</v>
      </c>
      <c r="E34" s="3">
        <v>1</v>
      </c>
      <c r="F34" s="3">
        <v>0.70000000000000007</v>
      </c>
    </row>
    <row r="35" spans="1:6" x14ac:dyDescent="0.2">
      <c r="A35" s="3" t="str">
        <f t="shared" si="0"/>
        <v>6-25-O3</v>
      </c>
      <c r="B35" s="3">
        <v>6</v>
      </c>
      <c r="C35" s="3">
        <v>25</v>
      </c>
      <c r="D35" s="3" t="s">
        <v>649</v>
      </c>
      <c r="E35" s="3">
        <v>1</v>
      </c>
      <c r="F35" s="3">
        <v>0.34666666666666668</v>
      </c>
    </row>
    <row r="36" spans="1:6" x14ac:dyDescent="0.2">
      <c r="A36" s="3" t="str">
        <f t="shared" si="0"/>
        <v>6-50-O1</v>
      </c>
      <c r="B36" s="3">
        <v>6</v>
      </c>
      <c r="C36" s="3">
        <v>50</v>
      </c>
      <c r="D36" s="3" t="s">
        <v>647</v>
      </c>
      <c r="E36" s="3">
        <v>1</v>
      </c>
      <c r="F36" s="3">
        <v>0.49666666666666665</v>
      </c>
    </row>
    <row r="37" spans="1:6" x14ac:dyDescent="0.2">
      <c r="A37" s="3" t="str">
        <f t="shared" si="0"/>
        <v>6-50-O2</v>
      </c>
      <c r="B37" s="3">
        <v>6</v>
      </c>
      <c r="C37" s="3">
        <v>50</v>
      </c>
      <c r="D37" s="3" t="s">
        <v>651</v>
      </c>
      <c r="E37" s="3">
        <v>1</v>
      </c>
      <c r="F37" s="3">
        <v>0.04</v>
      </c>
    </row>
    <row r="38" spans="1:6" x14ac:dyDescent="0.2">
      <c r="A38" s="3" t="str">
        <f t="shared" si="0"/>
        <v>7-0-O1</v>
      </c>
      <c r="B38" s="3">
        <v>7</v>
      </c>
      <c r="C38" s="3">
        <v>0</v>
      </c>
      <c r="D38" s="3" t="s">
        <v>647</v>
      </c>
      <c r="E38" s="3">
        <v>1</v>
      </c>
      <c r="F38" s="3">
        <v>1.0733333333333333</v>
      </c>
    </row>
    <row r="39" spans="1:6" x14ac:dyDescent="0.2">
      <c r="A39" s="3" t="str">
        <f t="shared" si="0"/>
        <v>7-0-O3</v>
      </c>
      <c r="B39" s="3">
        <v>7</v>
      </c>
      <c r="C39" s="3">
        <v>0</v>
      </c>
      <c r="D39" s="3" t="s">
        <v>649</v>
      </c>
      <c r="E39" s="3">
        <v>1</v>
      </c>
      <c r="F39" s="3">
        <v>0.93</v>
      </c>
    </row>
    <row r="40" spans="1:6" x14ac:dyDescent="0.2">
      <c r="A40" s="3" t="str">
        <f t="shared" si="0"/>
        <v>7-25-O2</v>
      </c>
      <c r="B40" s="3">
        <v>7</v>
      </c>
      <c r="C40" s="3">
        <v>25</v>
      </c>
      <c r="D40" s="3" t="s">
        <v>651</v>
      </c>
      <c r="E40" s="3">
        <v>1</v>
      </c>
      <c r="F40" s="3">
        <v>1.5833333333333333</v>
      </c>
    </row>
    <row r="41" spans="1:6" x14ac:dyDescent="0.2">
      <c r="A41" s="3" t="str">
        <f t="shared" si="0"/>
        <v>7-25-O3</v>
      </c>
      <c r="B41" s="3">
        <v>7</v>
      </c>
      <c r="C41" s="3">
        <v>25</v>
      </c>
      <c r="D41" s="3" t="s">
        <v>649</v>
      </c>
      <c r="E41" s="3">
        <v>1</v>
      </c>
      <c r="F41" s="3">
        <v>0.82666666666666655</v>
      </c>
    </row>
    <row r="42" spans="1:6" x14ac:dyDescent="0.2">
      <c r="A42" s="3" t="str">
        <f t="shared" si="0"/>
        <v>7-50-O2</v>
      </c>
      <c r="B42" s="3">
        <v>7</v>
      </c>
      <c r="C42" s="3">
        <v>50</v>
      </c>
      <c r="D42" s="3" t="s">
        <v>651</v>
      </c>
      <c r="E42" s="3">
        <v>1</v>
      </c>
      <c r="F42" s="3">
        <v>1.7833333333333332</v>
      </c>
    </row>
    <row r="43" spans="1:6" x14ac:dyDescent="0.2">
      <c r="A43" s="3" t="str">
        <f t="shared" si="0"/>
        <v>7-50-O3</v>
      </c>
      <c r="B43" s="3">
        <v>7</v>
      </c>
      <c r="C43" s="3">
        <v>50</v>
      </c>
      <c r="D43" s="3" t="s">
        <v>649</v>
      </c>
      <c r="E43" s="3">
        <v>1</v>
      </c>
      <c r="F43" s="3">
        <v>4.76</v>
      </c>
    </row>
    <row r="44" spans="1:6" x14ac:dyDescent="0.2">
      <c r="A44" s="3" t="str">
        <f t="shared" si="0"/>
        <v>8-0-O2</v>
      </c>
      <c r="B44" s="3">
        <v>8</v>
      </c>
      <c r="C44" s="3">
        <v>0</v>
      </c>
      <c r="D44" s="3" t="s">
        <v>651</v>
      </c>
      <c r="E44" s="3">
        <v>1</v>
      </c>
      <c r="F44" s="3">
        <v>0.11333333333333334</v>
      </c>
    </row>
    <row r="45" spans="1:6" x14ac:dyDescent="0.2">
      <c r="A45" s="3" t="str">
        <f t="shared" si="0"/>
        <v>8-0-O3</v>
      </c>
      <c r="B45" s="3">
        <v>8</v>
      </c>
      <c r="C45" s="3">
        <v>0</v>
      </c>
      <c r="D45" s="3" t="s">
        <v>649</v>
      </c>
      <c r="E45" s="3">
        <v>1</v>
      </c>
      <c r="F45" s="3">
        <v>1</v>
      </c>
    </row>
    <row r="46" spans="1:6" x14ac:dyDescent="0.2">
      <c r="A46" s="3" t="str">
        <f t="shared" si="0"/>
        <v>8-25-O1</v>
      </c>
      <c r="B46" s="3">
        <v>8</v>
      </c>
      <c r="C46" s="3">
        <v>25</v>
      </c>
      <c r="D46" s="3" t="s">
        <v>647</v>
      </c>
      <c r="E46" s="3">
        <v>1</v>
      </c>
      <c r="F46" s="3">
        <v>0.18333333333333335</v>
      </c>
    </row>
    <row r="47" spans="1:6" x14ac:dyDescent="0.2">
      <c r="A47" s="3" t="str">
        <f t="shared" si="0"/>
        <v>8-25-O2</v>
      </c>
      <c r="B47" s="3">
        <v>8</v>
      </c>
      <c r="C47" s="3">
        <v>25</v>
      </c>
      <c r="D47" s="3" t="s">
        <v>651</v>
      </c>
      <c r="E47" s="3">
        <v>1</v>
      </c>
      <c r="F47" s="3">
        <v>0.10500000000000001</v>
      </c>
    </row>
    <row r="48" spans="1:6" x14ac:dyDescent="0.2">
      <c r="A48" s="3" t="str">
        <f t="shared" si="0"/>
        <v>8-50-O2</v>
      </c>
      <c r="B48" s="3">
        <v>8</v>
      </c>
      <c r="C48" s="3">
        <v>50</v>
      </c>
      <c r="D48" s="3" t="s">
        <v>651</v>
      </c>
      <c r="E48" s="3">
        <v>1</v>
      </c>
      <c r="F48" s="3">
        <v>1.1000000000000001</v>
      </c>
    </row>
    <row r="49" spans="1:6" x14ac:dyDescent="0.2">
      <c r="A49" s="3" t="str">
        <f t="shared" si="0"/>
        <v>8-50-O3</v>
      </c>
      <c r="B49" s="3">
        <v>8</v>
      </c>
      <c r="C49" s="3">
        <v>50</v>
      </c>
      <c r="D49" s="3" t="s">
        <v>649</v>
      </c>
      <c r="E49" s="3">
        <v>1</v>
      </c>
      <c r="F49" s="3">
        <v>0.76666666666666672</v>
      </c>
    </row>
    <row r="50" spans="1:6" x14ac:dyDescent="0.2">
      <c r="A50" s="3" t="str">
        <f t="shared" si="0"/>
        <v>9-0-O2</v>
      </c>
      <c r="B50" s="3">
        <v>9</v>
      </c>
      <c r="C50" s="3">
        <v>0</v>
      </c>
      <c r="D50" s="3" t="s">
        <v>651</v>
      </c>
      <c r="E50" s="3">
        <v>1</v>
      </c>
      <c r="F50" s="3">
        <v>0.14666666666666667</v>
      </c>
    </row>
    <row r="51" spans="1:6" x14ac:dyDescent="0.2">
      <c r="A51" s="3" t="str">
        <f t="shared" si="0"/>
        <v>9-0-O3</v>
      </c>
      <c r="B51" s="3">
        <v>9</v>
      </c>
      <c r="C51" s="3">
        <v>0</v>
      </c>
      <c r="D51" s="3" t="s">
        <v>649</v>
      </c>
      <c r="E51" s="3">
        <v>1</v>
      </c>
      <c r="F51" s="3">
        <v>0.05</v>
      </c>
    </row>
    <row r="52" spans="1:6" x14ac:dyDescent="0.2">
      <c r="A52" s="3" t="str">
        <f t="shared" si="0"/>
        <v>9-25-O1</v>
      </c>
      <c r="B52" s="3">
        <v>9</v>
      </c>
      <c r="C52" s="3">
        <v>25</v>
      </c>
      <c r="D52" s="3" t="s">
        <v>647</v>
      </c>
      <c r="E52" s="3">
        <v>1</v>
      </c>
      <c r="F52" s="3">
        <v>5.5E-2</v>
      </c>
    </row>
    <row r="53" spans="1:6" x14ac:dyDescent="0.2">
      <c r="A53" s="3" t="str">
        <f t="shared" si="0"/>
        <v>9-25-O3</v>
      </c>
      <c r="B53" s="3">
        <v>9</v>
      </c>
      <c r="C53" s="3">
        <v>25</v>
      </c>
      <c r="D53" s="3" t="s">
        <v>649</v>
      </c>
      <c r="E53" s="3">
        <v>1</v>
      </c>
      <c r="F53" s="3">
        <v>9.9999999999999992E-2</v>
      </c>
    </row>
    <row r="54" spans="1:6" x14ac:dyDescent="0.2">
      <c r="A54" s="3" t="str">
        <f t="shared" si="0"/>
        <v>9-50-O2</v>
      </c>
      <c r="B54" s="3">
        <v>9</v>
      </c>
      <c r="C54" s="3">
        <v>50</v>
      </c>
      <c r="D54" s="3" t="s">
        <v>651</v>
      </c>
      <c r="E54" s="3">
        <v>1</v>
      </c>
      <c r="F54" s="3">
        <v>0.22500000000000001</v>
      </c>
    </row>
    <row r="55" spans="1:6" x14ac:dyDescent="0.2">
      <c r="A55" s="3" t="str">
        <f t="shared" si="0"/>
        <v>9-50-O3</v>
      </c>
      <c r="B55" s="3">
        <v>9</v>
      </c>
      <c r="C55" s="3">
        <v>50</v>
      </c>
      <c r="D55" s="3" t="s">
        <v>649</v>
      </c>
      <c r="E55" s="3">
        <v>1</v>
      </c>
      <c r="F55" s="3">
        <v>4.9999999999999996E-2</v>
      </c>
    </row>
    <row r="56" spans="1:6" x14ac:dyDescent="0.2">
      <c r="A56" s="3"/>
    </row>
    <row r="57" spans="1:6" x14ac:dyDescent="0.2">
      <c r="A57" s="3"/>
    </row>
    <row r="58" spans="1:6" x14ac:dyDescent="0.2">
      <c r="A58" s="3"/>
    </row>
    <row r="59" spans="1:6" x14ac:dyDescent="0.2">
      <c r="A59" s="3"/>
    </row>
    <row r="60" spans="1:6" x14ac:dyDescent="0.2">
      <c r="A60" s="3"/>
    </row>
    <row r="61" spans="1:6" x14ac:dyDescent="0.2">
      <c r="A61" s="3"/>
    </row>
    <row r="62" spans="1:6" x14ac:dyDescent="0.2">
      <c r="A62" s="3"/>
    </row>
    <row r="63" spans="1:6" x14ac:dyDescent="0.2">
      <c r="A63" s="3"/>
    </row>
    <row r="64" spans="1:6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44"/>
  <sheetViews>
    <sheetView workbookViewId="0">
      <pane xSplit="1" topLeftCell="B1" activePane="topRight" state="frozen"/>
      <selection activeCell="F2" sqref="F2"/>
      <selection pane="topRight" activeCell="F2" sqref="F2"/>
    </sheetView>
  </sheetViews>
  <sheetFormatPr baseColWidth="10" defaultColWidth="8.83203125" defaultRowHeight="15" x14ac:dyDescent="0.2"/>
  <cols>
    <col min="9" max="9" width="9.1640625" style="3"/>
    <col min="14" max="14" width="9.1640625" style="3"/>
    <col min="17" max="17" width="9.1640625" style="3"/>
    <col min="21" max="21" width="9.1640625" style="3"/>
    <col min="25" max="25" width="9.1640625" style="3"/>
    <col min="26" max="26" width="22.5" bestFit="1" customWidth="1"/>
    <col min="27" max="27" width="22.5" style="3" customWidth="1"/>
    <col min="33" max="33" width="9.1640625" style="3"/>
    <col min="35" max="35" width="9.1640625" style="3"/>
  </cols>
  <sheetData>
    <row r="1" spans="1:4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699</v>
      </c>
      <c r="J1" s="3" t="s">
        <v>8</v>
      </c>
      <c r="K1" s="3" t="s">
        <v>700</v>
      </c>
      <c r="L1" s="3" t="s">
        <v>10</v>
      </c>
      <c r="M1" s="3" t="s">
        <v>11</v>
      </c>
      <c r="N1" s="3" t="s">
        <v>701</v>
      </c>
      <c r="O1" s="3" t="s">
        <v>12</v>
      </c>
      <c r="P1" s="3" t="s">
        <v>13</v>
      </c>
      <c r="Q1" s="3" t="s">
        <v>312</v>
      </c>
      <c r="R1" s="3" t="s">
        <v>15</v>
      </c>
      <c r="S1" s="3" t="s">
        <v>702</v>
      </c>
      <c r="T1" s="3" t="s">
        <v>16</v>
      </c>
      <c r="U1" s="3" t="s">
        <v>312</v>
      </c>
      <c r="V1" s="2" t="s">
        <v>18</v>
      </c>
      <c r="W1" s="3" t="s">
        <v>19</v>
      </c>
      <c r="X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312</v>
      </c>
      <c r="AH1" s="3" t="s">
        <v>28</v>
      </c>
      <c r="AI1" s="3" t="s">
        <v>312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</row>
    <row r="2" spans="1:48" x14ac:dyDescent="0.2">
      <c r="A2" s="3" t="s">
        <v>703</v>
      </c>
      <c r="B2" s="3">
        <v>1</v>
      </c>
      <c r="C2" s="3">
        <v>0</v>
      </c>
      <c r="D2" s="3" t="s">
        <v>33</v>
      </c>
      <c r="E2" s="3">
        <v>1</v>
      </c>
      <c r="F2" s="3">
        <v>1</v>
      </c>
      <c r="G2" s="3">
        <v>50</v>
      </c>
      <c r="H2" s="3">
        <v>6.5</v>
      </c>
      <c r="I2" s="3">
        <f>AVERAGE(H2:H4)</f>
        <v>9</v>
      </c>
      <c r="J2" s="3">
        <v>6</v>
      </c>
      <c r="K2" s="3">
        <f>AVERAGE(J2:J4)</f>
        <v>8</v>
      </c>
      <c r="L2" s="3">
        <v>1</v>
      </c>
      <c r="M2" s="3">
        <v>1</v>
      </c>
      <c r="N2" s="3">
        <f>AVERAGE(M2:M4)</f>
        <v>1</v>
      </c>
      <c r="O2" s="3"/>
      <c r="P2" s="3">
        <v>0.8</v>
      </c>
      <c r="Q2" s="3">
        <f>AVERAGE(P2:P4)</f>
        <v>2.2666666666666671</v>
      </c>
      <c r="R2" s="3">
        <v>0.04</v>
      </c>
      <c r="S2" s="3">
        <f>AVERAGE(R2:R4)</f>
        <v>0.41900000000000004</v>
      </c>
      <c r="T2" s="3" t="s">
        <v>43</v>
      </c>
      <c r="V2" s="3" t="s">
        <v>43</v>
      </c>
      <c r="W2" s="3"/>
      <c r="X2" s="3">
        <v>1</v>
      </c>
      <c r="Z2" s="3">
        <v>1</v>
      </c>
      <c r="AA2" s="3">
        <f>AVERAGE(Z2:Z4)</f>
        <v>1</v>
      </c>
      <c r="AB2" s="3"/>
      <c r="AC2" s="3"/>
      <c r="AD2" s="3"/>
      <c r="AE2" s="3"/>
      <c r="AF2" s="3"/>
      <c r="AH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48" x14ac:dyDescent="0.2">
      <c r="A3" s="3" t="s">
        <v>704</v>
      </c>
      <c r="B3" s="3">
        <v>1</v>
      </c>
      <c r="C3" s="3">
        <v>0</v>
      </c>
      <c r="D3" s="3" t="s">
        <v>33</v>
      </c>
      <c r="E3" s="3">
        <v>1</v>
      </c>
      <c r="F3" s="3">
        <v>2</v>
      </c>
      <c r="G3" s="3">
        <v>50</v>
      </c>
      <c r="H3" s="3">
        <v>11</v>
      </c>
      <c r="I3" s="3">
        <f>AVERAGE(H2:H4)</f>
        <v>9</v>
      </c>
      <c r="J3" s="3">
        <v>10</v>
      </c>
      <c r="K3" s="3">
        <f>AVERAGE(J2:J4)</f>
        <v>8</v>
      </c>
      <c r="L3" s="3">
        <v>1</v>
      </c>
      <c r="M3" s="3">
        <v>1</v>
      </c>
      <c r="N3" s="3">
        <f>AVERAGE(M2:M4)</f>
        <v>1</v>
      </c>
      <c r="O3" s="3"/>
      <c r="P3" s="3">
        <v>3.6</v>
      </c>
      <c r="Q3" s="3">
        <f>AVERAGE(P2:P4)</f>
        <v>2.2666666666666671</v>
      </c>
      <c r="R3" s="3">
        <v>0.76300000000000001</v>
      </c>
      <c r="S3" s="3">
        <f>AVERAGE(R2:R4)</f>
        <v>0.41900000000000004</v>
      </c>
      <c r="T3" s="3" t="s">
        <v>43</v>
      </c>
      <c r="V3" s="3" t="s">
        <v>43</v>
      </c>
      <c r="W3" s="3"/>
      <c r="X3" s="3">
        <v>1</v>
      </c>
      <c r="Z3" s="3">
        <v>1</v>
      </c>
      <c r="AA3" s="3">
        <f>AVERAGE(Z2:Z4)</f>
        <v>1</v>
      </c>
      <c r="AB3" s="3"/>
      <c r="AC3" s="3"/>
      <c r="AD3" s="3"/>
      <c r="AE3" s="3"/>
      <c r="AF3" s="3"/>
      <c r="AH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48" x14ac:dyDescent="0.2">
      <c r="A4" s="3" t="s">
        <v>705</v>
      </c>
      <c r="B4" s="3">
        <v>1</v>
      </c>
      <c r="C4" s="3">
        <v>0</v>
      </c>
      <c r="D4" s="3" t="s">
        <v>33</v>
      </c>
      <c r="E4" s="3">
        <v>1</v>
      </c>
      <c r="F4" s="3">
        <v>3</v>
      </c>
      <c r="G4" s="3">
        <v>50</v>
      </c>
      <c r="H4" s="3">
        <v>9.5</v>
      </c>
      <c r="I4" s="3">
        <f>AVERAGE(H2:H4)</f>
        <v>9</v>
      </c>
      <c r="J4" s="3">
        <v>8</v>
      </c>
      <c r="K4" s="3">
        <f>AVERAGE(J2:J4)</f>
        <v>8</v>
      </c>
      <c r="L4" s="3">
        <v>1</v>
      </c>
      <c r="M4" s="3">
        <v>1</v>
      </c>
      <c r="N4" s="3">
        <f>AVERAGE(M2:M4)</f>
        <v>1</v>
      </c>
      <c r="O4" s="3"/>
      <c r="P4" s="3">
        <v>2.4</v>
      </c>
      <c r="Q4" s="3">
        <f>AVERAGE(P2:P4)</f>
        <v>2.2666666666666671</v>
      </c>
      <c r="R4" s="3">
        <v>0.45400000000000001</v>
      </c>
      <c r="S4" s="3">
        <f>AVERAGE(R2:R4)</f>
        <v>0.41900000000000004</v>
      </c>
      <c r="T4" s="3" t="s">
        <v>43</v>
      </c>
      <c r="V4" s="3" t="s">
        <v>43</v>
      </c>
      <c r="W4" s="3"/>
      <c r="X4" s="3">
        <v>1</v>
      </c>
      <c r="Z4" s="3">
        <v>1</v>
      </c>
      <c r="AA4" s="3">
        <f>AVERAGE(Z2:Z4)</f>
        <v>1</v>
      </c>
      <c r="AB4" s="3"/>
      <c r="AC4" s="3"/>
      <c r="AD4" s="3"/>
      <c r="AE4" s="3"/>
      <c r="AF4" s="3"/>
      <c r="AH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x14ac:dyDescent="0.2">
      <c r="A5" s="3" t="s">
        <v>706</v>
      </c>
      <c r="B5" s="3">
        <v>1</v>
      </c>
      <c r="C5" s="3">
        <v>0</v>
      </c>
      <c r="D5" s="3" t="s">
        <v>33</v>
      </c>
      <c r="E5" s="3">
        <v>2</v>
      </c>
      <c r="F5" s="3">
        <v>1</v>
      </c>
      <c r="G5" s="3">
        <v>50</v>
      </c>
      <c r="H5" s="3">
        <v>10.5</v>
      </c>
      <c r="I5" s="3">
        <f t="shared" ref="I5" si="0">AVERAGE(H5:H7)</f>
        <v>12</v>
      </c>
      <c r="J5" s="3">
        <v>15</v>
      </c>
      <c r="K5" s="3">
        <f>AVERAGE(J5:J7)</f>
        <v>14</v>
      </c>
      <c r="L5" s="3">
        <v>1</v>
      </c>
      <c r="M5" s="3">
        <v>1</v>
      </c>
      <c r="N5" s="3">
        <f t="shared" ref="N5" si="1">AVERAGE(M5:M7)</f>
        <v>1</v>
      </c>
      <c r="O5" s="3"/>
      <c r="P5" s="3"/>
      <c r="R5" s="3"/>
      <c r="S5" s="3"/>
      <c r="T5" s="3">
        <v>25</v>
      </c>
      <c r="U5" s="3">
        <f>AVERAGE(T5:T7)</f>
        <v>29.833333333333332</v>
      </c>
      <c r="V5" s="3">
        <v>18</v>
      </c>
      <c r="W5" s="3"/>
      <c r="X5" s="3">
        <v>1</v>
      </c>
      <c r="Z5" s="3">
        <v>2</v>
      </c>
      <c r="AA5" s="3">
        <f>AVERAGE(Z5:Z7)</f>
        <v>2</v>
      </c>
      <c r="AB5" s="3"/>
      <c r="AC5" s="3">
        <v>49.5</v>
      </c>
      <c r="AD5" s="3">
        <v>25</v>
      </c>
      <c r="AE5" s="3"/>
      <c r="AF5" s="3">
        <v>26.05</v>
      </c>
      <c r="AG5" s="3">
        <f>AVERAGE(AF5:AF7)</f>
        <v>39.986666666666672</v>
      </c>
      <c r="AH5" s="3">
        <v>11.92</v>
      </c>
      <c r="AI5" s="3">
        <f>AVERAGE(AH5:AH7)</f>
        <v>13.756666666666666</v>
      </c>
      <c r="AJ5" s="3">
        <v>54</v>
      </c>
      <c r="AK5" s="3">
        <v>54</v>
      </c>
      <c r="AL5" s="3">
        <v>5.41</v>
      </c>
      <c r="AM5" s="3">
        <v>2.2799999999999998</v>
      </c>
      <c r="AN5" s="3">
        <v>2.85</v>
      </c>
      <c r="AO5" s="3">
        <v>0.48499999999999999</v>
      </c>
      <c r="AP5" s="3">
        <v>0.42199999999999999</v>
      </c>
      <c r="AQ5" s="3">
        <v>68.5</v>
      </c>
      <c r="AR5" s="3">
        <v>19.899999999999999</v>
      </c>
      <c r="AS5" s="3">
        <v>3.37</v>
      </c>
      <c r="AT5" s="3">
        <v>104</v>
      </c>
      <c r="AU5" s="3">
        <v>35.6</v>
      </c>
      <c r="AV5" s="3">
        <v>403</v>
      </c>
    </row>
    <row r="6" spans="1:48" x14ac:dyDescent="0.2">
      <c r="A6" s="3" t="s">
        <v>707</v>
      </c>
      <c r="B6" s="3">
        <v>1</v>
      </c>
      <c r="C6" s="3">
        <v>0</v>
      </c>
      <c r="D6" s="3" t="s">
        <v>33</v>
      </c>
      <c r="E6" s="3">
        <v>2</v>
      </c>
      <c r="F6" s="3">
        <v>2</v>
      </c>
      <c r="G6" s="3">
        <v>50</v>
      </c>
      <c r="H6" s="3">
        <v>15</v>
      </c>
      <c r="I6" s="3">
        <f t="shared" ref="I6" si="2">AVERAGE(H5:H7)</f>
        <v>12</v>
      </c>
      <c r="J6" s="3">
        <v>14</v>
      </c>
      <c r="K6" s="3">
        <f>AVERAGE(J5:J7)</f>
        <v>14</v>
      </c>
      <c r="L6" s="3">
        <v>1</v>
      </c>
      <c r="M6" s="3">
        <v>1</v>
      </c>
      <c r="N6" s="3">
        <f t="shared" ref="N6" si="3">AVERAGE(M5:M7)</f>
        <v>1</v>
      </c>
      <c r="O6" s="3"/>
      <c r="P6" s="3"/>
      <c r="R6" s="3"/>
      <c r="S6" s="3"/>
      <c r="T6" s="3">
        <v>42.5</v>
      </c>
      <c r="U6" s="3">
        <f>AVERAGE(T5:T7)</f>
        <v>29.833333333333332</v>
      </c>
      <c r="V6" s="3">
        <v>29</v>
      </c>
      <c r="W6" s="3"/>
      <c r="X6" s="3">
        <v>1</v>
      </c>
      <c r="Z6" s="3">
        <v>2</v>
      </c>
      <c r="AA6" s="3">
        <f>AVERAGE(Z5:Z7)</f>
        <v>2</v>
      </c>
      <c r="AB6" s="3"/>
      <c r="AC6" s="3">
        <v>74.5</v>
      </c>
      <c r="AD6" s="3">
        <v>29</v>
      </c>
      <c r="AE6" s="3"/>
      <c r="AF6" s="3">
        <v>72.650000000000006</v>
      </c>
      <c r="AG6" s="3">
        <f>AVERAGE(AF5:AF7)</f>
        <v>39.986666666666672</v>
      </c>
      <c r="AH6" s="3">
        <v>21.27</v>
      </c>
      <c r="AI6" s="3">
        <f>AVERAGE(AH5:AH7)</f>
        <v>13.756666666666666</v>
      </c>
      <c r="AJ6" s="3">
        <v>54</v>
      </c>
      <c r="AK6" s="3">
        <v>54</v>
      </c>
      <c r="AL6" s="3">
        <v>5.41</v>
      </c>
      <c r="AM6" s="3">
        <v>2.2799999999999998</v>
      </c>
      <c r="AN6" s="3">
        <v>2.85</v>
      </c>
      <c r="AO6" s="3">
        <v>0.48499999999999999</v>
      </c>
      <c r="AP6" s="3">
        <v>0.42199999999999999</v>
      </c>
      <c r="AQ6" s="3">
        <v>68.5</v>
      </c>
      <c r="AR6" s="3">
        <v>19.899999999999999</v>
      </c>
      <c r="AS6" s="3">
        <v>3.37</v>
      </c>
      <c r="AT6" s="3">
        <v>104</v>
      </c>
      <c r="AU6" s="3">
        <v>35.6</v>
      </c>
      <c r="AV6" s="3">
        <v>403</v>
      </c>
    </row>
    <row r="7" spans="1:48" x14ac:dyDescent="0.2">
      <c r="A7" s="3" t="s">
        <v>708</v>
      </c>
      <c r="B7" s="3">
        <v>1</v>
      </c>
      <c r="C7" s="3">
        <v>0</v>
      </c>
      <c r="D7" s="3" t="s">
        <v>33</v>
      </c>
      <c r="E7" s="3">
        <v>2</v>
      </c>
      <c r="F7" s="3">
        <v>3</v>
      </c>
      <c r="G7" s="3">
        <v>50</v>
      </c>
      <c r="H7" s="3">
        <v>10.5</v>
      </c>
      <c r="I7" s="3">
        <f t="shared" ref="I7" si="4">AVERAGE(H5:H7)</f>
        <v>12</v>
      </c>
      <c r="J7" s="3">
        <v>13</v>
      </c>
      <c r="K7" s="3">
        <f>AVERAGE(J5:J7)</f>
        <v>14</v>
      </c>
      <c r="L7" s="3">
        <v>1</v>
      </c>
      <c r="M7" s="3">
        <v>1</v>
      </c>
      <c r="N7" s="3">
        <f t="shared" ref="N7" si="5">AVERAGE(M5:M7)</f>
        <v>1</v>
      </c>
      <c r="O7" s="3"/>
      <c r="P7" s="3"/>
      <c r="R7" s="3"/>
      <c r="S7" s="3"/>
      <c r="T7" s="3">
        <v>22</v>
      </c>
      <c r="U7" s="3">
        <f>AVERAGE(T5:T7)</f>
        <v>29.833333333333332</v>
      </c>
      <c r="V7" s="3">
        <v>16</v>
      </c>
      <c r="W7" s="3"/>
      <c r="X7" s="3">
        <v>1</v>
      </c>
      <c r="Z7" s="3">
        <v>2</v>
      </c>
      <c r="AA7" s="3">
        <f>AVERAGE(Z5:Z7)</f>
        <v>2</v>
      </c>
      <c r="AB7" s="3"/>
      <c r="AC7" s="3">
        <v>21</v>
      </c>
      <c r="AD7" s="3">
        <v>36</v>
      </c>
      <c r="AE7" s="3"/>
      <c r="AF7" s="3">
        <v>21.26</v>
      </c>
      <c r="AG7" s="3">
        <f>AVERAGE(AF5:AF7)</f>
        <v>39.986666666666672</v>
      </c>
      <c r="AH7" s="3">
        <v>8.08</v>
      </c>
      <c r="AI7" s="3">
        <f>AVERAGE(AH5:AH7)</f>
        <v>13.756666666666666</v>
      </c>
      <c r="AJ7" s="3">
        <v>54</v>
      </c>
      <c r="AK7" s="3">
        <v>54</v>
      </c>
      <c r="AL7" s="3">
        <v>5.41</v>
      </c>
      <c r="AM7" s="3">
        <v>2.2799999999999998</v>
      </c>
      <c r="AN7" s="3">
        <v>2.85</v>
      </c>
      <c r="AO7" s="3">
        <v>0.48499999999999999</v>
      </c>
      <c r="AP7" s="3">
        <v>0.42199999999999999</v>
      </c>
      <c r="AQ7" s="3">
        <v>68.5</v>
      </c>
      <c r="AR7" s="3">
        <v>19.899999999999999</v>
      </c>
      <c r="AS7" s="3">
        <v>3.37</v>
      </c>
      <c r="AT7" s="3">
        <v>104</v>
      </c>
      <c r="AU7" s="3">
        <v>35.6</v>
      </c>
      <c r="AV7" s="3">
        <v>403</v>
      </c>
    </row>
    <row r="8" spans="1:48" x14ac:dyDescent="0.2">
      <c r="A8" s="3" t="s">
        <v>709</v>
      </c>
      <c r="B8" s="3">
        <v>1</v>
      </c>
      <c r="C8" s="3">
        <v>0</v>
      </c>
      <c r="D8" s="3" t="s">
        <v>33</v>
      </c>
      <c r="E8" s="3">
        <v>3</v>
      </c>
      <c r="F8" s="3">
        <v>1</v>
      </c>
      <c r="G8" s="3">
        <v>50</v>
      </c>
      <c r="H8" s="3">
        <v>15</v>
      </c>
      <c r="I8" s="3">
        <f t="shared" ref="I8" si="6">AVERAGE(H8:H10)</f>
        <v>13.5</v>
      </c>
      <c r="J8" s="3">
        <v>15</v>
      </c>
      <c r="K8" s="3">
        <f>AVERAGE(J8:J10)</f>
        <v>14.666666666666666</v>
      </c>
      <c r="L8" s="3">
        <v>1</v>
      </c>
      <c r="M8" s="3">
        <v>1</v>
      </c>
      <c r="N8" s="3">
        <f t="shared" ref="N8" si="7">AVERAGE(M8:M10)</f>
        <v>1</v>
      </c>
      <c r="O8" s="3"/>
      <c r="P8" s="3"/>
      <c r="R8" s="3"/>
      <c r="S8" s="3"/>
      <c r="T8" s="3">
        <v>31</v>
      </c>
      <c r="U8" s="3">
        <f>AVERAGE(T8:T10)</f>
        <v>23.333333333333332</v>
      </c>
      <c r="V8" s="3">
        <v>23</v>
      </c>
      <c r="W8" s="3"/>
      <c r="X8" s="3">
        <v>1</v>
      </c>
      <c r="Z8" s="3">
        <v>1</v>
      </c>
      <c r="AA8" s="3">
        <f>AVERAGE(Z8:Z10)</f>
        <v>1</v>
      </c>
      <c r="AB8" s="3"/>
      <c r="AC8" s="3">
        <v>53.5</v>
      </c>
      <c r="AD8" s="3">
        <v>26</v>
      </c>
      <c r="AE8" s="3"/>
      <c r="AF8" s="3">
        <v>31.15</v>
      </c>
      <c r="AG8" s="3">
        <f>AVERAGE(AF8:AF10)</f>
        <v>42.073333333333331</v>
      </c>
      <c r="AH8" s="3">
        <v>8.73</v>
      </c>
      <c r="AI8" s="3">
        <f>AVERAGE(AH8:AH10)</f>
        <v>8.9666666666666668</v>
      </c>
      <c r="AJ8" s="3">
        <v>55</v>
      </c>
      <c r="AK8" s="3">
        <v>55</v>
      </c>
      <c r="AL8" s="3">
        <v>5.32</v>
      </c>
      <c r="AM8" s="3">
        <v>1.32</v>
      </c>
      <c r="AN8" s="3">
        <v>3.92</v>
      </c>
      <c r="AO8" s="3">
        <v>0.36299999999999999</v>
      </c>
      <c r="AP8" s="3">
        <v>0.372</v>
      </c>
      <c r="AQ8" s="3">
        <v>48.3</v>
      </c>
      <c r="AR8" s="3">
        <v>18.100000000000001</v>
      </c>
      <c r="AS8" s="3">
        <v>2.21</v>
      </c>
      <c r="AT8" s="3">
        <v>63.2</v>
      </c>
      <c r="AU8" s="3">
        <v>22.1</v>
      </c>
      <c r="AV8" s="3">
        <v>216</v>
      </c>
    </row>
    <row r="9" spans="1:48" x14ac:dyDescent="0.2">
      <c r="A9" s="3" t="s">
        <v>710</v>
      </c>
      <c r="B9" s="3">
        <v>1</v>
      </c>
      <c r="C9" s="3">
        <v>0</v>
      </c>
      <c r="D9" s="3" t="s">
        <v>33</v>
      </c>
      <c r="E9" s="3">
        <v>3</v>
      </c>
      <c r="F9" s="3">
        <v>2</v>
      </c>
      <c r="G9" s="3">
        <v>50</v>
      </c>
      <c r="H9" s="3">
        <v>13</v>
      </c>
      <c r="I9" s="3">
        <f t="shared" ref="I9" si="8">AVERAGE(H8:H10)</f>
        <v>13.5</v>
      </c>
      <c r="J9" s="3">
        <v>17</v>
      </c>
      <c r="K9" s="3">
        <f>AVERAGE(J8:J10)</f>
        <v>14.666666666666666</v>
      </c>
      <c r="L9" s="3">
        <v>1</v>
      </c>
      <c r="M9" s="3">
        <v>1</v>
      </c>
      <c r="N9" s="3">
        <f t="shared" ref="N9" si="9">AVERAGE(M8:M10)</f>
        <v>1</v>
      </c>
      <c r="O9" s="3"/>
      <c r="P9" s="3"/>
      <c r="R9" s="3"/>
      <c r="S9" s="3"/>
      <c r="T9" s="3">
        <v>17.5</v>
      </c>
      <c r="U9" s="3">
        <f>AVERAGE(T8:T10)</f>
        <v>23.333333333333332</v>
      </c>
      <c r="V9" s="3">
        <v>15</v>
      </c>
      <c r="W9" s="3"/>
      <c r="X9" s="3">
        <v>1</v>
      </c>
      <c r="Z9" s="3">
        <v>1</v>
      </c>
      <c r="AA9" s="3">
        <f>AVERAGE(Z8:Z10)</f>
        <v>1</v>
      </c>
      <c r="AB9" s="3"/>
      <c r="AC9" s="3">
        <v>28</v>
      </c>
      <c r="AD9" s="3">
        <v>22</v>
      </c>
      <c r="AE9" s="3"/>
      <c r="AF9" s="3">
        <v>10.56</v>
      </c>
      <c r="AG9" s="3">
        <f>AVERAGE(AF8:AF10)</f>
        <v>42.073333333333331</v>
      </c>
      <c r="AH9" s="3">
        <v>4.43</v>
      </c>
      <c r="AI9" s="3">
        <f>AVERAGE(AH8:AH10)</f>
        <v>8.9666666666666668</v>
      </c>
      <c r="AJ9" s="3">
        <v>55</v>
      </c>
      <c r="AK9" s="3">
        <v>55</v>
      </c>
      <c r="AL9" s="3">
        <v>5.32</v>
      </c>
      <c r="AM9" s="3">
        <v>1.32</v>
      </c>
      <c r="AN9" s="3">
        <v>3.92</v>
      </c>
      <c r="AO9" s="3">
        <v>0.36299999999999999</v>
      </c>
      <c r="AP9" s="3">
        <v>0.372</v>
      </c>
      <c r="AQ9" s="3">
        <v>48.3</v>
      </c>
      <c r="AR9" s="3">
        <v>18.100000000000001</v>
      </c>
      <c r="AS9" s="3">
        <v>2.21</v>
      </c>
      <c r="AT9" s="3">
        <v>63.2</v>
      </c>
      <c r="AU9" s="3">
        <v>22.1</v>
      </c>
      <c r="AV9" s="3">
        <v>216</v>
      </c>
    </row>
    <row r="10" spans="1:48" x14ac:dyDescent="0.2">
      <c r="A10" s="3" t="s">
        <v>711</v>
      </c>
      <c r="B10" s="3">
        <v>1</v>
      </c>
      <c r="C10" s="3">
        <v>0</v>
      </c>
      <c r="D10" s="3" t="s">
        <v>33</v>
      </c>
      <c r="E10" s="3">
        <v>3</v>
      </c>
      <c r="F10" s="3">
        <v>3</v>
      </c>
      <c r="G10" s="3">
        <v>50</v>
      </c>
      <c r="H10" s="3">
        <v>12.5</v>
      </c>
      <c r="I10" s="3">
        <f t="shared" ref="I10" si="10">AVERAGE(H8:H10)</f>
        <v>13.5</v>
      </c>
      <c r="J10" s="3">
        <v>12</v>
      </c>
      <c r="K10" s="3">
        <f>AVERAGE(J8:J10)</f>
        <v>14.666666666666666</v>
      </c>
      <c r="L10" s="3">
        <v>1</v>
      </c>
      <c r="M10" s="3">
        <v>1</v>
      </c>
      <c r="N10" s="3">
        <f t="shared" ref="N10" si="11">AVERAGE(M8:M10)</f>
        <v>1</v>
      </c>
      <c r="O10" s="3"/>
      <c r="P10" s="3"/>
      <c r="R10" s="3"/>
      <c r="S10" s="3"/>
      <c r="T10" s="3">
        <v>21.5</v>
      </c>
      <c r="U10" s="3">
        <f>AVERAGE(T8:T10)</f>
        <v>23.333333333333332</v>
      </c>
      <c r="V10" s="3">
        <v>32</v>
      </c>
      <c r="W10" s="3"/>
      <c r="X10" s="3">
        <v>1</v>
      </c>
      <c r="Z10" s="3">
        <v>1</v>
      </c>
      <c r="AA10" s="3">
        <f>AVERAGE(Z8:Z10)</f>
        <v>1</v>
      </c>
      <c r="AB10" s="3"/>
      <c r="AC10" s="3">
        <v>51</v>
      </c>
      <c r="AD10" s="3">
        <v>31</v>
      </c>
      <c r="AE10" s="3"/>
      <c r="AF10" s="3">
        <v>84.51</v>
      </c>
      <c r="AG10" s="3">
        <f>AVERAGE(AF8:AF10)</f>
        <v>42.073333333333331</v>
      </c>
      <c r="AH10" s="3">
        <v>13.74</v>
      </c>
      <c r="AI10" s="3">
        <f>AVERAGE(AH8:AH10)</f>
        <v>8.9666666666666668</v>
      </c>
      <c r="AJ10" s="3">
        <v>55</v>
      </c>
      <c r="AK10" s="3">
        <v>55</v>
      </c>
      <c r="AL10" s="3">
        <v>5.32</v>
      </c>
      <c r="AM10" s="3">
        <v>1.32</v>
      </c>
      <c r="AN10" s="3">
        <v>3.92</v>
      </c>
      <c r="AO10" s="3">
        <v>0.36299999999999999</v>
      </c>
      <c r="AP10" s="3">
        <v>0.372</v>
      </c>
      <c r="AQ10" s="3">
        <v>48.3</v>
      </c>
      <c r="AR10" s="3">
        <v>18.100000000000001</v>
      </c>
      <c r="AS10" s="3">
        <v>2.21</v>
      </c>
      <c r="AT10" s="3">
        <v>63.2</v>
      </c>
      <c r="AU10" s="3">
        <v>22.1</v>
      </c>
      <c r="AV10" s="3">
        <v>216</v>
      </c>
    </row>
    <row r="11" spans="1:48" x14ac:dyDescent="0.2">
      <c r="A11" s="3" t="s">
        <v>712</v>
      </c>
      <c r="B11" s="3">
        <v>1</v>
      </c>
      <c r="C11" s="3">
        <v>25</v>
      </c>
      <c r="D11" s="3" t="s">
        <v>33</v>
      </c>
      <c r="E11" s="3">
        <v>1</v>
      </c>
      <c r="F11" s="3">
        <v>1</v>
      </c>
      <c r="G11" s="3">
        <v>50</v>
      </c>
      <c r="H11" s="3">
        <v>14.5</v>
      </c>
      <c r="I11" s="3">
        <f t="shared" ref="I11" si="12">AVERAGE(H11:H13)</f>
        <v>14</v>
      </c>
      <c r="J11" s="3">
        <v>15</v>
      </c>
      <c r="K11" s="3">
        <f>AVERAGE(J11:J13)</f>
        <v>14.666666666666666</v>
      </c>
      <c r="L11" s="3">
        <v>1</v>
      </c>
      <c r="M11" s="3">
        <v>1</v>
      </c>
      <c r="N11" s="3">
        <f t="shared" ref="N11" si="13">AVERAGE(M11:M13)</f>
        <v>1</v>
      </c>
      <c r="O11" s="3"/>
      <c r="P11" s="3"/>
      <c r="R11" s="3"/>
      <c r="S11" s="3"/>
      <c r="T11" s="3">
        <v>29</v>
      </c>
      <c r="U11" s="3">
        <f>AVERAGE(T11:T13)</f>
        <v>27.5</v>
      </c>
      <c r="V11" s="3">
        <v>21</v>
      </c>
      <c r="W11" s="3"/>
      <c r="X11" s="3">
        <v>1</v>
      </c>
      <c r="Z11" s="3">
        <v>2</v>
      </c>
      <c r="AA11" s="3">
        <f>AVERAGE(Z11:Z13)</f>
        <v>2</v>
      </c>
      <c r="AB11" s="3"/>
      <c r="AC11" s="3">
        <v>48</v>
      </c>
      <c r="AD11" s="3">
        <v>31</v>
      </c>
      <c r="AE11" s="3"/>
      <c r="AF11" s="3">
        <v>45.92</v>
      </c>
      <c r="AG11" s="3">
        <f>AVERAGE(AF11:AF13)</f>
        <v>23.213333333333335</v>
      </c>
      <c r="AH11" s="3">
        <v>10.65</v>
      </c>
      <c r="AI11" s="3">
        <f>AVERAGE(AH11:AH13)</f>
        <v>6.1533333333333333</v>
      </c>
      <c r="AJ11" s="3">
        <v>56</v>
      </c>
      <c r="AK11" s="3">
        <v>56</v>
      </c>
      <c r="AL11" s="3">
        <v>5.08</v>
      </c>
      <c r="AM11" s="3">
        <v>1.59</v>
      </c>
      <c r="AN11" s="3">
        <v>3.08</v>
      </c>
      <c r="AO11" s="3">
        <v>0.38600000000000001</v>
      </c>
      <c r="AP11" s="3">
        <v>0.33800000000000002</v>
      </c>
      <c r="AQ11" s="3">
        <v>34.200000000000003</v>
      </c>
      <c r="AR11" s="3">
        <v>14.3</v>
      </c>
      <c r="AS11" s="3">
        <v>1.34</v>
      </c>
      <c r="AT11" s="3">
        <v>50.2</v>
      </c>
      <c r="AU11" s="3">
        <v>17.399999999999999</v>
      </c>
      <c r="AV11" s="3">
        <v>173</v>
      </c>
    </row>
    <row r="12" spans="1:48" x14ac:dyDescent="0.2">
      <c r="A12" s="3" t="s">
        <v>713</v>
      </c>
      <c r="B12" s="3">
        <v>1</v>
      </c>
      <c r="C12" s="3">
        <v>25</v>
      </c>
      <c r="D12" s="3" t="s">
        <v>33</v>
      </c>
      <c r="E12" s="3">
        <v>1</v>
      </c>
      <c r="F12" s="3">
        <v>2</v>
      </c>
      <c r="G12" s="3">
        <v>50</v>
      </c>
      <c r="H12" s="3">
        <v>16</v>
      </c>
      <c r="I12" s="3">
        <f t="shared" ref="I12" si="14">AVERAGE(H11:H13)</f>
        <v>14</v>
      </c>
      <c r="J12" s="3">
        <v>16</v>
      </c>
      <c r="K12" s="3">
        <f>AVERAGE(J11:J13)</f>
        <v>14.666666666666666</v>
      </c>
      <c r="L12" s="3">
        <v>1</v>
      </c>
      <c r="M12" s="3">
        <v>1</v>
      </c>
      <c r="N12" s="3">
        <f t="shared" ref="N12" si="15">AVERAGE(M11:M13)</f>
        <v>1</v>
      </c>
      <c r="O12" s="3"/>
      <c r="P12" s="3"/>
      <c r="R12" s="3"/>
      <c r="S12" s="3"/>
      <c r="T12" s="3">
        <v>27</v>
      </c>
      <c r="U12" s="3">
        <f>AVERAGE(T11:T13)</f>
        <v>27.5</v>
      </c>
      <c r="V12" s="3">
        <v>14</v>
      </c>
      <c r="W12" s="3"/>
      <c r="X12" s="3">
        <v>1</v>
      </c>
      <c r="Z12" s="3">
        <v>2</v>
      </c>
      <c r="AA12" s="3">
        <f>AVERAGE(Z11:Z13)</f>
        <v>2</v>
      </c>
      <c r="AB12" s="3"/>
      <c r="AC12" s="3">
        <v>43.5</v>
      </c>
      <c r="AD12" s="3">
        <v>13</v>
      </c>
      <c r="AE12" s="3"/>
      <c r="AF12" s="3">
        <v>9.27</v>
      </c>
      <c r="AG12" s="3">
        <f>AVERAGE(AF11:AF13)</f>
        <v>23.213333333333335</v>
      </c>
      <c r="AH12" s="3">
        <v>3.96</v>
      </c>
      <c r="AI12" s="3">
        <f>AVERAGE(AH11:AH13)</f>
        <v>6.1533333333333333</v>
      </c>
      <c r="AJ12" s="3">
        <v>56</v>
      </c>
      <c r="AK12" s="3">
        <v>56</v>
      </c>
      <c r="AL12" s="3">
        <v>5.08</v>
      </c>
      <c r="AM12" s="3">
        <v>1.59</v>
      </c>
      <c r="AN12" s="3">
        <v>3.08</v>
      </c>
      <c r="AO12" s="3">
        <v>0.38600000000000001</v>
      </c>
      <c r="AP12" s="3">
        <v>0.33800000000000002</v>
      </c>
      <c r="AQ12" s="3">
        <v>34.200000000000003</v>
      </c>
      <c r="AR12" s="3">
        <v>14.3</v>
      </c>
      <c r="AS12" s="3">
        <v>1.34</v>
      </c>
      <c r="AT12" s="3">
        <v>50.2</v>
      </c>
      <c r="AU12" s="3">
        <v>17.399999999999999</v>
      </c>
      <c r="AV12" s="3">
        <v>173</v>
      </c>
    </row>
    <row r="13" spans="1:48" x14ac:dyDescent="0.2">
      <c r="A13" s="3" t="s">
        <v>714</v>
      </c>
      <c r="B13" s="3">
        <v>1</v>
      </c>
      <c r="C13" s="3">
        <v>25</v>
      </c>
      <c r="D13" s="3" t="s">
        <v>33</v>
      </c>
      <c r="E13" s="3">
        <v>1</v>
      </c>
      <c r="F13" s="3">
        <v>3</v>
      </c>
      <c r="G13" s="3">
        <v>50</v>
      </c>
      <c r="H13" s="3">
        <v>11.5</v>
      </c>
      <c r="I13" s="3">
        <f t="shared" ref="I13" si="16">AVERAGE(H11:H13)</f>
        <v>14</v>
      </c>
      <c r="J13" s="3">
        <v>13</v>
      </c>
      <c r="K13" s="3">
        <f>AVERAGE(J11:J13)</f>
        <v>14.666666666666666</v>
      </c>
      <c r="L13" s="3">
        <v>1</v>
      </c>
      <c r="M13" s="3">
        <v>1</v>
      </c>
      <c r="N13" s="3">
        <f t="shared" ref="N13" si="17">AVERAGE(M11:M13)</f>
        <v>1</v>
      </c>
      <c r="O13" s="3"/>
      <c r="P13" s="3"/>
      <c r="R13" s="3"/>
      <c r="S13" s="3"/>
      <c r="T13" s="3">
        <v>26.5</v>
      </c>
      <c r="U13" s="3">
        <f>AVERAGE(T11:T13)</f>
        <v>27.5</v>
      </c>
      <c r="V13" s="3">
        <v>12</v>
      </c>
      <c r="W13" s="3"/>
      <c r="X13" s="3">
        <v>1</v>
      </c>
      <c r="Z13" s="3">
        <v>2</v>
      </c>
      <c r="AA13" s="3">
        <f>AVERAGE(Z11:Z13)</f>
        <v>2</v>
      </c>
      <c r="AB13" s="3"/>
      <c r="AC13" s="3">
        <v>45</v>
      </c>
      <c r="AD13" s="3">
        <v>19</v>
      </c>
      <c r="AE13" s="3"/>
      <c r="AF13" s="3">
        <v>14.45</v>
      </c>
      <c r="AG13" s="3">
        <f>AVERAGE(AF11:AF13)</f>
        <v>23.213333333333335</v>
      </c>
      <c r="AH13" s="3">
        <v>3.85</v>
      </c>
      <c r="AI13" s="3">
        <f>AVERAGE(AH11:AH13)</f>
        <v>6.1533333333333333</v>
      </c>
      <c r="AJ13" s="3">
        <v>56</v>
      </c>
      <c r="AK13" s="3">
        <v>56</v>
      </c>
      <c r="AL13" s="3">
        <v>5.08</v>
      </c>
      <c r="AM13" s="3">
        <v>1.59</v>
      </c>
      <c r="AN13" s="3">
        <v>3.08</v>
      </c>
      <c r="AO13" s="3">
        <v>0.38600000000000001</v>
      </c>
      <c r="AP13" s="3">
        <v>0.33800000000000002</v>
      </c>
      <c r="AQ13" s="3">
        <v>34.200000000000003</v>
      </c>
      <c r="AR13" s="3">
        <v>14.3</v>
      </c>
      <c r="AS13" s="3">
        <v>1.34</v>
      </c>
      <c r="AT13" s="3">
        <v>50.2</v>
      </c>
      <c r="AU13" s="3">
        <v>17.399999999999999</v>
      </c>
      <c r="AV13" s="3">
        <v>173</v>
      </c>
    </row>
    <row r="14" spans="1:48" x14ac:dyDescent="0.2">
      <c r="A14" s="3" t="s">
        <v>715</v>
      </c>
      <c r="B14" s="3">
        <v>1</v>
      </c>
      <c r="C14" s="3">
        <v>25</v>
      </c>
      <c r="D14" s="3" t="s">
        <v>33</v>
      </c>
      <c r="E14" s="3">
        <v>2</v>
      </c>
      <c r="F14" s="3">
        <v>1</v>
      </c>
      <c r="G14" s="3">
        <v>50</v>
      </c>
      <c r="H14" s="3">
        <v>11</v>
      </c>
      <c r="I14" s="3">
        <f t="shared" ref="I14:I77" si="18">AVERAGE(H14:H16)</f>
        <v>10.166666666666666</v>
      </c>
      <c r="J14" s="3">
        <v>9</v>
      </c>
      <c r="K14" s="3">
        <f t="shared" ref="K14" si="19">AVERAGE(J14:J16)</f>
        <v>10.666666666666666</v>
      </c>
      <c r="L14" s="3">
        <v>1</v>
      </c>
      <c r="M14" s="3">
        <v>1</v>
      </c>
      <c r="N14" s="3">
        <f t="shared" ref="N14" si="20">AVERAGE(M14:M16)</f>
        <v>1</v>
      </c>
      <c r="O14" s="3"/>
      <c r="P14" s="3">
        <v>0.92</v>
      </c>
      <c r="Q14" s="3">
        <f>AVERAGE(P14:P16)</f>
        <v>3.9066666666666667</v>
      </c>
      <c r="R14" s="3">
        <v>0.122</v>
      </c>
      <c r="S14" s="3">
        <f t="shared" ref="S14" si="21">AVERAGE(R14:R16)</f>
        <v>0.66433333333333333</v>
      </c>
      <c r="T14" s="3" t="s">
        <v>43</v>
      </c>
      <c r="V14" s="3" t="s">
        <v>43</v>
      </c>
      <c r="W14" s="3"/>
      <c r="X14" s="3">
        <v>1</v>
      </c>
      <c r="Z14" s="3">
        <v>1</v>
      </c>
      <c r="AA14" s="3">
        <f>AVERAGE(Z14:Z16)</f>
        <v>1</v>
      </c>
      <c r="AB14" s="3"/>
      <c r="AC14" s="3"/>
      <c r="AD14" s="3"/>
      <c r="AE14" s="3"/>
      <c r="AF14" s="3"/>
      <c r="AH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x14ac:dyDescent="0.2">
      <c r="A15" s="3" t="s">
        <v>716</v>
      </c>
      <c r="B15" s="3">
        <v>1</v>
      </c>
      <c r="C15" s="3">
        <v>25</v>
      </c>
      <c r="D15" s="3" t="s">
        <v>33</v>
      </c>
      <c r="E15" s="3">
        <v>2</v>
      </c>
      <c r="F15" s="3">
        <v>2</v>
      </c>
      <c r="G15" s="3">
        <v>50</v>
      </c>
      <c r="H15" s="3">
        <v>11</v>
      </c>
      <c r="I15" s="3">
        <f t="shared" ref="I15:I78" si="22">AVERAGE(H14:H16)</f>
        <v>10.166666666666666</v>
      </c>
      <c r="J15" s="3">
        <v>13</v>
      </c>
      <c r="K15" s="3">
        <f t="shared" ref="K15" si="23">AVERAGE(J14:J16)</f>
        <v>10.666666666666666</v>
      </c>
      <c r="L15" s="3">
        <v>1</v>
      </c>
      <c r="M15" s="3">
        <v>1</v>
      </c>
      <c r="N15" s="3">
        <f t="shared" ref="N15" si="24">AVERAGE(M14:M16)</f>
        <v>1</v>
      </c>
      <c r="O15" s="3"/>
      <c r="P15" s="3">
        <v>9.8000000000000007</v>
      </c>
      <c r="Q15" s="3">
        <f>AVERAGE(P14:P16)</f>
        <v>3.9066666666666667</v>
      </c>
      <c r="R15" s="3">
        <v>1.647</v>
      </c>
      <c r="S15" s="3">
        <f t="shared" ref="S15" si="25">AVERAGE(R14:R16)</f>
        <v>0.66433333333333333</v>
      </c>
      <c r="T15" s="3" t="s">
        <v>43</v>
      </c>
      <c r="V15" s="3" t="s">
        <v>43</v>
      </c>
      <c r="W15" s="3"/>
      <c r="X15" s="3">
        <v>1</v>
      </c>
      <c r="Z15" s="3">
        <v>1</v>
      </c>
      <c r="AA15" s="3">
        <f>AVERAGE(Z14:Z16)</f>
        <v>1</v>
      </c>
      <c r="AB15" s="3"/>
      <c r="AC15" s="3"/>
      <c r="AD15" s="3"/>
      <c r="AE15" s="3"/>
      <c r="AF15" s="3"/>
      <c r="AH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 x14ac:dyDescent="0.2">
      <c r="A16" s="3" t="s">
        <v>717</v>
      </c>
      <c r="B16" s="3">
        <v>1</v>
      </c>
      <c r="C16" s="3">
        <v>25</v>
      </c>
      <c r="D16" s="3" t="s">
        <v>33</v>
      </c>
      <c r="E16" s="3">
        <v>2</v>
      </c>
      <c r="F16" s="3">
        <v>3</v>
      </c>
      <c r="G16" s="3">
        <v>50</v>
      </c>
      <c r="H16" s="3">
        <v>8.5</v>
      </c>
      <c r="I16" s="3">
        <f t="shared" ref="I16:I79" si="26">AVERAGE(H14:H16)</f>
        <v>10.166666666666666</v>
      </c>
      <c r="J16" s="3">
        <v>10</v>
      </c>
      <c r="K16" s="3">
        <f t="shared" ref="K16" si="27">AVERAGE(J14:J16)</f>
        <v>10.666666666666666</v>
      </c>
      <c r="L16" s="3">
        <v>1</v>
      </c>
      <c r="M16" s="3">
        <v>1</v>
      </c>
      <c r="N16" s="3">
        <f t="shared" ref="N16" si="28">AVERAGE(M14:M16)</f>
        <v>1</v>
      </c>
      <c r="O16" s="3"/>
      <c r="P16" s="3">
        <v>1</v>
      </c>
      <c r="Q16" s="3">
        <f>AVERAGE(P14:P16)</f>
        <v>3.9066666666666667</v>
      </c>
      <c r="R16" s="3">
        <v>0.224</v>
      </c>
      <c r="S16" s="3">
        <f t="shared" ref="S16" si="29">AVERAGE(R14:R16)</f>
        <v>0.66433333333333333</v>
      </c>
      <c r="T16" s="3" t="s">
        <v>43</v>
      </c>
      <c r="V16" s="3" t="s">
        <v>43</v>
      </c>
      <c r="W16" s="3"/>
      <c r="X16" s="3">
        <v>1</v>
      </c>
      <c r="Z16" s="3">
        <v>1</v>
      </c>
      <c r="AA16" s="3">
        <f>AVERAGE(Z14:Z16)</f>
        <v>1</v>
      </c>
      <c r="AB16" s="3"/>
      <c r="AC16" s="3"/>
      <c r="AD16" s="3"/>
      <c r="AE16" s="3"/>
      <c r="AF16" s="3"/>
      <c r="AH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2">
      <c r="A17" s="3" t="s">
        <v>718</v>
      </c>
      <c r="B17" s="3">
        <v>1</v>
      </c>
      <c r="C17" s="3">
        <v>25</v>
      </c>
      <c r="D17" s="3" t="s">
        <v>33</v>
      </c>
      <c r="E17" s="3">
        <v>3</v>
      </c>
      <c r="F17" s="3">
        <v>1</v>
      </c>
      <c r="G17" s="3">
        <v>50</v>
      </c>
      <c r="H17" s="3">
        <v>13</v>
      </c>
      <c r="I17" s="3">
        <f t="shared" ref="I17:I80" si="30">AVERAGE(H17:H19)</f>
        <v>11</v>
      </c>
      <c r="J17" s="3">
        <v>13</v>
      </c>
      <c r="K17" s="3">
        <f t="shared" ref="K17" si="31">AVERAGE(J17:J19)</f>
        <v>11</v>
      </c>
      <c r="L17" s="3">
        <v>1</v>
      </c>
      <c r="M17" s="3">
        <v>1</v>
      </c>
      <c r="N17" s="3">
        <f t="shared" ref="N17" si="32">AVERAGE(M17:M19)</f>
        <v>1</v>
      </c>
      <c r="O17" s="3"/>
      <c r="P17" s="3"/>
      <c r="R17" s="3"/>
      <c r="S17" s="3"/>
      <c r="T17" s="3">
        <v>32.5</v>
      </c>
      <c r="U17" s="3">
        <f>AVERAGE(T17:T19)</f>
        <v>25.333333333333332</v>
      </c>
      <c r="V17" s="3">
        <v>28</v>
      </c>
      <c r="W17" s="3"/>
      <c r="X17" s="3">
        <v>1</v>
      </c>
      <c r="Z17" s="3">
        <v>2</v>
      </c>
      <c r="AA17" s="3">
        <f>AVERAGE(Z17:Z19)</f>
        <v>2</v>
      </c>
      <c r="AB17" s="3"/>
      <c r="AC17" s="3">
        <v>64.5</v>
      </c>
      <c r="AD17" s="3">
        <v>14</v>
      </c>
      <c r="AE17" s="3"/>
      <c r="AF17" s="3">
        <v>102.38</v>
      </c>
      <c r="AG17" s="3">
        <f>AVERAGE(AF17:AF19)</f>
        <v>70.430000000000007</v>
      </c>
      <c r="AH17" s="3">
        <v>12.42</v>
      </c>
      <c r="AI17" s="3">
        <f>AVERAGE(AH17:AH19)</f>
        <v>11.603333333333333</v>
      </c>
      <c r="AJ17" s="3">
        <v>57</v>
      </c>
      <c r="AK17" s="3">
        <v>57</v>
      </c>
      <c r="AL17" s="3">
        <v>5.58</v>
      </c>
      <c r="AM17" s="3">
        <v>2</v>
      </c>
      <c r="AN17" s="3">
        <v>3.59</v>
      </c>
      <c r="AO17" s="3">
        <v>0.46400000000000002</v>
      </c>
      <c r="AP17" s="3">
        <v>0.36099999999999999</v>
      </c>
      <c r="AQ17" s="3">
        <v>32.299999999999997</v>
      </c>
      <c r="AR17" s="3">
        <v>22.6</v>
      </c>
      <c r="AS17" s="3">
        <v>2.19</v>
      </c>
      <c r="AT17" s="3">
        <v>66.599999999999994</v>
      </c>
      <c r="AU17" s="3">
        <v>19.8</v>
      </c>
      <c r="AV17" s="3">
        <v>135</v>
      </c>
    </row>
    <row r="18" spans="1:48" x14ac:dyDescent="0.2">
      <c r="A18" s="3" t="s">
        <v>719</v>
      </c>
      <c r="B18" s="3">
        <v>1</v>
      </c>
      <c r="C18" s="3">
        <v>25</v>
      </c>
      <c r="D18" s="3" t="s">
        <v>33</v>
      </c>
      <c r="E18" s="3">
        <v>3</v>
      </c>
      <c r="F18" s="3">
        <v>2</v>
      </c>
      <c r="G18" s="3">
        <v>50</v>
      </c>
      <c r="H18" s="3">
        <v>11.5</v>
      </c>
      <c r="I18" s="3">
        <f t="shared" ref="I18:I81" si="33">AVERAGE(H17:H19)</f>
        <v>11</v>
      </c>
      <c r="J18" s="3">
        <v>11</v>
      </c>
      <c r="K18" s="3">
        <f t="shared" ref="K18" si="34">AVERAGE(J17:J19)</f>
        <v>11</v>
      </c>
      <c r="L18" s="3">
        <v>1</v>
      </c>
      <c r="M18" s="3">
        <v>1</v>
      </c>
      <c r="N18" s="3">
        <f t="shared" ref="N18" si="35">AVERAGE(M17:M19)</f>
        <v>1</v>
      </c>
      <c r="O18" s="3"/>
      <c r="P18" s="3"/>
      <c r="R18" s="3"/>
      <c r="S18" s="3"/>
      <c r="T18" s="3">
        <v>24.5</v>
      </c>
      <c r="U18" s="3">
        <f>AVERAGE(T17:T19)</f>
        <v>25.333333333333332</v>
      </c>
      <c r="V18" s="3">
        <v>27</v>
      </c>
      <c r="W18" s="3"/>
      <c r="X18" s="3">
        <v>1</v>
      </c>
      <c r="Z18" s="3">
        <v>2</v>
      </c>
      <c r="AA18" s="3">
        <f>AVERAGE(Z17:Z19)</f>
        <v>2</v>
      </c>
      <c r="AB18" s="3"/>
      <c r="AC18" s="3">
        <v>49</v>
      </c>
      <c r="AD18" s="3">
        <v>39</v>
      </c>
      <c r="AE18" s="3"/>
      <c r="AF18" s="3">
        <v>106.8</v>
      </c>
      <c r="AG18" s="3">
        <f>AVERAGE(AF17:AF19)</f>
        <v>70.430000000000007</v>
      </c>
      <c r="AH18" s="3">
        <v>21.54</v>
      </c>
      <c r="AI18" s="3">
        <f>AVERAGE(AH17:AH19)</f>
        <v>11.603333333333333</v>
      </c>
      <c r="AJ18" s="3">
        <v>57</v>
      </c>
      <c r="AK18" s="3">
        <v>57</v>
      </c>
      <c r="AL18" s="3">
        <v>5.58</v>
      </c>
      <c r="AM18" s="3">
        <v>2</v>
      </c>
      <c r="AN18" s="3">
        <v>3.59</v>
      </c>
      <c r="AO18" s="3">
        <v>0.46400000000000002</v>
      </c>
      <c r="AP18" s="3">
        <v>0.36099999999999999</v>
      </c>
      <c r="AQ18" s="3">
        <v>32.299999999999997</v>
      </c>
      <c r="AR18" s="3">
        <v>22.6</v>
      </c>
      <c r="AS18" s="3">
        <v>2.19</v>
      </c>
      <c r="AT18" s="3">
        <v>66.599999999999994</v>
      </c>
      <c r="AU18" s="3">
        <v>19.8</v>
      </c>
      <c r="AV18" s="3">
        <v>135</v>
      </c>
    </row>
    <row r="19" spans="1:48" x14ac:dyDescent="0.2">
      <c r="A19" s="3" t="s">
        <v>720</v>
      </c>
      <c r="B19" s="3">
        <v>1</v>
      </c>
      <c r="C19" s="3">
        <v>25</v>
      </c>
      <c r="D19" s="3" t="s">
        <v>33</v>
      </c>
      <c r="E19" s="3">
        <v>3</v>
      </c>
      <c r="F19" s="3">
        <v>3</v>
      </c>
      <c r="G19" s="3">
        <v>50</v>
      </c>
      <c r="H19" s="3">
        <v>8.5</v>
      </c>
      <c r="I19" s="3">
        <f t="shared" ref="I19:I82" si="36">AVERAGE(H17:H19)</f>
        <v>11</v>
      </c>
      <c r="J19" s="3">
        <v>9</v>
      </c>
      <c r="K19" s="3">
        <f t="shared" ref="K19" si="37">AVERAGE(J17:J19)</f>
        <v>11</v>
      </c>
      <c r="L19" s="3">
        <v>1</v>
      </c>
      <c r="M19" s="3">
        <v>1</v>
      </c>
      <c r="N19" s="3">
        <f t="shared" ref="N19" si="38">AVERAGE(M17:M19)</f>
        <v>1</v>
      </c>
      <c r="O19" s="3"/>
      <c r="P19" s="3"/>
      <c r="R19" s="3"/>
      <c r="S19" s="3"/>
      <c r="T19" s="3">
        <v>19</v>
      </c>
      <c r="U19" s="3">
        <f>AVERAGE(T17:T19)</f>
        <v>25.333333333333332</v>
      </c>
      <c r="V19" s="3">
        <v>12</v>
      </c>
      <c r="W19" s="3"/>
      <c r="X19" s="3">
        <v>1</v>
      </c>
      <c r="Z19" s="3">
        <v>2</v>
      </c>
      <c r="AA19" s="3">
        <f>AVERAGE(Z17:Z19)</f>
        <v>2</v>
      </c>
      <c r="AB19" s="3"/>
      <c r="AC19" s="3">
        <v>28</v>
      </c>
      <c r="AD19" s="3">
        <v>14</v>
      </c>
      <c r="AE19" s="3"/>
      <c r="AF19" s="3">
        <v>2.11</v>
      </c>
      <c r="AG19" s="3">
        <f>AVERAGE(AF17:AF19)</f>
        <v>70.430000000000007</v>
      </c>
      <c r="AH19" s="3">
        <v>0.85</v>
      </c>
      <c r="AI19" s="3">
        <f>AVERAGE(AH17:AH19)</f>
        <v>11.603333333333333</v>
      </c>
      <c r="AJ19" s="3">
        <v>57</v>
      </c>
      <c r="AK19" s="3">
        <v>57</v>
      </c>
      <c r="AL19" s="3">
        <v>5.58</v>
      </c>
      <c r="AM19" s="3">
        <v>2</v>
      </c>
      <c r="AN19" s="3">
        <v>3.59</v>
      </c>
      <c r="AO19" s="3">
        <v>0.46400000000000002</v>
      </c>
      <c r="AP19" s="3">
        <v>0.36099999999999999</v>
      </c>
      <c r="AQ19" s="3">
        <v>32.299999999999997</v>
      </c>
      <c r="AR19" s="3">
        <v>22.6</v>
      </c>
      <c r="AS19" s="3">
        <v>2.19</v>
      </c>
      <c r="AT19" s="3">
        <v>66.599999999999994</v>
      </c>
      <c r="AU19" s="3">
        <v>19.8</v>
      </c>
      <c r="AV19" s="3">
        <v>135</v>
      </c>
    </row>
    <row r="20" spans="1:48" x14ac:dyDescent="0.2">
      <c r="A20" s="3" t="s">
        <v>721</v>
      </c>
      <c r="B20" s="3">
        <v>1</v>
      </c>
      <c r="C20" s="3">
        <v>50</v>
      </c>
      <c r="D20" s="3" t="s">
        <v>33</v>
      </c>
      <c r="E20" s="3">
        <v>1</v>
      </c>
      <c r="F20" s="3">
        <v>1</v>
      </c>
      <c r="G20" s="3">
        <v>50</v>
      </c>
      <c r="H20" s="3">
        <v>12</v>
      </c>
      <c r="I20" s="3">
        <f t="shared" ref="I20" si="39">AVERAGE(H20:H22)</f>
        <v>10.166666666666666</v>
      </c>
      <c r="J20" s="3">
        <v>14</v>
      </c>
      <c r="K20" s="3">
        <f t="shared" ref="K20" si="40">AVERAGE(J20:J22)</f>
        <v>9.6666666666666661</v>
      </c>
      <c r="L20" s="3">
        <v>1</v>
      </c>
      <c r="M20" s="3">
        <v>1</v>
      </c>
      <c r="N20" s="3">
        <f t="shared" ref="N20" si="41">AVERAGE(M20:M22)</f>
        <v>1</v>
      </c>
      <c r="O20" s="3"/>
      <c r="P20" s="3">
        <v>6</v>
      </c>
      <c r="Q20" s="3">
        <f>AVERAGE(P20:P22)</f>
        <v>2.9666666666666668</v>
      </c>
      <c r="R20" s="3">
        <v>1.02</v>
      </c>
      <c r="S20" s="3">
        <f t="shared" ref="S20" si="42">AVERAGE(R20:R22)</f>
        <v>0.45833333333333331</v>
      </c>
      <c r="T20" s="3" t="s">
        <v>43</v>
      </c>
      <c r="V20" s="3" t="s">
        <v>43</v>
      </c>
      <c r="W20" s="3"/>
      <c r="X20" s="3">
        <v>1</v>
      </c>
      <c r="Z20" s="3">
        <v>1</v>
      </c>
      <c r="AA20" s="3">
        <f>AVERAGE(Z20:Z22)</f>
        <v>1</v>
      </c>
      <c r="AB20" s="3"/>
      <c r="AC20" s="3"/>
      <c r="AD20" s="3"/>
      <c r="AE20" s="3"/>
      <c r="AF20" s="3"/>
      <c r="AH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x14ac:dyDescent="0.2">
      <c r="A21" s="3" t="s">
        <v>722</v>
      </c>
      <c r="B21" s="3">
        <v>1</v>
      </c>
      <c r="C21" s="3">
        <v>50</v>
      </c>
      <c r="D21" s="3" t="s">
        <v>33</v>
      </c>
      <c r="E21" s="3">
        <v>1</v>
      </c>
      <c r="F21" s="3">
        <v>2</v>
      </c>
      <c r="G21" s="3">
        <v>50</v>
      </c>
      <c r="H21" s="3">
        <v>7</v>
      </c>
      <c r="I21" s="3">
        <f t="shared" ref="I21" si="43">AVERAGE(H20:H22)</f>
        <v>10.166666666666666</v>
      </c>
      <c r="J21" s="3">
        <v>5</v>
      </c>
      <c r="K21" s="3">
        <f t="shared" ref="K21" si="44">AVERAGE(J20:J22)</f>
        <v>9.6666666666666661</v>
      </c>
      <c r="L21" s="3">
        <v>1</v>
      </c>
      <c r="M21" s="3">
        <v>2</v>
      </c>
      <c r="N21" s="3">
        <f t="shared" ref="N21" si="45">AVERAGE(M20:M22)</f>
        <v>1</v>
      </c>
      <c r="O21" s="3"/>
      <c r="P21" s="3">
        <v>0.2</v>
      </c>
      <c r="Q21" s="3">
        <f>AVERAGE(P20:P22)</f>
        <v>2.9666666666666668</v>
      </c>
      <c r="R21" s="3">
        <v>0.06</v>
      </c>
      <c r="S21" s="3">
        <f t="shared" ref="S21" si="46">AVERAGE(R20:R22)</f>
        <v>0.45833333333333331</v>
      </c>
      <c r="T21" s="3" t="s">
        <v>43</v>
      </c>
      <c r="V21" s="3" t="s">
        <v>43</v>
      </c>
      <c r="W21" s="3"/>
      <c r="X21" s="3">
        <v>1</v>
      </c>
      <c r="Z21" s="3">
        <v>2</v>
      </c>
      <c r="AA21" s="3">
        <f>AVERAGE(Z20:Z22)</f>
        <v>1</v>
      </c>
      <c r="AB21" s="3"/>
      <c r="AC21" s="3"/>
      <c r="AD21" s="3"/>
      <c r="AE21" s="3"/>
      <c r="AF21" s="3"/>
      <c r="AH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 x14ac:dyDescent="0.2">
      <c r="A22" s="3" t="s">
        <v>723</v>
      </c>
      <c r="B22" s="3">
        <v>1</v>
      </c>
      <c r="C22" s="3">
        <v>50</v>
      </c>
      <c r="D22" s="3" t="s">
        <v>33</v>
      </c>
      <c r="E22" s="3">
        <v>1</v>
      </c>
      <c r="F22" s="3">
        <v>3</v>
      </c>
      <c r="G22" s="3">
        <v>50</v>
      </c>
      <c r="H22" s="3">
        <v>11.5</v>
      </c>
      <c r="I22" s="3">
        <f t="shared" ref="I22" si="47">AVERAGE(H20:H22)</f>
        <v>10.166666666666666</v>
      </c>
      <c r="J22" s="3">
        <v>10</v>
      </c>
      <c r="K22" s="3">
        <f t="shared" ref="K22" si="48">AVERAGE(J20:J22)</f>
        <v>9.6666666666666661</v>
      </c>
      <c r="L22" s="3">
        <v>0</v>
      </c>
      <c r="M22" s="3">
        <v>0</v>
      </c>
      <c r="N22" s="3">
        <f t="shared" ref="N22" si="49">AVERAGE(M20:M22)</f>
        <v>1</v>
      </c>
      <c r="O22" s="3"/>
      <c r="P22" s="3">
        <v>2.7</v>
      </c>
      <c r="Q22" s="3">
        <f>AVERAGE(P20:P22)</f>
        <v>2.9666666666666668</v>
      </c>
      <c r="R22" s="3">
        <v>0.29499999999999998</v>
      </c>
      <c r="S22" s="3">
        <f t="shared" ref="S22" si="50">AVERAGE(R20:R22)</f>
        <v>0.45833333333333331</v>
      </c>
      <c r="T22" s="3" t="s">
        <v>43</v>
      </c>
      <c r="V22" s="3" t="s">
        <v>43</v>
      </c>
      <c r="W22" s="3"/>
      <c r="X22" s="3">
        <v>0</v>
      </c>
      <c r="Z22" s="3">
        <v>0</v>
      </c>
      <c r="AA22" s="3">
        <f>AVERAGE(Z20:Z22)</f>
        <v>1</v>
      </c>
      <c r="AB22" s="3"/>
      <c r="AC22" s="3"/>
      <c r="AD22" s="3"/>
      <c r="AE22" s="3"/>
      <c r="AF22" s="3"/>
      <c r="AH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48" x14ac:dyDescent="0.2">
      <c r="A23" s="3" t="s">
        <v>724</v>
      </c>
      <c r="B23" s="3">
        <v>1</v>
      </c>
      <c r="C23" s="3">
        <v>50</v>
      </c>
      <c r="D23" s="3" t="s">
        <v>33</v>
      </c>
      <c r="E23" s="3">
        <v>2</v>
      </c>
      <c r="F23" s="3">
        <v>1</v>
      </c>
      <c r="G23" s="3">
        <v>50</v>
      </c>
      <c r="H23" s="3">
        <v>10</v>
      </c>
      <c r="I23" s="3">
        <f t="shared" si="18"/>
        <v>8.1666666666666661</v>
      </c>
      <c r="J23" s="3">
        <v>12</v>
      </c>
      <c r="K23" s="3">
        <f t="shared" ref="K23" si="51">AVERAGE(J23:J25)</f>
        <v>9.6666666666666661</v>
      </c>
      <c r="L23" s="3">
        <v>1</v>
      </c>
      <c r="M23" s="3">
        <v>1</v>
      </c>
      <c r="N23" s="3">
        <f>AVERAGE(M23:M25)</f>
        <v>1</v>
      </c>
      <c r="O23" s="3"/>
      <c r="P23" s="3"/>
      <c r="R23" s="3"/>
      <c r="S23" s="3"/>
      <c r="T23" s="3">
        <v>25</v>
      </c>
      <c r="U23" s="3">
        <f>AVERAGE(T23:T25)</f>
        <v>16.833333333333332</v>
      </c>
      <c r="V23" s="3">
        <v>19</v>
      </c>
      <c r="W23" s="3"/>
      <c r="X23" s="3">
        <v>1</v>
      </c>
      <c r="Z23" s="3">
        <v>2</v>
      </c>
      <c r="AA23" s="3">
        <f>AVERAGE(Z23:Z25)</f>
        <v>2</v>
      </c>
      <c r="AB23" s="3"/>
      <c r="AC23" s="3">
        <v>44</v>
      </c>
      <c r="AD23" s="3">
        <v>32</v>
      </c>
      <c r="AE23" s="3"/>
      <c r="AF23" s="3">
        <v>47.38</v>
      </c>
      <c r="AG23" s="3">
        <f>AVERAGE(AF23:AF25)</f>
        <v>21.816666666666666</v>
      </c>
      <c r="AH23" s="3">
        <v>12.75</v>
      </c>
      <c r="AI23" s="3">
        <f>AVERAGE(AH23:AH25)</f>
        <v>6.9233333333333329</v>
      </c>
      <c r="AJ23" s="3">
        <v>58</v>
      </c>
      <c r="AK23" s="3">
        <v>58</v>
      </c>
      <c r="AL23" s="3">
        <v>4.32</v>
      </c>
      <c r="AM23" s="3">
        <v>2.2400000000000002</v>
      </c>
      <c r="AN23" s="3">
        <v>2.54</v>
      </c>
      <c r="AO23" s="3">
        <v>0.433</v>
      </c>
      <c r="AP23" s="3">
        <v>0.34</v>
      </c>
      <c r="AQ23" s="3">
        <v>20.3</v>
      </c>
      <c r="AR23" s="3">
        <v>19.3</v>
      </c>
      <c r="AS23" s="3">
        <v>1.96</v>
      </c>
      <c r="AT23" s="3">
        <v>62.5</v>
      </c>
      <c r="AU23" s="3">
        <v>23.2</v>
      </c>
      <c r="AV23" s="3">
        <v>86.7</v>
      </c>
    </row>
    <row r="24" spans="1:48" x14ac:dyDescent="0.2">
      <c r="A24" s="3" t="s">
        <v>725</v>
      </c>
      <c r="B24" s="3">
        <v>1</v>
      </c>
      <c r="C24" s="3">
        <v>50</v>
      </c>
      <c r="D24" s="3" t="s">
        <v>33</v>
      </c>
      <c r="E24" s="3">
        <v>2</v>
      </c>
      <c r="F24" s="3">
        <v>2</v>
      </c>
      <c r="G24" s="3">
        <v>50</v>
      </c>
      <c r="H24" s="3">
        <v>7.5</v>
      </c>
      <c r="I24" s="3">
        <f t="shared" si="22"/>
        <v>8.1666666666666661</v>
      </c>
      <c r="J24" s="3">
        <v>10</v>
      </c>
      <c r="K24" s="3">
        <f t="shared" ref="K24" si="52">AVERAGE(J23:J25)</f>
        <v>9.6666666666666661</v>
      </c>
      <c r="L24" s="3">
        <v>1</v>
      </c>
      <c r="M24" s="3">
        <v>1</v>
      </c>
      <c r="N24" s="3">
        <f>AVERAGE(M23:M25)</f>
        <v>1</v>
      </c>
      <c r="O24" s="3"/>
      <c r="P24" s="3"/>
      <c r="R24" s="3"/>
      <c r="S24" s="3"/>
      <c r="T24" s="3">
        <v>13</v>
      </c>
      <c r="U24" s="3">
        <f>AVERAGE(T23:T25)</f>
        <v>16.833333333333332</v>
      </c>
      <c r="V24" s="3">
        <v>13</v>
      </c>
      <c r="W24" s="3"/>
      <c r="X24" s="3">
        <v>1</v>
      </c>
      <c r="Z24" s="3">
        <v>2</v>
      </c>
      <c r="AA24" s="3">
        <f>AVERAGE(Z23:Z25)</f>
        <v>2</v>
      </c>
      <c r="AB24" s="3"/>
      <c r="AC24" s="3">
        <v>28</v>
      </c>
      <c r="AD24" s="3">
        <v>17</v>
      </c>
      <c r="AE24" s="3"/>
      <c r="AF24" s="3">
        <v>14.62</v>
      </c>
      <c r="AG24" s="3">
        <f>AVERAGE(AF23:AF25)</f>
        <v>21.816666666666666</v>
      </c>
      <c r="AH24" s="3">
        <v>7.09</v>
      </c>
      <c r="AI24" s="3">
        <f>AVERAGE(AH23:AH25)</f>
        <v>6.9233333333333329</v>
      </c>
      <c r="AJ24" s="3">
        <v>58</v>
      </c>
      <c r="AK24" s="3">
        <v>58</v>
      </c>
      <c r="AL24" s="3">
        <v>4.32</v>
      </c>
      <c r="AM24" s="3">
        <v>2.2400000000000002</v>
      </c>
      <c r="AN24" s="3">
        <v>2.54</v>
      </c>
      <c r="AO24" s="3">
        <v>0.433</v>
      </c>
      <c r="AP24" s="3">
        <v>0.34</v>
      </c>
      <c r="AQ24" s="3">
        <v>20.3</v>
      </c>
      <c r="AR24" s="3">
        <v>19.3</v>
      </c>
      <c r="AS24" s="3">
        <v>1.96</v>
      </c>
      <c r="AT24" s="3">
        <v>62.5</v>
      </c>
      <c r="AU24" s="3">
        <v>23.2</v>
      </c>
      <c r="AV24" s="3">
        <v>86.7</v>
      </c>
    </row>
    <row r="25" spans="1:48" x14ac:dyDescent="0.2">
      <c r="A25" s="3" t="s">
        <v>726</v>
      </c>
      <c r="B25" s="3">
        <v>1</v>
      </c>
      <c r="C25" s="3">
        <v>50</v>
      </c>
      <c r="D25" s="3" t="s">
        <v>33</v>
      </c>
      <c r="E25" s="3">
        <v>2</v>
      </c>
      <c r="F25" s="3">
        <v>3</v>
      </c>
      <c r="G25" s="3">
        <v>50</v>
      </c>
      <c r="H25" s="3">
        <v>7</v>
      </c>
      <c r="I25" s="3">
        <f t="shared" si="26"/>
        <v>8.1666666666666661</v>
      </c>
      <c r="J25" s="3">
        <v>7</v>
      </c>
      <c r="K25" s="3">
        <f t="shared" ref="K25" si="53">AVERAGE(J23:J25)</f>
        <v>9.6666666666666661</v>
      </c>
      <c r="L25" s="3">
        <v>1</v>
      </c>
      <c r="M25" s="3">
        <v>1</v>
      </c>
      <c r="N25" s="3">
        <f>AVERAGE(M23:M25)</f>
        <v>1</v>
      </c>
      <c r="O25" s="3"/>
      <c r="P25" s="3"/>
      <c r="R25" s="3"/>
      <c r="S25" s="3"/>
      <c r="T25" s="3">
        <v>12.5</v>
      </c>
      <c r="U25" s="3">
        <f>AVERAGE(T23:T25)</f>
        <v>16.833333333333332</v>
      </c>
      <c r="V25" s="3">
        <v>9</v>
      </c>
      <c r="W25" s="3"/>
      <c r="X25" s="3">
        <v>1</v>
      </c>
      <c r="Z25" s="3">
        <v>2</v>
      </c>
      <c r="AA25" s="3">
        <f>AVERAGE(Z23:Z25)</f>
        <v>2</v>
      </c>
      <c r="AB25" s="3"/>
      <c r="AC25" s="3">
        <v>24</v>
      </c>
      <c r="AD25" s="3">
        <v>11</v>
      </c>
      <c r="AE25" s="3"/>
      <c r="AF25" s="3">
        <v>3.45</v>
      </c>
      <c r="AG25" s="3">
        <f>AVERAGE(AF23:AF25)</f>
        <v>21.816666666666666</v>
      </c>
      <c r="AH25" s="3">
        <v>0.93</v>
      </c>
      <c r="AI25" s="3">
        <f>AVERAGE(AH23:AH25)</f>
        <v>6.9233333333333329</v>
      </c>
      <c r="AJ25" s="3">
        <v>58</v>
      </c>
      <c r="AK25" s="3">
        <v>58</v>
      </c>
      <c r="AL25" s="3">
        <v>4.32</v>
      </c>
      <c r="AM25" s="3">
        <v>2.2400000000000002</v>
      </c>
      <c r="AN25" s="3">
        <v>2.54</v>
      </c>
      <c r="AO25" s="3">
        <v>0.433</v>
      </c>
      <c r="AP25" s="3">
        <v>0.34</v>
      </c>
      <c r="AQ25" s="3">
        <v>20.3</v>
      </c>
      <c r="AR25" s="3">
        <v>19.3</v>
      </c>
      <c r="AS25" s="3">
        <v>1.96</v>
      </c>
      <c r="AT25" s="3">
        <v>62.5</v>
      </c>
      <c r="AU25" s="3">
        <v>23.2</v>
      </c>
      <c r="AV25" s="3">
        <v>86.7</v>
      </c>
    </row>
    <row r="26" spans="1:48" x14ac:dyDescent="0.2">
      <c r="A26" s="3" t="s">
        <v>727</v>
      </c>
      <c r="B26" s="3">
        <v>1</v>
      </c>
      <c r="C26" s="3">
        <v>50</v>
      </c>
      <c r="D26" s="3" t="s">
        <v>33</v>
      </c>
      <c r="E26" s="3">
        <v>3</v>
      </c>
      <c r="F26" s="3">
        <v>1</v>
      </c>
      <c r="G26" s="3">
        <v>50</v>
      </c>
      <c r="H26" s="3">
        <v>13.5</v>
      </c>
      <c r="I26" s="3">
        <f t="shared" si="30"/>
        <v>13.833333333333334</v>
      </c>
      <c r="J26" s="3">
        <v>14</v>
      </c>
      <c r="K26" s="3">
        <f t="shared" ref="K26" si="54">AVERAGE(J26:J28)</f>
        <v>11</v>
      </c>
      <c r="L26" s="3">
        <v>1</v>
      </c>
      <c r="M26" s="3">
        <v>1</v>
      </c>
      <c r="N26" s="3">
        <f t="shared" ref="N26" si="55">AVERAGE(M26:M28)</f>
        <v>0.33333333333333331</v>
      </c>
      <c r="O26" s="3"/>
      <c r="P26" s="3"/>
      <c r="R26" s="3"/>
      <c r="S26" s="3"/>
      <c r="T26" s="3">
        <v>29</v>
      </c>
      <c r="U26" s="3">
        <f>AVERAGE(T26:T28)</f>
        <v>25.666666666666668</v>
      </c>
      <c r="V26" s="3">
        <v>25</v>
      </c>
      <c r="W26" s="3"/>
      <c r="X26" s="3">
        <v>1</v>
      </c>
      <c r="Z26" s="3">
        <v>2</v>
      </c>
      <c r="AA26" s="3">
        <f>AVERAGE(Z26:Z28)</f>
        <v>1.3333333333333333</v>
      </c>
      <c r="AB26" s="3"/>
      <c r="AC26" s="3">
        <v>64.5</v>
      </c>
      <c r="AD26" s="3">
        <v>35</v>
      </c>
      <c r="AE26" s="3"/>
      <c r="AF26" s="3">
        <v>55.48</v>
      </c>
      <c r="AG26" s="3">
        <f>AVERAGE(AF26:AF28)</f>
        <v>28.656666666666666</v>
      </c>
      <c r="AH26" s="3">
        <v>12.69</v>
      </c>
      <c r="AI26" s="3">
        <f>AVERAGE(AH26:AH28)</f>
        <v>6.623333333333334</v>
      </c>
      <c r="AJ26" s="3">
        <v>59</v>
      </c>
      <c r="AK26" s="3">
        <v>59</v>
      </c>
      <c r="AL26" s="3">
        <v>4.25</v>
      </c>
      <c r="AM26" s="3">
        <v>2.27</v>
      </c>
      <c r="AN26" s="3">
        <v>2.61</v>
      </c>
      <c r="AO26" s="3">
        <v>0.375</v>
      </c>
      <c r="AP26" s="3">
        <v>0.38100000000000001</v>
      </c>
      <c r="AQ26" s="3">
        <v>5.3</v>
      </c>
      <c r="AR26" s="3">
        <v>17.899999999999999</v>
      </c>
      <c r="AS26" s="3">
        <v>1.99</v>
      </c>
      <c r="AT26" s="3">
        <v>48.9</v>
      </c>
      <c r="AU26" s="3">
        <v>19.2</v>
      </c>
      <c r="AV26" s="3">
        <v>215</v>
      </c>
    </row>
    <row r="27" spans="1:48" x14ac:dyDescent="0.2">
      <c r="A27" s="3" t="s">
        <v>728</v>
      </c>
      <c r="B27" s="3">
        <v>1</v>
      </c>
      <c r="C27" s="3">
        <v>50</v>
      </c>
      <c r="D27" s="3" t="s">
        <v>33</v>
      </c>
      <c r="E27" s="3">
        <v>3</v>
      </c>
      <c r="F27" s="3">
        <v>2</v>
      </c>
      <c r="G27" s="3">
        <v>50</v>
      </c>
      <c r="H27" s="3">
        <v>15.5</v>
      </c>
      <c r="I27" s="3">
        <f t="shared" si="33"/>
        <v>13.833333333333334</v>
      </c>
      <c r="J27" s="3">
        <v>9</v>
      </c>
      <c r="K27" s="3">
        <f t="shared" ref="K27" si="56">AVERAGE(J26:J28)</f>
        <v>11</v>
      </c>
      <c r="L27" s="3">
        <v>0</v>
      </c>
      <c r="M27" s="3">
        <v>0</v>
      </c>
      <c r="N27" s="3">
        <f t="shared" ref="N27" si="57">AVERAGE(M26:M28)</f>
        <v>0.33333333333333331</v>
      </c>
      <c r="O27" s="3"/>
      <c r="P27" s="3"/>
      <c r="R27" s="3"/>
      <c r="S27" s="3"/>
      <c r="T27" s="3">
        <v>32</v>
      </c>
      <c r="U27" s="3">
        <f>AVERAGE(T26:T28)</f>
        <v>25.666666666666668</v>
      </c>
      <c r="V27" s="3">
        <v>16</v>
      </c>
      <c r="W27" s="3"/>
      <c r="X27" s="3">
        <v>1</v>
      </c>
      <c r="Z27" s="3">
        <v>1</v>
      </c>
      <c r="AA27" s="3">
        <f>AVERAGE(Z26:Z28)</f>
        <v>1.3333333333333333</v>
      </c>
      <c r="AB27" s="3"/>
      <c r="AC27" s="3">
        <v>51</v>
      </c>
      <c r="AD27" s="3">
        <v>22</v>
      </c>
      <c r="AE27" s="3"/>
      <c r="AF27" s="3">
        <v>24.87</v>
      </c>
      <c r="AG27" s="3">
        <f>AVERAGE(AF26:AF28)</f>
        <v>28.656666666666666</v>
      </c>
      <c r="AH27" s="3">
        <v>5.1100000000000003</v>
      </c>
      <c r="AI27" s="3">
        <f>AVERAGE(AH26:AH28)</f>
        <v>6.623333333333334</v>
      </c>
      <c r="AJ27" s="3">
        <v>59</v>
      </c>
      <c r="AK27" s="3">
        <v>59</v>
      </c>
      <c r="AL27" s="3">
        <v>4.25</v>
      </c>
      <c r="AM27" s="3">
        <v>2.27</v>
      </c>
      <c r="AN27" s="3">
        <v>2.61</v>
      </c>
      <c r="AO27" s="3">
        <v>0.375</v>
      </c>
      <c r="AP27" s="3">
        <v>0.38100000000000001</v>
      </c>
      <c r="AQ27" s="3">
        <v>5.3</v>
      </c>
      <c r="AR27" s="3">
        <v>17.899999999999999</v>
      </c>
      <c r="AS27" s="3">
        <v>1.99</v>
      </c>
      <c r="AT27" s="3">
        <v>48.9</v>
      </c>
      <c r="AU27" s="3">
        <v>19.2</v>
      </c>
      <c r="AV27" s="3">
        <v>215</v>
      </c>
    </row>
    <row r="28" spans="1:48" x14ac:dyDescent="0.2">
      <c r="A28" s="3" t="s">
        <v>729</v>
      </c>
      <c r="B28" s="3">
        <v>1</v>
      </c>
      <c r="C28" s="3">
        <v>50</v>
      </c>
      <c r="D28" s="3" t="s">
        <v>33</v>
      </c>
      <c r="E28" s="3">
        <v>3</v>
      </c>
      <c r="F28" s="3">
        <v>3</v>
      </c>
      <c r="G28" s="3">
        <v>50</v>
      </c>
      <c r="H28" s="3">
        <v>12.5</v>
      </c>
      <c r="I28" s="3">
        <f t="shared" si="36"/>
        <v>13.833333333333334</v>
      </c>
      <c r="J28" s="3">
        <v>10</v>
      </c>
      <c r="K28" s="3">
        <f t="shared" ref="K28" si="58">AVERAGE(J26:J28)</f>
        <v>11</v>
      </c>
      <c r="L28" s="3">
        <v>0</v>
      </c>
      <c r="M28" s="3">
        <v>0</v>
      </c>
      <c r="N28" s="3">
        <f t="shared" ref="N28" si="59">AVERAGE(M26:M28)</f>
        <v>0.33333333333333331</v>
      </c>
      <c r="O28" s="3"/>
      <c r="P28" s="3"/>
      <c r="R28" s="3"/>
      <c r="S28" s="3"/>
      <c r="T28" s="3">
        <v>16</v>
      </c>
      <c r="U28" s="3">
        <f>AVERAGE(T26:T28)</f>
        <v>25.666666666666668</v>
      </c>
      <c r="V28" s="3">
        <v>19</v>
      </c>
      <c r="W28" s="3"/>
      <c r="X28" s="3">
        <v>1</v>
      </c>
      <c r="Z28" s="3">
        <v>1</v>
      </c>
      <c r="AA28" s="3">
        <f>AVERAGE(Z26:Z28)</f>
        <v>1.3333333333333333</v>
      </c>
      <c r="AB28" s="3"/>
      <c r="AC28" s="3">
        <v>28</v>
      </c>
      <c r="AD28" s="3">
        <v>12</v>
      </c>
      <c r="AE28" s="3"/>
      <c r="AF28" s="3">
        <v>5.62</v>
      </c>
      <c r="AG28" s="3">
        <f>AVERAGE(AF26:AF28)</f>
        <v>28.656666666666666</v>
      </c>
      <c r="AH28" s="3">
        <v>2.0699999999999998</v>
      </c>
      <c r="AI28" s="3">
        <f>AVERAGE(AH26:AH28)</f>
        <v>6.623333333333334</v>
      </c>
      <c r="AJ28" s="3">
        <v>59</v>
      </c>
      <c r="AK28" s="3">
        <v>59</v>
      </c>
      <c r="AL28" s="3">
        <v>4.25</v>
      </c>
      <c r="AM28" s="3">
        <v>2.27</v>
      </c>
      <c r="AN28" s="3">
        <v>2.61</v>
      </c>
      <c r="AO28" s="3">
        <v>0.375</v>
      </c>
      <c r="AP28" s="3">
        <v>0.38100000000000001</v>
      </c>
      <c r="AQ28" s="3">
        <v>5.3</v>
      </c>
      <c r="AR28" s="3">
        <v>17.899999999999999</v>
      </c>
      <c r="AS28" s="3">
        <v>1.99</v>
      </c>
      <c r="AT28" s="3">
        <v>48.9</v>
      </c>
      <c r="AU28" s="3">
        <v>19.2</v>
      </c>
      <c r="AV28" s="3">
        <v>215</v>
      </c>
    </row>
    <row r="29" spans="1:48" x14ac:dyDescent="0.2">
      <c r="A29" s="3" t="s">
        <v>730</v>
      </c>
      <c r="B29" s="3">
        <v>2</v>
      </c>
      <c r="C29" s="3">
        <v>0</v>
      </c>
      <c r="D29" s="3" t="s">
        <v>33</v>
      </c>
      <c r="E29" s="3">
        <v>1</v>
      </c>
      <c r="F29" s="3">
        <v>1</v>
      </c>
      <c r="G29" s="3">
        <v>25</v>
      </c>
      <c r="H29" s="3">
        <v>11.5</v>
      </c>
      <c r="I29" s="3">
        <f t="shared" ref="I29" si="60">AVERAGE(H29:H31)</f>
        <v>9.8333333333333339</v>
      </c>
      <c r="J29" s="3">
        <v>13</v>
      </c>
      <c r="K29" s="3">
        <f t="shared" ref="K29" si="61">AVERAGE(J29:J31)</f>
        <v>12.666666666666666</v>
      </c>
      <c r="L29" s="3">
        <v>0</v>
      </c>
      <c r="M29" s="3">
        <v>0</v>
      </c>
      <c r="N29" s="3">
        <f t="shared" ref="N29" si="62">AVERAGE(M29:M31)</f>
        <v>0</v>
      </c>
      <c r="O29" s="3"/>
      <c r="P29" s="3"/>
      <c r="R29" s="3"/>
      <c r="S29" s="3"/>
      <c r="T29" s="3">
        <v>33.5</v>
      </c>
      <c r="U29" s="3">
        <f>AVERAGE(T29:T31)</f>
        <v>27</v>
      </c>
      <c r="V29" s="3">
        <v>16</v>
      </c>
      <c r="W29" s="3"/>
      <c r="X29" s="3">
        <v>0</v>
      </c>
      <c r="Z29" s="3">
        <v>0</v>
      </c>
      <c r="AA29" s="3">
        <f>AVERAGE(Z29:Z31)</f>
        <v>0</v>
      </c>
      <c r="AB29" s="3"/>
      <c r="AC29" s="3">
        <v>59</v>
      </c>
      <c r="AD29" s="3">
        <v>25</v>
      </c>
      <c r="AE29" s="3"/>
      <c r="AF29" s="3">
        <v>54.68</v>
      </c>
      <c r="AG29" s="3">
        <f>AVERAGE(AF29:AF31)</f>
        <v>33.056666666666665</v>
      </c>
      <c r="AH29" s="3">
        <v>20.51</v>
      </c>
      <c r="AI29" s="3">
        <f>AVERAGE(AH29:AH31)</f>
        <v>10.32</v>
      </c>
      <c r="AJ29" s="3">
        <v>60</v>
      </c>
      <c r="AK29" s="3">
        <v>60</v>
      </c>
      <c r="AL29" s="3">
        <v>4.93</v>
      </c>
      <c r="AM29" s="3">
        <v>2.2400000000000002</v>
      </c>
      <c r="AN29" s="3">
        <v>3.61</v>
      </c>
      <c r="AO29" s="3">
        <v>0.39900000000000002</v>
      </c>
      <c r="AP29" s="3">
        <v>0.318</v>
      </c>
      <c r="AQ29" s="3">
        <v>14.4</v>
      </c>
      <c r="AR29" s="3">
        <v>26.1</v>
      </c>
      <c r="AS29" s="3">
        <v>1.86</v>
      </c>
      <c r="AT29" s="3">
        <v>61.2</v>
      </c>
      <c r="AU29" s="3">
        <v>21.4</v>
      </c>
      <c r="AV29" s="3">
        <v>438</v>
      </c>
    </row>
    <row r="30" spans="1:48" x14ac:dyDescent="0.2">
      <c r="A30" s="3" t="s">
        <v>731</v>
      </c>
      <c r="B30" s="3">
        <v>2</v>
      </c>
      <c r="C30" s="3">
        <v>0</v>
      </c>
      <c r="D30" s="3" t="s">
        <v>33</v>
      </c>
      <c r="E30" s="3">
        <v>1</v>
      </c>
      <c r="F30" s="3">
        <v>2</v>
      </c>
      <c r="G30" s="3">
        <v>25</v>
      </c>
      <c r="H30" s="3">
        <v>9</v>
      </c>
      <c r="I30" s="3">
        <f t="shared" ref="I30" si="63">AVERAGE(H29:H31)</f>
        <v>9.8333333333333339</v>
      </c>
      <c r="J30" s="3">
        <v>11</v>
      </c>
      <c r="K30" s="3">
        <f t="shared" ref="K30" si="64">AVERAGE(J29:J31)</f>
        <v>12.666666666666666</v>
      </c>
      <c r="L30" s="3">
        <v>0</v>
      </c>
      <c r="M30" s="3">
        <v>0</v>
      </c>
      <c r="N30" s="3">
        <f t="shared" ref="N30" si="65">AVERAGE(M29:M31)</f>
        <v>0</v>
      </c>
      <c r="O30" s="3"/>
      <c r="P30" s="3"/>
      <c r="R30" s="3"/>
      <c r="S30" s="3"/>
      <c r="T30" s="3">
        <v>16.5</v>
      </c>
      <c r="U30" s="3">
        <f>AVERAGE(T29:T31)</f>
        <v>27</v>
      </c>
      <c r="V30" s="3">
        <v>10</v>
      </c>
      <c r="W30" s="3"/>
      <c r="X30" s="3">
        <v>0</v>
      </c>
      <c r="Z30" s="3">
        <v>0</v>
      </c>
      <c r="AA30" s="3">
        <f>AVERAGE(Z29:Z31)</f>
        <v>0</v>
      </c>
      <c r="AB30" s="3"/>
      <c r="AC30" s="3">
        <v>20</v>
      </c>
      <c r="AD30" s="3">
        <v>11</v>
      </c>
      <c r="AE30" s="3"/>
      <c r="AF30" s="3">
        <v>3.36</v>
      </c>
      <c r="AG30" s="3">
        <f>AVERAGE(AF29:AF31)</f>
        <v>33.056666666666665</v>
      </c>
      <c r="AH30" s="3">
        <v>2.68</v>
      </c>
      <c r="AI30" s="3">
        <f>AVERAGE(AH29:AH31)</f>
        <v>10.32</v>
      </c>
      <c r="AJ30" s="3">
        <v>60</v>
      </c>
      <c r="AK30" s="3">
        <v>60</v>
      </c>
      <c r="AL30" s="3">
        <v>4.93</v>
      </c>
      <c r="AM30" s="3">
        <v>2.2400000000000002</v>
      </c>
      <c r="AN30" s="3">
        <v>3.61</v>
      </c>
      <c r="AO30" s="3">
        <v>0.39900000000000002</v>
      </c>
      <c r="AP30" s="3">
        <v>0.318</v>
      </c>
      <c r="AQ30" s="3">
        <v>14.4</v>
      </c>
      <c r="AR30" s="3">
        <v>26.1</v>
      </c>
      <c r="AS30" s="3">
        <v>1.86</v>
      </c>
      <c r="AT30" s="3">
        <v>61.2</v>
      </c>
      <c r="AU30" s="3">
        <v>21.4</v>
      </c>
      <c r="AV30" s="3">
        <v>438</v>
      </c>
    </row>
    <row r="31" spans="1:48" x14ac:dyDescent="0.2">
      <c r="A31" s="3" t="s">
        <v>732</v>
      </c>
      <c r="B31" s="3">
        <v>2</v>
      </c>
      <c r="C31" s="3">
        <v>0</v>
      </c>
      <c r="D31" s="3" t="s">
        <v>33</v>
      </c>
      <c r="E31" s="3">
        <v>1</v>
      </c>
      <c r="F31" s="3">
        <v>3</v>
      </c>
      <c r="G31" s="3">
        <v>25</v>
      </c>
      <c r="H31" s="3">
        <v>9</v>
      </c>
      <c r="I31" s="3">
        <f t="shared" ref="I31" si="66">AVERAGE(H29:H31)</f>
        <v>9.8333333333333339</v>
      </c>
      <c r="J31" s="3">
        <v>14</v>
      </c>
      <c r="K31" s="3">
        <f t="shared" ref="K31" si="67">AVERAGE(J29:J31)</f>
        <v>12.666666666666666</v>
      </c>
      <c r="L31" s="3">
        <v>0</v>
      </c>
      <c r="M31" s="3">
        <v>0</v>
      </c>
      <c r="N31" s="3">
        <f t="shared" ref="N31" si="68">AVERAGE(M29:M31)</f>
        <v>0</v>
      </c>
      <c r="O31" s="3"/>
      <c r="P31" s="3"/>
      <c r="R31" s="3"/>
      <c r="S31" s="3"/>
      <c r="T31" s="3">
        <v>31</v>
      </c>
      <c r="U31" s="3">
        <f>AVERAGE(T29:T31)</f>
        <v>27</v>
      </c>
      <c r="V31" s="3">
        <v>23</v>
      </c>
      <c r="W31" s="3"/>
      <c r="X31" s="3">
        <v>0</v>
      </c>
      <c r="Z31" s="3">
        <v>0</v>
      </c>
      <c r="AA31" s="3">
        <f>AVERAGE(Z29:Z31)</f>
        <v>0</v>
      </c>
      <c r="AB31" s="3"/>
      <c r="AC31" s="3">
        <v>65</v>
      </c>
      <c r="AD31" s="3">
        <v>28</v>
      </c>
      <c r="AE31" s="3"/>
      <c r="AF31" s="3">
        <v>41.13</v>
      </c>
      <c r="AG31" s="3">
        <f>AVERAGE(AF29:AF31)</f>
        <v>33.056666666666665</v>
      </c>
      <c r="AH31" s="3">
        <v>7.77</v>
      </c>
      <c r="AI31" s="3">
        <f>AVERAGE(AH29:AH31)</f>
        <v>10.32</v>
      </c>
      <c r="AJ31" s="3">
        <v>60</v>
      </c>
      <c r="AK31" s="3">
        <v>60</v>
      </c>
      <c r="AL31" s="3">
        <v>4.93</v>
      </c>
      <c r="AM31" s="3">
        <v>2.2400000000000002</v>
      </c>
      <c r="AN31" s="3">
        <v>3.61</v>
      </c>
      <c r="AO31" s="3">
        <v>0.39900000000000002</v>
      </c>
      <c r="AP31" s="3">
        <v>0.318</v>
      </c>
      <c r="AQ31" s="3">
        <v>14.4</v>
      </c>
      <c r="AR31" s="3">
        <v>26.1</v>
      </c>
      <c r="AS31" s="3">
        <v>1.86</v>
      </c>
      <c r="AT31" s="3">
        <v>61.2</v>
      </c>
      <c r="AU31" s="3">
        <v>21.4</v>
      </c>
      <c r="AV31" s="3">
        <v>438</v>
      </c>
    </row>
    <row r="32" spans="1:48" x14ac:dyDescent="0.2">
      <c r="A32" s="3" t="s">
        <v>733</v>
      </c>
      <c r="B32" s="3">
        <v>2</v>
      </c>
      <c r="C32" s="3">
        <v>0</v>
      </c>
      <c r="D32" s="3" t="s">
        <v>33</v>
      </c>
      <c r="E32" s="3">
        <v>2</v>
      </c>
      <c r="F32" s="3">
        <v>1</v>
      </c>
      <c r="G32" s="3">
        <v>25</v>
      </c>
      <c r="H32" s="3">
        <v>12</v>
      </c>
      <c r="I32" s="3">
        <f t="shared" si="18"/>
        <v>13.666666666666666</v>
      </c>
      <c r="J32" s="3">
        <v>17</v>
      </c>
      <c r="K32" s="3">
        <f t="shared" ref="K32" si="69">AVERAGE(J32:J34)</f>
        <v>14.666666666666666</v>
      </c>
      <c r="L32" s="3">
        <v>0</v>
      </c>
      <c r="M32" s="3">
        <v>0</v>
      </c>
      <c r="N32" s="3">
        <f t="shared" ref="N32:N86" si="70">AVERAGE(M32:M34)</f>
        <v>0</v>
      </c>
      <c r="O32" s="3"/>
      <c r="P32" s="3">
        <v>3.8</v>
      </c>
      <c r="Q32" s="3">
        <f>AVERAGE(P32:P34)</f>
        <v>4.4666666666666659</v>
      </c>
      <c r="R32" s="3">
        <v>0.55400000000000005</v>
      </c>
      <c r="S32" s="3">
        <f t="shared" ref="S32" si="71">AVERAGE(R32:R34)</f>
        <v>0.78833333333333344</v>
      </c>
      <c r="T32" s="3" t="s">
        <v>43</v>
      </c>
      <c r="V32" s="3" t="s">
        <v>43</v>
      </c>
      <c r="W32" s="3"/>
      <c r="X32" s="3">
        <v>0</v>
      </c>
      <c r="Z32" s="3">
        <v>0</v>
      </c>
      <c r="AA32" s="3">
        <f>AVERAGE(Z32:Z34)</f>
        <v>0</v>
      </c>
      <c r="AB32" s="3"/>
      <c r="AC32" s="3"/>
      <c r="AD32" s="3"/>
      <c r="AE32" s="3"/>
      <c r="AF32" s="3"/>
      <c r="AH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1:48" x14ac:dyDescent="0.2">
      <c r="A33" s="3" t="s">
        <v>734</v>
      </c>
      <c r="B33" s="3">
        <v>2</v>
      </c>
      <c r="C33" s="3">
        <v>0</v>
      </c>
      <c r="D33" s="3" t="s">
        <v>33</v>
      </c>
      <c r="E33" s="3">
        <v>2</v>
      </c>
      <c r="F33" s="3">
        <v>2</v>
      </c>
      <c r="G33" s="3">
        <v>25</v>
      </c>
      <c r="H33" s="3">
        <v>17</v>
      </c>
      <c r="I33" s="3">
        <f t="shared" si="22"/>
        <v>13.666666666666666</v>
      </c>
      <c r="J33" s="3">
        <v>13</v>
      </c>
      <c r="K33" s="3">
        <f t="shared" ref="K33" si="72">AVERAGE(J32:J34)</f>
        <v>14.666666666666666</v>
      </c>
      <c r="L33" s="3">
        <v>0</v>
      </c>
      <c r="M33" s="3">
        <v>0</v>
      </c>
      <c r="N33" s="3">
        <f t="shared" ref="N33:N87" si="73">AVERAGE(M32:M34)</f>
        <v>0</v>
      </c>
      <c r="O33" s="3"/>
      <c r="P33" s="3">
        <v>4.4000000000000004</v>
      </c>
      <c r="Q33" s="3">
        <f>AVERAGE(P32:P34)</f>
        <v>4.4666666666666659</v>
      </c>
      <c r="R33" s="3">
        <v>0.59099999999999997</v>
      </c>
      <c r="S33" s="3">
        <f t="shared" ref="S33" si="74">AVERAGE(R32:R34)</f>
        <v>0.78833333333333344</v>
      </c>
      <c r="T33" s="3" t="s">
        <v>43</v>
      </c>
      <c r="V33" s="3" t="s">
        <v>43</v>
      </c>
      <c r="W33" s="3"/>
      <c r="X33" s="3">
        <v>0</v>
      </c>
      <c r="Z33" s="3">
        <v>0</v>
      </c>
      <c r="AA33" s="3">
        <f>AVERAGE(Z32:Z34)</f>
        <v>0</v>
      </c>
      <c r="AB33" s="3"/>
      <c r="AC33" s="3"/>
      <c r="AD33" s="3"/>
      <c r="AE33" s="3"/>
      <c r="AF33" s="3"/>
      <c r="AH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1:48" x14ac:dyDescent="0.2">
      <c r="A34" s="3" t="s">
        <v>735</v>
      </c>
      <c r="B34" s="3">
        <v>2</v>
      </c>
      <c r="C34" s="3">
        <v>0</v>
      </c>
      <c r="D34" s="3" t="s">
        <v>33</v>
      </c>
      <c r="E34" s="3">
        <v>2</v>
      </c>
      <c r="F34" s="3">
        <v>3</v>
      </c>
      <c r="G34" s="3">
        <v>25</v>
      </c>
      <c r="H34" s="3">
        <v>12</v>
      </c>
      <c r="I34" s="3">
        <f t="shared" si="26"/>
        <v>13.666666666666666</v>
      </c>
      <c r="J34" s="3">
        <v>14</v>
      </c>
      <c r="K34" s="3">
        <f t="shared" ref="K34" si="75">AVERAGE(J32:J34)</f>
        <v>14.666666666666666</v>
      </c>
      <c r="L34" s="3">
        <v>0</v>
      </c>
      <c r="M34" s="3">
        <v>0</v>
      </c>
      <c r="N34" s="3">
        <f t="shared" ref="N34:N88" si="76">AVERAGE(M32:M34)</f>
        <v>0</v>
      </c>
      <c r="O34" s="3"/>
      <c r="P34" s="3">
        <v>5.2</v>
      </c>
      <c r="Q34" s="3">
        <f>AVERAGE(P32:P34)</f>
        <v>4.4666666666666659</v>
      </c>
      <c r="R34" s="3">
        <v>1.22</v>
      </c>
      <c r="S34" s="3">
        <f t="shared" ref="S34" si="77">AVERAGE(R32:R34)</f>
        <v>0.78833333333333344</v>
      </c>
      <c r="T34" s="3" t="s">
        <v>43</v>
      </c>
      <c r="V34" s="3" t="s">
        <v>43</v>
      </c>
      <c r="W34" s="3"/>
      <c r="X34" s="3">
        <v>0</v>
      </c>
      <c r="Z34" s="3">
        <v>0</v>
      </c>
      <c r="AA34" s="3">
        <f>AVERAGE(Z32:Z34)</f>
        <v>0</v>
      </c>
      <c r="AB34" s="3"/>
      <c r="AC34" s="3"/>
      <c r="AD34" s="3"/>
      <c r="AE34" s="3"/>
      <c r="AF34" s="3"/>
      <c r="AH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1:48" x14ac:dyDescent="0.2">
      <c r="A35" s="3" t="s">
        <v>736</v>
      </c>
      <c r="B35" s="3">
        <v>2</v>
      </c>
      <c r="C35" s="3">
        <v>0</v>
      </c>
      <c r="D35" s="3" t="s">
        <v>33</v>
      </c>
      <c r="E35" s="3">
        <v>3</v>
      </c>
      <c r="F35" s="3">
        <v>1</v>
      </c>
      <c r="G35" s="3">
        <v>25</v>
      </c>
      <c r="H35" s="3">
        <v>8.5</v>
      </c>
      <c r="I35" s="3">
        <f t="shared" si="30"/>
        <v>10.5</v>
      </c>
      <c r="J35" s="3">
        <v>12</v>
      </c>
      <c r="K35" s="3">
        <f t="shared" ref="K35" si="78">AVERAGE(J35:J37)</f>
        <v>11.333333333333334</v>
      </c>
      <c r="L35" s="3">
        <v>0</v>
      </c>
      <c r="M35" s="3">
        <v>0</v>
      </c>
      <c r="N35" s="3">
        <f t="shared" ref="N35:N89" si="79">AVERAGE(M35:M37)</f>
        <v>0</v>
      </c>
      <c r="O35" s="3"/>
      <c r="P35" s="3"/>
      <c r="R35" s="3"/>
      <c r="S35" s="3"/>
      <c r="T35" s="3">
        <v>22.5</v>
      </c>
      <c r="U35" s="3">
        <f>AVERAGE(T35:T37)</f>
        <v>29</v>
      </c>
      <c r="V35" s="3">
        <v>16</v>
      </c>
      <c r="W35" s="3"/>
      <c r="X35" s="3">
        <v>0</v>
      </c>
      <c r="Z35" s="3">
        <v>0</v>
      </c>
      <c r="AA35" s="3">
        <f>AVERAGE(Z35:Z37)</f>
        <v>0</v>
      </c>
      <c r="AB35" s="3"/>
      <c r="AC35" s="3">
        <v>36</v>
      </c>
      <c r="AD35" s="3">
        <v>15</v>
      </c>
      <c r="AE35" s="3"/>
      <c r="AF35" s="3">
        <v>9.7899999999999991</v>
      </c>
      <c r="AG35" s="3">
        <f>AVERAGE(AF35:AF37)</f>
        <v>13.746666666666668</v>
      </c>
      <c r="AH35" s="3">
        <v>5.13</v>
      </c>
      <c r="AI35" s="3">
        <f>AVERAGE(AH35:AH37)</f>
        <v>4.8266666666666671</v>
      </c>
      <c r="AJ35" s="3">
        <v>61</v>
      </c>
      <c r="AK35" s="3">
        <v>61</v>
      </c>
      <c r="AL35" s="3">
        <v>4.43</v>
      </c>
      <c r="AM35" s="3">
        <v>1.81</v>
      </c>
      <c r="AN35" s="3">
        <v>3.45</v>
      </c>
      <c r="AO35" s="3">
        <v>0.33500000000000002</v>
      </c>
      <c r="AP35" s="3">
        <v>0.28399999999999997</v>
      </c>
      <c r="AQ35" s="3">
        <v>24.9</v>
      </c>
      <c r="AR35" s="3">
        <v>12.7</v>
      </c>
      <c r="AS35" s="3">
        <v>1.89</v>
      </c>
      <c r="AT35" s="3">
        <v>65.099999999999994</v>
      </c>
      <c r="AU35" s="3">
        <v>25.3</v>
      </c>
      <c r="AV35" s="3">
        <v>458</v>
      </c>
    </row>
    <row r="36" spans="1:48" x14ac:dyDescent="0.2">
      <c r="A36" s="3" t="s">
        <v>737</v>
      </c>
      <c r="B36" s="3">
        <v>2</v>
      </c>
      <c r="C36" s="3">
        <v>0</v>
      </c>
      <c r="D36" s="3" t="s">
        <v>33</v>
      </c>
      <c r="E36" s="3">
        <v>3</v>
      </c>
      <c r="F36" s="3">
        <v>2</v>
      </c>
      <c r="G36" s="3">
        <v>25</v>
      </c>
      <c r="H36" s="3">
        <v>10</v>
      </c>
      <c r="I36" s="3">
        <f t="shared" si="33"/>
        <v>10.5</v>
      </c>
      <c r="J36" s="3">
        <v>10</v>
      </c>
      <c r="K36" s="3">
        <f t="shared" ref="K36" si="80">AVERAGE(J35:J37)</f>
        <v>11.333333333333334</v>
      </c>
      <c r="L36" s="3">
        <v>0</v>
      </c>
      <c r="M36" s="3">
        <v>0</v>
      </c>
      <c r="N36" s="3">
        <f t="shared" ref="N36:N90" si="81">AVERAGE(M35:M37)</f>
        <v>0</v>
      </c>
      <c r="O36" s="3"/>
      <c r="P36" s="3"/>
      <c r="R36" s="3"/>
      <c r="S36" s="3"/>
      <c r="T36" s="3">
        <v>33.5</v>
      </c>
      <c r="U36" s="3">
        <f>AVERAGE(T35:T37)</f>
        <v>29</v>
      </c>
      <c r="V36" s="3">
        <v>16</v>
      </c>
      <c r="W36" s="3"/>
      <c r="X36" s="3">
        <v>0</v>
      </c>
      <c r="Z36" s="3">
        <v>0</v>
      </c>
      <c r="AA36" s="3">
        <f>AVERAGE(Z35:Z37)</f>
        <v>0</v>
      </c>
      <c r="AB36" s="3"/>
      <c r="AC36" s="3">
        <v>51.5</v>
      </c>
      <c r="AD36" s="3">
        <v>18</v>
      </c>
      <c r="AE36" s="3"/>
      <c r="AF36" s="3">
        <v>25.1</v>
      </c>
      <c r="AG36" s="3">
        <f>AVERAGE(AF35:AF37)</f>
        <v>13.746666666666668</v>
      </c>
      <c r="AH36" s="3">
        <v>7.28</v>
      </c>
      <c r="AI36" s="3">
        <f>AVERAGE(AH35:AH37)</f>
        <v>4.8266666666666671</v>
      </c>
      <c r="AJ36" s="3">
        <v>61</v>
      </c>
      <c r="AK36" s="3">
        <v>61</v>
      </c>
      <c r="AL36" s="3">
        <v>4.43</v>
      </c>
      <c r="AM36" s="3">
        <v>1.81</v>
      </c>
      <c r="AN36" s="3">
        <v>3.45</v>
      </c>
      <c r="AO36" s="3">
        <v>0.33500000000000002</v>
      </c>
      <c r="AP36" s="3">
        <v>0.28399999999999997</v>
      </c>
      <c r="AQ36" s="3">
        <v>24.9</v>
      </c>
      <c r="AR36" s="3">
        <v>12.7</v>
      </c>
      <c r="AS36" s="3">
        <v>1.89</v>
      </c>
      <c r="AT36" s="3">
        <v>65.099999999999994</v>
      </c>
      <c r="AU36" s="3">
        <v>25.3</v>
      </c>
      <c r="AV36" s="3">
        <v>458</v>
      </c>
    </row>
    <row r="37" spans="1:48" x14ac:dyDescent="0.2">
      <c r="A37" s="3" t="s">
        <v>738</v>
      </c>
      <c r="B37" s="3">
        <v>2</v>
      </c>
      <c r="C37" s="3">
        <v>0</v>
      </c>
      <c r="D37" s="3" t="s">
        <v>33</v>
      </c>
      <c r="E37" s="3">
        <v>3</v>
      </c>
      <c r="F37" s="3">
        <v>3</v>
      </c>
      <c r="G37" s="3">
        <v>25</v>
      </c>
      <c r="H37" s="3">
        <v>13</v>
      </c>
      <c r="I37" s="3">
        <f t="shared" si="36"/>
        <v>10.5</v>
      </c>
      <c r="J37" s="3">
        <v>12</v>
      </c>
      <c r="K37" s="3">
        <f t="shared" ref="K37" si="82">AVERAGE(J35:J37)</f>
        <v>11.333333333333334</v>
      </c>
      <c r="L37" s="3">
        <v>0</v>
      </c>
      <c r="M37" s="3">
        <v>0</v>
      </c>
      <c r="N37" s="3">
        <f t="shared" ref="N37:N91" si="83">AVERAGE(M35:M37)</f>
        <v>0</v>
      </c>
      <c r="O37" s="3"/>
      <c r="P37" s="3"/>
      <c r="R37" s="3"/>
      <c r="S37" s="3"/>
      <c r="T37" s="3">
        <v>31</v>
      </c>
      <c r="U37" s="3">
        <f>AVERAGE(T35:T37)</f>
        <v>29</v>
      </c>
      <c r="V37" s="3">
        <v>13</v>
      </c>
      <c r="W37" s="3"/>
      <c r="X37" s="3">
        <v>0</v>
      </c>
      <c r="Z37" s="3">
        <v>0</v>
      </c>
      <c r="AA37" s="3">
        <f>AVERAGE(Z35:Z37)</f>
        <v>0</v>
      </c>
      <c r="AB37" s="3"/>
      <c r="AC37" s="3">
        <v>45</v>
      </c>
      <c r="AD37" s="3">
        <v>15</v>
      </c>
      <c r="AE37" s="3"/>
      <c r="AF37" s="3">
        <v>6.35</v>
      </c>
      <c r="AG37" s="3">
        <f>AVERAGE(AF35:AF37)</f>
        <v>13.746666666666668</v>
      </c>
      <c r="AH37" s="3">
        <v>2.0699999999999998</v>
      </c>
      <c r="AI37" s="3">
        <f>AVERAGE(AH35:AH37)</f>
        <v>4.8266666666666671</v>
      </c>
      <c r="AJ37" s="3">
        <v>61</v>
      </c>
      <c r="AK37" s="3">
        <v>61</v>
      </c>
      <c r="AL37" s="3">
        <v>4.43</v>
      </c>
      <c r="AM37" s="3">
        <v>1.81</v>
      </c>
      <c r="AN37" s="3">
        <v>3.45</v>
      </c>
      <c r="AO37" s="3">
        <v>0.33500000000000002</v>
      </c>
      <c r="AP37" s="3">
        <v>0.28399999999999997</v>
      </c>
      <c r="AQ37" s="3">
        <v>24.9</v>
      </c>
      <c r="AR37" s="3">
        <v>12.7</v>
      </c>
      <c r="AS37" s="3">
        <v>1.89</v>
      </c>
      <c r="AT37" s="3">
        <v>65.099999999999994</v>
      </c>
      <c r="AU37" s="3">
        <v>25.3</v>
      </c>
      <c r="AV37" s="3">
        <v>458</v>
      </c>
    </row>
    <row r="38" spans="1:48" x14ac:dyDescent="0.2">
      <c r="A38" s="3" t="s">
        <v>739</v>
      </c>
      <c r="B38" s="3">
        <v>2</v>
      </c>
      <c r="C38" s="3">
        <v>25</v>
      </c>
      <c r="D38" s="3" t="s">
        <v>33</v>
      </c>
      <c r="E38" s="3">
        <v>1</v>
      </c>
      <c r="F38" s="3">
        <v>1</v>
      </c>
      <c r="G38" s="3">
        <v>25</v>
      </c>
      <c r="H38" s="3">
        <v>10.5</v>
      </c>
      <c r="I38" s="3">
        <f t="shared" ref="I38" si="84">AVERAGE(H38:H40)</f>
        <v>11</v>
      </c>
      <c r="J38" s="3">
        <v>8</v>
      </c>
      <c r="K38" s="3">
        <f t="shared" ref="K38" si="85">AVERAGE(J38:J40)</f>
        <v>9.6666666666666661</v>
      </c>
      <c r="L38" s="3">
        <v>0</v>
      </c>
      <c r="M38" s="3">
        <v>0</v>
      </c>
      <c r="N38" s="3">
        <f t="shared" ref="N38:N92" si="86">AVERAGE(M38:M40)</f>
        <v>0</v>
      </c>
      <c r="O38" s="3"/>
      <c r="P38" s="3"/>
      <c r="R38" s="3"/>
      <c r="S38" s="3"/>
      <c r="T38" s="3">
        <v>23</v>
      </c>
      <c r="U38" s="3">
        <f>AVERAGE(T38:T40)</f>
        <v>24.5</v>
      </c>
      <c r="V38" s="3">
        <v>7</v>
      </c>
      <c r="W38" s="3"/>
      <c r="X38" s="3">
        <v>0</v>
      </c>
      <c r="Z38" s="3">
        <v>0</v>
      </c>
      <c r="AA38" s="3">
        <f>AVERAGE(Z38:Z40)</f>
        <v>0</v>
      </c>
      <c r="AB38" s="3"/>
      <c r="AC38" s="3">
        <v>29.5</v>
      </c>
      <c r="AD38" s="3">
        <v>10</v>
      </c>
      <c r="AE38" s="3"/>
      <c r="AF38" s="3">
        <v>3.22</v>
      </c>
      <c r="AG38" s="3">
        <f>AVERAGE(AF38:AF40)</f>
        <v>24.346666666666668</v>
      </c>
      <c r="AH38" s="3">
        <v>1.22</v>
      </c>
      <c r="AI38" s="3">
        <f>AVERAGE(AH38:AH40)</f>
        <v>7.9033333333333333</v>
      </c>
      <c r="AJ38" s="3">
        <v>62</v>
      </c>
      <c r="AK38" s="3">
        <v>62</v>
      </c>
      <c r="AL38" s="3">
        <v>4.3</v>
      </c>
      <c r="AM38" s="3">
        <v>1.71</v>
      </c>
      <c r="AN38" s="3">
        <v>2.52</v>
      </c>
      <c r="AO38" s="3">
        <v>0.3</v>
      </c>
      <c r="AP38" s="3">
        <v>0.3</v>
      </c>
      <c r="AQ38" s="3">
        <v>23</v>
      </c>
      <c r="AR38" s="3">
        <v>14.4</v>
      </c>
      <c r="AS38" s="3">
        <v>2.4500000000000002</v>
      </c>
      <c r="AT38" s="3">
        <v>66.900000000000006</v>
      </c>
      <c r="AU38" s="3">
        <v>25.2</v>
      </c>
      <c r="AV38" s="3">
        <v>704</v>
      </c>
    </row>
    <row r="39" spans="1:48" x14ac:dyDescent="0.2">
      <c r="A39" s="3" t="s">
        <v>740</v>
      </c>
      <c r="B39" s="3">
        <v>2</v>
      </c>
      <c r="C39" s="3">
        <v>25</v>
      </c>
      <c r="D39" s="3" t="s">
        <v>33</v>
      </c>
      <c r="E39" s="3">
        <v>1</v>
      </c>
      <c r="F39" s="3">
        <v>2</v>
      </c>
      <c r="G39" s="3">
        <v>25</v>
      </c>
      <c r="H39" s="3">
        <v>14.5</v>
      </c>
      <c r="I39" s="3">
        <f t="shared" ref="I39" si="87">AVERAGE(H38:H40)</f>
        <v>11</v>
      </c>
      <c r="J39" s="3">
        <v>10</v>
      </c>
      <c r="K39" s="3">
        <f t="shared" ref="K39" si="88">AVERAGE(J38:J40)</f>
        <v>9.6666666666666661</v>
      </c>
      <c r="L39" s="3">
        <v>0</v>
      </c>
      <c r="M39" s="3">
        <v>0</v>
      </c>
      <c r="N39" s="3">
        <f t="shared" ref="N39:N93" si="89">AVERAGE(M38:M40)</f>
        <v>0</v>
      </c>
      <c r="O39" s="3"/>
      <c r="P39" s="3"/>
      <c r="R39" s="3"/>
      <c r="S39" s="3"/>
      <c r="T39" s="3">
        <v>29</v>
      </c>
      <c r="U39" s="3">
        <f>AVERAGE(T38:T40)</f>
        <v>24.5</v>
      </c>
      <c r="V39" s="3">
        <v>6</v>
      </c>
      <c r="W39" s="3"/>
      <c r="X39" s="3">
        <v>0</v>
      </c>
      <c r="Z39" s="3">
        <v>0</v>
      </c>
      <c r="AA39" s="3">
        <f>AVERAGE(Z38:Z40)</f>
        <v>0</v>
      </c>
      <c r="AB39" s="3"/>
      <c r="AC39" s="3">
        <v>46.5</v>
      </c>
      <c r="AD39" s="3">
        <v>20</v>
      </c>
      <c r="AE39" s="3"/>
      <c r="AF39" s="3">
        <v>66.34</v>
      </c>
      <c r="AG39" s="3">
        <f>AVERAGE(AF38:AF40)</f>
        <v>24.346666666666668</v>
      </c>
      <c r="AH39" s="3">
        <v>21.1</v>
      </c>
      <c r="AI39" s="3">
        <f>AVERAGE(AH38:AH40)</f>
        <v>7.9033333333333333</v>
      </c>
      <c r="AJ39" s="3">
        <v>62</v>
      </c>
      <c r="AK39" s="3">
        <v>62</v>
      </c>
      <c r="AL39" s="3">
        <v>4.3</v>
      </c>
      <c r="AM39" s="3">
        <v>1.71</v>
      </c>
      <c r="AN39" s="3">
        <v>2.52</v>
      </c>
      <c r="AO39" s="3">
        <v>0.3</v>
      </c>
      <c r="AP39" s="3">
        <v>0.3</v>
      </c>
      <c r="AQ39" s="3">
        <v>23</v>
      </c>
      <c r="AR39" s="3">
        <v>14.4</v>
      </c>
      <c r="AS39" s="3">
        <v>2.4500000000000002</v>
      </c>
      <c r="AT39" s="3">
        <v>66.900000000000006</v>
      </c>
      <c r="AU39" s="3">
        <v>25.2</v>
      </c>
      <c r="AV39" s="3">
        <v>704</v>
      </c>
    </row>
    <row r="40" spans="1:48" x14ac:dyDescent="0.2">
      <c r="A40" s="3" t="s">
        <v>741</v>
      </c>
      <c r="B40" s="3">
        <v>2</v>
      </c>
      <c r="C40" s="3">
        <v>25</v>
      </c>
      <c r="D40" s="3" t="s">
        <v>33</v>
      </c>
      <c r="E40" s="3">
        <v>1</v>
      </c>
      <c r="F40" s="3">
        <v>3</v>
      </c>
      <c r="G40" s="3">
        <v>25</v>
      </c>
      <c r="H40" s="3">
        <v>8</v>
      </c>
      <c r="I40" s="3">
        <f t="shared" ref="I40" si="90">AVERAGE(H38:H40)</f>
        <v>11</v>
      </c>
      <c r="J40" s="3">
        <v>11</v>
      </c>
      <c r="K40" s="3">
        <f t="shared" ref="K40" si="91">AVERAGE(J38:J40)</f>
        <v>9.6666666666666661</v>
      </c>
      <c r="L40" s="3">
        <v>0</v>
      </c>
      <c r="M40" s="3">
        <v>0</v>
      </c>
      <c r="N40" s="3">
        <f t="shared" ref="N40:N94" si="92">AVERAGE(M38:M40)</f>
        <v>0</v>
      </c>
      <c r="O40" s="3"/>
      <c r="P40" s="3"/>
      <c r="R40" s="3"/>
      <c r="S40" s="3"/>
      <c r="T40" s="3">
        <v>21.5</v>
      </c>
      <c r="U40" s="3">
        <f>AVERAGE(T38:T40)</f>
        <v>24.5</v>
      </c>
      <c r="V40" s="3">
        <v>8</v>
      </c>
      <c r="W40" s="3"/>
      <c r="X40" s="3">
        <v>0</v>
      </c>
      <c r="Z40" s="3">
        <v>0</v>
      </c>
      <c r="AA40" s="3">
        <f>AVERAGE(Z38:Z40)</f>
        <v>0</v>
      </c>
      <c r="AB40" s="3"/>
      <c r="AC40" s="3">
        <v>27</v>
      </c>
      <c r="AD40" s="3">
        <v>9</v>
      </c>
      <c r="AE40" s="3"/>
      <c r="AF40" s="3">
        <v>3.48</v>
      </c>
      <c r="AG40" s="3">
        <f>AVERAGE(AF38:AF40)</f>
        <v>24.346666666666668</v>
      </c>
      <c r="AH40" s="3">
        <v>1.39</v>
      </c>
      <c r="AI40" s="3">
        <f>AVERAGE(AH38:AH40)</f>
        <v>7.9033333333333333</v>
      </c>
      <c r="AJ40" s="3">
        <v>62</v>
      </c>
      <c r="AK40" s="3">
        <v>62</v>
      </c>
      <c r="AL40" s="3">
        <v>4.3</v>
      </c>
      <c r="AM40" s="3">
        <v>1.71</v>
      </c>
      <c r="AN40" s="3">
        <v>2.52</v>
      </c>
      <c r="AO40" s="3">
        <v>0.3</v>
      </c>
      <c r="AP40" s="3">
        <v>0.3</v>
      </c>
      <c r="AQ40" s="3">
        <v>23</v>
      </c>
      <c r="AR40" s="3">
        <v>14.4</v>
      </c>
      <c r="AS40" s="3">
        <v>2.4500000000000002</v>
      </c>
      <c r="AT40" s="3">
        <v>66.900000000000006</v>
      </c>
      <c r="AU40" s="3">
        <v>25.2</v>
      </c>
      <c r="AV40" s="3">
        <v>704</v>
      </c>
    </row>
    <row r="41" spans="1:48" x14ac:dyDescent="0.2">
      <c r="A41" s="3" t="s">
        <v>742</v>
      </c>
      <c r="B41" s="3">
        <v>2</v>
      </c>
      <c r="C41" s="3">
        <v>25</v>
      </c>
      <c r="D41" s="3" t="s">
        <v>33</v>
      </c>
      <c r="E41" s="3">
        <v>2</v>
      </c>
      <c r="F41" s="3">
        <v>1</v>
      </c>
      <c r="G41" s="3">
        <v>25</v>
      </c>
      <c r="H41" s="3">
        <v>8</v>
      </c>
      <c r="I41" s="3">
        <f t="shared" si="18"/>
        <v>8</v>
      </c>
      <c r="J41" s="3">
        <v>9</v>
      </c>
      <c r="K41" s="3">
        <f t="shared" ref="K41" si="93">AVERAGE(J41:J43)</f>
        <v>10</v>
      </c>
      <c r="L41" s="3">
        <v>0</v>
      </c>
      <c r="M41" s="3">
        <v>0</v>
      </c>
      <c r="N41" s="3">
        <f t="shared" ref="N41:N95" si="94">AVERAGE(M41:M43)</f>
        <v>0</v>
      </c>
      <c r="O41" s="3"/>
      <c r="P41" s="3">
        <v>3.6</v>
      </c>
      <c r="Q41" s="3">
        <f>AVERAGE(P41:P43)</f>
        <v>2.8000000000000003</v>
      </c>
      <c r="R41" s="3">
        <v>0.96</v>
      </c>
      <c r="S41" s="3">
        <f t="shared" ref="S41:S86" si="95">AVERAGE(R41:R43)</f>
        <v>0.64066666666666672</v>
      </c>
      <c r="T41" s="3" t="s">
        <v>43</v>
      </c>
      <c r="V41" s="3" t="s">
        <v>43</v>
      </c>
      <c r="W41" s="3"/>
      <c r="X41" s="3">
        <v>0</v>
      </c>
      <c r="Z41" s="3">
        <v>0</v>
      </c>
      <c r="AA41" s="3">
        <f>AVERAGE(Z41:Z43)</f>
        <v>0</v>
      </c>
      <c r="AB41" s="3"/>
      <c r="AC41" s="3"/>
      <c r="AD41" s="3"/>
      <c r="AE41" s="3"/>
      <c r="AF41" s="3"/>
      <c r="AH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spans="1:48" x14ac:dyDescent="0.2">
      <c r="A42" s="3" t="s">
        <v>743</v>
      </c>
      <c r="B42" s="3">
        <v>2</v>
      </c>
      <c r="C42" s="3">
        <v>25</v>
      </c>
      <c r="D42" s="3" t="s">
        <v>33</v>
      </c>
      <c r="E42" s="3">
        <v>2</v>
      </c>
      <c r="F42" s="3">
        <v>2</v>
      </c>
      <c r="G42" s="3">
        <v>25</v>
      </c>
      <c r="H42" s="3">
        <v>10</v>
      </c>
      <c r="I42" s="3">
        <f t="shared" si="22"/>
        <v>8</v>
      </c>
      <c r="J42" s="3">
        <v>12</v>
      </c>
      <c r="K42" s="3">
        <f t="shared" ref="K42" si="96">AVERAGE(J41:J43)</f>
        <v>10</v>
      </c>
      <c r="L42" s="3">
        <v>0</v>
      </c>
      <c r="M42" s="3">
        <v>0</v>
      </c>
      <c r="N42" s="3">
        <f t="shared" ref="N42:N96" si="97">AVERAGE(M41:M43)</f>
        <v>0</v>
      </c>
      <c r="O42" s="3"/>
      <c r="P42" s="3">
        <v>3</v>
      </c>
      <c r="Q42" s="3">
        <f>AVERAGE(P41:P43)</f>
        <v>2.8000000000000003</v>
      </c>
      <c r="R42" s="3">
        <v>0.70899999999999996</v>
      </c>
      <c r="S42" s="3">
        <f t="shared" ref="S42:S87" si="98">AVERAGE(R41:R43)</f>
        <v>0.64066666666666672</v>
      </c>
      <c r="T42" s="3" t="s">
        <v>43</v>
      </c>
      <c r="V42" s="3" t="s">
        <v>43</v>
      </c>
      <c r="W42" s="3"/>
      <c r="X42" s="3">
        <v>0</v>
      </c>
      <c r="Z42" s="3">
        <v>0</v>
      </c>
      <c r="AA42" s="3">
        <f>AVERAGE(Z41:Z43)</f>
        <v>0</v>
      </c>
      <c r="AB42" s="3"/>
      <c r="AC42" s="3"/>
      <c r="AD42" s="3"/>
      <c r="AE42" s="3"/>
      <c r="AF42" s="3"/>
      <c r="AH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1:48" x14ac:dyDescent="0.2">
      <c r="A43" s="3" t="s">
        <v>744</v>
      </c>
      <c r="B43" s="3">
        <v>2</v>
      </c>
      <c r="C43" s="3">
        <v>25</v>
      </c>
      <c r="D43" s="3" t="s">
        <v>33</v>
      </c>
      <c r="E43" s="3">
        <v>2</v>
      </c>
      <c r="F43" s="3">
        <v>3</v>
      </c>
      <c r="G43" s="3">
        <v>25</v>
      </c>
      <c r="H43" s="3">
        <v>6</v>
      </c>
      <c r="I43" s="3">
        <f t="shared" si="26"/>
        <v>8</v>
      </c>
      <c r="J43" s="3">
        <v>9</v>
      </c>
      <c r="K43" s="3">
        <f t="shared" ref="K43" si="99">AVERAGE(J41:J43)</f>
        <v>10</v>
      </c>
      <c r="L43" s="3">
        <v>0</v>
      </c>
      <c r="M43" s="3">
        <v>0</v>
      </c>
      <c r="N43" s="3">
        <f t="shared" ref="N43:N97" si="100">AVERAGE(M41:M43)</f>
        <v>0</v>
      </c>
      <c r="O43" s="3"/>
      <c r="P43" s="3">
        <v>1.8</v>
      </c>
      <c r="Q43" s="3">
        <f>AVERAGE(P41:P43)</f>
        <v>2.8000000000000003</v>
      </c>
      <c r="R43" s="3">
        <v>0.253</v>
      </c>
      <c r="S43" s="3">
        <f t="shared" ref="S43:S88" si="101">AVERAGE(R41:R43)</f>
        <v>0.64066666666666672</v>
      </c>
      <c r="T43" s="3" t="s">
        <v>43</v>
      </c>
      <c r="V43" s="3" t="s">
        <v>43</v>
      </c>
      <c r="W43" s="3"/>
      <c r="X43" s="3">
        <v>0</v>
      </c>
      <c r="Z43" s="3">
        <v>0</v>
      </c>
      <c r="AA43" s="3">
        <f>AVERAGE(Z41:Z43)</f>
        <v>0</v>
      </c>
      <c r="AB43" s="3"/>
      <c r="AC43" s="3"/>
      <c r="AD43" s="3"/>
      <c r="AE43" s="3"/>
      <c r="AF43" s="3"/>
      <c r="AH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1:48" x14ac:dyDescent="0.2">
      <c r="A44" s="3" t="s">
        <v>745</v>
      </c>
      <c r="B44" s="3">
        <v>2</v>
      </c>
      <c r="C44" s="3">
        <v>25</v>
      </c>
      <c r="D44" s="3" t="s">
        <v>33</v>
      </c>
      <c r="E44" s="3">
        <v>3</v>
      </c>
      <c r="F44" s="3">
        <v>1</v>
      </c>
      <c r="G44" s="3">
        <v>25</v>
      </c>
      <c r="H44" s="3">
        <v>5</v>
      </c>
      <c r="I44" s="3">
        <f t="shared" si="30"/>
        <v>7.5</v>
      </c>
      <c r="J44" s="3">
        <v>10</v>
      </c>
      <c r="K44" s="3">
        <f t="shared" ref="K44" si="102">AVERAGE(J44:J46)</f>
        <v>11</v>
      </c>
      <c r="L44" s="3">
        <v>0</v>
      </c>
      <c r="M44" s="3">
        <v>0</v>
      </c>
      <c r="N44" s="3">
        <f t="shared" ref="N44:N98" si="103">AVERAGE(M44:M46)</f>
        <v>0</v>
      </c>
      <c r="O44" s="3"/>
      <c r="P44" s="3"/>
      <c r="R44" s="3"/>
      <c r="S44" s="3"/>
      <c r="T44" s="3">
        <v>15</v>
      </c>
      <c r="U44" s="3">
        <f>AVERAGE(T44:T46)</f>
        <v>22.333333333333332</v>
      </c>
      <c r="V44" s="3">
        <v>11</v>
      </c>
      <c r="W44" s="3"/>
      <c r="X44" s="3">
        <v>0</v>
      </c>
      <c r="Z44" s="3">
        <v>0</v>
      </c>
      <c r="AA44" s="3">
        <f>AVERAGE(Z44:Z46)</f>
        <v>0</v>
      </c>
      <c r="AB44" s="3"/>
      <c r="AC44" s="3">
        <v>20</v>
      </c>
      <c r="AD44" s="3">
        <v>11</v>
      </c>
      <c r="AE44" s="3"/>
      <c r="AF44" s="3">
        <v>1.99</v>
      </c>
      <c r="AG44" s="3">
        <f>AVERAGE(AF44:AF46)</f>
        <v>22.016666666666666</v>
      </c>
      <c r="AH44" s="3">
        <v>1.02</v>
      </c>
      <c r="AI44" s="3">
        <f>AVERAGE(AH44:AH46)</f>
        <v>4.1466666666666674</v>
      </c>
      <c r="AJ44" s="3">
        <v>63</v>
      </c>
      <c r="AK44" s="3">
        <v>63</v>
      </c>
      <c r="AL44" s="3">
        <v>3.77</v>
      </c>
      <c r="AM44" s="3">
        <v>2.56</v>
      </c>
      <c r="AN44" s="3">
        <v>2.4900000000000002</v>
      </c>
      <c r="AO44" s="3">
        <v>0.377</v>
      </c>
      <c r="AP44" s="3">
        <v>0.26700000000000002</v>
      </c>
      <c r="AQ44" s="3">
        <v>20.7</v>
      </c>
      <c r="AR44" s="3">
        <v>16.2</v>
      </c>
      <c r="AS44" s="3">
        <v>1.49</v>
      </c>
      <c r="AT44" s="3">
        <v>44.3</v>
      </c>
      <c r="AU44" s="3">
        <v>18.3</v>
      </c>
      <c r="AV44" s="3">
        <v>410</v>
      </c>
    </row>
    <row r="45" spans="1:48" x14ac:dyDescent="0.2">
      <c r="A45" s="3" t="s">
        <v>746</v>
      </c>
      <c r="B45" s="3">
        <v>2</v>
      </c>
      <c r="C45" s="3">
        <v>25</v>
      </c>
      <c r="D45" s="3" t="s">
        <v>33</v>
      </c>
      <c r="E45" s="3">
        <v>3</v>
      </c>
      <c r="F45" s="3">
        <v>2</v>
      </c>
      <c r="G45" s="3">
        <v>25</v>
      </c>
      <c r="H45" s="3">
        <v>10.5</v>
      </c>
      <c r="I45" s="3">
        <f t="shared" si="33"/>
        <v>7.5</v>
      </c>
      <c r="J45" s="3">
        <v>10</v>
      </c>
      <c r="K45" s="3">
        <f t="shared" ref="K45" si="104">AVERAGE(J44:J46)</f>
        <v>11</v>
      </c>
      <c r="L45" s="3">
        <v>0</v>
      </c>
      <c r="M45" s="3">
        <v>0</v>
      </c>
      <c r="N45" s="3">
        <f t="shared" ref="N45:N99" si="105">AVERAGE(M44:M46)</f>
        <v>0</v>
      </c>
      <c r="O45" s="3"/>
      <c r="P45" s="3"/>
      <c r="R45" s="3"/>
      <c r="S45" s="3"/>
      <c r="T45" s="3">
        <v>19.5</v>
      </c>
      <c r="U45" s="3">
        <f>AVERAGE(T44:T46)</f>
        <v>22.333333333333332</v>
      </c>
      <c r="V45" s="3">
        <v>11</v>
      </c>
      <c r="W45" s="3"/>
      <c r="X45" s="3">
        <v>0</v>
      </c>
      <c r="Z45" s="3">
        <v>0</v>
      </c>
      <c r="AA45" s="3">
        <f>AVERAGE(Z44:Z46)</f>
        <v>0</v>
      </c>
      <c r="AB45" s="3"/>
      <c r="AC45" s="3">
        <v>31</v>
      </c>
      <c r="AD45" s="3">
        <v>15</v>
      </c>
      <c r="AE45" s="3"/>
      <c r="AF45" s="3">
        <v>9.89</v>
      </c>
      <c r="AG45" s="3">
        <f>AVERAGE(AF44:AF46)</f>
        <v>22.016666666666666</v>
      </c>
      <c r="AH45" s="3">
        <v>1.96</v>
      </c>
      <c r="AI45" s="3">
        <f>AVERAGE(AH44:AH46)</f>
        <v>4.1466666666666674</v>
      </c>
      <c r="AJ45" s="3">
        <v>63</v>
      </c>
      <c r="AK45" s="3">
        <v>63</v>
      </c>
      <c r="AL45" s="3">
        <v>3.77</v>
      </c>
      <c r="AM45" s="3">
        <v>2.56</v>
      </c>
      <c r="AN45" s="3">
        <v>2.4900000000000002</v>
      </c>
      <c r="AO45" s="3">
        <v>0.377</v>
      </c>
      <c r="AP45" s="3">
        <v>0.26700000000000002</v>
      </c>
      <c r="AQ45" s="3">
        <v>20.7</v>
      </c>
      <c r="AR45" s="3">
        <v>16.2</v>
      </c>
      <c r="AS45" s="3">
        <v>1.49</v>
      </c>
      <c r="AT45" s="3">
        <v>44.3</v>
      </c>
      <c r="AU45" s="3">
        <v>18.3</v>
      </c>
      <c r="AV45" s="3">
        <v>410</v>
      </c>
    </row>
    <row r="46" spans="1:48" x14ac:dyDescent="0.2">
      <c r="A46" s="3" t="s">
        <v>747</v>
      </c>
      <c r="B46" s="3">
        <v>2</v>
      </c>
      <c r="C46" s="3">
        <v>25</v>
      </c>
      <c r="D46" s="3" t="s">
        <v>33</v>
      </c>
      <c r="E46" s="3">
        <v>3</v>
      </c>
      <c r="F46" s="3">
        <v>3</v>
      </c>
      <c r="G46" s="3">
        <v>25</v>
      </c>
      <c r="H46" s="3">
        <v>7</v>
      </c>
      <c r="I46" s="3">
        <f t="shared" si="36"/>
        <v>7.5</v>
      </c>
      <c r="J46" s="3">
        <v>13</v>
      </c>
      <c r="K46" s="3">
        <f t="shared" ref="K46" si="106">AVERAGE(J44:J46)</f>
        <v>11</v>
      </c>
      <c r="L46" s="3">
        <v>0</v>
      </c>
      <c r="M46" s="3">
        <v>0</v>
      </c>
      <c r="N46" s="3">
        <f t="shared" ref="N46:N100" si="107">AVERAGE(M44:M46)</f>
        <v>0</v>
      </c>
      <c r="O46" s="3"/>
      <c r="P46" s="3"/>
      <c r="R46" s="3"/>
      <c r="S46" s="3"/>
      <c r="T46" s="3">
        <v>32.5</v>
      </c>
      <c r="U46" s="3">
        <f>AVERAGE(T44:T46)</f>
        <v>22.333333333333332</v>
      </c>
      <c r="V46" s="3">
        <v>21</v>
      </c>
      <c r="W46" s="3"/>
      <c r="X46" s="3">
        <v>0</v>
      </c>
      <c r="Z46" s="3">
        <v>0</v>
      </c>
      <c r="AA46" s="3">
        <f>AVERAGE(Z44:Z46)</f>
        <v>0</v>
      </c>
      <c r="AB46" s="3"/>
      <c r="AC46" s="3">
        <v>57</v>
      </c>
      <c r="AD46" s="3">
        <v>31</v>
      </c>
      <c r="AE46" s="3"/>
      <c r="AF46" s="3">
        <v>54.17</v>
      </c>
      <c r="AG46" s="3">
        <f>AVERAGE(AF44:AF46)</f>
        <v>22.016666666666666</v>
      </c>
      <c r="AH46" s="3">
        <v>9.4600000000000009</v>
      </c>
      <c r="AI46" s="3">
        <f>AVERAGE(AH44:AH46)</f>
        <v>4.1466666666666674</v>
      </c>
      <c r="AJ46" s="3">
        <v>63</v>
      </c>
      <c r="AK46" s="3">
        <v>63</v>
      </c>
      <c r="AL46" s="3">
        <v>3.77</v>
      </c>
      <c r="AM46" s="3">
        <v>2.56</v>
      </c>
      <c r="AN46" s="3">
        <v>2.4900000000000002</v>
      </c>
      <c r="AO46" s="3">
        <v>0.377</v>
      </c>
      <c r="AP46" s="3">
        <v>0.26700000000000002</v>
      </c>
      <c r="AQ46" s="3">
        <v>20.7</v>
      </c>
      <c r="AR46" s="3">
        <v>16.2</v>
      </c>
      <c r="AS46" s="3">
        <v>1.49</v>
      </c>
      <c r="AT46" s="3">
        <v>44.3</v>
      </c>
      <c r="AU46" s="3">
        <v>18.3</v>
      </c>
      <c r="AV46" s="3">
        <v>410</v>
      </c>
    </row>
    <row r="47" spans="1:48" x14ac:dyDescent="0.2">
      <c r="A47" s="3" t="s">
        <v>748</v>
      </c>
      <c r="B47" s="3">
        <v>2</v>
      </c>
      <c r="C47" s="3">
        <v>50</v>
      </c>
      <c r="D47" s="3" t="s">
        <v>33</v>
      </c>
      <c r="E47" s="3">
        <v>1</v>
      </c>
      <c r="F47" s="3">
        <v>1</v>
      </c>
      <c r="G47" s="3">
        <v>25</v>
      </c>
      <c r="H47" s="3">
        <v>10</v>
      </c>
      <c r="I47" s="3">
        <f t="shared" ref="I47" si="108">AVERAGE(H47:H49)</f>
        <v>9.3333333333333339</v>
      </c>
      <c r="J47" s="3">
        <v>9</v>
      </c>
      <c r="K47" s="3">
        <f t="shared" ref="K47" si="109">AVERAGE(J47:J49)</f>
        <v>10.333333333333334</v>
      </c>
      <c r="L47" s="3">
        <v>0</v>
      </c>
      <c r="M47" s="3">
        <v>0</v>
      </c>
      <c r="N47" s="3">
        <f t="shared" ref="N47:N101" si="110">AVERAGE(M47:M49)</f>
        <v>0</v>
      </c>
      <c r="O47" s="3"/>
      <c r="P47" s="3"/>
      <c r="R47" s="3"/>
      <c r="S47" s="3"/>
      <c r="T47" s="3">
        <v>26</v>
      </c>
      <c r="U47" s="3">
        <f>AVERAGE(T47:T49)</f>
        <v>24.833333333333332</v>
      </c>
      <c r="V47" s="3">
        <v>19</v>
      </c>
      <c r="W47" s="3"/>
      <c r="X47" s="3">
        <v>0</v>
      </c>
      <c r="Z47" s="3">
        <v>0</v>
      </c>
      <c r="AA47" s="3">
        <f>AVERAGE(Z47:Z49)</f>
        <v>0</v>
      </c>
      <c r="AB47" s="3"/>
      <c r="AC47" s="3">
        <v>50</v>
      </c>
      <c r="AD47" s="3">
        <v>19</v>
      </c>
      <c r="AE47" s="3"/>
      <c r="AF47" s="3">
        <v>32.72</v>
      </c>
      <c r="AG47" s="3">
        <f>AVERAGE(AF47:AF49)</f>
        <v>14.046666666666667</v>
      </c>
      <c r="AH47" s="3">
        <v>6.11</v>
      </c>
      <c r="AI47" s="3">
        <f>AVERAGE(AH47:AH49)</f>
        <v>3.1933333333333334</v>
      </c>
      <c r="AJ47" s="3">
        <v>64</v>
      </c>
      <c r="AK47" s="3">
        <v>64</v>
      </c>
      <c r="AL47" s="3">
        <v>4.57</v>
      </c>
      <c r="AM47" s="3">
        <v>1.48</v>
      </c>
      <c r="AN47" s="3">
        <v>4.24</v>
      </c>
      <c r="AO47" s="3">
        <v>0.35299999999999998</v>
      </c>
      <c r="AP47" s="3">
        <v>0.38700000000000001</v>
      </c>
      <c r="AQ47" s="3">
        <v>24.2</v>
      </c>
      <c r="AR47" s="3">
        <v>14.8</v>
      </c>
      <c r="AS47" s="3">
        <v>2.1</v>
      </c>
      <c r="AT47" s="3">
        <v>61.5</v>
      </c>
      <c r="AU47" s="3">
        <v>23.9</v>
      </c>
      <c r="AV47" s="3">
        <v>334</v>
      </c>
    </row>
    <row r="48" spans="1:48" x14ac:dyDescent="0.2">
      <c r="A48" s="3" t="s">
        <v>749</v>
      </c>
      <c r="B48" s="3">
        <v>2</v>
      </c>
      <c r="C48" s="3">
        <v>50</v>
      </c>
      <c r="D48" s="3" t="s">
        <v>33</v>
      </c>
      <c r="E48" s="3">
        <v>1</v>
      </c>
      <c r="F48" s="3">
        <v>2</v>
      </c>
      <c r="G48" s="3">
        <v>25</v>
      </c>
      <c r="H48" s="3">
        <v>9</v>
      </c>
      <c r="I48" s="3">
        <f t="shared" ref="I48" si="111">AVERAGE(H47:H49)</f>
        <v>9.3333333333333339</v>
      </c>
      <c r="J48" s="3">
        <v>11</v>
      </c>
      <c r="K48" s="3">
        <f t="shared" ref="K48" si="112">AVERAGE(J47:J49)</f>
        <v>10.333333333333334</v>
      </c>
      <c r="L48" s="3">
        <v>0</v>
      </c>
      <c r="M48" s="3">
        <v>0</v>
      </c>
      <c r="N48" s="3">
        <f t="shared" ref="N48:N102" si="113">AVERAGE(M47:M49)</f>
        <v>0</v>
      </c>
      <c r="O48" s="3"/>
      <c r="P48" s="3"/>
      <c r="R48" s="3"/>
      <c r="S48" s="3"/>
      <c r="T48" s="3">
        <v>18.5</v>
      </c>
      <c r="U48" s="3">
        <f>AVERAGE(T47:T49)</f>
        <v>24.833333333333332</v>
      </c>
      <c r="V48" s="3">
        <v>8</v>
      </c>
      <c r="W48" s="3"/>
      <c r="X48" s="3">
        <v>0</v>
      </c>
      <c r="Z48" s="3">
        <v>0</v>
      </c>
      <c r="AA48" s="3">
        <f>AVERAGE(Z47:Z49)</f>
        <v>0</v>
      </c>
      <c r="AB48" s="3"/>
      <c r="AC48" s="3">
        <v>21</v>
      </c>
      <c r="AD48" s="3">
        <v>5</v>
      </c>
      <c r="AE48" s="3"/>
      <c r="AF48" s="3">
        <v>1.42</v>
      </c>
      <c r="AG48" s="3">
        <f>AVERAGE(AF47:AF49)</f>
        <v>14.046666666666667</v>
      </c>
      <c r="AH48" s="3">
        <v>1.04</v>
      </c>
      <c r="AI48" s="3">
        <f>AVERAGE(AH47:AH49)</f>
        <v>3.1933333333333334</v>
      </c>
      <c r="AJ48" s="3">
        <v>64</v>
      </c>
      <c r="AK48" s="3">
        <v>64</v>
      </c>
      <c r="AL48" s="3">
        <v>4.57</v>
      </c>
      <c r="AM48" s="3">
        <v>1.48</v>
      </c>
      <c r="AN48" s="3">
        <v>4.24</v>
      </c>
      <c r="AO48" s="3">
        <v>0.35299999999999998</v>
      </c>
      <c r="AP48" s="3">
        <v>0.38700000000000001</v>
      </c>
      <c r="AQ48" s="3">
        <v>24.2</v>
      </c>
      <c r="AR48" s="3">
        <v>14.8</v>
      </c>
      <c r="AS48" s="3">
        <v>2.1</v>
      </c>
      <c r="AT48" s="3">
        <v>61.5</v>
      </c>
      <c r="AU48" s="3">
        <v>23.9</v>
      </c>
      <c r="AV48" s="3">
        <v>334</v>
      </c>
    </row>
    <row r="49" spans="1:48" x14ac:dyDescent="0.2">
      <c r="A49" s="3" t="s">
        <v>750</v>
      </c>
      <c r="B49" s="3">
        <v>2</v>
      </c>
      <c r="C49" s="3">
        <v>50</v>
      </c>
      <c r="D49" s="3" t="s">
        <v>33</v>
      </c>
      <c r="E49" s="3">
        <v>1</v>
      </c>
      <c r="F49" s="3">
        <v>3</v>
      </c>
      <c r="G49" s="3">
        <v>25</v>
      </c>
      <c r="H49" s="3">
        <v>9</v>
      </c>
      <c r="I49" s="3">
        <f t="shared" ref="I49" si="114">AVERAGE(H47:H49)</f>
        <v>9.3333333333333339</v>
      </c>
      <c r="J49" s="3">
        <v>11</v>
      </c>
      <c r="K49" s="3">
        <f t="shared" ref="K49" si="115">AVERAGE(J47:J49)</f>
        <v>10.333333333333334</v>
      </c>
      <c r="L49" s="3">
        <v>0</v>
      </c>
      <c r="M49" s="3">
        <v>0</v>
      </c>
      <c r="N49" s="3">
        <f t="shared" ref="N49:N103" si="116">AVERAGE(M47:M49)</f>
        <v>0</v>
      </c>
      <c r="O49" s="3"/>
      <c r="P49" s="3"/>
      <c r="R49" s="3"/>
      <c r="S49" s="3"/>
      <c r="T49" s="3">
        <v>30</v>
      </c>
      <c r="U49" s="3">
        <f>AVERAGE(T47:T49)</f>
        <v>24.833333333333332</v>
      </c>
      <c r="V49" s="3">
        <v>14</v>
      </c>
      <c r="W49" s="3"/>
      <c r="X49" s="3">
        <v>0</v>
      </c>
      <c r="Z49" s="3">
        <v>0</v>
      </c>
      <c r="AA49" s="3">
        <f>AVERAGE(Z47:Z49)</f>
        <v>0</v>
      </c>
      <c r="AB49" s="3"/>
      <c r="AC49" s="3">
        <v>48</v>
      </c>
      <c r="AD49" s="3">
        <v>15</v>
      </c>
      <c r="AE49" s="3"/>
      <c r="AF49" s="3">
        <v>8</v>
      </c>
      <c r="AG49" s="3">
        <f>AVERAGE(AF47:AF49)</f>
        <v>14.046666666666667</v>
      </c>
      <c r="AH49" s="3">
        <v>2.4300000000000002</v>
      </c>
      <c r="AI49" s="3">
        <f>AVERAGE(AH47:AH49)</f>
        <v>3.1933333333333334</v>
      </c>
      <c r="AJ49" s="3">
        <v>64</v>
      </c>
      <c r="AK49" s="3">
        <v>64</v>
      </c>
      <c r="AL49" s="3">
        <v>4.57</v>
      </c>
      <c r="AM49" s="3">
        <v>1.48</v>
      </c>
      <c r="AN49" s="3">
        <v>4.24</v>
      </c>
      <c r="AO49" s="3">
        <v>0.35299999999999998</v>
      </c>
      <c r="AP49" s="3">
        <v>0.38700000000000001</v>
      </c>
      <c r="AQ49" s="3">
        <v>24.2</v>
      </c>
      <c r="AR49" s="3">
        <v>14.8</v>
      </c>
      <c r="AS49" s="3">
        <v>2.1</v>
      </c>
      <c r="AT49" s="3">
        <v>61.5</v>
      </c>
      <c r="AU49" s="3">
        <v>23.9</v>
      </c>
      <c r="AV49" s="3">
        <v>334</v>
      </c>
    </row>
    <row r="50" spans="1:48" x14ac:dyDescent="0.2">
      <c r="A50" s="3" t="s">
        <v>751</v>
      </c>
      <c r="B50" s="3">
        <v>2</v>
      </c>
      <c r="C50" s="3">
        <v>50</v>
      </c>
      <c r="D50" s="3" t="s">
        <v>33</v>
      </c>
      <c r="E50" s="3">
        <v>2</v>
      </c>
      <c r="F50" s="3">
        <v>1</v>
      </c>
      <c r="G50" s="3">
        <v>25</v>
      </c>
      <c r="H50" s="3">
        <v>8</v>
      </c>
      <c r="I50" s="3">
        <f t="shared" si="18"/>
        <v>10.666666666666666</v>
      </c>
      <c r="J50" s="3">
        <v>8</v>
      </c>
      <c r="K50" s="3">
        <f t="shared" ref="K50" si="117">AVERAGE(J50:J52)</f>
        <v>10.333333333333334</v>
      </c>
      <c r="L50" s="3">
        <v>0</v>
      </c>
      <c r="M50" s="3">
        <v>0</v>
      </c>
      <c r="N50" s="3">
        <f t="shared" ref="N50" si="118">AVERAGE(M50:M52)</f>
        <v>0</v>
      </c>
      <c r="O50" s="3"/>
      <c r="P50" s="3">
        <v>1.2</v>
      </c>
      <c r="Q50" s="3">
        <f>AVERAGE(P50:P52)</f>
        <v>2.6666666666666665</v>
      </c>
      <c r="R50" s="3">
        <v>0.19500000000000001</v>
      </c>
      <c r="S50" s="3">
        <f t="shared" ref="S50" si="119">AVERAGE(R50:R52)</f>
        <v>0.6343333333333333</v>
      </c>
      <c r="T50" s="3" t="s">
        <v>43</v>
      </c>
      <c r="V50" s="3" t="s">
        <v>43</v>
      </c>
      <c r="W50" s="3"/>
      <c r="X50" s="3">
        <v>0</v>
      </c>
      <c r="Z50" s="3">
        <v>0</v>
      </c>
      <c r="AA50" s="3">
        <f>AVERAGE(Z50:Z52)</f>
        <v>0</v>
      </c>
      <c r="AB50" s="3"/>
      <c r="AC50" s="3"/>
      <c r="AD50" s="3"/>
      <c r="AE50" s="3"/>
      <c r="AF50" s="3"/>
      <c r="AH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1:48" x14ac:dyDescent="0.2">
      <c r="A51" s="3" t="s">
        <v>752</v>
      </c>
      <c r="B51" s="3">
        <v>2</v>
      </c>
      <c r="C51" s="3">
        <v>50</v>
      </c>
      <c r="D51" s="3" t="s">
        <v>33</v>
      </c>
      <c r="E51" s="3">
        <v>2</v>
      </c>
      <c r="F51" s="3">
        <v>2</v>
      </c>
      <c r="G51" s="3">
        <v>25</v>
      </c>
      <c r="H51" s="3">
        <v>13</v>
      </c>
      <c r="I51" s="3">
        <f t="shared" si="22"/>
        <v>10.666666666666666</v>
      </c>
      <c r="J51" s="3">
        <v>12</v>
      </c>
      <c r="K51" s="3">
        <f t="shared" ref="K51" si="120">AVERAGE(J50:J52)</f>
        <v>10.333333333333334</v>
      </c>
      <c r="L51" s="3">
        <v>0</v>
      </c>
      <c r="M51" s="3">
        <v>0</v>
      </c>
      <c r="N51" s="3">
        <f t="shared" ref="N51" si="121">AVERAGE(M50:M52)</f>
        <v>0</v>
      </c>
      <c r="O51" s="3"/>
      <c r="P51" s="3">
        <v>4.5999999999999996</v>
      </c>
      <c r="Q51" s="3">
        <f>AVERAGE(P50:P52)</f>
        <v>2.6666666666666665</v>
      </c>
      <c r="R51" s="3">
        <v>0.79600000000000004</v>
      </c>
      <c r="S51" s="3">
        <f t="shared" ref="S51" si="122">AVERAGE(R50:R52)</f>
        <v>0.6343333333333333</v>
      </c>
      <c r="T51" s="3" t="s">
        <v>43</v>
      </c>
      <c r="V51" s="3" t="s">
        <v>43</v>
      </c>
      <c r="W51" s="3"/>
      <c r="X51" s="3">
        <v>0</v>
      </c>
      <c r="Z51" s="3">
        <v>0</v>
      </c>
      <c r="AA51" s="3">
        <f>AVERAGE(Z50:Z52)</f>
        <v>0</v>
      </c>
      <c r="AB51" s="3"/>
      <c r="AC51" s="3"/>
      <c r="AD51" s="3"/>
      <c r="AE51" s="3"/>
      <c r="AF51" s="3"/>
      <c r="AH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1:48" x14ac:dyDescent="0.2">
      <c r="A52" s="3" t="s">
        <v>753</v>
      </c>
      <c r="B52" s="3">
        <v>2</v>
      </c>
      <c r="C52" s="3">
        <v>50</v>
      </c>
      <c r="D52" s="3" t="s">
        <v>33</v>
      </c>
      <c r="E52" s="3">
        <v>2</v>
      </c>
      <c r="F52" s="3">
        <v>3</v>
      </c>
      <c r="G52" s="3">
        <v>25</v>
      </c>
      <c r="H52" s="3">
        <v>11</v>
      </c>
      <c r="I52" s="3">
        <f t="shared" si="26"/>
        <v>10.666666666666666</v>
      </c>
      <c r="J52" s="3">
        <v>11</v>
      </c>
      <c r="K52" s="3">
        <f t="shared" ref="K52" si="123">AVERAGE(J50:J52)</f>
        <v>10.333333333333334</v>
      </c>
      <c r="L52" s="3">
        <v>0</v>
      </c>
      <c r="M52" s="3">
        <v>0</v>
      </c>
      <c r="N52" s="3">
        <f t="shared" ref="N52" si="124">AVERAGE(M50:M52)</f>
        <v>0</v>
      </c>
      <c r="O52" s="3"/>
      <c r="P52" s="3">
        <v>2.2000000000000002</v>
      </c>
      <c r="Q52" s="3">
        <f>AVERAGE(P50:P52)</f>
        <v>2.6666666666666665</v>
      </c>
      <c r="R52" s="3">
        <v>0.91200000000000003</v>
      </c>
      <c r="S52" s="3">
        <f t="shared" ref="S52" si="125">AVERAGE(R50:R52)</f>
        <v>0.6343333333333333</v>
      </c>
      <c r="T52" s="3" t="s">
        <v>43</v>
      </c>
      <c r="V52" s="3" t="s">
        <v>43</v>
      </c>
      <c r="W52" s="3"/>
      <c r="X52" s="3">
        <v>0</v>
      </c>
      <c r="Z52" s="3">
        <v>0</v>
      </c>
      <c r="AA52" s="3">
        <f>AVERAGE(Z50:Z52)</f>
        <v>0</v>
      </c>
      <c r="AB52" s="3"/>
      <c r="AC52" s="3"/>
      <c r="AD52" s="3"/>
      <c r="AE52" s="3"/>
      <c r="AF52" s="3"/>
      <c r="AH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1:48" x14ac:dyDescent="0.2">
      <c r="A53" s="3" t="s">
        <v>754</v>
      </c>
      <c r="B53" s="3">
        <v>2</v>
      </c>
      <c r="C53" s="3">
        <v>50</v>
      </c>
      <c r="D53" s="3" t="s">
        <v>33</v>
      </c>
      <c r="E53" s="3">
        <v>3</v>
      </c>
      <c r="F53" s="3">
        <v>1</v>
      </c>
      <c r="G53" s="3">
        <v>25</v>
      </c>
      <c r="H53" s="3">
        <v>10.5</v>
      </c>
      <c r="I53" s="3">
        <f t="shared" si="30"/>
        <v>12.166666666666666</v>
      </c>
      <c r="J53" s="3">
        <v>13</v>
      </c>
      <c r="K53" s="3">
        <f t="shared" ref="K53" si="126">AVERAGE(J53:J55)</f>
        <v>11.333333333333334</v>
      </c>
      <c r="L53" s="3">
        <v>0</v>
      </c>
      <c r="M53" s="3">
        <v>0</v>
      </c>
      <c r="N53" s="3">
        <f t="shared" ref="N53:N107" si="127">AVERAGE(M53:M55)</f>
        <v>0</v>
      </c>
      <c r="O53" s="3"/>
      <c r="P53" s="3"/>
      <c r="R53" s="3"/>
      <c r="S53" s="3"/>
      <c r="T53" s="3">
        <v>35</v>
      </c>
      <c r="U53" s="3">
        <f>AVERAGE(T53:T55)</f>
        <v>36.333333333333336</v>
      </c>
      <c r="V53" s="3">
        <v>14</v>
      </c>
      <c r="W53" s="3"/>
      <c r="X53" s="3">
        <v>0</v>
      </c>
      <c r="Z53" s="3">
        <v>0</v>
      </c>
      <c r="AA53" s="3">
        <f>AVERAGE(Z53:Z55)</f>
        <v>0</v>
      </c>
      <c r="AB53" s="3"/>
      <c r="AC53" s="3">
        <v>61</v>
      </c>
      <c r="AD53" s="3">
        <v>17</v>
      </c>
      <c r="AE53" s="3"/>
      <c r="AF53" s="3">
        <v>25.63</v>
      </c>
      <c r="AG53" s="3">
        <f>AVERAGE(AF53:AF55)</f>
        <v>27.816666666666663</v>
      </c>
      <c r="AH53" s="3">
        <v>6.81</v>
      </c>
      <c r="AI53" s="3">
        <f>AVERAGE(AH53:AH55)</f>
        <v>7.4133333333333331</v>
      </c>
      <c r="AJ53" s="3">
        <v>65</v>
      </c>
      <c r="AK53" s="3">
        <v>65</v>
      </c>
      <c r="AL53" s="3">
        <v>4.53</v>
      </c>
      <c r="AM53" s="3">
        <v>2.1800000000000002</v>
      </c>
      <c r="AN53" s="3">
        <v>2.74</v>
      </c>
      <c r="AO53" s="3">
        <v>0.34300000000000003</v>
      </c>
      <c r="AP53" s="3">
        <v>0.35199999999999998</v>
      </c>
      <c r="AQ53" s="3">
        <v>34.9</v>
      </c>
      <c r="AR53" s="3">
        <v>17.8</v>
      </c>
      <c r="AS53" s="3">
        <v>2.5</v>
      </c>
      <c r="AT53" s="3">
        <v>79.8</v>
      </c>
      <c r="AU53" s="3">
        <v>23.9</v>
      </c>
      <c r="AV53" s="3">
        <v>654</v>
      </c>
    </row>
    <row r="54" spans="1:48" x14ac:dyDescent="0.2">
      <c r="A54" s="3" t="s">
        <v>755</v>
      </c>
      <c r="B54" s="3">
        <v>2</v>
      </c>
      <c r="C54" s="3">
        <v>50</v>
      </c>
      <c r="D54" s="3" t="s">
        <v>33</v>
      </c>
      <c r="E54" s="3">
        <v>3</v>
      </c>
      <c r="F54" s="3">
        <v>2</v>
      </c>
      <c r="G54" s="3">
        <v>25</v>
      </c>
      <c r="H54" s="3">
        <v>14</v>
      </c>
      <c r="I54" s="3">
        <f t="shared" si="33"/>
        <v>12.166666666666666</v>
      </c>
      <c r="J54" s="3">
        <v>10</v>
      </c>
      <c r="K54" s="3">
        <f t="shared" ref="K54" si="128">AVERAGE(J53:J55)</f>
        <v>11.333333333333334</v>
      </c>
      <c r="L54" s="3">
        <v>0</v>
      </c>
      <c r="M54" s="3">
        <v>0</v>
      </c>
      <c r="N54" s="3">
        <f t="shared" ref="N54:N108" si="129">AVERAGE(M53:M55)</f>
        <v>0</v>
      </c>
      <c r="O54" s="3"/>
      <c r="P54" s="3"/>
      <c r="R54" s="3"/>
      <c r="S54" s="3"/>
      <c r="T54" s="3">
        <v>37.5</v>
      </c>
      <c r="U54" s="3">
        <f>AVERAGE(T53:T55)</f>
        <v>36.333333333333336</v>
      </c>
      <c r="V54" s="3">
        <v>25</v>
      </c>
      <c r="W54" s="3"/>
      <c r="X54" s="3">
        <v>0</v>
      </c>
      <c r="Z54" s="3">
        <v>0</v>
      </c>
      <c r="AA54" s="3">
        <f>AVERAGE(Z53:Z55)</f>
        <v>0</v>
      </c>
      <c r="AB54" s="3"/>
      <c r="AC54" s="3">
        <v>66.5</v>
      </c>
      <c r="AD54" s="3">
        <v>28</v>
      </c>
      <c r="AE54" s="3"/>
      <c r="AF54" s="3">
        <v>29.58</v>
      </c>
      <c r="AG54" s="3">
        <f>AVERAGE(AF53:AF55)</f>
        <v>27.816666666666663</v>
      </c>
      <c r="AH54" s="3">
        <v>7.25</v>
      </c>
      <c r="AI54" s="3">
        <f>AVERAGE(AH53:AH55)</f>
        <v>7.4133333333333331</v>
      </c>
      <c r="AJ54" s="3">
        <v>65</v>
      </c>
      <c r="AK54" s="3">
        <v>65</v>
      </c>
      <c r="AL54" s="3">
        <v>4.53</v>
      </c>
      <c r="AM54" s="3">
        <v>2.1800000000000002</v>
      </c>
      <c r="AN54" s="3">
        <v>2.74</v>
      </c>
      <c r="AO54" s="3">
        <v>0.34300000000000003</v>
      </c>
      <c r="AP54" s="3">
        <v>0.35199999999999998</v>
      </c>
      <c r="AQ54" s="3">
        <v>34.9</v>
      </c>
      <c r="AR54" s="3">
        <v>17.8</v>
      </c>
      <c r="AS54" s="3">
        <v>2.5</v>
      </c>
      <c r="AT54" s="3">
        <v>79.8</v>
      </c>
      <c r="AU54" s="3">
        <v>23.9</v>
      </c>
      <c r="AV54" s="3">
        <v>654</v>
      </c>
    </row>
    <row r="55" spans="1:48" x14ac:dyDescent="0.2">
      <c r="A55" s="3" t="s">
        <v>756</v>
      </c>
      <c r="B55" s="3">
        <v>2</v>
      </c>
      <c r="C55" s="3">
        <v>50</v>
      </c>
      <c r="D55" s="3" t="s">
        <v>33</v>
      </c>
      <c r="E55" s="3">
        <v>3</v>
      </c>
      <c r="F55" s="3">
        <v>3</v>
      </c>
      <c r="G55" s="3">
        <v>25</v>
      </c>
      <c r="H55" s="3">
        <v>12</v>
      </c>
      <c r="I55" s="3">
        <f t="shared" si="36"/>
        <v>12.166666666666666</v>
      </c>
      <c r="J55" s="3">
        <v>11</v>
      </c>
      <c r="K55" s="3">
        <f t="shared" ref="K55" si="130">AVERAGE(J53:J55)</f>
        <v>11.333333333333334</v>
      </c>
      <c r="L55" s="3">
        <v>0</v>
      </c>
      <c r="M55" s="3">
        <v>0</v>
      </c>
      <c r="N55" s="3">
        <f t="shared" ref="N55:N109" si="131">AVERAGE(M53:M55)</f>
        <v>0</v>
      </c>
      <c r="O55" s="3"/>
      <c r="P55" s="3"/>
      <c r="R55" s="3"/>
      <c r="S55" s="3"/>
      <c r="T55" s="3">
        <v>36.5</v>
      </c>
      <c r="U55" s="3">
        <f>AVERAGE(T53:T55)</f>
        <v>36.333333333333336</v>
      </c>
      <c r="V55" s="3">
        <v>17</v>
      </c>
      <c r="W55" s="3"/>
      <c r="X55" s="3">
        <v>0</v>
      </c>
      <c r="Z55" s="3">
        <v>0</v>
      </c>
      <c r="AA55" s="3">
        <f>AVERAGE(Z53:Z55)</f>
        <v>0</v>
      </c>
      <c r="AB55" s="3"/>
      <c r="AC55" s="3">
        <v>61</v>
      </c>
      <c r="AD55" s="3">
        <v>23</v>
      </c>
      <c r="AE55" s="3"/>
      <c r="AF55" s="3">
        <v>28.24</v>
      </c>
      <c r="AG55" s="3">
        <f>AVERAGE(AF53:AF55)</f>
        <v>27.816666666666663</v>
      </c>
      <c r="AH55" s="3">
        <v>8.18</v>
      </c>
      <c r="AI55" s="3">
        <f>AVERAGE(AH53:AH55)</f>
        <v>7.4133333333333331</v>
      </c>
      <c r="AJ55" s="3">
        <v>65</v>
      </c>
      <c r="AK55" s="3">
        <v>65</v>
      </c>
      <c r="AL55" s="3">
        <v>4.53</v>
      </c>
      <c r="AM55" s="3">
        <v>2.1800000000000002</v>
      </c>
      <c r="AN55" s="3">
        <v>2.74</v>
      </c>
      <c r="AO55" s="3">
        <v>0.34300000000000003</v>
      </c>
      <c r="AP55" s="3">
        <v>0.35199999999999998</v>
      </c>
      <c r="AQ55" s="3">
        <v>34.9</v>
      </c>
      <c r="AR55" s="3">
        <v>17.8</v>
      </c>
      <c r="AS55" s="3">
        <v>2.5</v>
      </c>
      <c r="AT55" s="3">
        <v>79.8</v>
      </c>
      <c r="AU55" s="3">
        <v>23.9</v>
      </c>
      <c r="AV55" s="3">
        <v>654</v>
      </c>
    </row>
    <row r="56" spans="1:48" x14ac:dyDescent="0.2">
      <c r="A56" s="3" t="s">
        <v>757</v>
      </c>
      <c r="B56" s="3">
        <v>3</v>
      </c>
      <c r="C56" s="3">
        <v>0</v>
      </c>
      <c r="D56" s="3" t="s">
        <v>33</v>
      </c>
      <c r="E56" s="3">
        <v>1</v>
      </c>
      <c r="F56" s="3">
        <v>1</v>
      </c>
      <c r="G56" s="3">
        <v>0</v>
      </c>
      <c r="H56" s="3" t="s">
        <v>183</v>
      </c>
      <c r="I56" s="3" t="s">
        <v>183</v>
      </c>
      <c r="J56" s="3" t="s">
        <v>183</v>
      </c>
      <c r="K56" s="3" t="e">
        <f t="shared" ref="K56" si="132">AVERAGE(J56:J58)</f>
        <v>#DIV/0!</v>
      </c>
      <c r="L56" s="3">
        <v>0</v>
      </c>
      <c r="M56" s="3">
        <v>0</v>
      </c>
      <c r="N56" s="3">
        <f t="shared" ref="N56" si="133">AVERAGE(M56:M58)</f>
        <v>0</v>
      </c>
      <c r="O56" s="3"/>
      <c r="P56" s="3">
        <v>0.8</v>
      </c>
      <c r="Q56" s="3">
        <f>AVERAGE(P56:P58)</f>
        <v>2.6666666666666665</v>
      </c>
      <c r="R56" s="3">
        <v>0.10199999999999999</v>
      </c>
      <c r="S56" s="3">
        <f t="shared" si="95"/>
        <v>0.29266666666666663</v>
      </c>
      <c r="T56" s="3" t="s">
        <v>43</v>
      </c>
      <c r="V56" s="3" t="s">
        <v>43</v>
      </c>
      <c r="W56" s="3"/>
      <c r="X56" s="3">
        <v>0</v>
      </c>
      <c r="Z56" s="3">
        <v>0</v>
      </c>
      <c r="AA56" s="3">
        <f>AVERAGE(Z56:Z58)</f>
        <v>0</v>
      </c>
      <c r="AB56" s="3"/>
      <c r="AC56" s="3"/>
      <c r="AD56" s="3"/>
      <c r="AE56" s="3"/>
      <c r="AF56" s="3"/>
      <c r="AH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1:48" x14ac:dyDescent="0.2">
      <c r="A57" s="3" t="s">
        <v>758</v>
      </c>
      <c r="B57" s="3">
        <v>3</v>
      </c>
      <c r="C57" s="3">
        <v>0</v>
      </c>
      <c r="D57" s="3" t="s">
        <v>33</v>
      </c>
      <c r="E57" s="3">
        <v>1</v>
      </c>
      <c r="F57" s="3">
        <v>2</v>
      </c>
      <c r="G57" s="3">
        <v>0</v>
      </c>
      <c r="H57" s="3" t="s">
        <v>183</v>
      </c>
      <c r="I57" s="3" t="s">
        <v>183</v>
      </c>
      <c r="J57" s="3" t="s">
        <v>183</v>
      </c>
      <c r="K57" s="3" t="e">
        <f t="shared" ref="K57" si="134">AVERAGE(J56:J58)</f>
        <v>#DIV/0!</v>
      </c>
      <c r="L57" s="3">
        <v>0</v>
      </c>
      <c r="M57" s="3">
        <v>0</v>
      </c>
      <c r="N57" s="3">
        <f t="shared" ref="N57" si="135">AVERAGE(M56:M58)</f>
        <v>0</v>
      </c>
      <c r="O57" s="3"/>
      <c r="P57" s="3">
        <v>2.6</v>
      </c>
      <c r="Q57" s="3">
        <f>AVERAGE(P56:P58)</f>
        <v>2.6666666666666665</v>
      </c>
      <c r="R57" s="3">
        <v>0.21</v>
      </c>
      <c r="S57" s="3">
        <f t="shared" si="98"/>
        <v>0.29266666666666663</v>
      </c>
      <c r="T57" s="3" t="s">
        <v>43</v>
      </c>
      <c r="V57" s="3" t="s">
        <v>43</v>
      </c>
      <c r="W57" s="3"/>
      <c r="X57" s="3">
        <v>0</v>
      </c>
      <c r="Z57" s="3">
        <v>0</v>
      </c>
      <c r="AA57" s="3">
        <f>AVERAGE(Z56:Z58)</f>
        <v>0</v>
      </c>
      <c r="AB57" s="3"/>
      <c r="AC57" s="3"/>
      <c r="AD57" s="3"/>
      <c r="AE57" s="3"/>
      <c r="AF57" s="3"/>
      <c r="AH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1:48" x14ac:dyDescent="0.2">
      <c r="A58" s="3" t="s">
        <v>759</v>
      </c>
      <c r="B58" s="3">
        <v>3</v>
      </c>
      <c r="C58" s="3">
        <v>0</v>
      </c>
      <c r="D58" s="3" t="s">
        <v>33</v>
      </c>
      <c r="E58" s="3">
        <v>1</v>
      </c>
      <c r="F58" s="3">
        <v>3</v>
      </c>
      <c r="G58" s="3">
        <v>0</v>
      </c>
      <c r="H58" s="3" t="s">
        <v>183</v>
      </c>
      <c r="I58" s="3" t="s">
        <v>183</v>
      </c>
      <c r="J58" s="3" t="s">
        <v>183</v>
      </c>
      <c r="K58" s="3" t="e">
        <f t="shared" ref="K58" si="136">AVERAGE(J56:J58)</f>
        <v>#DIV/0!</v>
      </c>
      <c r="L58" s="3">
        <v>0</v>
      </c>
      <c r="M58" s="3">
        <v>0</v>
      </c>
      <c r="N58" s="3">
        <f t="shared" ref="N58" si="137">AVERAGE(M56:M58)</f>
        <v>0</v>
      </c>
      <c r="O58" s="3"/>
      <c r="P58" s="3">
        <v>4.5999999999999996</v>
      </c>
      <c r="Q58" s="3">
        <f>AVERAGE(P56:P58)</f>
        <v>2.6666666666666665</v>
      </c>
      <c r="R58" s="3">
        <v>0.56599999999999995</v>
      </c>
      <c r="S58" s="3">
        <f t="shared" si="101"/>
        <v>0.29266666666666663</v>
      </c>
      <c r="T58" s="3" t="s">
        <v>43</v>
      </c>
      <c r="V58" s="3" t="s">
        <v>43</v>
      </c>
      <c r="W58" s="3"/>
      <c r="X58" s="3">
        <v>0</v>
      </c>
      <c r="Z58" s="3">
        <v>0</v>
      </c>
      <c r="AA58" s="3">
        <f>AVERAGE(Z56:Z58)</f>
        <v>0</v>
      </c>
      <c r="AB58" s="3"/>
      <c r="AC58" s="3"/>
      <c r="AD58" s="3"/>
      <c r="AE58" s="3"/>
      <c r="AF58" s="3"/>
      <c r="AH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1:48" x14ac:dyDescent="0.2">
      <c r="A59" s="3" t="s">
        <v>760</v>
      </c>
      <c r="B59" s="3">
        <v>3</v>
      </c>
      <c r="C59" s="3">
        <v>0</v>
      </c>
      <c r="D59" s="3" t="s">
        <v>33</v>
      </c>
      <c r="E59" s="3">
        <v>2</v>
      </c>
      <c r="F59" s="3">
        <v>1</v>
      </c>
      <c r="G59" s="3">
        <v>0</v>
      </c>
      <c r="H59" s="3">
        <v>8</v>
      </c>
      <c r="I59" s="3">
        <f t="shared" si="18"/>
        <v>10.333333333333334</v>
      </c>
      <c r="J59" s="3">
        <v>14</v>
      </c>
      <c r="K59" s="3">
        <f t="shared" ref="K59" si="138">AVERAGE(J59:J61)</f>
        <v>14.333333333333334</v>
      </c>
      <c r="L59" s="3">
        <v>0</v>
      </c>
      <c r="M59" s="3">
        <v>0</v>
      </c>
      <c r="N59" s="3">
        <f t="shared" si="70"/>
        <v>0</v>
      </c>
      <c r="O59" s="3"/>
      <c r="P59" s="3"/>
      <c r="R59" s="3"/>
      <c r="S59" s="3"/>
      <c r="T59" s="3">
        <v>18.5</v>
      </c>
      <c r="U59" s="3">
        <f>AVERAGE(T59:T61)</f>
        <v>28.833333333333332</v>
      </c>
      <c r="V59" s="3">
        <v>24</v>
      </c>
      <c r="W59" s="3"/>
      <c r="X59" s="3">
        <v>0</v>
      </c>
      <c r="Z59" s="3">
        <v>0</v>
      </c>
      <c r="AA59" s="3">
        <f t="shared" ref="AA59" si="139">AVERAGE(Z59:Z61)</f>
        <v>0</v>
      </c>
      <c r="AB59" s="3"/>
      <c r="AC59" s="3">
        <v>34</v>
      </c>
      <c r="AD59" s="3">
        <v>23</v>
      </c>
      <c r="AE59" s="3"/>
      <c r="AF59" s="3">
        <v>40.82</v>
      </c>
      <c r="AG59" s="3">
        <f>AVERAGE(AF59:AF61)</f>
        <v>67.38000000000001</v>
      </c>
      <c r="AH59" s="3">
        <v>13.17</v>
      </c>
      <c r="AI59" s="3">
        <f>AVERAGE(AH59:AH61)</f>
        <v>12.466666666666667</v>
      </c>
      <c r="AJ59" s="3">
        <v>66</v>
      </c>
      <c r="AK59" s="3">
        <v>66</v>
      </c>
      <c r="AL59" s="3">
        <v>4.49</v>
      </c>
      <c r="AM59" s="3">
        <v>1.3</v>
      </c>
      <c r="AN59" s="3">
        <v>2.16</v>
      </c>
      <c r="AO59" s="3">
        <v>0.35599999999999998</v>
      </c>
      <c r="AP59" s="3">
        <v>0.35399999999999998</v>
      </c>
      <c r="AQ59" s="3">
        <v>22.1</v>
      </c>
      <c r="AR59" s="3">
        <v>21.9</v>
      </c>
      <c r="AS59" s="3">
        <v>3.12</v>
      </c>
      <c r="AT59" s="3">
        <v>58.6</v>
      </c>
      <c r="AU59" s="3">
        <v>27.1</v>
      </c>
      <c r="AV59" s="3">
        <v>117</v>
      </c>
    </row>
    <row r="60" spans="1:48" x14ac:dyDescent="0.2">
      <c r="A60" s="3" t="s">
        <v>761</v>
      </c>
      <c r="B60" s="3">
        <v>3</v>
      </c>
      <c r="C60" s="3">
        <v>0</v>
      </c>
      <c r="D60" s="3" t="s">
        <v>33</v>
      </c>
      <c r="E60" s="3">
        <v>2</v>
      </c>
      <c r="F60" s="3">
        <v>2</v>
      </c>
      <c r="G60" s="3">
        <v>0</v>
      </c>
      <c r="H60" s="3">
        <v>11</v>
      </c>
      <c r="I60" s="3">
        <f t="shared" si="22"/>
        <v>10.333333333333334</v>
      </c>
      <c r="J60" s="3">
        <v>12</v>
      </c>
      <c r="K60" s="3">
        <f t="shared" ref="K60" si="140">AVERAGE(J59:J61)</f>
        <v>14.333333333333334</v>
      </c>
      <c r="L60" s="3">
        <v>0</v>
      </c>
      <c r="M60" s="3">
        <v>0</v>
      </c>
      <c r="N60" s="3">
        <f t="shared" si="73"/>
        <v>0</v>
      </c>
      <c r="O60" s="3"/>
      <c r="P60" s="3"/>
      <c r="R60" s="3"/>
      <c r="S60" s="3"/>
      <c r="T60" s="3">
        <v>33</v>
      </c>
      <c r="U60" s="3">
        <f>AVERAGE(T59:T61)</f>
        <v>28.833333333333332</v>
      </c>
      <c r="V60" s="3">
        <v>16</v>
      </c>
      <c r="W60" s="3"/>
      <c r="X60" s="3">
        <v>0</v>
      </c>
      <c r="Z60" s="3">
        <v>0</v>
      </c>
      <c r="AA60" s="3">
        <f t="shared" ref="AA60" si="141">AVERAGE(Z59:Z61)</f>
        <v>0</v>
      </c>
      <c r="AB60" s="3"/>
      <c r="AC60" s="3">
        <v>51</v>
      </c>
      <c r="AD60" s="3">
        <v>19</v>
      </c>
      <c r="AE60" s="3"/>
      <c r="AF60" s="3">
        <v>14.58</v>
      </c>
      <c r="AG60" s="3">
        <f>AVERAGE(AF59:AF61)</f>
        <v>67.38000000000001</v>
      </c>
      <c r="AH60" s="3">
        <v>1.85</v>
      </c>
      <c r="AI60" s="3">
        <f>AVERAGE(AH59:AH61)</f>
        <v>12.466666666666667</v>
      </c>
      <c r="AJ60" s="3">
        <v>66</v>
      </c>
      <c r="AK60" s="3">
        <v>66</v>
      </c>
      <c r="AL60" s="3">
        <v>4.49</v>
      </c>
      <c r="AM60" s="3">
        <v>1.3</v>
      </c>
      <c r="AN60" s="3">
        <v>2.16</v>
      </c>
      <c r="AO60" s="3">
        <v>0.35599999999999998</v>
      </c>
      <c r="AP60" s="3">
        <v>0.35399999999999998</v>
      </c>
      <c r="AQ60" s="3">
        <v>22.1</v>
      </c>
      <c r="AR60" s="3">
        <v>21.9</v>
      </c>
      <c r="AS60" s="3">
        <v>3.12</v>
      </c>
      <c r="AT60" s="3">
        <v>58.6</v>
      </c>
      <c r="AU60" s="3">
        <v>27.1</v>
      </c>
      <c r="AV60" s="3">
        <v>117</v>
      </c>
    </row>
    <row r="61" spans="1:48" x14ac:dyDescent="0.2">
      <c r="A61" s="3" t="s">
        <v>762</v>
      </c>
      <c r="B61" s="3">
        <v>3</v>
      </c>
      <c r="C61" s="3">
        <v>0</v>
      </c>
      <c r="D61" s="3" t="s">
        <v>33</v>
      </c>
      <c r="E61" s="3">
        <v>2</v>
      </c>
      <c r="F61" s="3">
        <v>3</v>
      </c>
      <c r="G61" s="3">
        <v>0</v>
      </c>
      <c r="H61" s="3">
        <v>12</v>
      </c>
      <c r="I61" s="3">
        <f t="shared" si="26"/>
        <v>10.333333333333334</v>
      </c>
      <c r="J61" s="3">
        <v>17</v>
      </c>
      <c r="K61" s="3">
        <f t="shared" ref="K61" si="142">AVERAGE(J59:J61)</f>
        <v>14.333333333333334</v>
      </c>
      <c r="L61" s="3">
        <v>0</v>
      </c>
      <c r="M61" s="3">
        <v>0</v>
      </c>
      <c r="N61" s="3">
        <f t="shared" si="76"/>
        <v>0</v>
      </c>
      <c r="O61" s="3"/>
      <c r="P61" s="3"/>
      <c r="R61" s="3"/>
      <c r="S61" s="3"/>
      <c r="T61" s="3">
        <v>35</v>
      </c>
      <c r="U61" s="3">
        <f>AVERAGE(T59:T61)</f>
        <v>28.833333333333332</v>
      </c>
      <c r="V61" s="3">
        <v>32</v>
      </c>
      <c r="W61" s="3"/>
      <c r="X61" s="3">
        <v>0</v>
      </c>
      <c r="Z61" s="3">
        <v>0</v>
      </c>
      <c r="AA61" s="3">
        <f t="shared" ref="AA61" si="143">AVERAGE(Z59:Z61)</f>
        <v>0</v>
      </c>
      <c r="AB61" s="3"/>
      <c r="AC61" s="3">
        <v>63</v>
      </c>
      <c r="AD61" s="3">
        <v>34</v>
      </c>
      <c r="AE61" s="3"/>
      <c r="AF61" s="3">
        <v>146.74</v>
      </c>
      <c r="AG61" s="3">
        <f>AVERAGE(AF59:AF61)</f>
        <v>67.38000000000001</v>
      </c>
      <c r="AH61" s="3">
        <v>22.38</v>
      </c>
      <c r="AI61" s="3">
        <f>AVERAGE(AH59:AH61)</f>
        <v>12.466666666666667</v>
      </c>
      <c r="AJ61" s="3">
        <v>66</v>
      </c>
      <c r="AK61" s="3">
        <v>66</v>
      </c>
      <c r="AL61" s="3">
        <v>4.49</v>
      </c>
      <c r="AM61" s="3">
        <v>1.3</v>
      </c>
      <c r="AN61" s="3">
        <v>2.16</v>
      </c>
      <c r="AO61" s="3">
        <v>0.35599999999999998</v>
      </c>
      <c r="AP61" s="3">
        <v>0.35399999999999998</v>
      </c>
      <c r="AQ61" s="3">
        <v>22.1</v>
      </c>
      <c r="AR61" s="3">
        <v>21.9</v>
      </c>
      <c r="AS61" s="3">
        <v>3.12</v>
      </c>
      <c r="AT61" s="3">
        <v>58.6</v>
      </c>
      <c r="AU61" s="3">
        <v>27.1</v>
      </c>
      <c r="AV61" s="3">
        <v>117</v>
      </c>
    </row>
    <row r="62" spans="1:48" x14ac:dyDescent="0.2">
      <c r="A62" s="3" t="s">
        <v>763</v>
      </c>
      <c r="B62" s="3">
        <v>3</v>
      </c>
      <c r="C62" s="3">
        <v>0</v>
      </c>
      <c r="D62" s="3" t="s">
        <v>33</v>
      </c>
      <c r="E62" s="3">
        <v>3</v>
      </c>
      <c r="F62" s="3">
        <v>1</v>
      </c>
      <c r="G62" s="3">
        <v>0</v>
      </c>
      <c r="H62" s="3">
        <v>15</v>
      </c>
      <c r="I62" s="3">
        <f t="shared" si="30"/>
        <v>10.666666666666666</v>
      </c>
      <c r="J62" s="3">
        <v>17</v>
      </c>
      <c r="K62" s="3">
        <f t="shared" ref="K62" si="144">AVERAGE(J62:J64)</f>
        <v>13.333333333333334</v>
      </c>
      <c r="L62" s="3">
        <v>0</v>
      </c>
      <c r="M62" s="3">
        <v>0</v>
      </c>
      <c r="N62" s="3">
        <f t="shared" si="79"/>
        <v>0</v>
      </c>
      <c r="O62" s="3"/>
      <c r="P62" s="3"/>
      <c r="R62" s="3"/>
      <c r="S62" s="3"/>
      <c r="T62" s="3">
        <v>39</v>
      </c>
      <c r="U62" s="3">
        <f>AVERAGE(T62:T64)</f>
        <v>28.666666666666668</v>
      </c>
      <c r="V62" s="3">
        <v>33</v>
      </c>
      <c r="W62" s="3"/>
      <c r="X62" s="3">
        <v>0</v>
      </c>
      <c r="Z62" s="3">
        <v>0</v>
      </c>
      <c r="AA62" s="3">
        <f t="shared" ref="AA62" si="145">AVERAGE(Z62:Z64)</f>
        <v>0</v>
      </c>
      <c r="AB62" s="3"/>
      <c r="AC62" s="3">
        <v>83</v>
      </c>
      <c r="AD62" s="3">
        <v>27</v>
      </c>
      <c r="AE62" s="3"/>
      <c r="AF62" s="3">
        <v>61.77</v>
      </c>
      <c r="AG62" s="3">
        <f>AVERAGE(AF62:AF64)</f>
        <v>26.040000000000003</v>
      </c>
      <c r="AH62" s="3">
        <v>8.93</v>
      </c>
      <c r="AI62" s="3">
        <f>AVERAGE(AH62:AH64)</f>
        <v>5.333333333333333</v>
      </c>
      <c r="AJ62" s="3">
        <v>67</v>
      </c>
      <c r="AK62" s="3">
        <v>67</v>
      </c>
      <c r="AL62" s="3">
        <v>4.75</v>
      </c>
      <c r="AM62" s="3">
        <v>1.68</v>
      </c>
      <c r="AN62" s="3">
        <v>1.97</v>
      </c>
      <c r="AO62" s="3">
        <v>0.42499999999999999</v>
      </c>
      <c r="AP62" s="3">
        <v>0.20399999999999999</v>
      </c>
      <c r="AQ62" s="3">
        <v>6.9</v>
      </c>
      <c r="AR62" s="3">
        <v>23</v>
      </c>
      <c r="AS62" s="3">
        <v>1.84</v>
      </c>
      <c r="AT62" s="3">
        <v>62.3</v>
      </c>
      <c r="AU62" s="3">
        <v>33</v>
      </c>
      <c r="AV62" s="3">
        <v>76.599999999999994</v>
      </c>
    </row>
    <row r="63" spans="1:48" x14ac:dyDescent="0.2">
      <c r="A63" s="3" t="s">
        <v>764</v>
      </c>
      <c r="B63" s="3">
        <v>3</v>
      </c>
      <c r="C63" s="3">
        <v>0</v>
      </c>
      <c r="D63" s="3" t="s">
        <v>33</v>
      </c>
      <c r="E63" s="3">
        <v>3</v>
      </c>
      <c r="F63" s="3">
        <v>2</v>
      </c>
      <c r="G63" s="3">
        <v>0</v>
      </c>
      <c r="H63" s="3">
        <v>8</v>
      </c>
      <c r="I63" s="3">
        <f t="shared" si="33"/>
        <v>10.666666666666666</v>
      </c>
      <c r="J63" s="3">
        <v>13</v>
      </c>
      <c r="K63" s="3">
        <f t="shared" ref="K63" si="146">AVERAGE(J62:J64)</f>
        <v>13.333333333333334</v>
      </c>
      <c r="L63" s="3">
        <v>0</v>
      </c>
      <c r="M63" s="3">
        <v>0</v>
      </c>
      <c r="N63" s="3">
        <f t="shared" si="81"/>
        <v>0</v>
      </c>
      <c r="O63" s="3"/>
      <c r="P63" s="3"/>
      <c r="R63" s="3"/>
      <c r="S63" s="3"/>
      <c r="T63" s="3">
        <v>19</v>
      </c>
      <c r="U63" s="3">
        <f>AVERAGE(T62:T64)</f>
        <v>28.666666666666668</v>
      </c>
      <c r="V63" s="3">
        <v>20</v>
      </c>
      <c r="W63" s="3"/>
      <c r="X63" s="3">
        <v>0</v>
      </c>
      <c r="Z63" s="3">
        <v>0</v>
      </c>
      <c r="AA63" s="3">
        <f t="shared" ref="AA63" si="147">AVERAGE(Z62:Z64)</f>
        <v>0</v>
      </c>
      <c r="AB63" s="3"/>
      <c r="AC63" s="3">
        <v>27</v>
      </c>
      <c r="AD63" s="3">
        <v>29</v>
      </c>
      <c r="AE63" s="3"/>
      <c r="AF63" s="3">
        <v>8.59</v>
      </c>
      <c r="AG63" s="3">
        <f>AVERAGE(AF62:AF64)</f>
        <v>26.040000000000003</v>
      </c>
      <c r="AH63" s="3">
        <v>5.23</v>
      </c>
      <c r="AI63" s="3">
        <f>AVERAGE(AH62:AH64)</f>
        <v>5.333333333333333</v>
      </c>
      <c r="AJ63" s="3">
        <v>67</v>
      </c>
      <c r="AK63" s="3">
        <v>67</v>
      </c>
      <c r="AL63" s="3">
        <v>4.75</v>
      </c>
      <c r="AM63" s="3">
        <v>1.68</v>
      </c>
      <c r="AN63" s="3">
        <v>1.97</v>
      </c>
      <c r="AO63" s="3">
        <v>0.42499999999999999</v>
      </c>
      <c r="AP63" s="3">
        <v>0.20399999999999999</v>
      </c>
      <c r="AQ63" s="3">
        <v>6.9</v>
      </c>
      <c r="AR63" s="3">
        <v>23</v>
      </c>
      <c r="AS63" s="3">
        <v>1.84</v>
      </c>
      <c r="AT63" s="3">
        <v>62.3</v>
      </c>
      <c r="AU63" s="3">
        <v>33</v>
      </c>
      <c r="AV63" s="3">
        <v>76.599999999999994</v>
      </c>
    </row>
    <row r="64" spans="1:48" x14ac:dyDescent="0.2">
      <c r="A64" s="3" t="s">
        <v>765</v>
      </c>
      <c r="B64" s="3">
        <v>3</v>
      </c>
      <c r="C64" s="3">
        <v>0</v>
      </c>
      <c r="D64" s="3" t="s">
        <v>33</v>
      </c>
      <c r="E64" s="3">
        <v>3</v>
      </c>
      <c r="F64" s="3">
        <v>3</v>
      </c>
      <c r="G64" s="3">
        <v>0</v>
      </c>
      <c r="H64" s="3">
        <v>9</v>
      </c>
      <c r="I64" s="3">
        <f t="shared" si="36"/>
        <v>10.666666666666666</v>
      </c>
      <c r="J64" s="3">
        <v>10</v>
      </c>
      <c r="K64" s="3">
        <f t="shared" ref="K64" si="148">AVERAGE(J62:J64)</f>
        <v>13.333333333333334</v>
      </c>
      <c r="L64" s="3">
        <v>0</v>
      </c>
      <c r="M64" s="3">
        <v>0</v>
      </c>
      <c r="N64" s="3">
        <f t="shared" si="83"/>
        <v>0</v>
      </c>
      <c r="O64" s="3"/>
      <c r="P64" s="3"/>
      <c r="R64" s="3"/>
      <c r="S64" s="3"/>
      <c r="T64" s="3">
        <v>28</v>
      </c>
      <c r="U64" s="3">
        <f>AVERAGE(T62:T64)</f>
        <v>28.666666666666668</v>
      </c>
      <c r="V64" s="3">
        <v>10</v>
      </c>
      <c r="W64" s="3"/>
      <c r="X64" s="3">
        <v>0</v>
      </c>
      <c r="Z64" s="3">
        <v>0</v>
      </c>
      <c r="AA64" s="3">
        <f t="shared" ref="AA64" si="149">AVERAGE(Z62:Z64)</f>
        <v>0</v>
      </c>
      <c r="AB64" s="3"/>
      <c r="AC64" s="3">
        <v>45</v>
      </c>
      <c r="AD64" s="3">
        <v>9</v>
      </c>
      <c r="AE64" s="3"/>
      <c r="AF64" s="3">
        <v>7.76</v>
      </c>
      <c r="AG64" s="3">
        <f>AVERAGE(AF62:AF64)</f>
        <v>26.040000000000003</v>
      </c>
      <c r="AH64" s="3">
        <v>1.84</v>
      </c>
      <c r="AI64" s="3">
        <f>AVERAGE(AH62:AH64)</f>
        <v>5.333333333333333</v>
      </c>
      <c r="AJ64" s="3">
        <v>67</v>
      </c>
      <c r="AK64" s="3">
        <v>67</v>
      </c>
      <c r="AL64" s="3">
        <v>4.75</v>
      </c>
      <c r="AM64" s="3">
        <v>1.68</v>
      </c>
      <c r="AN64" s="3">
        <v>1.97</v>
      </c>
      <c r="AO64" s="3">
        <v>0.42499999999999999</v>
      </c>
      <c r="AP64" s="3">
        <v>0.20399999999999999</v>
      </c>
      <c r="AQ64" s="3">
        <v>6.9</v>
      </c>
      <c r="AR64" s="3">
        <v>23</v>
      </c>
      <c r="AS64" s="3">
        <v>1.84</v>
      </c>
      <c r="AT64" s="3">
        <v>62.3</v>
      </c>
      <c r="AU64" s="3">
        <v>33</v>
      </c>
      <c r="AV64" s="3">
        <v>76.599999999999994</v>
      </c>
    </row>
    <row r="65" spans="1:48" x14ac:dyDescent="0.2">
      <c r="A65" s="3" t="s">
        <v>766</v>
      </c>
      <c r="B65" s="3">
        <v>3</v>
      </c>
      <c r="C65" s="3">
        <v>25</v>
      </c>
      <c r="D65" s="3" t="s">
        <v>33</v>
      </c>
      <c r="E65" s="3">
        <v>1</v>
      </c>
      <c r="F65" s="3">
        <v>1</v>
      </c>
      <c r="G65" s="3">
        <v>0</v>
      </c>
      <c r="H65" s="3">
        <v>11</v>
      </c>
      <c r="I65" s="3">
        <f t="shared" ref="I65" si="150">AVERAGE(H65:H67)</f>
        <v>12</v>
      </c>
      <c r="J65" s="3">
        <v>14</v>
      </c>
      <c r="K65" s="3">
        <f t="shared" ref="K65" si="151">AVERAGE(J65:J67)</f>
        <v>13.333333333333334</v>
      </c>
      <c r="L65" s="3">
        <v>0</v>
      </c>
      <c r="M65" s="3">
        <v>0</v>
      </c>
      <c r="N65" s="3">
        <f t="shared" si="86"/>
        <v>0</v>
      </c>
      <c r="O65" s="3"/>
      <c r="P65" s="3"/>
      <c r="R65" s="3"/>
      <c r="S65" s="3"/>
      <c r="T65" s="3">
        <v>25.5</v>
      </c>
      <c r="U65" s="3">
        <f>AVERAGE(T65:T67)</f>
        <v>29.166666666666668</v>
      </c>
      <c r="V65" s="3">
        <v>19</v>
      </c>
      <c r="W65" s="3"/>
      <c r="X65" s="3">
        <v>0</v>
      </c>
      <c r="Z65" s="3">
        <v>0</v>
      </c>
      <c r="AA65" s="3">
        <f t="shared" ref="AA65" si="152">AVERAGE(Z65:Z67)</f>
        <v>0</v>
      </c>
      <c r="AB65" s="3"/>
      <c r="AC65" s="3">
        <v>44.5</v>
      </c>
      <c r="AD65" s="3">
        <v>20</v>
      </c>
      <c r="AE65" s="3"/>
      <c r="AF65" s="3">
        <v>49.28</v>
      </c>
      <c r="AG65" s="3">
        <f>AVERAGE(AF65:AF67)</f>
        <v>37.706666666666671</v>
      </c>
      <c r="AH65" s="3">
        <v>8.09</v>
      </c>
      <c r="AI65" s="3">
        <f>AVERAGE(AH65:AH67)</f>
        <v>7.9466666666666663</v>
      </c>
      <c r="AJ65" s="3">
        <v>68</v>
      </c>
      <c r="AK65" s="3">
        <v>68</v>
      </c>
      <c r="AL65" s="3">
        <v>4.4800000000000004</v>
      </c>
      <c r="AM65" s="3">
        <v>1.73</v>
      </c>
      <c r="AN65" s="3">
        <v>2.08</v>
      </c>
      <c r="AO65" s="3">
        <v>0.36799999999999999</v>
      </c>
      <c r="AP65" s="3">
        <v>0.20300000000000001</v>
      </c>
      <c r="AQ65" s="3">
        <v>5.7</v>
      </c>
      <c r="AR65" s="3">
        <v>16.100000000000001</v>
      </c>
      <c r="AS65" s="3">
        <v>1.79</v>
      </c>
      <c r="AT65" s="3">
        <v>59.8</v>
      </c>
      <c r="AU65" s="3">
        <v>28.9</v>
      </c>
      <c r="AV65" s="3">
        <v>66.2</v>
      </c>
    </row>
    <row r="66" spans="1:48" x14ac:dyDescent="0.2">
      <c r="A66" s="3" t="s">
        <v>767</v>
      </c>
      <c r="B66" s="3">
        <v>3</v>
      </c>
      <c r="C66" s="3">
        <v>25</v>
      </c>
      <c r="D66" s="3" t="s">
        <v>33</v>
      </c>
      <c r="E66" s="3">
        <v>1</v>
      </c>
      <c r="F66" s="3">
        <v>2</v>
      </c>
      <c r="G66" s="3">
        <v>0</v>
      </c>
      <c r="H66" s="3">
        <v>12</v>
      </c>
      <c r="I66" s="3">
        <f t="shared" ref="I66" si="153">AVERAGE(H65:H67)</f>
        <v>12</v>
      </c>
      <c r="J66" s="3">
        <v>13</v>
      </c>
      <c r="K66" s="3">
        <f t="shared" ref="K66" si="154">AVERAGE(J65:J67)</f>
        <v>13.333333333333334</v>
      </c>
      <c r="L66" s="3">
        <v>0</v>
      </c>
      <c r="M66" s="3">
        <v>0</v>
      </c>
      <c r="N66" s="3">
        <f t="shared" si="89"/>
        <v>0</v>
      </c>
      <c r="O66" s="3"/>
      <c r="P66" s="3"/>
      <c r="R66" s="3"/>
      <c r="S66" s="3"/>
      <c r="T66" s="3">
        <v>30</v>
      </c>
      <c r="U66" s="3">
        <f>AVERAGE(T65:T67)</f>
        <v>29.166666666666668</v>
      </c>
      <c r="V66" s="3">
        <v>20</v>
      </c>
      <c r="W66" s="3"/>
      <c r="X66" s="3">
        <v>0</v>
      </c>
      <c r="Z66" s="3">
        <v>0</v>
      </c>
      <c r="AA66" s="3">
        <f t="shared" ref="AA66" si="155">AVERAGE(Z65:Z67)</f>
        <v>0</v>
      </c>
      <c r="AB66" s="3"/>
      <c r="AC66" s="3">
        <v>63.5</v>
      </c>
      <c r="AD66" s="3">
        <v>21</v>
      </c>
      <c r="AE66" s="3"/>
      <c r="AF66" s="3">
        <v>40.36</v>
      </c>
      <c r="AG66" s="3">
        <f>AVERAGE(AF65:AF67)</f>
        <v>37.706666666666671</v>
      </c>
      <c r="AH66" s="3">
        <v>10.06</v>
      </c>
      <c r="AI66" s="3">
        <f>AVERAGE(AH65:AH67)</f>
        <v>7.9466666666666663</v>
      </c>
      <c r="AJ66" s="3">
        <v>68</v>
      </c>
      <c r="AK66" s="3">
        <v>68</v>
      </c>
      <c r="AL66" s="3">
        <v>4.4800000000000004</v>
      </c>
      <c r="AM66" s="3">
        <v>1.73</v>
      </c>
      <c r="AN66" s="3">
        <v>2.08</v>
      </c>
      <c r="AO66" s="3">
        <v>0.36799999999999999</v>
      </c>
      <c r="AP66" s="3">
        <v>0.20300000000000001</v>
      </c>
      <c r="AQ66" s="3">
        <v>5.7</v>
      </c>
      <c r="AR66" s="3">
        <v>16.100000000000001</v>
      </c>
      <c r="AS66" s="3">
        <v>1.79</v>
      </c>
      <c r="AT66" s="3">
        <v>59.8</v>
      </c>
      <c r="AU66" s="3">
        <v>28.9</v>
      </c>
      <c r="AV66" s="3">
        <v>66.2</v>
      </c>
    </row>
    <row r="67" spans="1:48" x14ac:dyDescent="0.2">
      <c r="A67" s="3" t="s">
        <v>768</v>
      </c>
      <c r="B67" s="3">
        <v>3</v>
      </c>
      <c r="C67" s="3">
        <v>25</v>
      </c>
      <c r="D67" s="3" t="s">
        <v>33</v>
      </c>
      <c r="E67" s="3">
        <v>1</v>
      </c>
      <c r="F67" s="3">
        <v>3</v>
      </c>
      <c r="G67" s="3">
        <v>0</v>
      </c>
      <c r="H67" s="3">
        <v>13</v>
      </c>
      <c r="I67" s="3">
        <f t="shared" ref="I67" si="156">AVERAGE(H65:H67)</f>
        <v>12</v>
      </c>
      <c r="J67" s="3">
        <v>13</v>
      </c>
      <c r="K67" s="3">
        <f t="shared" ref="K67" si="157">AVERAGE(J65:J67)</f>
        <v>13.333333333333334</v>
      </c>
      <c r="L67" s="3">
        <v>0</v>
      </c>
      <c r="M67" s="3">
        <v>0</v>
      </c>
      <c r="N67" s="3">
        <f t="shared" si="92"/>
        <v>0</v>
      </c>
      <c r="O67" s="3"/>
      <c r="P67" s="3"/>
      <c r="R67" s="3"/>
      <c r="S67" s="3"/>
      <c r="T67" s="3">
        <v>32</v>
      </c>
      <c r="U67" s="3">
        <f>AVERAGE(T65:T67)</f>
        <v>29.166666666666668</v>
      </c>
      <c r="V67" s="3">
        <v>20</v>
      </c>
      <c r="W67" s="3"/>
      <c r="X67" s="3">
        <v>0</v>
      </c>
      <c r="Z67" s="3">
        <v>0</v>
      </c>
      <c r="AA67" s="3">
        <f t="shared" ref="AA67" si="158">AVERAGE(Z65:Z67)</f>
        <v>0</v>
      </c>
      <c r="AB67" s="3"/>
      <c r="AC67" s="3">
        <v>57</v>
      </c>
      <c r="AD67" s="3">
        <v>15</v>
      </c>
      <c r="AE67" s="3"/>
      <c r="AF67" s="3">
        <v>23.48</v>
      </c>
      <c r="AG67" s="3">
        <f>AVERAGE(AF65:AF67)</f>
        <v>37.706666666666671</v>
      </c>
      <c r="AH67" s="3">
        <v>5.69</v>
      </c>
      <c r="AI67" s="3">
        <f>AVERAGE(AH65:AH67)</f>
        <v>7.9466666666666663</v>
      </c>
      <c r="AJ67" s="3">
        <v>68</v>
      </c>
      <c r="AK67" s="3">
        <v>68</v>
      </c>
      <c r="AL67" s="3">
        <v>4.4800000000000004</v>
      </c>
      <c r="AM67" s="3">
        <v>1.73</v>
      </c>
      <c r="AN67" s="3">
        <v>2.08</v>
      </c>
      <c r="AO67" s="3">
        <v>0.36799999999999999</v>
      </c>
      <c r="AP67" s="3">
        <v>0.20300000000000001</v>
      </c>
      <c r="AQ67" s="3">
        <v>5.7</v>
      </c>
      <c r="AR67" s="3">
        <v>16.100000000000001</v>
      </c>
      <c r="AS67" s="3">
        <v>1.79</v>
      </c>
      <c r="AT67" s="3">
        <v>59.8</v>
      </c>
      <c r="AU67" s="3">
        <v>28.9</v>
      </c>
      <c r="AV67" s="3">
        <v>66.2</v>
      </c>
    </row>
    <row r="68" spans="1:48" x14ac:dyDescent="0.2">
      <c r="A68" s="3" t="s">
        <v>769</v>
      </c>
      <c r="B68" s="3">
        <v>3</v>
      </c>
      <c r="C68" s="3">
        <v>25</v>
      </c>
      <c r="D68" s="3" t="s">
        <v>33</v>
      </c>
      <c r="E68" s="3">
        <v>2</v>
      </c>
      <c r="F68" s="3">
        <v>1</v>
      </c>
      <c r="G68" s="3">
        <v>0</v>
      </c>
      <c r="H68" s="3">
        <v>19</v>
      </c>
      <c r="I68" s="3">
        <f t="shared" si="18"/>
        <v>15.666666666666666</v>
      </c>
      <c r="J68" s="3">
        <v>15</v>
      </c>
      <c r="K68" s="3">
        <f t="shared" ref="K68" si="159">AVERAGE(J68:J70)</f>
        <v>13.333333333333334</v>
      </c>
      <c r="L68" s="3">
        <v>0</v>
      </c>
      <c r="M68" s="3">
        <v>0</v>
      </c>
      <c r="N68" s="3">
        <f t="shared" si="94"/>
        <v>0</v>
      </c>
      <c r="O68" s="3"/>
      <c r="P68" s="3">
        <v>5.6</v>
      </c>
      <c r="Q68" s="3">
        <f>AVERAGE(P68:P70)</f>
        <v>4.2666666666666666</v>
      </c>
      <c r="R68" s="3">
        <v>0.92600000000000005</v>
      </c>
      <c r="S68" s="3">
        <f t="shared" ref="S68" si="160">AVERAGE(R68:R70)</f>
        <v>0.58666666666666678</v>
      </c>
      <c r="T68" s="3" t="s">
        <v>43</v>
      </c>
      <c r="V68" s="3" t="s">
        <v>43</v>
      </c>
      <c r="W68" s="3"/>
      <c r="X68" s="3">
        <v>0</v>
      </c>
      <c r="Z68" s="3">
        <v>0</v>
      </c>
      <c r="AA68" s="3">
        <f t="shared" ref="AA68" si="161">AVERAGE(Z68:Z70)</f>
        <v>0</v>
      </c>
      <c r="AB68" s="3"/>
      <c r="AC68" s="3"/>
      <c r="AD68" s="3"/>
      <c r="AE68" s="3"/>
      <c r="AF68" s="3"/>
      <c r="AH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x14ac:dyDescent="0.2">
      <c r="A69" s="3" t="s">
        <v>770</v>
      </c>
      <c r="B69" s="3">
        <v>3</v>
      </c>
      <c r="C69" s="3">
        <v>25</v>
      </c>
      <c r="D69" s="3" t="s">
        <v>33</v>
      </c>
      <c r="E69" s="3">
        <v>2</v>
      </c>
      <c r="F69" s="3">
        <v>2</v>
      </c>
      <c r="G69" s="3">
        <v>0</v>
      </c>
      <c r="H69" s="3">
        <v>13</v>
      </c>
      <c r="I69" s="3">
        <f t="shared" si="22"/>
        <v>15.666666666666666</v>
      </c>
      <c r="J69" s="3">
        <v>15</v>
      </c>
      <c r="K69" s="3">
        <f t="shared" ref="K69" si="162">AVERAGE(J68:J70)</f>
        <v>13.333333333333334</v>
      </c>
      <c r="L69" s="3">
        <v>0</v>
      </c>
      <c r="M69" s="3">
        <v>0</v>
      </c>
      <c r="N69" s="3">
        <f t="shared" si="97"/>
        <v>0</v>
      </c>
      <c r="O69" s="3"/>
      <c r="P69" s="3">
        <v>4.4000000000000004</v>
      </c>
      <c r="Q69" s="3">
        <f>AVERAGE(P68:P70)</f>
        <v>4.2666666666666666</v>
      </c>
      <c r="R69" s="3">
        <v>0.315</v>
      </c>
      <c r="S69" s="3">
        <f t="shared" ref="S69" si="163">AVERAGE(R68:R70)</f>
        <v>0.58666666666666678</v>
      </c>
      <c r="T69" s="3" t="s">
        <v>43</v>
      </c>
      <c r="V69" s="3" t="s">
        <v>43</v>
      </c>
      <c r="W69" s="3"/>
      <c r="X69" s="3">
        <v>0</v>
      </c>
      <c r="Z69" s="3">
        <v>0</v>
      </c>
      <c r="AA69" s="3">
        <f t="shared" ref="AA69" si="164">AVERAGE(Z68:Z70)</f>
        <v>0</v>
      </c>
      <c r="AB69" s="3"/>
      <c r="AC69" s="3"/>
      <c r="AD69" s="3"/>
      <c r="AE69" s="3"/>
      <c r="AF69" s="3"/>
      <c r="AH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1:48" x14ac:dyDescent="0.2">
      <c r="A70" s="3" t="s">
        <v>771</v>
      </c>
      <c r="B70" s="3">
        <v>3</v>
      </c>
      <c r="C70" s="3">
        <v>25</v>
      </c>
      <c r="D70" s="3" t="s">
        <v>33</v>
      </c>
      <c r="E70" s="3">
        <v>2</v>
      </c>
      <c r="F70" s="3">
        <v>3</v>
      </c>
      <c r="G70" s="3">
        <v>0</v>
      </c>
      <c r="H70" s="3">
        <v>15</v>
      </c>
      <c r="I70" s="3">
        <f t="shared" si="26"/>
        <v>15.666666666666666</v>
      </c>
      <c r="J70" s="3">
        <v>10</v>
      </c>
      <c r="K70" s="3">
        <f t="shared" ref="K70" si="165">AVERAGE(J68:J70)</f>
        <v>13.333333333333334</v>
      </c>
      <c r="L70" s="3">
        <v>0</v>
      </c>
      <c r="M70" s="3">
        <v>0</v>
      </c>
      <c r="N70" s="3">
        <f t="shared" si="100"/>
        <v>0</v>
      </c>
      <c r="O70" s="3"/>
      <c r="P70" s="3">
        <v>2.8</v>
      </c>
      <c r="Q70" s="3">
        <f>AVERAGE(P68:P70)</f>
        <v>4.2666666666666666</v>
      </c>
      <c r="R70" s="3">
        <v>0.51900000000000002</v>
      </c>
      <c r="S70" s="3">
        <f t="shared" ref="S70" si="166">AVERAGE(R68:R70)</f>
        <v>0.58666666666666678</v>
      </c>
      <c r="T70" s="3" t="s">
        <v>43</v>
      </c>
      <c r="V70" s="3" t="s">
        <v>43</v>
      </c>
      <c r="W70" s="3"/>
      <c r="X70" s="3">
        <v>0</v>
      </c>
      <c r="Z70" s="3">
        <v>0</v>
      </c>
      <c r="AA70" s="3">
        <f t="shared" ref="AA70" si="167">AVERAGE(Z68:Z70)</f>
        <v>0</v>
      </c>
      <c r="AB70" s="3"/>
      <c r="AC70" s="3"/>
      <c r="AD70" s="3"/>
      <c r="AE70" s="3"/>
      <c r="AF70" s="3"/>
      <c r="AH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x14ac:dyDescent="0.2">
      <c r="A71" s="3" t="s">
        <v>772</v>
      </c>
      <c r="B71" s="3">
        <v>3</v>
      </c>
      <c r="C71" s="3">
        <v>25</v>
      </c>
      <c r="D71" s="3" t="s">
        <v>33</v>
      </c>
      <c r="E71" s="3">
        <v>3</v>
      </c>
      <c r="F71" s="3">
        <v>1</v>
      </c>
      <c r="G71" s="3">
        <v>0</v>
      </c>
      <c r="H71" s="3">
        <v>18</v>
      </c>
      <c r="I71" s="3">
        <f t="shared" si="30"/>
        <v>16</v>
      </c>
      <c r="J71" s="3">
        <v>15</v>
      </c>
      <c r="K71" s="3">
        <f t="shared" ref="K71" si="168">AVERAGE(J71:J73)</f>
        <v>14.666666666666666</v>
      </c>
      <c r="L71" s="3">
        <v>0</v>
      </c>
      <c r="M71" s="3">
        <v>0</v>
      </c>
      <c r="N71" s="3">
        <f t="shared" si="103"/>
        <v>0</v>
      </c>
      <c r="O71" s="3"/>
      <c r="P71" s="3"/>
      <c r="R71" s="3"/>
      <c r="S71" s="3"/>
      <c r="T71" s="3">
        <v>41</v>
      </c>
      <c r="U71" s="3">
        <f>AVERAGE(T71:T73)</f>
        <v>38</v>
      </c>
      <c r="V71" s="3">
        <v>20</v>
      </c>
      <c r="W71" s="3"/>
      <c r="X71" s="3">
        <v>0</v>
      </c>
      <c r="Z71" s="3">
        <v>0</v>
      </c>
      <c r="AA71" s="3">
        <f t="shared" ref="AA71" si="169">AVERAGE(Z71:Z73)</f>
        <v>0.33333333333333331</v>
      </c>
      <c r="AB71" s="3"/>
      <c r="AC71" s="3">
        <v>72.5</v>
      </c>
      <c r="AD71" s="3">
        <v>22</v>
      </c>
      <c r="AE71" s="3"/>
      <c r="AF71" s="3">
        <v>59.89</v>
      </c>
      <c r="AG71" s="3">
        <f>AVERAGE(AF71:AF73)</f>
        <v>59.95000000000001</v>
      </c>
      <c r="AH71" s="3">
        <v>11.3</v>
      </c>
      <c r="AI71" s="3">
        <f>AVERAGE(AH71:AH73)</f>
        <v>11.310000000000002</v>
      </c>
      <c r="AJ71" s="3">
        <v>69</v>
      </c>
      <c r="AK71" s="3">
        <v>69</v>
      </c>
      <c r="AL71" s="3">
        <v>4.26</v>
      </c>
      <c r="AM71" s="3">
        <v>1.53</v>
      </c>
      <c r="AN71" s="3">
        <v>1.85</v>
      </c>
      <c r="AO71" s="3">
        <v>0.315</v>
      </c>
      <c r="AP71" s="3">
        <v>0.377</v>
      </c>
      <c r="AQ71" s="3">
        <v>8.4</v>
      </c>
      <c r="AR71" s="3">
        <v>14.7</v>
      </c>
      <c r="AS71" s="3">
        <v>2.46</v>
      </c>
      <c r="AT71" s="3">
        <v>56.5</v>
      </c>
      <c r="AU71" s="3">
        <v>25.5</v>
      </c>
      <c r="AV71" s="3">
        <v>127</v>
      </c>
    </row>
    <row r="72" spans="1:48" x14ac:dyDescent="0.2">
      <c r="A72" s="3" t="s">
        <v>773</v>
      </c>
      <c r="B72" s="3">
        <v>3</v>
      </c>
      <c r="C72" s="3">
        <v>25</v>
      </c>
      <c r="D72" s="3" t="s">
        <v>33</v>
      </c>
      <c r="E72" s="3">
        <v>3</v>
      </c>
      <c r="F72" s="3">
        <v>2</v>
      </c>
      <c r="G72" s="3">
        <v>0</v>
      </c>
      <c r="H72" s="3">
        <v>15</v>
      </c>
      <c r="I72" s="3">
        <f t="shared" si="33"/>
        <v>16</v>
      </c>
      <c r="J72" s="3">
        <v>15</v>
      </c>
      <c r="K72" s="3">
        <f t="shared" ref="K72" si="170">AVERAGE(J71:J73)</f>
        <v>14.666666666666666</v>
      </c>
      <c r="L72" s="3">
        <v>0</v>
      </c>
      <c r="M72" s="3">
        <v>0</v>
      </c>
      <c r="N72" s="3">
        <f t="shared" si="105"/>
        <v>0</v>
      </c>
      <c r="O72" s="3"/>
      <c r="P72" s="3"/>
      <c r="R72" s="3"/>
      <c r="S72" s="3"/>
      <c r="T72" s="3">
        <v>43.5</v>
      </c>
      <c r="U72" s="3">
        <f>AVERAGE(T71:T73)</f>
        <v>38</v>
      </c>
      <c r="V72" s="3">
        <v>22</v>
      </c>
      <c r="W72" s="3"/>
      <c r="X72" s="3">
        <v>1</v>
      </c>
      <c r="Z72" s="3">
        <v>1</v>
      </c>
      <c r="AA72" s="3">
        <f t="shared" ref="AA72" si="171">AVERAGE(Z71:Z73)</f>
        <v>0.33333333333333331</v>
      </c>
      <c r="AB72" s="3"/>
      <c r="AC72" s="3">
        <v>80</v>
      </c>
      <c r="AD72" s="3">
        <v>21</v>
      </c>
      <c r="AE72" s="3"/>
      <c r="AF72" s="3">
        <v>44.59</v>
      </c>
      <c r="AG72" s="3">
        <f>AVERAGE(AF71:AF73)</f>
        <v>59.95000000000001</v>
      </c>
      <c r="AH72" s="3">
        <v>7.15</v>
      </c>
      <c r="AI72" s="3">
        <f>AVERAGE(AH71:AH73)</f>
        <v>11.310000000000002</v>
      </c>
      <c r="AJ72" s="3">
        <v>69</v>
      </c>
      <c r="AK72" s="3">
        <v>69</v>
      </c>
      <c r="AL72" s="3">
        <v>4.26</v>
      </c>
      <c r="AM72" s="3">
        <v>1.53</v>
      </c>
      <c r="AN72" s="3">
        <v>1.85</v>
      </c>
      <c r="AO72" s="3">
        <v>0.315</v>
      </c>
      <c r="AP72" s="3">
        <v>0.377</v>
      </c>
      <c r="AQ72" s="3">
        <v>8.4</v>
      </c>
      <c r="AR72" s="3">
        <v>14.7</v>
      </c>
      <c r="AS72" s="3">
        <v>2.46</v>
      </c>
      <c r="AT72" s="3">
        <v>56.5</v>
      </c>
      <c r="AU72" s="3">
        <v>25.5</v>
      </c>
      <c r="AV72" s="3">
        <v>127</v>
      </c>
    </row>
    <row r="73" spans="1:48" x14ac:dyDescent="0.2">
      <c r="A73" s="3" t="s">
        <v>774</v>
      </c>
      <c r="B73" s="3">
        <v>3</v>
      </c>
      <c r="C73" s="3">
        <v>25</v>
      </c>
      <c r="D73" s="3" t="s">
        <v>33</v>
      </c>
      <c r="E73" s="3">
        <v>3</v>
      </c>
      <c r="F73" s="3">
        <v>3</v>
      </c>
      <c r="G73" s="3">
        <v>0</v>
      </c>
      <c r="H73" s="3">
        <v>15</v>
      </c>
      <c r="I73" s="3">
        <f t="shared" si="36"/>
        <v>16</v>
      </c>
      <c r="J73" s="3">
        <v>14</v>
      </c>
      <c r="K73" s="3">
        <f t="shared" ref="K73" si="172">AVERAGE(J71:J73)</f>
        <v>14.666666666666666</v>
      </c>
      <c r="L73" s="3">
        <v>0</v>
      </c>
      <c r="M73" s="3">
        <v>0</v>
      </c>
      <c r="N73" s="3">
        <f t="shared" si="107"/>
        <v>0</v>
      </c>
      <c r="O73" s="3"/>
      <c r="P73" s="3"/>
      <c r="R73" s="3"/>
      <c r="S73" s="3"/>
      <c r="T73" s="3">
        <v>29.5</v>
      </c>
      <c r="U73" s="3">
        <f>AVERAGE(T71:T73)</f>
        <v>38</v>
      </c>
      <c r="V73" s="3">
        <v>18</v>
      </c>
      <c r="W73" s="3"/>
      <c r="X73" s="3">
        <v>0</v>
      </c>
      <c r="Z73" s="3">
        <v>0</v>
      </c>
      <c r="AA73" s="3">
        <f t="shared" ref="AA73" si="173">AVERAGE(Z71:Z73)</f>
        <v>0.33333333333333331</v>
      </c>
      <c r="AB73" s="3"/>
      <c r="AC73" s="3">
        <v>58.5</v>
      </c>
      <c r="AD73" s="3">
        <v>22</v>
      </c>
      <c r="AE73" s="3"/>
      <c r="AF73" s="3">
        <v>75.37</v>
      </c>
      <c r="AG73" s="3">
        <f>AVERAGE(AF71:AF73)</f>
        <v>59.95000000000001</v>
      </c>
      <c r="AH73" s="3">
        <v>15.48</v>
      </c>
      <c r="AI73" s="3">
        <f>AVERAGE(AH71:AH73)</f>
        <v>11.310000000000002</v>
      </c>
      <c r="AJ73" s="3">
        <v>69</v>
      </c>
      <c r="AK73" s="3">
        <v>69</v>
      </c>
      <c r="AL73" s="3">
        <v>4.26</v>
      </c>
      <c r="AM73" s="3">
        <v>1.53</v>
      </c>
      <c r="AN73" s="3">
        <v>1.85</v>
      </c>
      <c r="AO73" s="3">
        <v>0.315</v>
      </c>
      <c r="AP73" s="3">
        <v>0.377</v>
      </c>
      <c r="AQ73" s="3">
        <v>8.4</v>
      </c>
      <c r="AR73" s="3">
        <v>14.7</v>
      </c>
      <c r="AS73" s="3">
        <v>2.46</v>
      </c>
      <c r="AT73" s="3">
        <v>56.5</v>
      </c>
      <c r="AU73" s="3">
        <v>25.5</v>
      </c>
      <c r="AV73" s="3">
        <v>127</v>
      </c>
    </row>
    <row r="74" spans="1:48" x14ac:dyDescent="0.2">
      <c r="A74" s="3" t="s">
        <v>775</v>
      </c>
      <c r="B74" s="3">
        <v>3</v>
      </c>
      <c r="C74" s="3">
        <v>50</v>
      </c>
      <c r="D74" s="3" t="s">
        <v>33</v>
      </c>
      <c r="E74" s="3">
        <v>1</v>
      </c>
      <c r="F74" s="3">
        <v>1</v>
      </c>
      <c r="G74" s="3">
        <v>0</v>
      </c>
      <c r="H74" s="3">
        <v>18</v>
      </c>
      <c r="I74" s="3">
        <f t="shared" ref="I74" si="174">AVERAGE(H74:H76)</f>
        <v>16.333333333333332</v>
      </c>
      <c r="J74" s="3">
        <v>14</v>
      </c>
      <c r="K74" s="3">
        <f t="shared" ref="K74" si="175">AVERAGE(J74:J76)</f>
        <v>14.666666666666666</v>
      </c>
      <c r="L74" s="3">
        <v>0</v>
      </c>
      <c r="M74" s="3">
        <v>0</v>
      </c>
      <c r="N74" s="3">
        <f t="shared" si="110"/>
        <v>0</v>
      </c>
      <c r="O74" s="3"/>
      <c r="P74" s="3"/>
      <c r="R74" s="3"/>
      <c r="S74" s="3"/>
      <c r="T74" s="3">
        <v>47.5</v>
      </c>
      <c r="U74" s="3">
        <f>AVERAGE(T74:T76)</f>
        <v>41.666666666666664</v>
      </c>
      <c r="V74" s="3">
        <v>22</v>
      </c>
      <c r="W74" s="3"/>
      <c r="X74" s="3">
        <v>0</v>
      </c>
      <c r="Z74" s="3">
        <v>0</v>
      </c>
      <c r="AA74" s="3">
        <f t="shared" ref="AA74" si="176">AVERAGE(Z74:Z76)</f>
        <v>0</v>
      </c>
      <c r="AB74" s="3"/>
      <c r="AC74" s="3">
        <v>92</v>
      </c>
      <c r="AD74" s="3">
        <v>26</v>
      </c>
      <c r="AE74" s="3"/>
      <c r="AF74" s="3">
        <v>87.32</v>
      </c>
      <c r="AG74" s="3">
        <f>AVERAGE(AF74:AF76)</f>
        <v>46.883333333333333</v>
      </c>
      <c r="AH74" s="3">
        <v>16.13</v>
      </c>
      <c r="AI74" s="3">
        <f>AVERAGE(AH74:AH76)</f>
        <v>10.799999999999999</v>
      </c>
      <c r="AJ74" s="3">
        <v>70</v>
      </c>
      <c r="AK74" s="3">
        <v>70</v>
      </c>
      <c r="AL74" s="3">
        <v>4.82</v>
      </c>
      <c r="AM74" s="3">
        <v>1.24</v>
      </c>
      <c r="AN74" s="3">
        <v>2.4700000000000002</v>
      </c>
      <c r="AO74" s="3">
        <v>0.32200000000000001</v>
      </c>
      <c r="AP74" s="3">
        <v>0.373</v>
      </c>
      <c r="AQ74" s="3" t="s">
        <v>89</v>
      </c>
      <c r="AR74" s="3">
        <v>15.4</v>
      </c>
      <c r="AS74" s="3">
        <v>2.15</v>
      </c>
      <c r="AT74" s="3">
        <v>45.6</v>
      </c>
      <c r="AU74" s="3">
        <v>20.7</v>
      </c>
      <c r="AV74" s="3">
        <v>104</v>
      </c>
    </row>
    <row r="75" spans="1:48" x14ac:dyDescent="0.2">
      <c r="A75" s="3" t="s">
        <v>776</v>
      </c>
      <c r="B75" s="3">
        <v>3</v>
      </c>
      <c r="C75" s="3">
        <v>50</v>
      </c>
      <c r="D75" s="3" t="s">
        <v>33</v>
      </c>
      <c r="E75" s="3">
        <v>1</v>
      </c>
      <c r="F75" s="3">
        <v>2</v>
      </c>
      <c r="G75" s="3">
        <v>0</v>
      </c>
      <c r="H75" s="3">
        <v>18</v>
      </c>
      <c r="I75" s="3">
        <f t="shared" ref="I75" si="177">AVERAGE(H74:H76)</f>
        <v>16.333333333333332</v>
      </c>
      <c r="J75" s="3">
        <v>12</v>
      </c>
      <c r="K75" s="3">
        <f t="shared" ref="K75" si="178">AVERAGE(J74:J76)</f>
        <v>14.666666666666666</v>
      </c>
      <c r="L75" s="3">
        <v>0</v>
      </c>
      <c r="M75" s="3">
        <v>0</v>
      </c>
      <c r="N75" s="3">
        <f t="shared" si="113"/>
        <v>0</v>
      </c>
      <c r="O75" s="3"/>
      <c r="P75" s="3"/>
      <c r="R75" s="3"/>
      <c r="S75" s="3"/>
      <c r="T75" s="3">
        <v>43</v>
      </c>
      <c r="U75" s="3">
        <f>AVERAGE(T74:T76)</f>
        <v>41.666666666666664</v>
      </c>
      <c r="V75" s="3">
        <v>16</v>
      </c>
      <c r="W75" s="3"/>
      <c r="X75" s="3">
        <v>0</v>
      </c>
      <c r="Z75" s="3">
        <v>0</v>
      </c>
      <c r="AA75" s="3">
        <f t="shared" ref="AA75" si="179">AVERAGE(Z74:Z76)</f>
        <v>0</v>
      </c>
      <c r="AB75" s="3"/>
      <c r="AC75" s="3">
        <v>64.5</v>
      </c>
      <c r="AD75" s="3">
        <v>11</v>
      </c>
      <c r="AE75" s="3"/>
      <c r="AF75" s="3">
        <v>21.59</v>
      </c>
      <c r="AG75" s="3">
        <f>AVERAGE(AF74:AF76)</f>
        <v>46.883333333333333</v>
      </c>
      <c r="AH75" s="3">
        <v>5.47</v>
      </c>
      <c r="AI75" s="3">
        <f>AVERAGE(AH74:AH76)</f>
        <v>10.799999999999999</v>
      </c>
      <c r="AJ75" s="3">
        <v>70</v>
      </c>
      <c r="AK75" s="3">
        <v>70</v>
      </c>
      <c r="AL75" s="3">
        <v>4.82</v>
      </c>
      <c r="AM75" s="3">
        <v>1.24</v>
      </c>
      <c r="AN75" s="3">
        <v>2.4700000000000002</v>
      </c>
      <c r="AO75" s="3">
        <v>0.32200000000000001</v>
      </c>
      <c r="AP75" s="3">
        <v>0.373</v>
      </c>
      <c r="AQ75" s="3" t="s">
        <v>89</v>
      </c>
      <c r="AR75" s="3">
        <v>15.4</v>
      </c>
      <c r="AS75" s="3">
        <v>2.15</v>
      </c>
      <c r="AT75" s="3">
        <v>45.6</v>
      </c>
      <c r="AU75" s="3">
        <v>20.7</v>
      </c>
      <c r="AV75" s="3">
        <v>104</v>
      </c>
    </row>
    <row r="76" spans="1:48" x14ac:dyDescent="0.2">
      <c r="A76" s="3" t="s">
        <v>777</v>
      </c>
      <c r="B76" s="3">
        <v>3</v>
      </c>
      <c r="C76" s="3">
        <v>50</v>
      </c>
      <c r="D76" s="3" t="s">
        <v>33</v>
      </c>
      <c r="E76" s="3">
        <v>1</v>
      </c>
      <c r="F76" s="3">
        <v>3</v>
      </c>
      <c r="G76" s="3">
        <v>0</v>
      </c>
      <c r="H76" s="3">
        <v>13</v>
      </c>
      <c r="I76" s="3">
        <f t="shared" ref="I76" si="180">AVERAGE(H74:H76)</f>
        <v>16.333333333333332</v>
      </c>
      <c r="J76" s="3">
        <v>18</v>
      </c>
      <c r="K76" s="3">
        <f t="shared" ref="K76" si="181">AVERAGE(J74:J76)</f>
        <v>14.666666666666666</v>
      </c>
      <c r="L76" s="3">
        <v>0</v>
      </c>
      <c r="M76" s="3">
        <v>0</v>
      </c>
      <c r="N76" s="3">
        <f t="shared" si="116"/>
        <v>0</v>
      </c>
      <c r="O76" s="3"/>
      <c r="P76" s="3"/>
      <c r="R76" s="3"/>
      <c r="S76" s="3"/>
      <c r="T76" s="3">
        <v>34.5</v>
      </c>
      <c r="U76" s="3">
        <f>AVERAGE(T74:T76)</f>
        <v>41.666666666666664</v>
      </c>
      <c r="V76" s="3">
        <v>33</v>
      </c>
      <c r="W76" s="3"/>
      <c r="X76" s="3">
        <v>0</v>
      </c>
      <c r="Z76" s="3">
        <v>0</v>
      </c>
      <c r="AA76" s="3">
        <f t="shared" ref="AA76" si="182">AVERAGE(Z74:Z76)</f>
        <v>0</v>
      </c>
      <c r="AB76" s="3"/>
      <c r="AC76" s="3">
        <v>63</v>
      </c>
      <c r="AD76" s="3">
        <v>26</v>
      </c>
      <c r="AE76" s="3"/>
      <c r="AF76" s="3">
        <v>31.74</v>
      </c>
      <c r="AG76" s="3">
        <f>AVERAGE(AF74:AF76)</f>
        <v>46.883333333333333</v>
      </c>
      <c r="AH76" s="3" t="s">
        <v>43</v>
      </c>
      <c r="AI76" s="3">
        <f>AVERAGE(AH74:AH76)</f>
        <v>10.799999999999999</v>
      </c>
      <c r="AJ76" s="3">
        <v>70</v>
      </c>
      <c r="AK76" s="3">
        <v>70</v>
      </c>
      <c r="AL76" s="3">
        <v>4.82</v>
      </c>
      <c r="AM76" s="3">
        <v>1.24</v>
      </c>
      <c r="AN76" s="3">
        <v>2.4700000000000002</v>
      </c>
      <c r="AO76" s="3">
        <v>0.32200000000000001</v>
      </c>
      <c r="AP76" s="3">
        <v>0.373</v>
      </c>
      <c r="AQ76" s="3" t="s">
        <v>89</v>
      </c>
      <c r="AR76" s="3">
        <v>15.4</v>
      </c>
      <c r="AS76" s="3">
        <v>2.15</v>
      </c>
      <c r="AT76" s="3">
        <v>45.6</v>
      </c>
      <c r="AU76" s="3">
        <v>20.7</v>
      </c>
      <c r="AV76" s="3">
        <v>104</v>
      </c>
    </row>
    <row r="77" spans="1:48" x14ac:dyDescent="0.2">
      <c r="A77" s="3" t="s">
        <v>778</v>
      </c>
      <c r="B77" s="3">
        <v>3</v>
      </c>
      <c r="C77" s="3">
        <v>50</v>
      </c>
      <c r="D77" s="3" t="s">
        <v>33</v>
      </c>
      <c r="E77" s="3">
        <v>2</v>
      </c>
      <c r="F77" s="3">
        <v>1</v>
      </c>
      <c r="G77" s="3">
        <v>0</v>
      </c>
      <c r="H77" s="3">
        <v>13.5</v>
      </c>
      <c r="I77" s="3">
        <f t="shared" si="18"/>
        <v>14.833333333333334</v>
      </c>
      <c r="J77" s="3">
        <v>14</v>
      </c>
      <c r="K77" s="3">
        <f t="shared" ref="K77" si="183">AVERAGE(J77:J79)</f>
        <v>15.333333333333334</v>
      </c>
      <c r="L77" s="3">
        <v>0</v>
      </c>
      <c r="M77" s="3">
        <v>0</v>
      </c>
      <c r="N77" s="3">
        <f t="shared" ref="N77" si="184">AVERAGE(M77:M79)</f>
        <v>0</v>
      </c>
      <c r="O77" s="3"/>
      <c r="P77" s="3"/>
      <c r="R77" s="3"/>
      <c r="S77" s="3"/>
      <c r="T77" s="3">
        <v>27.5</v>
      </c>
      <c r="U77" s="3">
        <f>AVERAGE(T77:T79)</f>
        <v>34.833333333333336</v>
      </c>
      <c r="V77" s="3">
        <v>17</v>
      </c>
      <c r="W77" s="3"/>
      <c r="X77" s="3">
        <v>0</v>
      </c>
      <c r="Z77" s="3">
        <v>0</v>
      </c>
      <c r="AA77" s="3">
        <f t="shared" ref="AA77" si="185">AVERAGE(Z77:Z79)</f>
        <v>0</v>
      </c>
      <c r="AB77" s="3"/>
      <c r="AC77" s="3">
        <v>47</v>
      </c>
      <c r="AD77" s="3">
        <v>18</v>
      </c>
      <c r="AE77" s="3"/>
      <c r="AF77" s="3">
        <v>12.87</v>
      </c>
      <c r="AG77" s="3">
        <f>AVERAGE(AF77:AF79)</f>
        <v>46.623333333333335</v>
      </c>
      <c r="AH77" s="3">
        <v>2.2000000000000002</v>
      </c>
      <c r="AI77" s="3">
        <f>AVERAGE(AH77:AH79)</f>
        <v>9.6466666666666665</v>
      </c>
      <c r="AJ77" s="3">
        <v>71</v>
      </c>
      <c r="AK77" s="3">
        <v>71</v>
      </c>
      <c r="AL77" s="3">
        <v>4.82</v>
      </c>
      <c r="AM77" s="3">
        <v>1.77</v>
      </c>
      <c r="AN77" s="3">
        <v>2.96</v>
      </c>
      <c r="AO77" s="3">
        <v>0.36799999999999999</v>
      </c>
      <c r="AP77" s="3">
        <v>0.40899999999999997</v>
      </c>
      <c r="AQ77" s="3">
        <v>10.7</v>
      </c>
      <c r="AR77" s="3">
        <v>17.100000000000001</v>
      </c>
      <c r="AS77" s="3">
        <v>2.56</v>
      </c>
      <c r="AT77" s="3">
        <v>58</v>
      </c>
      <c r="AU77" s="3">
        <v>23</v>
      </c>
      <c r="AV77" s="3">
        <v>126</v>
      </c>
    </row>
    <row r="78" spans="1:48" x14ac:dyDescent="0.2">
      <c r="A78" s="3" t="s">
        <v>779</v>
      </c>
      <c r="B78" s="3">
        <v>3</v>
      </c>
      <c r="C78" s="3">
        <v>50</v>
      </c>
      <c r="D78" s="3" t="s">
        <v>33</v>
      </c>
      <c r="E78" s="3">
        <v>2</v>
      </c>
      <c r="F78" s="3">
        <v>2</v>
      </c>
      <c r="G78" s="3">
        <v>0</v>
      </c>
      <c r="H78" s="3">
        <v>17</v>
      </c>
      <c r="I78" s="3">
        <f t="shared" si="22"/>
        <v>14.833333333333334</v>
      </c>
      <c r="J78" s="3">
        <v>16</v>
      </c>
      <c r="K78" s="3">
        <f t="shared" ref="K78" si="186">AVERAGE(J77:J79)</f>
        <v>15.333333333333334</v>
      </c>
      <c r="L78" s="3">
        <v>0</v>
      </c>
      <c r="M78" s="3">
        <v>0</v>
      </c>
      <c r="N78" s="3">
        <f t="shared" ref="N78" si="187">AVERAGE(M77:M79)</f>
        <v>0</v>
      </c>
      <c r="O78" s="3"/>
      <c r="P78" s="3"/>
      <c r="R78" s="3"/>
      <c r="S78" s="3"/>
      <c r="T78" s="3">
        <v>43</v>
      </c>
      <c r="U78" s="3">
        <f>AVERAGE(T77:T79)</f>
        <v>34.833333333333336</v>
      </c>
      <c r="V78" s="3">
        <v>21</v>
      </c>
      <c r="W78" s="3"/>
      <c r="X78" s="3">
        <v>0</v>
      </c>
      <c r="Z78" s="3">
        <v>0</v>
      </c>
      <c r="AA78" s="3">
        <f t="shared" ref="AA78" si="188">AVERAGE(Z77:Z79)</f>
        <v>0</v>
      </c>
      <c r="AB78" s="3"/>
      <c r="AC78" s="3">
        <v>71</v>
      </c>
      <c r="AD78" s="3">
        <v>23</v>
      </c>
      <c r="AE78" s="3"/>
      <c r="AF78" s="3">
        <v>54.21</v>
      </c>
      <c r="AG78" s="3">
        <f>AVERAGE(AF77:AF79)</f>
        <v>46.623333333333335</v>
      </c>
      <c r="AH78" s="3">
        <v>10.88</v>
      </c>
      <c r="AI78" s="3">
        <f>AVERAGE(AH77:AH79)</f>
        <v>9.6466666666666665</v>
      </c>
      <c r="AJ78" s="3">
        <v>71</v>
      </c>
      <c r="AK78" s="3">
        <v>71</v>
      </c>
      <c r="AL78" s="3">
        <v>4.82</v>
      </c>
      <c r="AM78" s="3">
        <v>1.77</v>
      </c>
      <c r="AN78" s="3">
        <v>2.96</v>
      </c>
      <c r="AO78" s="3">
        <v>0.36799999999999999</v>
      </c>
      <c r="AP78" s="3">
        <v>0.40899999999999997</v>
      </c>
      <c r="AQ78" s="3">
        <v>10.7</v>
      </c>
      <c r="AR78" s="3">
        <v>17.100000000000001</v>
      </c>
      <c r="AS78" s="3">
        <v>2.56</v>
      </c>
      <c r="AT78" s="3">
        <v>58</v>
      </c>
      <c r="AU78" s="3">
        <v>23</v>
      </c>
      <c r="AV78" s="3">
        <v>126</v>
      </c>
    </row>
    <row r="79" spans="1:48" x14ac:dyDescent="0.2">
      <c r="A79" s="3" t="s">
        <v>780</v>
      </c>
      <c r="B79" s="3">
        <v>3</v>
      </c>
      <c r="C79" s="3">
        <v>50</v>
      </c>
      <c r="D79" s="3" t="s">
        <v>33</v>
      </c>
      <c r="E79" s="3">
        <v>2</v>
      </c>
      <c r="F79" s="3">
        <v>3</v>
      </c>
      <c r="G79" s="3">
        <v>0</v>
      </c>
      <c r="H79" s="3">
        <v>14</v>
      </c>
      <c r="I79" s="3">
        <f t="shared" si="26"/>
        <v>14.833333333333334</v>
      </c>
      <c r="J79" s="3">
        <v>16</v>
      </c>
      <c r="K79" s="3">
        <f t="shared" ref="K79" si="189">AVERAGE(J77:J79)</f>
        <v>15.333333333333334</v>
      </c>
      <c r="L79" s="3">
        <v>0</v>
      </c>
      <c r="M79" s="3">
        <v>0</v>
      </c>
      <c r="N79" s="3">
        <f t="shared" ref="N79" si="190">AVERAGE(M77:M79)</f>
        <v>0</v>
      </c>
      <c r="O79" s="3"/>
      <c r="P79" s="3"/>
      <c r="R79" s="3"/>
      <c r="S79" s="3"/>
      <c r="T79" s="3">
        <v>34</v>
      </c>
      <c r="U79" s="3">
        <f>AVERAGE(T77:T79)</f>
        <v>34.833333333333336</v>
      </c>
      <c r="V79" s="3">
        <v>28</v>
      </c>
      <c r="W79" s="3"/>
      <c r="X79" s="3">
        <v>0</v>
      </c>
      <c r="Z79" s="3">
        <v>0</v>
      </c>
      <c r="AA79" s="3">
        <f t="shared" ref="AA79" si="191">AVERAGE(Z77:Z79)</f>
        <v>0</v>
      </c>
      <c r="AB79" s="3"/>
      <c r="AC79" s="3">
        <v>62</v>
      </c>
      <c r="AD79" s="3">
        <v>32</v>
      </c>
      <c r="AE79" s="3"/>
      <c r="AF79" s="3">
        <v>72.790000000000006</v>
      </c>
      <c r="AG79" s="3">
        <f>AVERAGE(AF77:AF79)</f>
        <v>46.623333333333335</v>
      </c>
      <c r="AH79" s="3">
        <v>15.86</v>
      </c>
      <c r="AI79" s="3">
        <f>AVERAGE(AH77:AH79)</f>
        <v>9.6466666666666665</v>
      </c>
      <c r="AJ79" s="3">
        <v>71</v>
      </c>
      <c r="AK79" s="3">
        <v>71</v>
      </c>
      <c r="AL79" s="3">
        <v>4.82</v>
      </c>
      <c r="AM79" s="3">
        <v>1.77</v>
      </c>
      <c r="AN79" s="3">
        <v>2.96</v>
      </c>
      <c r="AO79" s="3">
        <v>0.36799999999999999</v>
      </c>
      <c r="AP79" s="3">
        <v>0.40899999999999997</v>
      </c>
      <c r="AQ79" s="3">
        <v>10.7</v>
      </c>
      <c r="AR79" s="3">
        <v>17.100000000000001</v>
      </c>
      <c r="AS79" s="3">
        <v>2.56</v>
      </c>
      <c r="AT79" s="3">
        <v>58</v>
      </c>
      <c r="AU79" s="3">
        <v>23</v>
      </c>
      <c r="AV79" s="3">
        <v>126</v>
      </c>
    </row>
    <row r="80" spans="1:48" x14ac:dyDescent="0.2">
      <c r="A80" s="3" t="s">
        <v>781</v>
      </c>
      <c r="B80" s="3">
        <v>3</v>
      </c>
      <c r="C80" s="3">
        <v>50</v>
      </c>
      <c r="D80" s="3" t="s">
        <v>33</v>
      </c>
      <c r="E80" s="3">
        <v>3</v>
      </c>
      <c r="F80" s="3">
        <v>1</v>
      </c>
      <c r="G80" s="3">
        <v>0</v>
      </c>
      <c r="H80" s="3">
        <v>9</v>
      </c>
      <c r="I80" s="3">
        <f t="shared" si="30"/>
        <v>11.333333333333334</v>
      </c>
      <c r="J80" s="3">
        <v>13</v>
      </c>
      <c r="K80" s="3">
        <f t="shared" ref="K80" si="192">AVERAGE(J80:J82)</f>
        <v>14.333333333333334</v>
      </c>
      <c r="L80" s="3">
        <v>0</v>
      </c>
      <c r="M80" s="3">
        <v>0</v>
      </c>
      <c r="N80" s="3">
        <f t="shared" si="127"/>
        <v>0</v>
      </c>
      <c r="O80" s="3"/>
      <c r="P80" s="3">
        <v>7.48</v>
      </c>
      <c r="Q80" s="3">
        <f>AVERAGE(P80:P82)</f>
        <v>6.4366666666666674</v>
      </c>
      <c r="R80" s="3">
        <v>0.98499999999999999</v>
      </c>
      <c r="S80" s="3">
        <f t="shared" ref="S80" si="193">AVERAGE(R80:R82)</f>
        <v>0.88900000000000012</v>
      </c>
      <c r="T80" s="3" t="s">
        <v>43</v>
      </c>
      <c r="V80" s="3" t="s">
        <v>43</v>
      </c>
      <c r="W80" s="3"/>
      <c r="X80" s="3">
        <v>0</v>
      </c>
      <c r="Z80" s="3">
        <v>0</v>
      </c>
      <c r="AA80" s="3">
        <f t="shared" ref="AA80" si="194">AVERAGE(Z80:Z82)</f>
        <v>0</v>
      </c>
      <c r="AB80" s="3"/>
      <c r="AC80" s="3"/>
      <c r="AD80" s="3"/>
      <c r="AE80" s="3"/>
      <c r="AF80" s="3"/>
      <c r="AH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spans="1:48" x14ac:dyDescent="0.2">
      <c r="A81" s="3" t="s">
        <v>782</v>
      </c>
      <c r="B81" s="3">
        <v>3</v>
      </c>
      <c r="C81" s="3">
        <v>50</v>
      </c>
      <c r="D81" s="3" t="s">
        <v>33</v>
      </c>
      <c r="E81" s="3">
        <v>3</v>
      </c>
      <c r="F81" s="3">
        <v>2</v>
      </c>
      <c r="G81" s="3">
        <v>0</v>
      </c>
      <c r="H81" s="3">
        <v>11</v>
      </c>
      <c r="I81" s="3">
        <f t="shared" si="33"/>
        <v>11.333333333333334</v>
      </c>
      <c r="J81" s="3">
        <v>12</v>
      </c>
      <c r="K81" s="3">
        <f t="shared" ref="K81" si="195">AVERAGE(J80:J82)</f>
        <v>14.333333333333334</v>
      </c>
      <c r="L81" s="3">
        <v>0</v>
      </c>
      <c r="M81" s="3">
        <v>0</v>
      </c>
      <c r="N81" s="3">
        <f t="shared" si="129"/>
        <v>0</v>
      </c>
      <c r="O81" s="3"/>
      <c r="P81" s="3">
        <v>9.23</v>
      </c>
      <c r="Q81" s="3">
        <f>AVERAGE(P80:P82)</f>
        <v>6.4366666666666674</v>
      </c>
      <c r="R81" s="3">
        <v>1.361</v>
      </c>
      <c r="S81" s="3">
        <f t="shared" ref="S81" si="196">AVERAGE(R80:R82)</f>
        <v>0.88900000000000012</v>
      </c>
      <c r="T81" s="3" t="s">
        <v>43</v>
      </c>
      <c r="V81" s="3" t="s">
        <v>43</v>
      </c>
      <c r="W81" s="3"/>
      <c r="X81" s="3">
        <v>0</v>
      </c>
      <c r="Z81" s="3">
        <v>0</v>
      </c>
      <c r="AA81" s="3">
        <f t="shared" ref="AA81" si="197">AVERAGE(Z80:Z82)</f>
        <v>0</v>
      </c>
      <c r="AB81" s="3"/>
      <c r="AC81" s="3"/>
      <c r="AD81" s="3"/>
      <c r="AE81" s="3"/>
      <c r="AF81" s="3"/>
      <c r="AH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spans="1:48" x14ac:dyDescent="0.2">
      <c r="A82" s="3" t="s">
        <v>783</v>
      </c>
      <c r="B82" s="3">
        <v>3</v>
      </c>
      <c r="C82" s="3">
        <v>50</v>
      </c>
      <c r="D82" s="3" t="s">
        <v>33</v>
      </c>
      <c r="E82" s="3">
        <v>3</v>
      </c>
      <c r="F82" s="3">
        <v>3</v>
      </c>
      <c r="G82" s="3">
        <v>0</v>
      </c>
      <c r="H82" s="3">
        <v>14</v>
      </c>
      <c r="I82" s="3">
        <f t="shared" si="36"/>
        <v>11.333333333333334</v>
      </c>
      <c r="J82" s="3">
        <v>18</v>
      </c>
      <c r="K82" s="3">
        <f t="shared" ref="K82" si="198">AVERAGE(J80:J82)</f>
        <v>14.333333333333334</v>
      </c>
      <c r="L82" s="3">
        <v>0</v>
      </c>
      <c r="M82" s="3">
        <v>0</v>
      </c>
      <c r="N82" s="3">
        <f t="shared" si="131"/>
        <v>0</v>
      </c>
      <c r="O82" s="3"/>
      <c r="P82" s="3">
        <v>2.6</v>
      </c>
      <c r="Q82" s="3">
        <f>AVERAGE(P80:P82)</f>
        <v>6.4366666666666674</v>
      </c>
      <c r="R82" s="3">
        <v>0.32100000000000001</v>
      </c>
      <c r="S82" s="3">
        <f t="shared" ref="S82" si="199">AVERAGE(R80:R82)</f>
        <v>0.88900000000000012</v>
      </c>
      <c r="T82" s="3" t="s">
        <v>43</v>
      </c>
      <c r="V82" s="3" t="s">
        <v>43</v>
      </c>
      <c r="W82" s="3"/>
      <c r="X82" s="3">
        <v>0</v>
      </c>
      <c r="Z82" s="3">
        <v>0</v>
      </c>
      <c r="AA82" s="3">
        <f t="shared" ref="AA82" si="200">AVERAGE(Z80:Z82)</f>
        <v>0</v>
      </c>
      <c r="AB82" s="3"/>
      <c r="AC82" s="3"/>
      <c r="AD82" s="3"/>
      <c r="AE82" s="3"/>
      <c r="AF82" s="3"/>
      <c r="AH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1:48" x14ac:dyDescent="0.2">
      <c r="A83" s="3" t="s">
        <v>784</v>
      </c>
      <c r="B83" s="3">
        <v>4</v>
      </c>
      <c r="C83" s="3">
        <v>0</v>
      </c>
      <c r="D83" s="3" t="s">
        <v>33</v>
      </c>
      <c r="E83" s="3">
        <v>1</v>
      </c>
      <c r="F83" s="3">
        <v>1</v>
      </c>
      <c r="G83" s="3">
        <v>25</v>
      </c>
      <c r="H83" s="3">
        <v>9.5</v>
      </c>
      <c r="I83" s="3">
        <f t="shared" ref="I83" si="201">AVERAGE(H83:H85)</f>
        <v>9.5</v>
      </c>
      <c r="J83" s="3">
        <v>12</v>
      </c>
      <c r="K83" s="3">
        <f t="shared" ref="K83" si="202">AVERAGE(J83:J85)</f>
        <v>12</v>
      </c>
      <c r="L83" s="3">
        <v>1</v>
      </c>
      <c r="M83" s="3">
        <v>3</v>
      </c>
      <c r="N83" s="3">
        <f t="shared" ref="N83" si="203">AVERAGE(M83:M85)</f>
        <v>1</v>
      </c>
      <c r="O83" s="3"/>
      <c r="P83" s="3"/>
      <c r="R83" s="3"/>
      <c r="S83" s="3"/>
      <c r="T83" s="3">
        <v>26.5</v>
      </c>
      <c r="U83" s="3">
        <f>AVERAGE(T83:T85)</f>
        <v>26.5</v>
      </c>
      <c r="V83" s="3">
        <v>17</v>
      </c>
      <c r="W83" s="3"/>
      <c r="X83" s="3">
        <v>1</v>
      </c>
      <c r="Z83" s="3">
        <v>4</v>
      </c>
      <c r="AA83" s="3">
        <f t="shared" ref="AA83" si="204">AVERAGE(Z83:Z85)</f>
        <v>1.3333333333333333</v>
      </c>
      <c r="AB83" s="3"/>
      <c r="AC83" s="3">
        <v>43.5</v>
      </c>
      <c r="AD83" s="3">
        <v>29</v>
      </c>
      <c r="AE83" s="3"/>
      <c r="AF83" s="3">
        <v>73.680000000000007</v>
      </c>
      <c r="AG83" s="3">
        <f>AVERAGE(AF83:AF85)</f>
        <v>73.680000000000007</v>
      </c>
      <c r="AH83" s="3">
        <v>18.55</v>
      </c>
      <c r="AI83" s="3">
        <f>AVERAGE(AH83:AH85)</f>
        <v>18.55</v>
      </c>
      <c r="AJ83" s="3">
        <v>72</v>
      </c>
      <c r="AK83" s="3">
        <v>72</v>
      </c>
      <c r="AL83" s="3">
        <v>3.82</v>
      </c>
      <c r="AM83" s="3">
        <v>1.17</v>
      </c>
      <c r="AN83" s="3">
        <v>1.77</v>
      </c>
      <c r="AO83" s="3">
        <v>0.222</v>
      </c>
      <c r="AP83" s="3">
        <v>0.29099999999999998</v>
      </c>
      <c r="AQ83" s="3">
        <v>9.1</v>
      </c>
      <c r="AR83" s="3">
        <v>9.5</v>
      </c>
      <c r="AS83" s="3">
        <v>1.65</v>
      </c>
      <c r="AT83" s="3">
        <v>48.9</v>
      </c>
      <c r="AU83" s="3">
        <v>20.399999999999999</v>
      </c>
      <c r="AV83" s="3">
        <v>61</v>
      </c>
    </row>
    <row r="84" spans="1:48" x14ac:dyDescent="0.2">
      <c r="A84" s="3" t="s">
        <v>785</v>
      </c>
      <c r="B84" s="3">
        <v>4</v>
      </c>
      <c r="C84" s="3">
        <v>0</v>
      </c>
      <c r="D84" s="3" t="s">
        <v>33</v>
      </c>
      <c r="E84" s="3">
        <v>1</v>
      </c>
      <c r="F84" s="3">
        <v>2</v>
      </c>
      <c r="G84" s="3">
        <v>25</v>
      </c>
      <c r="H84" s="3" t="s">
        <v>43</v>
      </c>
      <c r="I84" s="3">
        <f t="shared" ref="I84" si="205">AVERAGE(H83:H85)</f>
        <v>9.5</v>
      </c>
      <c r="J84" s="3" t="s">
        <v>43</v>
      </c>
      <c r="K84" s="3">
        <f t="shared" ref="K84" si="206">AVERAGE(J83:J85)</f>
        <v>12</v>
      </c>
      <c r="L84" s="3">
        <v>0</v>
      </c>
      <c r="M84" s="3">
        <v>0</v>
      </c>
      <c r="N84" s="3">
        <f t="shared" ref="N84" si="207">AVERAGE(M83:M85)</f>
        <v>1</v>
      </c>
      <c r="O84" s="3"/>
      <c r="P84" s="3"/>
      <c r="R84" s="3"/>
      <c r="S84" s="3"/>
      <c r="T84" s="3" t="s">
        <v>43</v>
      </c>
      <c r="U84" s="3">
        <f>AVERAGE(T83:T85)</f>
        <v>26.5</v>
      </c>
      <c r="V84" s="3" t="s">
        <v>43</v>
      </c>
      <c r="W84" s="3"/>
      <c r="X84" s="3">
        <v>0</v>
      </c>
      <c r="Z84" s="3">
        <v>0</v>
      </c>
      <c r="AA84" s="3">
        <f t="shared" ref="AA84" si="208">AVERAGE(Z83:Z85)</f>
        <v>1.3333333333333333</v>
      </c>
      <c r="AB84" s="3"/>
      <c r="AC84" s="3"/>
      <c r="AD84" s="3"/>
      <c r="AE84" s="3"/>
      <c r="AF84" s="3"/>
      <c r="AG84" s="3">
        <f>AVERAGE(AF83:AF85)</f>
        <v>73.680000000000007</v>
      </c>
      <c r="AH84" s="3"/>
      <c r="AI84" s="3">
        <f>AVERAGE(AH83:AH85)</f>
        <v>18.55</v>
      </c>
      <c r="AJ84" s="3">
        <v>72</v>
      </c>
      <c r="AK84" s="3">
        <v>72</v>
      </c>
      <c r="AL84" s="3">
        <v>3.82</v>
      </c>
      <c r="AM84" s="3">
        <v>1.17</v>
      </c>
      <c r="AN84" s="3">
        <v>1.77</v>
      </c>
      <c r="AO84" s="3">
        <v>0.222</v>
      </c>
      <c r="AP84" s="3">
        <v>0.29099999999999998</v>
      </c>
      <c r="AQ84" s="3">
        <v>9.1</v>
      </c>
      <c r="AR84" s="3">
        <v>9.5</v>
      </c>
      <c r="AS84" s="3">
        <v>1.65</v>
      </c>
      <c r="AT84" s="3">
        <v>48.9</v>
      </c>
      <c r="AU84" s="3">
        <v>20.399999999999999</v>
      </c>
      <c r="AV84" s="3">
        <v>61</v>
      </c>
    </row>
    <row r="85" spans="1:48" x14ac:dyDescent="0.2">
      <c r="A85" s="3" t="s">
        <v>786</v>
      </c>
      <c r="B85" s="3">
        <v>4</v>
      </c>
      <c r="C85" s="3">
        <v>0</v>
      </c>
      <c r="D85" s="3" t="s">
        <v>33</v>
      </c>
      <c r="E85" s="3">
        <v>1</v>
      </c>
      <c r="F85" s="3">
        <v>3</v>
      </c>
      <c r="G85" s="3">
        <v>25</v>
      </c>
      <c r="H85" s="3" t="s">
        <v>43</v>
      </c>
      <c r="I85" s="3">
        <f t="shared" ref="I85" si="209">AVERAGE(H83:H85)</f>
        <v>9.5</v>
      </c>
      <c r="J85" s="3" t="s">
        <v>43</v>
      </c>
      <c r="K85" s="3">
        <f t="shared" ref="K85" si="210">AVERAGE(J83:J85)</f>
        <v>12</v>
      </c>
      <c r="L85" s="3">
        <v>0</v>
      </c>
      <c r="M85" s="3">
        <v>0</v>
      </c>
      <c r="N85" s="3">
        <f t="shared" ref="N85" si="211">AVERAGE(M83:M85)</f>
        <v>1</v>
      </c>
      <c r="O85" s="3"/>
      <c r="P85" s="3"/>
      <c r="R85" s="3"/>
      <c r="S85" s="3"/>
      <c r="T85" s="3" t="s">
        <v>43</v>
      </c>
      <c r="U85" s="3">
        <f>AVERAGE(T83:T85)</f>
        <v>26.5</v>
      </c>
      <c r="V85" s="3" t="s">
        <v>43</v>
      </c>
      <c r="W85" s="3"/>
      <c r="X85" s="3">
        <v>0</v>
      </c>
      <c r="Z85" s="3">
        <v>0</v>
      </c>
      <c r="AA85" s="3">
        <f t="shared" ref="AA85" si="212">AVERAGE(Z83:Z85)</f>
        <v>1.3333333333333333</v>
      </c>
      <c r="AB85" s="3"/>
      <c r="AC85" s="3"/>
      <c r="AD85" s="3"/>
      <c r="AE85" s="3"/>
      <c r="AF85" s="3"/>
      <c r="AG85" s="3">
        <f>AVERAGE(AF83:AF85)</f>
        <v>73.680000000000007</v>
      </c>
      <c r="AH85" s="3"/>
      <c r="AI85" s="3">
        <f>AVERAGE(AH83:AH85)</f>
        <v>18.55</v>
      </c>
      <c r="AJ85" s="3">
        <v>72</v>
      </c>
      <c r="AK85" s="3">
        <v>72</v>
      </c>
      <c r="AL85" s="3">
        <v>3.82</v>
      </c>
      <c r="AM85" s="3">
        <v>1.17</v>
      </c>
      <c r="AN85" s="3">
        <v>1.77</v>
      </c>
      <c r="AO85" s="3">
        <v>0.222</v>
      </c>
      <c r="AP85" s="3">
        <v>0.29099999999999998</v>
      </c>
      <c r="AQ85" s="3">
        <v>9.1</v>
      </c>
      <c r="AR85" s="3">
        <v>9.5</v>
      </c>
      <c r="AS85" s="3">
        <v>1.65</v>
      </c>
      <c r="AT85" s="3">
        <v>48.9</v>
      </c>
      <c r="AU85" s="3">
        <v>20.399999999999999</v>
      </c>
      <c r="AV85" s="3">
        <v>61</v>
      </c>
    </row>
    <row r="86" spans="1:48" x14ac:dyDescent="0.2">
      <c r="A86" s="3" t="s">
        <v>787</v>
      </c>
      <c r="B86" s="3">
        <v>4</v>
      </c>
      <c r="C86" s="3">
        <v>0</v>
      </c>
      <c r="D86" s="3" t="s">
        <v>33</v>
      </c>
      <c r="E86" s="3">
        <v>2</v>
      </c>
      <c r="F86" s="3">
        <v>1</v>
      </c>
      <c r="G86" s="3">
        <v>25</v>
      </c>
      <c r="H86" s="3">
        <v>13</v>
      </c>
      <c r="I86" s="3">
        <f t="shared" ref="I86:I149" si="213">AVERAGE(H86:H88)</f>
        <v>8</v>
      </c>
      <c r="J86" s="3">
        <v>12</v>
      </c>
      <c r="K86" s="3">
        <f t="shared" ref="K86" si="214">AVERAGE(J86:J88)</f>
        <v>9</v>
      </c>
      <c r="L86" s="3">
        <v>1</v>
      </c>
      <c r="M86" s="3">
        <v>1</v>
      </c>
      <c r="N86" s="3">
        <f t="shared" si="70"/>
        <v>0.66666666666666663</v>
      </c>
      <c r="O86" s="3"/>
      <c r="P86" s="3">
        <v>4.26</v>
      </c>
      <c r="Q86" s="3">
        <f>AVERAGE(P86:P88)</f>
        <v>2.7033333333333331</v>
      </c>
      <c r="R86" s="3">
        <v>0.35</v>
      </c>
      <c r="S86" s="3">
        <f t="shared" si="95"/>
        <v>0.25</v>
      </c>
      <c r="T86" s="3" t="s">
        <v>43</v>
      </c>
      <c r="V86" s="3" t="s">
        <v>43</v>
      </c>
      <c r="W86" s="3"/>
      <c r="X86" s="3">
        <v>1</v>
      </c>
      <c r="Z86" s="3">
        <v>1</v>
      </c>
      <c r="AA86" s="3">
        <f t="shared" ref="AA86" si="215">AVERAGE(Z86:Z88)</f>
        <v>0.66666666666666663</v>
      </c>
      <c r="AB86" s="3"/>
      <c r="AC86" s="3"/>
      <c r="AD86" s="3"/>
      <c r="AE86" s="3"/>
      <c r="AF86" s="3"/>
      <c r="AH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1:48" x14ac:dyDescent="0.2">
      <c r="A87" s="3" t="s">
        <v>788</v>
      </c>
      <c r="B87" s="3">
        <v>4</v>
      </c>
      <c r="C87" s="3">
        <v>0</v>
      </c>
      <c r="D87" s="3" t="s">
        <v>33</v>
      </c>
      <c r="E87" s="3">
        <v>2</v>
      </c>
      <c r="F87" s="3">
        <v>2</v>
      </c>
      <c r="G87" s="3">
        <v>25</v>
      </c>
      <c r="H87" s="3">
        <v>10</v>
      </c>
      <c r="I87" s="3">
        <f t="shared" ref="I87:I150" si="216">AVERAGE(H86:H88)</f>
        <v>8</v>
      </c>
      <c r="J87" s="3">
        <v>12</v>
      </c>
      <c r="K87" s="3">
        <f t="shared" ref="K87" si="217">AVERAGE(J86:J88)</f>
        <v>9</v>
      </c>
      <c r="L87" s="3">
        <v>1</v>
      </c>
      <c r="M87" s="3">
        <v>1</v>
      </c>
      <c r="N87" s="3">
        <f t="shared" si="73"/>
        <v>0.66666666666666663</v>
      </c>
      <c r="O87" s="3"/>
      <c r="P87" s="3">
        <v>3.8</v>
      </c>
      <c r="Q87" s="3">
        <f>AVERAGE(P86:P88)</f>
        <v>2.7033333333333331</v>
      </c>
      <c r="R87" s="3">
        <v>0.4</v>
      </c>
      <c r="S87" s="3">
        <f t="shared" si="98"/>
        <v>0.25</v>
      </c>
      <c r="T87" s="3" t="s">
        <v>43</v>
      </c>
      <c r="V87" s="3" t="s">
        <v>43</v>
      </c>
      <c r="W87" s="3"/>
      <c r="X87" s="3">
        <v>1</v>
      </c>
      <c r="Z87" s="3">
        <v>1</v>
      </c>
      <c r="AA87" s="3">
        <f t="shared" ref="AA87" si="218">AVERAGE(Z86:Z88)</f>
        <v>0.66666666666666663</v>
      </c>
      <c r="AB87" s="3"/>
      <c r="AC87" s="3"/>
      <c r="AD87" s="3"/>
      <c r="AE87" s="3"/>
      <c r="AF87" s="3"/>
      <c r="AH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8" spans="1:48" x14ac:dyDescent="0.2">
      <c r="A88" s="3" t="s">
        <v>789</v>
      </c>
      <c r="B88" s="3">
        <v>4</v>
      </c>
      <c r="C88" s="3">
        <v>0</v>
      </c>
      <c r="D88" s="3" t="s">
        <v>33</v>
      </c>
      <c r="E88" s="3">
        <v>2</v>
      </c>
      <c r="F88" s="3">
        <v>3</v>
      </c>
      <c r="G88" s="3">
        <v>25</v>
      </c>
      <c r="H88" s="3">
        <v>1</v>
      </c>
      <c r="I88" s="3">
        <f t="shared" ref="I88:I151" si="219">AVERAGE(H86:H88)</f>
        <v>8</v>
      </c>
      <c r="J88" s="3">
        <v>3</v>
      </c>
      <c r="K88" s="3">
        <f t="shared" ref="K88" si="220">AVERAGE(J86:J88)</f>
        <v>9</v>
      </c>
      <c r="L88" s="3">
        <v>0</v>
      </c>
      <c r="M88" s="3">
        <v>0</v>
      </c>
      <c r="N88" s="3">
        <f t="shared" si="76"/>
        <v>0.66666666666666663</v>
      </c>
      <c r="O88" s="3"/>
      <c r="P88" s="3">
        <v>0.05</v>
      </c>
      <c r="Q88" s="3">
        <f>AVERAGE(P86:P88)</f>
        <v>2.7033333333333331</v>
      </c>
      <c r="R88" s="3">
        <v>0</v>
      </c>
      <c r="S88" s="3">
        <f t="shared" si="101"/>
        <v>0.25</v>
      </c>
      <c r="T88" s="3" t="s">
        <v>43</v>
      </c>
      <c r="V88" s="3" t="s">
        <v>43</v>
      </c>
      <c r="W88" s="3"/>
      <c r="X88" s="3">
        <v>0</v>
      </c>
      <c r="Z88" s="3">
        <v>0</v>
      </c>
      <c r="AA88" s="3">
        <f t="shared" ref="AA88" si="221">AVERAGE(Z86:Z88)</f>
        <v>0.66666666666666663</v>
      </c>
      <c r="AB88" s="3"/>
      <c r="AC88" s="3"/>
      <c r="AD88" s="3"/>
      <c r="AE88" s="3"/>
      <c r="AF88" s="3"/>
      <c r="AH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spans="1:48" x14ac:dyDescent="0.2">
      <c r="A89" s="3" t="s">
        <v>790</v>
      </c>
      <c r="B89" s="3">
        <v>4</v>
      </c>
      <c r="C89" s="3">
        <v>0</v>
      </c>
      <c r="D89" s="3" t="s">
        <v>33</v>
      </c>
      <c r="E89" s="3">
        <v>3</v>
      </c>
      <c r="F89" s="3">
        <v>1</v>
      </c>
      <c r="G89" s="3">
        <v>25</v>
      </c>
      <c r="H89" s="3">
        <v>13</v>
      </c>
      <c r="I89" s="3">
        <f t="shared" ref="I89:I152" si="222">AVERAGE(H89:H91)</f>
        <v>11.25</v>
      </c>
      <c r="J89" s="3">
        <v>15</v>
      </c>
      <c r="K89" s="3">
        <f t="shared" ref="K89" si="223">AVERAGE(J89:J91)</f>
        <v>13</v>
      </c>
      <c r="L89" s="3">
        <v>0</v>
      </c>
      <c r="M89" s="3">
        <v>0</v>
      </c>
      <c r="N89" s="3">
        <f t="shared" si="79"/>
        <v>0.33333333333333331</v>
      </c>
      <c r="O89" s="3"/>
      <c r="P89" s="3"/>
      <c r="R89" s="3"/>
      <c r="S89" s="3"/>
      <c r="T89" s="3">
        <v>45.5</v>
      </c>
      <c r="U89" s="3">
        <f>AVERAGE(T89:T91)</f>
        <v>37.25</v>
      </c>
      <c r="V89" s="3">
        <v>15</v>
      </c>
      <c r="W89" s="3"/>
      <c r="X89" s="3">
        <v>1</v>
      </c>
      <c r="Z89" s="3">
        <v>1</v>
      </c>
      <c r="AA89" s="3">
        <f t="shared" ref="AA89" si="224">AVERAGE(Z89:Z91)</f>
        <v>1</v>
      </c>
      <c r="AB89" s="3"/>
      <c r="AC89" s="3">
        <v>82.5</v>
      </c>
      <c r="AD89" s="3">
        <v>33</v>
      </c>
      <c r="AE89" s="3"/>
      <c r="AF89" s="3">
        <v>102.45</v>
      </c>
      <c r="AG89" s="3">
        <f>AVERAGE(AF89:AF91)</f>
        <v>70.400000000000006</v>
      </c>
      <c r="AH89" s="3">
        <v>24.42</v>
      </c>
      <c r="AI89" s="3">
        <f>AVERAGE(AH89:AH91)</f>
        <v>18.705000000000002</v>
      </c>
      <c r="AJ89" s="3">
        <v>73</v>
      </c>
      <c r="AK89" s="3">
        <v>73</v>
      </c>
      <c r="AL89" s="3">
        <v>4.74</v>
      </c>
      <c r="AM89" s="3">
        <v>0.95799999999999996</v>
      </c>
      <c r="AN89" s="3">
        <v>2.9</v>
      </c>
      <c r="AO89" s="3">
        <v>0.26600000000000001</v>
      </c>
      <c r="AP89" s="3">
        <v>0.39</v>
      </c>
      <c r="AQ89" s="3">
        <v>11.7</v>
      </c>
      <c r="AR89" s="3">
        <v>14.6</v>
      </c>
      <c r="AS89" s="3">
        <v>2.4300000000000002</v>
      </c>
      <c r="AT89" s="3">
        <v>55</v>
      </c>
      <c r="AU89" s="3">
        <v>23.3</v>
      </c>
      <c r="AV89" s="3">
        <v>73.099999999999994</v>
      </c>
    </row>
    <row r="90" spans="1:48" x14ac:dyDescent="0.2">
      <c r="A90" s="3" t="s">
        <v>791</v>
      </c>
      <c r="B90" s="3">
        <v>4</v>
      </c>
      <c r="C90" s="3">
        <v>0</v>
      </c>
      <c r="D90" s="3" t="s">
        <v>33</v>
      </c>
      <c r="E90" s="3">
        <v>3</v>
      </c>
      <c r="F90" s="3">
        <v>2</v>
      </c>
      <c r="G90" s="3">
        <v>25</v>
      </c>
      <c r="H90" s="3">
        <v>9.5</v>
      </c>
      <c r="I90" s="3">
        <f t="shared" ref="I90:I153" si="225">AVERAGE(H89:H91)</f>
        <v>11.25</v>
      </c>
      <c r="J90" s="3">
        <v>11</v>
      </c>
      <c r="K90" s="3">
        <f t="shared" ref="K90" si="226">AVERAGE(J89:J91)</f>
        <v>13</v>
      </c>
      <c r="L90" s="3">
        <v>1</v>
      </c>
      <c r="M90" s="3">
        <v>1</v>
      </c>
      <c r="N90" s="3">
        <f t="shared" si="81"/>
        <v>0.33333333333333331</v>
      </c>
      <c r="O90" s="3"/>
      <c r="P90" s="3"/>
      <c r="R90" s="3"/>
      <c r="S90" s="3"/>
      <c r="T90" s="3">
        <v>29</v>
      </c>
      <c r="U90" s="3">
        <f>AVERAGE(T89:T91)</f>
        <v>37.25</v>
      </c>
      <c r="V90" s="3">
        <v>32</v>
      </c>
      <c r="W90" s="3"/>
      <c r="X90" s="3">
        <v>1</v>
      </c>
      <c r="Z90" s="3">
        <v>2</v>
      </c>
      <c r="AA90" s="3">
        <f t="shared" ref="AA90" si="227">AVERAGE(Z89:Z91)</f>
        <v>1</v>
      </c>
      <c r="AB90" s="3"/>
      <c r="AC90" s="3">
        <v>44.5</v>
      </c>
      <c r="AD90" s="3">
        <v>21</v>
      </c>
      <c r="AE90" s="3"/>
      <c r="AF90" s="3">
        <v>38.35</v>
      </c>
      <c r="AG90" s="3">
        <f>AVERAGE(AF89:AF91)</f>
        <v>70.400000000000006</v>
      </c>
      <c r="AH90" s="3">
        <v>12.99</v>
      </c>
      <c r="AI90" s="3">
        <f>AVERAGE(AH89:AH91)</f>
        <v>18.705000000000002</v>
      </c>
      <c r="AJ90" s="3">
        <v>73</v>
      </c>
      <c r="AK90" s="3">
        <v>73</v>
      </c>
      <c r="AL90" s="3">
        <v>4.74</v>
      </c>
      <c r="AM90" s="3">
        <v>0.95799999999999996</v>
      </c>
      <c r="AN90" s="3">
        <v>2.9</v>
      </c>
      <c r="AO90" s="3">
        <v>0.26600000000000001</v>
      </c>
      <c r="AP90" s="3">
        <v>0.39</v>
      </c>
      <c r="AQ90" s="3">
        <v>11.7</v>
      </c>
      <c r="AR90" s="3">
        <v>14.6</v>
      </c>
      <c r="AS90" s="3">
        <v>2.4300000000000002</v>
      </c>
      <c r="AT90" s="3">
        <v>55</v>
      </c>
      <c r="AU90" s="3">
        <v>23.3</v>
      </c>
      <c r="AV90" s="3">
        <v>73.099999999999994</v>
      </c>
    </row>
    <row r="91" spans="1:48" x14ac:dyDescent="0.2">
      <c r="A91" s="3" t="s">
        <v>792</v>
      </c>
      <c r="B91" s="3">
        <v>4</v>
      </c>
      <c r="C91" s="3">
        <v>0</v>
      </c>
      <c r="D91" s="3" t="s">
        <v>33</v>
      </c>
      <c r="E91" s="3">
        <v>3</v>
      </c>
      <c r="F91" s="3">
        <v>3</v>
      </c>
      <c r="G91" s="3">
        <v>25</v>
      </c>
      <c r="H91" s="3" t="s">
        <v>43</v>
      </c>
      <c r="I91" s="3">
        <f t="shared" ref="I91:I154" si="228">AVERAGE(H89:H91)</f>
        <v>11.25</v>
      </c>
      <c r="J91" s="3" t="s">
        <v>43</v>
      </c>
      <c r="K91" s="3">
        <f t="shared" ref="K91" si="229">AVERAGE(J89:J91)</f>
        <v>13</v>
      </c>
      <c r="L91" s="3">
        <v>0</v>
      </c>
      <c r="M91" s="3">
        <v>0</v>
      </c>
      <c r="N91" s="3">
        <f t="shared" si="83"/>
        <v>0.33333333333333331</v>
      </c>
      <c r="O91" s="3"/>
      <c r="P91" s="3"/>
      <c r="R91" s="3"/>
      <c r="S91" s="3"/>
      <c r="T91" s="3" t="s">
        <v>43</v>
      </c>
      <c r="U91" s="3">
        <f>AVERAGE(T89:T91)</f>
        <v>37.25</v>
      </c>
      <c r="V91" s="3" t="s">
        <v>43</v>
      </c>
      <c r="W91" s="3"/>
      <c r="X91" s="3">
        <v>0</v>
      </c>
      <c r="Z91" s="3">
        <v>0</v>
      </c>
      <c r="AA91" s="3">
        <f t="shared" ref="AA91" si="230">AVERAGE(Z89:Z91)</f>
        <v>1</v>
      </c>
      <c r="AB91" s="3"/>
      <c r="AC91" s="3"/>
      <c r="AD91" s="3"/>
      <c r="AE91" s="3"/>
      <c r="AF91" s="3"/>
      <c r="AG91" s="3">
        <f>AVERAGE(AF89:AF91)</f>
        <v>70.400000000000006</v>
      </c>
      <c r="AH91" s="3"/>
      <c r="AI91" s="3">
        <f>AVERAGE(AH89:AH91)</f>
        <v>18.705000000000002</v>
      </c>
      <c r="AJ91" s="3">
        <v>73</v>
      </c>
      <c r="AK91" s="3">
        <v>73</v>
      </c>
      <c r="AL91" s="3">
        <v>4.74</v>
      </c>
      <c r="AM91" s="3">
        <v>0.95799999999999996</v>
      </c>
      <c r="AN91" s="3">
        <v>2.9</v>
      </c>
      <c r="AO91" s="3">
        <v>0.26600000000000001</v>
      </c>
      <c r="AP91" s="3">
        <v>0.39</v>
      </c>
      <c r="AQ91" s="3">
        <v>11.7</v>
      </c>
      <c r="AR91" s="3">
        <v>14.6</v>
      </c>
      <c r="AS91" s="3">
        <v>2.4300000000000002</v>
      </c>
      <c r="AT91" s="3">
        <v>55</v>
      </c>
      <c r="AU91" s="3">
        <v>23.3</v>
      </c>
      <c r="AV91" s="3">
        <v>73.099999999999994</v>
      </c>
    </row>
    <row r="92" spans="1:48" x14ac:dyDescent="0.2">
      <c r="A92" s="3" t="s">
        <v>793</v>
      </c>
      <c r="B92" s="3">
        <v>4</v>
      </c>
      <c r="C92" s="3">
        <v>25</v>
      </c>
      <c r="D92" s="3" t="s">
        <v>33</v>
      </c>
      <c r="E92" s="3">
        <v>1</v>
      </c>
      <c r="F92" s="3">
        <v>1</v>
      </c>
      <c r="G92" s="3">
        <v>25</v>
      </c>
      <c r="H92" s="3">
        <v>15.5</v>
      </c>
      <c r="I92" s="3">
        <f t="shared" ref="I92" si="231">AVERAGE(H92:H94)</f>
        <v>12</v>
      </c>
      <c r="J92" s="3">
        <v>13</v>
      </c>
      <c r="K92" s="3">
        <f t="shared" ref="K92" si="232">AVERAGE(J92:J94)</f>
        <v>13.666666666666666</v>
      </c>
      <c r="L92" s="3">
        <v>1</v>
      </c>
      <c r="M92" s="3">
        <v>2</v>
      </c>
      <c r="N92" s="3">
        <f t="shared" si="86"/>
        <v>1.3333333333333333</v>
      </c>
      <c r="O92" s="3"/>
      <c r="P92" s="3"/>
      <c r="R92" s="3"/>
      <c r="S92" s="3"/>
      <c r="T92" s="3">
        <v>40.5</v>
      </c>
      <c r="U92" s="3">
        <f>AVERAGE(T92:T94)</f>
        <v>34</v>
      </c>
      <c r="V92" s="3">
        <v>16</v>
      </c>
      <c r="W92" s="3"/>
      <c r="X92" s="3">
        <v>1</v>
      </c>
      <c r="Z92" s="3">
        <v>3</v>
      </c>
      <c r="AA92" s="3">
        <f t="shared" ref="AA92" si="233">AVERAGE(Z92:Z94)</f>
        <v>2.3333333333333335</v>
      </c>
      <c r="AB92" s="3"/>
      <c r="AC92" s="3">
        <v>63.5</v>
      </c>
      <c r="AD92" s="3">
        <v>26</v>
      </c>
      <c r="AE92" s="3"/>
      <c r="AF92" s="3">
        <v>51.91</v>
      </c>
      <c r="AG92" s="3">
        <f>AVERAGE(AF92:AF94)</f>
        <v>39.403333333333329</v>
      </c>
      <c r="AH92" s="3">
        <v>17.21</v>
      </c>
      <c r="AI92" s="3">
        <f>AVERAGE(AH92:AH94)</f>
        <v>10.63</v>
      </c>
      <c r="AJ92" s="3">
        <v>74</v>
      </c>
      <c r="AK92" s="3">
        <v>74</v>
      </c>
      <c r="AL92" s="3">
        <v>3.51</v>
      </c>
      <c r="AM92" s="3">
        <v>1.28</v>
      </c>
      <c r="AN92" s="3">
        <v>2.1800000000000002</v>
      </c>
      <c r="AO92" s="3">
        <v>0.28899999999999998</v>
      </c>
      <c r="AP92" s="3">
        <v>0.35799999999999998</v>
      </c>
      <c r="AQ92" s="3">
        <v>3.3</v>
      </c>
      <c r="AR92" s="3">
        <v>13.6</v>
      </c>
      <c r="AS92" s="3">
        <v>2.44</v>
      </c>
      <c r="AT92" s="3">
        <v>54.7</v>
      </c>
      <c r="AU92" s="3">
        <v>23</v>
      </c>
      <c r="AV92" s="3">
        <v>84.7</v>
      </c>
    </row>
    <row r="93" spans="1:48" x14ac:dyDescent="0.2">
      <c r="A93" s="3" t="s">
        <v>794</v>
      </c>
      <c r="B93" s="3">
        <v>4</v>
      </c>
      <c r="C93" s="3">
        <v>25</v>
      </c>
      <c r="D93" s="3" t="s">
        <v>33</v>
      </c>
      <c r="E93" s="3">
        <v>1</v>
      </c>
      <c r="F93" s="3">
        <v>2</v>
      </c>
      <c r="G93" s="3">
        <v>25</v>
      </c>
      <c r="H93" s="3">
        <v>13</v>
      </c>
      <c r="I93" s="3">
        <f t="shared" ref="I93" si="234">AVERAGE(H92:H94)</f>
        <v>12</v>
      </c>
      <c r="J93" s="3">
        <v>12</v>
      </c>
      <c r="K93" s="3">
        <f t="shared" ref="K93" si="235">AVERAGE(J92:J94)</f>
        <v>13.666666666666666</v>
      </c>
      <c r="L93" s="3">
        <v>1</v>
      </c>
      <c r="M93" s="3">
        <v>1</v>
      </c>
      <c r="N93" s="3">
        <f t="shared" si="89"/>
        <v>1.3333333333333333</v>
      </c>
      <c r="O93" s="3"/>
      <c r="P93" s="3"/>
      <c r="R93" s="3"/>
      <c r="S93" s="3"/>
      <c r="T93" s="3">
        <v>36.5</v>
      </c>
      <c r="U93" s="3">
        <f>AVERAGE(T92:T94)</f>
        <v>34</v>
      </c>
      <c r="V93" s="3">
        <v>14</v>
      </c>
      <c r="W93" s="3"/>
      <c r="X93" s="3">
        <v>1</v>
      </c>
      <c r="Z93" s="3">
        <v>2</v>
      </c>
      <c r="AA93" s="3">
        <f t="shared" ref="AA93" si="236">AVERAGE(Z92:Z94)</f>
        <v>2.3333333333333335</v>
      </c>
      <c r="AB93" s="3"/>
      <c r="AC93" s="3">
        <v>53</v>
      </c>
      <c r="AD93" s="3">
        <v>17</v>
      </c>
      <c r="AE93" s="3"/>
      <c r="AF93" s="3">
        <v>17.64</v>
      </c>
      <c r="AG93" s="3">
        <f>AVERAGE(AF92:AF94)</f>
        <v>39.403333333333329</v>
      </c>
      <c r="AH93" s="3">
        <v>2.95</v>
      </c>
      <c r="AI93" s="3">
        <f>AVERAGE(AH92:AH94)</f>
        <v>10.63</v>
      </c>
      <c r="AJ93" s="3">
        <v>74</v>
      </c>
      <c r="AK93" s="3">
        <v>74</v>
      </c>
      <c r="AL93" s="3">
        <v>3.51</v>
      </c>
      <c r="AM93" s="3">
        <v>1.28</v>
      </c>
      <c r="AN93" s="3">
        <v>2.1800000000000002</v>
      </c>
      <c r="AO93" s="3">
        <v>0.28899999999999998</v>
      </c>
      <c r="AP93" s="3">
        <v>0.35799999999999998</v>
      </c>
      <c r="AQ93" s="3">
        <v>3.3</v>
      </c>
      <c r="AR93" s="3">
        <v>13.6</v>
      </c>
      <c r="AS93" s="3">
        <v>2.44</v>
      </c>
      <c r="AT93" s="3">
        <v>54.7</v>
      </c>
      <c r="AU93" s="3">
        <v>23</v>
      </c>
      <c r="AV93" s="3">
        <v>84.7</v>
      </c>
    </row>
    <row r="94" spans="1:48" x14ac:dyDescent="0.2">
      <c r="A94" s="3" t="s">
        <v>795</v>
      </c>
      <c r="B94" s="3">
        <v>4</v>
      </c>
      <c r="C94" s="3">
        <v>25</v>
      </c>
      <c r="D94" s="3" t="s">
        <v>33</v>
      </c>
      <c r="E94" s="3">
        <v>1</v>
      </c>
      <c r="F94" s="3">
        <v>3</v>
      </c>
      <c r="G94" s="3">
        <v>25</v>
      </c>
      <c r="H94" s="3">
        <v>7.5</v>
      </c>
      <c r="I94" s="3">
        <f t="shared" ref="I94" si="237">AVERAGE(H92:H94)</f>
        <v>12</v>
      </c>
      <c r="J94" s="3">
        <v>16</v>
      </c>
      <c r="K94" s="3">
        <f t="shared" ref="K94" si="238">AVERAGE(J92:J94)</f>
        <v>13.666666666666666</v>
      </c>
      <c r="L94" s="3">
        <v>1</v>
      </c>
      <c r="M94" s="3">
        <v>1</v>
      </c>
      <c r="N94" s="3">
        <f t="shared" si="92"/>
        <v>1.3333333333333333</v>
      </c>
      <c r="O94" s="3"/>
      <c r="P94" s="3"/>
      <c r="R94" s="3"/>
      <c r="S94" s="3"/>
      <c r="T94" s="3">
        <v>25</v>
      </c>
      <c r="U94" s="3">
        <f>AVERAGE(T92:T94)</f>
        <v>34</v>
      </c>
      <c r="V94" s="3">
        <v>15</v>
      </c>
      <c r="W94" s="3"/>
      <c r="X94" s="3">
        <v>1</v>
      </c>
      <c r="Z94" s="3">
        <v>2</v>
      </c>
      <c r="AA94" s="3">
        <f t="shared" ref="AA94" si="239">AVERAGE(Z92:Z94)</f>
        <v>2.3333333333333335</v>
      </c>
      <c r="AB94" s="3"/>
      <c r="AC94" s="3">
        <v>47.5</v>
      </c>
      <c r="AD94" s="3">
        <v>27</v>
      </c>
      <c r="AE94" s="3"/>
      <c r="AF94" s="3">
        <v>48.66</v>
      </c>
      <c r="AG94" s="3">
        <f>AVERAGE(AF92:AF94)</f>
        <v>39.403333333333329</v>
      </c>
      <c r="AH94" s="3">
        <v>11.73</v>
      </c>
      <c r="AI94" s="3">
        <f>AVERAGE(AH92:AH94)</f>
        <v>10.63</v>
      </c>
      <c r="AJ94" s="3">
        <v>74</v>
      </c>
      <c r="AK94" s="3">
        <v>74</v>
      </c>
      <c r="AL94" s="3">
        <v>3.51</v>
      </c>
      <c r="AM94" s="3">
        <v>1.28</v>
      </c>
      <c r="AN94" s="3">
        <v>2.1800000000000002</v>
      </c>
      <c r="AO94" s="3">
        <v>0.28899999999999998</v>
      </c>
      <c r="AP94" s="3">
        <v>0.35799999999999998</v>
      </c>
      <c r="AQ94" s="3">
        <v>3.3</v>
      </c>
      <c r="AR94" s="3">
        <v>13.6</v>
      </c>
      <c r="AS94" s="3">
        <v>2.44</v>
      </c>
      <c r="AT94" s="3">
        <v>54.7</v>
      </c>
      <c r="AU94" s="3">
        <v>23</v>
      </c>
      <c r="AV94" s="3">
        <v>84.7</v>
      </c>
    </row>
    <row r="95" spans="1:48" x14ac:dyDescent="0.2">
      <c r="A95" s="3" t="s">
        <v>796</v>
      </c>
      <c r="B95" s="3">
        <v>4</v>
      </c>
      <c r="C95" s="3">
        <v>25</v>
      </c>
      <c r="D95" s="3" t="s">
        <v>33</v>
      </c>
      <c r="E95" s="3">
        <v>2</v>
      </c>
      <c r="F95" s="3">
        <v>1</v>
      </c>
      <c r="G95" s="3">
        <v>25</v>
      </c>
      <c r="H95" s="3">
        <v>7</v>
      </c>
      <c r="I95" s="3">
        <f t="shared" si="213"/>
        <v>9.5</v>
      </c>
      <c r="J95" s="3">
        <v>14</v>
      </c>
      <c r="K95" s="3">
        <f t="shared" ref="K95" si="240">AVERAGE(J95:J97)</f>
        <v>12.666666666666666</v>
      </c>
      <c r="L95" s="3">
        <v>0</v>
      </c>
      <c r="M95" s="3">
        <v>0</v>
      </c>
      <c r="N95" s="3">
        <f t="shared" si="94"/>
        <v>0.33333333333333331</v>
      </c>
      <c r="O95" s="3"/>
      <c r="P95" s="3">
        <v>4.1100000000000003</v>
      </c>
      <c r="Q95" s="3">
        <f>AVERAGE(P95:P97)</f>
        <v>4.4733333333333336</v>
      </c>
      <c r="R95" s="3">
        <v>0.38</v>
      </c>
      <c r="S95" s="3">
        <f t="shared" ref="S95" si="241">AVERAGE(R95:R97)</f>
        <v>0.48333333333333339</v>
      </c>
      <c r="T95" s="3" t="s">
        <v>43</v>
      </c>
      <c r="V95" s="3" t="s">
        <v>43</v>
      </c>
      <c r="W95" s="3"/>
      <c r="X95" s="3">
        <v>0</v>
      </c>
      <c r="Z95" s="3">
        <v>0</v>
      </c>
      <c r="AA95" s="3">
        <f t="shared" ref="AA95" si="242">AVERAGE(Z95:Z97)</f>
        <v>0.33333333333333331</v>
      </c>
      <c r="AB95" s="3"/>
      <c r="AC95" s="3"/>
      <c r="AD95" s="3"/>
      <c r="AE95" s="3"/>
      <c r="AF95" s="3"/>
      <c r="AH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1:48" x14ac:dyDescent="0.2">
      <c r="A96" s="3" t="s">
        <v>797</v>
      </c>
      <c r="B96" s="3">
        <v>4</v>
      </c>
      <c r="C96" s="3">
        <v>25</v>
      </c>
      <c r="D96" s="3" t="s">
        <v>33</v>
      </c>
      <c r="E96" s="3">
        <v>2</v>
      </c>
      <c r="F96" s="3">
        <v>2</v>
      </c>
      <c r="G96" s="3">
        <v>25</v>
      </c>
      <c r="H96" s="3">
        <v>11</v>
      </c>
      <c r="I96" s="3">
        <f t="shared" si="216"/>
        <v>9.5</v>
      </c>
      <c r="J96" s="3">
        <v>12</v>
      </c>
      <c r="K96" s="3">
        <f t="shared" ref="K96" si="243">AVERAGE(J95:J97)</f>
        <v>12.666666666666666</v>
      </c>
      <c r="L96" s="3">
        <v>1</v>
      </c>
      <c r="M96" s="3">
        <v>1</v>
      </c>
      <c r="N96" s="3">
        <f t="shared" si="97"/>
        <v>0.33333333333333331</v>
      </c>
      <c r="O96" s="3"/>
      <c r="P96" s="3">
        <v>6.45</v>
      </c>
      <c r="Q96" s="3">
        <f>AVERAGE(P95:P97)</f>
        <v>4.4733333333333336</v>
      </c>
      <c r="R96" s="3">
        <v>0.68</v>
      </c>
      <c r="S96" s="3">
        <f t="shared" ref="S96" si="244">AVERAGE(R95:R97)</f>
        <v>0.48333333333333339</v>
      </c>
      <c r="T96" s="3" t="s">
        <v>43</v>
      </c>
      <c r="V96" s="3" t="s">
        <v>43</v>
      </c>
      <c r="W96" s="3"/>
      <c r="X96" s="3">
        <v>1</v>
      </c>
      <c r="Z96" s="3">
        <v>1</v>
      </c>
      <c r="AA96" s="3">
        <f t="shared" ref="AA96" si="245">AVERAGE(Z95:Z97)</f>
        <v>0.33333333333333331</v>
      </c>
      <c r="AB96" s="3"/>
      <c r="AC96" s="3"/>
      <c r="AD96" s="3"/>
      <c r="AE96" s="3"/>
      <c r="AF96" s="3"/>
      <c r="AH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1:48" x14ac:dyDescent="0.2">
      <c r="A97" s="3" t="s">
        <v>798</v>
      </c>
      <c r="B97" s="3">
        <v>4</v>
      </c>
      <c r="C97" s="3">
        <v>25</v>
      </c>
      <c r="D97" s="3" t="s">
        <v>33</v>
      </c>
      <c r="E97" s="3">
        <v>2</v>
      </c>
      <c r="F97" s="3">
        <v>3</v>
      </c>
      <c r="G97" s="3">
        <v>25</v>
      </c>
      <c r="H97" s="3">
        <v>10.5</v>
      </c>
      <c r="I97" s="3">
        <f t="shared" si="219"/>
        <v>9.5</v>
      </c>
      <c r="J97" s="3">
        <v>12</v>
      </c>
      <c r="K97" s="3">
        <f t="shared" ref="K97" si="246">AVERAGE(J95:J97)</f>
        <v>12.666666666666666</v>
      </c>
      <c r="L97" s="3">
        <v>0</v>
      </c>
      <c r="M97" s="3">
        <v>0</v>
      </c>
      <c r="N97" s="3">
        <f t="shared" si="100"/>
        <v>0.33333333333333331</v>
      </c>
      <c r="O97" s="3"/>
      <c r="P97" s="3">
        <v>2.86</v>
      </c>
      <c r="Q97" s="3">
        <f>AVERAGE(P95:P97)</f>
        <v>4.4733333333333336</v>
      </c>
      <c r="R97" s="3">
        <v>0.39</v>
      </c>
      <c r="S97" s="3">
        <f t="shared" ref="S97" si="247">AVERAGE(R95:R97)</f>
        <v>0.48333333333333339</v>
      </c>
      <c r="T97" s="3" t="s">
        <v>43</v>
      </c>
      <c r="V97" s="3" t="s">
        <v>43</v>
      </c>
      <c r="W97" s="3"/>
      <c r="X97" s="3">
        <v>0</v>
      </c>
      <c r="Z97" s="3">
        <v>0</v>
      </c>
      <c r="AA97" s="3">
        <f t="shared" ref="AA97" si="248">AVERAGE(Z95:Z97)</f>
        <v>0.33333333333333331</v>
      </c>
      <c r="AB97" s="3"/>
      <c r="AC97" s="3"/>
      <c r="AD97" s="3"/>
      <c r="AE97" s="3"/>
      <c r="AF97" s="3"/>
      <c r="AH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1:48" x14ac:dyDescent="0.2">
      <c r="A98" s="3" t="s">
        <v>799</v>
      </c>
      <c r="B98" s="3">
        <v>4</v>
      </c>
      <c r="C98" s="3">
        <v>25</v>
      </c>
      <c r="D98" s="3" t="s">
        <v>33</v>
      </c>
      <c r="E98" s="3">
        <v>3</v>
      </c>
      <c r="F98" s="3">
        <v>1</v>
      </c>
      <c r="G98" s="3">
        <v>25</v>
      </c>
      <c r="H98" s="3">
        <v>15</v>
      </c>
      <c r="I98" s="3">
        <f t="shared" si="222"/>
        <v>10.833333333333334</v>
      </c>
      <c r="J98" s="3">
        <v>11</v>
      </c>
      <c r="K98" s="3">
        <f t="shared" ref="K98" si="249">AVERAGE(J98:J100)</f>
        <v>11</v>
      </c>
      <c r="L98" s="3">
        <v>0</v>
      </c>
      <c r="M98" s="3">
        <v>0</v>
      </c>
      <c r="N98" s="3">
        <f t="shared" si="103"/>
        <v>1</v>
      </c>
      <c r="O98" s="3"/>
      <c r="P98" s="3"/>
      <c r="R98" s="3"/>
      <c r="S98" s="3"/>
      <c r="T98" s="3">
        <v>28</v>
      </c>
      <c r="U98" s="3">
        <f>AVERAGE(T98:T100)</f>
        <v>22.166666666666668</v>
      </c>
      <c r="V98" s="3">
        <v>10</v>
      </c>
      <c r="W98" s="3"/>
      <c r="X98" s="3">
        <v>0</v>
      </c>
      <c r="Z98" s="3">
        <v>0</v>
      </c>
      <c r="AA98" s="3">
        <f t="shared" ref="AA98" si="250">AVERAGE(Z98:Z100)</f>
        <v>1</v>
      </c>
      <c r="AB98" s="3"/>
      <c r="AC98" s="3">
        <v>40</v>
      </c>
      <c r="AD98" s="3">
        <v>13</v>
      </c>
      <c r="AE98" s="3"/>
      <c r="AF98" s="3">
        <v>13.32</v>
      </c>
      <c r="AG98" s="3">
        <f>AVERAGE(AF98:AF100)</f>
        <v>10.796666666666667</v>
      </c>
      <c r="AH98" s="3">
        <v>3.12</v>
      </c>
      <c r="AI98" s="3">
        <f>AVERAGE(AH98:AH100)</f>
        <v>3.1133333333333333</v>
      </c>
      <c r="AJ98" s="3">
        <v>75</v>
      </c>
      <c r="AK98" s="3">
        <v>75</v>
      </c>
      <c r="AL98" s="3">
        <v>3.11</v>
      </c>
      <c r="AM98" s="3">
        <v>1.42</v>
      </c>
      <c r="AN98" s="3">
        <v>2.5</v>
      </c>
      <c r="AO98" s="3">
        <v>0.31900000000000001</v>
      </c>
      <c r="AP98" s="3">
        <v>0.374</v>
      </c>
      <c r="AQ98" s="3">
        <v>18</v>
      </c>
      <c r="AR98" s="3">
        <v>14.4</v>
      </c>
      <c r="AS98" s="3">
        <v>1.85</v>
      </c>
      <c r="AT98" s="3">
        <v>55.2</v>
      </c>
      <c r="AU98" s="3">
        <v>22.4</v>
      </c>
      <c r="AV98" s="3">
        <v>115</v>
      </c>
    </row>
    <row r="99" spans="1:48" x14ac:dyDescent="0.2">
      <c r="A99" s="3" t="s">
        <v>800</v>
      </c>
      <c r="B99" s="3">
        <v>4</v>
      </c>
      <c r="C99" s="3">
        <v>25</v>
      </c>
      <c r="D99" s="3" t="s">
        <v>33</v>
      </c>
      <c r="E99" s="3">
        <v>3</v>
      </c>
      <c r="F99" s="3">
        <v>2</v>
      </c>
      <c r="G99" s="3">
        <v>25</v>
      </c>
      <c r="H99" s="3">
        <v>10</v>
      </c>
      <c r="I99" s="3">
        <f t="shared" si="225"/>
        <v>10.833333333333334</v>
      </c>
      <c r="J99" s="3">
        <v>11</v>
      </c>
      <c r="K99" s="3">
        <f t="shared" ref="K99" si="251">AVERAGE(J98:J100)</f>
        <v>11</v>
      </c>
      <c r="L99" s="3">
        <v>1</v>
      </c>
      <c r="M99" s="3">
        <v>2</v>
      </c>
      <c r="N99" s="3">
        <f t="shared" si="105"/>
        <v>1</v>
      </c>
      <c r="O99" s="3"/>
      <c r="P99" s="3"/>
      <c r="R99" s="3"/>
      <c r="S99" s="3"/>
      <c r="T99" s="3">
        <v>21.5</v>
      </c>
      <c r="U99" s="3">
        <f>AVERAGE(T98:T100)</f>
        <v>22.166666666666668</v>
      </c>
      <c r="V99" s="3">
        <v>8</v>
      </c>
      <c r="W99" s="3"/>
      <c r="X99" s="3">
        <v>1</v>
      </c>
      <c r="Z99" s="3">
        <v>2</v>
      </c>
      <c r="AA99" s="3">
        <f t="shared" ref="AA99" si="252">AVERAGE(Z98:Z100)</f>
        <v>1</v>
      </c>
      <c r="AB99" s="3"/>
      <c r="AC99" s="3">
        <v>28.5</v>
      </c>
      <c r="AD99" s="3">
        <v>9</v>
      </c>
      <c r="AE99" s="3"/>
      <c r="AF99" s="3">
        <v>3.83</v>
      </c>
      <c r="AG99" s="3">
        <f>AVERAGE(AF98:AF100)</f>
        <v>10.796666666666667</v>
      </c>
      <c r="AH99" s="3">
        <v>1.37</v>
      </c>
      <c r="AI99" s="3">
        <f>AVERAGE(AH98:AH100)</f>
        <v>3.1133333333333333</v>
      </c>
      <c r="AJ99" s="3">
        <v>75</v>
      </c>
      <c r="AK99" s="3">
        <v>75</v>
      </c>
      <c r="AL99" s="3">
        <v>3.11</v>
      </c>
      <c r="AM99" s="3">
        <v>1.42</v>
      </c>
      <c r="AN99" s="3">
        <v>2.5</v>
      </c>
      <c r="AO99" s="3">
        <v>0.31900000000000001</v>
      </c>
      <c r="AP99" s="3">
        <v>0.374</v>
      </c>
      <c r="AQ99" s="3">
        <v>18</v>
      </c>
      <c r="AR99" s="3">
        <v>14.4</v>
      </c>
      <c r="AS99" s="3">
        <v>1.85</v>
      </c>
      <c r="AT99" s="3">
        <v>55.2</v>
      </c>
      <c r="AU99" s="3">
        <v>22.4</v>
      </c>
      <c r="AV99" s="3">
        <v>115</v>
      </c>
    </row>
    <row r="100" spans="1:48" x14ac:dyDescent="0.2">
      <c r="A100" s="3" t="s">
        <v>801</v>
      </c>
      <c r="B100" s="3">
        <v>4</v>
      </c>
      <c r="C100" s="3">
        <v>25</v>
      </c>
      <c r="D100" s="3" t="s">
        <v>33</v>
      </c>
      <c r="E100" s="3">
        <v>3</v>
      </c>
      <c r="F100" s="3">
        <v>3</v>
      </c>
      <c r="G100" s="3">
        <v>25</v>
      </c>
      <c r="H100" s="3">
        <v>7.5</v>
      </c>
      <c r="I100" s="3">
        <f t="shared" si="228"/>
        <v>10.833333333333334</v>
      </c>
      <c r="J100" s="3">
        <v>11</v>
      </c>
      <c r="K100" s="3">
        <f t="shared" ref="K100" si="253">AVERAGE(J98:J100)</f>
        <v>11</v>
      </c>
      <c r="L100" s="3">
        <v>1</v>
      </c>
      <c r="M100" s="3">
        <v>1</v>
      </c>
      <c r="N100" s="3">
        <f t="shared" si="107"/>
        <v>1</v>
      </c>
      <c r="O100" s="3"/>
      <c r="P100" s="3"/>
      <c r="R100" s="3"/>
      <c r="S100" s="3"/>
      <c r="T100" s="3">
        <v>17</v>
      </c>
      <c r="U100" s="3">
        <f>AVERAGE(T98:T100)</f>
        <v>22.166666666666668</v>
      </c>
      <c r="V100" s="3">
        <v>14</v>
      </c>
      <c r="W100" s="3"/>
      <c r="X100" s="3">
        <v>1</v>
      </c>
      <c r="Z100" s="3">
        <v>1</v>
      </c>
      <c r="AA100" s="3">
        <f t="shared" ref="AA100" si="254">AVERAGE(Z98:Z100)</f>
        <v>1</v>
      </c>
      <c r="AB100" s="3"/>
      <c r="AC100" s="3">
        <v>26</v>
      </c>
      <c r="AD100" s="3">
        <v>16</v>
      </c>
      <c r="AE100" s="3"/>
      <c r="AF100" s="3">
        <v>15.24</v>
      </c>
      <c r="AG100" s="3">
        <f>AVERAGE(AF98:AF100)</f>
        <v>10.796666666666667</v>
      </c>
      <c r="AH100" s="3">
        <v>4.8499999999999996</v>
      </c>
      <c r="AI100" s="3">
        <f>AVERAGE(AH98:AH100)</f>
        <v>3.1133333333333333</v>
      </c>
      <c r="AJ100" s="3">
        <v>75</v>
      </c>
      <c r="AK100" s="3">
        <v>75</v>
      </c>
      <c r="AL100" s="3">
        <v>3.11</v>
      </c>
      <c r="AM100" s="3">
        <v>1.42</v>
      </c>
      <c r="AN100" s="3">
        <v>2.5</v>
      </c>
      <c r="AO100" s="3">
        <v>0.31900000000000001</v>
      </c>
      <c r="AP100" s="3">
        <v>0.374</v>
      </c>
      <c r="AQ100" s="3">
        <v>18</v>
      </c>
      <c r="AR100" s="3">
        <v>14.4</v>
      </c>
      <c r="AS100" s="3">
        <v>1.85</v>
      </c>
      <c r="AT100" s="3">
        <v>55.2</v>
      </c>
      <c r="AU100" s="3">
        <v>22.4</v>
      </c>
      <c r="AV100" s="3">
        <v>115</v>
      </c>
    </row>
    <row r="101" spans="1:48" x14ac:dyDescent="0.2">
      <c r="A101" s="3" t="s">
        <v>802</v>
      </c>
      <c r="B101" s="3">
        <v>4</v>
      </c>
      <c r="C101" s="3">
        <v>50</v>
      </c>
      <c r="D101" s="3" t="s">
        <v>33</v>
      </c>
      <c r="E101" s="3">
        <v>1</v>
      </c>
      <c r="F101" s="3">
        <v>1</v>
      </c>
      <c r="G101" s="3">
        <v>25</v>
      </c>
      <c r="H101" s="3">
        <v>11.5</v>
      </c>
      <c r="I101" s="3">
        <f t="shared" ref="I101" si="255">AVERAGE(H101:H103)</f>
        <v>10.833333333333334</v>
      </c>
      <c r="J101" s="3">
        <v>12</v>
      </c>
      <c r="K101" s="3">
        <f t="shared" ref="K101" si="256">AVERAGE(J101:J103)</f>
        <v>11.333333333333334</v>
      </c>
      <c r="L101" s="3">
        <v>1</v>
      </c>
      <c r="M101" s="3">
        <v>1</v>
      </c>
      <c r="N101" s="3">
        <f t="shared" si="110"/>
        <v>1.3333333333333333</v>
      </c>
      <c r="O101" s="3"/>
      <c r="P101" s="3"/>
      <c r="R101" s="3"/>
      <c r="S101" s="3"/>
      <c r="T101" s="3">
        <v>31</v>
      </c>
      <c r="U101" s="3">
        <f>AVERAGE(T101:T103)</f>
        <v>28.833333333333332</v>
      </c>
      <c r="V101" s="3">
        <v>24</v>
      </c>
      <c r="W101" s="3"/>
      <c r="X101" s="3">
        <v>1</v>
      </c>
      <c r="Z101" s="3">
        <v>2</v>
      </c>
      <c r="AA101" s="3">
        <f t="shared" ref="AA101" si="257">AVERAGE(Z101:Z103)</f>
        <v>2.3333333333333335</v>
      </c>
      <c r="AB101" s="3"/>
      <c r="AC101" s="3">
        <v>51</v>
      </c>
      <c r="AD101" s="3">
        <v>27</v>
      </c>
      <c r="AE101" s="3"/>
      <c r="AF101" s="3">
        <v>35.270000000000003</v>
      </c>
      <c r="AG101" s="3">
        <f>AVERAGE(AF101:AF103)</f>
        <v>31.040000000000003</v>
      </c>
      <c r="AH101" s="3">
        <v>10.23</v>
      </c>
      <c r="AI101" s="3">
        <f>AVERAGE(AH101:AH103)</f>
        <v>6.293333333333333</v>
      </c>
      <c r="AJ101" s="3">
        <v>76</v>
      </c>
      <c r="AK101" s="3">
        <v>76</v>
      </c>
      <c r="AL101" s="3">
        <v>4.18</v>
      </c>
      <c r="AM101" s="3">
        <v>1.38</v>
      </c>
      <c r="AN101" s="3">
        <v>2.08</v>
      </c>
      <c r="AO101" s="3">
        <v>0.34699999999999998</v>
      </c>
      <c r="AP101" s="3">
        <v>0.38800000000000001</v>
      </c>
      <c r="AQ101" s="3">
        <v>3.7</v>
      </c>
      <c r="AR101" s="3">
        <v>17.3</v>
      </c>
      <c r="AS101" s="3">
        <v>3.5</v>
      </c>
      <c r="AT101" s="3">
        <v>49.6</v>
      </c>
      <c r="AU101" s="3">
        <v>25.3</v>
      </c>
      <c r="AV101" s="3">
        <v>93.4</v>
      </c>
    </row>
    <row r="102" spans="1:48" x14ac:dyDescent="0.2">
      <c r="A102" s="3" t="s">
        <v>803</v>
      </c>
      <c r="B102" s="3">
        <v>4</v>
      </c>
      <c r="C102" s="3">
        <v>50</v>
      </c>
      <c r="D102" s="3" t="s">
        <v>33</v>
      </c>
      <c r="E102" s="3">
        <v>1</v>
      </c>
      <c r="F102" s="3">
        <v>2</v>
      </c>
      <c r="G102" s="3">
        <v>25</v>
      </c>
      <c r="H102" s="3">
        <v>8.5</v>
      </c>
      <c r="I102" s="3">
        <f t="shared" ref="I102" si="258">AVERAGE(H101:H103)</f>
        <v>10.833333333333334</v>
      </c>
      <c r="J102" s="3">
        <v>11</v>
      </c>
      <c r="K102" s="3">
        <f t="shared" ref="K102" si="259">AVERAGE(J101:J103)</f>
        <v>11.333333333333334</v>
      </c>
      <c r="L102" s="3">
        <v>1</v>
      </c>
      <c r="M102" s="3">
        <v>1</v>
      </c>
      <c r="N102" s="3">
        <f t="shared" si="113"/>
        <v>1.3333333333333333</v>
      </c>
      <c r="O102" s="3"/>
      <c r="P102" s="3"/>
      <c r="R102" s="3"/>
      <c r="S102" s="3"/>
      <c r="T102" s="3">
        <v>25</v>
      </c>
      <c r="U102" s="3">
        <f>AVERAGE(T101:T103)</f>
        <v>28.833333333333332</v>
      </c>
      <c r="V102" s="3">
        <v>16</v>
      </c>
      <c r="W102" s="3"/>
      <c r="X102" s="3">
        <v>1</v>
      </c>
      <c r="Z102" s="3">
        <v>2</v>
      </c>
      <c r="AA102" s="3">
        <f t="shared" ref="AA102" si="260">AVERAGE(Z101:Z103)</f>
        <v>2.3333333333333335</v>
      </c>
      <c r="AB102" s="3"/>
      <c r="AC102" s="3">
        <v>43.5</v>
      </c>
      <c r="AD102" s="3">
        <v>21</v>
      </c>
      <c r="AE102" s="3"/>
      <c r="AF102" s="3">
        <v>12.14</v>
      </c>
      <c r="AG102" s="3">
        <f>AVERAGE(AF101:AF103)</f>
        <v>31.040000000000003</v>
      </c>
      <c r="AH102" s="3">
        <v>2.63</v>
      </c>
      <c r="AI102" s="3">
        <f>AVERAGE(AH101:AH103)</f>
        <v>6.293333333333333</v>
      </c>
      <c r="AJ102" s="3">
        <v>76</v>
      </c>
      <c r="AK102" s="3">
        <v>76</v>
      </c>
      <c r="AL102" s="3">
        <v>4.18</v>
      </c>
      <c r="AM102" s="3">
        <v>1.38</v>
      </c>
      <c r="AN102" s="3">
        <v>2.08</v>
      </c>
      <c r="AO102" s="3">
        <v>0.34699999999999998</v>
      </c>
      <c r="AP102" s="3">
        <v>0.38800000000000001</v>
      </c>
      <c r="AQ102" s="3">
        <v>3.7</v>
      </c>
      <c r="AR102" s="3">
        <v>17.3</v>
      </c>
      <c r="AS102" s="3">
        <v>3.5</v>
      </c>
      <c r="AT102" s="3">
        <v>49.6</v>
      </c>
      <c r="AU102" s="3">
        <v>25.3</v>
      </c>
      <c r="AV102" s="3">
        <v>93.4</v>
      </c>
    </row>
    <row r="103" spans="1:48" x14ac:dyDescent="0.2">
      <c r="A103" s="3" t="s">
        <v>804</v>
      </c>
      <c r="B103" s="3">
        <v>4</v>
      </c>
      <c r="C103" s="3">
        <v>50</v>
      </c>
      <c r="D103" s="3" t="s">
        <v>33</v>
      </c>
      <c r="E103" s="3">
        <v>1</v>
      </c>
      <c r="F103" s="3">
        <v>3</v>
      </c>
      <c r="G103" s="3">
        <v>25</v>
      </c>
      <c r="H103" s="3">
        <v>12.5</v>
      </c>
      <c r="I103" s="3">
        <f t="shared" ref="I103" si="261">AVERAGE(H101:H103)</f>
        <v>10.833333333333334</v>
      </c>
      <c r="J103" s="3">
        <v>11</v>
      </c>
      <c r="K103" s="3">
        <f t="shared" ref="K103" si="262">AVERAGE(J101:J103)</f>
        <v>11.333333333333334</v>
      </c>
      <c r="L103" s="3">
        <v>1</v>
      </c>
      <c r="M103" s="3">
        <v>2</v>
      </c>
      <c r="N103" s="3">
        <f t="shared" si="116"/>
        <v>1.3333333333333333</v>
      </c>
      <c r="O103" s="3"/>
      <c r="P103" s="3"/>
      <c r="R103" s="3"/>
      <c r="S103" s="3"/>
      <c r="T103" s="3">
        <v>30.5</v>
      </c>
      <c r="U103" s="3">
        <f>AVERAGE(T101:T103)</f>
        <v>28.833333333333332</v>
      </c>
      <c r="V103" s="3">
        <v>17</v>
      </c>
      <c r="W103" s="3"/>
      <c r="X103" s="3">
        <v>1</v>
      </c>
      <c r="Z103" s="3">
        <v>3</v>
      </c>
      <c r="AA103" s="3">
        <f t="shared" ref="AA103" si="263">AVERAGE(Z101:Z103)</f>
        <v>2.3333333333333335</v>
      </c>
      <c r="AB103" s="3"/>
      <c r="AC103" s="3">
        <v>58</v>
      </c>
      <c r="AD103" s="3">
        <v>24</v>
      </c>
      <c r="AE103" s="3"/>
      <c r="AF103" s="3">
        <v>45.71</v>
      </c>
      <c r="AG103" s="3">
        <f>AVERAGE(AF101:AF103)</f>
        <v>31.040000000000003</v>
      </c>
      <c r="AH103" s="3">
        <v>6.02</v>
      </c>
      <c r="AI103" s="3">
        <f>AVERAGE(AH101:AH103)</f>
        <v>6.293333333333333</v>
      </c>
      <c r="AJ103" s="3">
        <v>76</v>
      </c>
      <c r="AK103" s="3">
        <v>76</v>
      </c>
      <c r="AL103" s="3">
        <v>4.18</v>
      </c>
      <c r="AM103" s="3">
        <v>1.38</v>
      </c>
      <c r="AN103" s="3">
        <v>2.08</v>
      </c>
      <c r="AO103" s="3">
        <v>0.34699999999999998</v>
      </c>
      <c r="AP103" s="3">
        <v>0.38800000000000001</v>
      </c>
      <c r="AQ103" s="3">
        <v>3.7</v>
      </c>
      <c r="AR103" s="3">
        <v>17.3</v>
      </c>
      <c r="AS103" s="3">
        <v>3.5</v>
      </c>
      <c r="AT103" s="3">
        <v>49.6</v>
      </c>
      <c r="AU103" s="3">
        <v>25.3</v>
      </c>
      <c r="AV103" s="3">
        <v>93.4</v>
      </c>
    </row>
    <row r="104" spans="1:48" x14ac:dyDescent="0.2">
      <c r="A104" s="3" t="s">
        <v>805</v>
      </c>
      <c r="B104" s="3">
        <v>4</v>
      </c>
      <c r="C104" s="3">
        <v>50</v>
      </c>
      <c r="D104" s="3" t="s">
        <v>33</v>
      </c>
      <c r="E104" s="3">
        <v>2</v>
      </c>
      <c r="F104" s="3">
        <v>1</v>
      </c>
      <c r="G104" s="3">
        <v>25</v>
      </c>
      <c r="H104" s="3">
        <v>15.5</v>
      </c>
      <c r="I104" s="3">
        <f t="shared" si="213"/>
        <v>14.333333333333334</v>
      </c>
      <c r="J104" s="3">
        <v>16</v>
      </c>
      <c r="K104" s="3">
        <f t="shared" ref="K104" si="264">AVERAGE(J104:J106)</f>
        <v>13.333333333333334</v>
      </c>
      <c r="L104" s="3">
        <v>1</v>
      </c>
      <c r="M104" s="3">
        <v>1</v>
      </c>
      <c r="N104" s="3">
        <f t="shared" ref="N104" si="265">AVERAGE(M104:M106)</f>
        <v>0.33333333333333331</v>
      </c>
      <c r="O104" s="3"/>
      <c r="P104" s="3"/>
      <c r="R104" s="3"/>
      <c r="S104" s="3"/>
      <c r="T104" s="3">
        <v>38.5</v>
      </c>
      <c r="U104" s="3">
        <f>AVERAGE(T104:T106)</f>
        <v>34.166666666666664</v>
      </c>
      <c r="V104" s="3">
        <v>15</v>
      </c>
      <c r="W104" s="3"/>
      <c r="X104" s="3">
        <v>1</v>
      </c>
      <c r="Z104" s="3">
        <v>2</v>
      </c>
      <c r="AA104" s="3">
        <f t="shared" ref="AA104" si="266">AVERAGE(Z104:Z106)</f>
        <v>1.3333333333333333</v>
      </c>
      <c r="AB104" s="3"/>
      <c r="AC104" s="3">
        <v>60</v>
      </c>
      <c r="AD104" s="3">
        <v>24</v>
      </c>
      <c r="AE104" s="3"/>
      <c r="AF104" s="3">
        <v>51.29</v>
      </c>
      <c r="AG104" s="3">
        <f>AVERAGE(AF104:AF106)</f>
        <v>26.05</v>
      </c>
      <c r="AH104" s="3">
        <v>9.7899999999999991</v>
      </c>
      <c r="AI104" s="3">
        <f>AVERAGE(AH104:AH106)</f>
        <v>5.666666666666667</v>
      </c>
      <c r="AJ104" s="3">
        <v>77</v>
      </c>
      <c r="AK104" s="3">
        <v>77</v>
      </c>
      <c r="AL104" s="3">
        <v>3.47</v>
      </c>
      <c r="AM104" s="3">
        <v>1.24</v>
      </c>
      <c r="AN104" s="3">
        <v>2.2200000000000002</v>
      </c>
      <c r="AO104" s="3">
        <v>0.33300000000000002</v>
      </c>
      <c r="AP104" s="3">
        <v>0.32900000000000001</v>
      </c>
      <c r="AQ104" s="3">
        <v>0.4</v>
      </c>
      <c r="AR104" s="3">
        <v>13.8</v>
      </c>
      <c r="AS104" s="3">
        <v>1.75</v>
      </c>
      <c r="AT104" s="3">
        <v>49.9</v>
      </c>
      <c r="AU104" s="3">
        <v>21.4</v>
      </c>
      <c r="AV104" s="3">
        <v>97</v>
      </c>
    </row>
    <row r="105" spans="1:48" x14ac:dyDescent="0.2">
      <c r="A105" s="3" t="s">
        <v>806</v>
      </c>
      <c r="B105" s="3">
        <v>4</v>
      </c>
      <c r="C105" s="3">
        <v>50</v>
      </c>
      <c r="D105" s="3" t="s">
        <v>33</v>
      </c>
      <c r="E105" s="3">
        <v>2</v>
      </c>
      <c r="F105" s="3">
        <v>2</v>
      </c>
      <c r="G105" s="3">
        <v>25</v>
      </c>
      <c r="H105" s="3">
        <v>14</v>
      </c>
      <c r="I105" s="3">
        <f t="shared" si="216"/>
        <v>14.333333333333334</v>
      </c>
      <c r="J105" s="3">
        <v>13</v>
      </c>
      <c r="K105" s="3">
        <f t="shared" ref="K105" si="267">AVERAGE(J104:J106)</f>
        <v>13.333333333333334</v>
      </c>
      <c r="L105" s="3">
        <v>0</v>
      </c>
      <c r="M105" s="3">
        <v>0</v>
      </c>
      <c r="N105" s="3">
        <f t="shared" ref="N105" si="268">AVERAGE(M104:M106)</f>
        <v>0.33333333333333331</v>
      </c>
      <c r="O105" s="3"/>
      <c r="P105" s="3"/>
      <c r="R105" s="3"/>
      <c r="S105" s="3"/>
      <c r="T105" s="3">
        <v>30</v>
      </c>
      <c r="U105" s="3">
        <f>AVERAGE(T104:T106)</f>
        <v>34.166666666666664</v>
      </c>
      <c r="V105" s="3">
        <v>9</v>
      </c>
      <c r="W105" s="3"/>
      <c r="X105" s="3">
        <v>1</v>
      </c>
      <c r="Z105" s="3">
        <v>1</v>
      </c>
      <c r="AA105" s="3">
        <f t="shared" ref="AA105" si="269">AVERAGE(Z104:Z106)</f>
        <v>1.3333333333333333</v>
      </c>
      <c r="AB105" s="3"/>
      <c r="AC105" s="3">
        <v>38</v>
      </c>
      <c r="AD105" s="3">
        <v>12</v>
      </c>
      <c r="AE105" s="3"/>
      <c r="AF105" s="3">
        <v>4.42</v>
      </c>
      <c r="AG105" s="3">
        <f>AVERAGE(AF104:AF106)</f>
        <v>26.05</v>
      </c>
      <c r="AH105" s="3">
        <v>2.25</v>
      </c>
      <c r="AI105" s="3">
        <f>AVERAGE(AH104:AH106)</f>
        <v>5.666666666666667</v>
      </c>
      <c r="AJ105" s="3">
        <v>77</v>
      </c>
      <c r="AK105" s="3">
        <v>77</v>
      </c>
      <c r="AL105" s="3">
        <v>3.47</v>
      </c>
      <c r="AM105" s="3">
        <v>1.24</v>
      </c>
      <c r="AN105" s="3">
        <v>2.2200000000000002</v>
      </c>
      <c r="AO105" s="3">
        <v>0.33300000000000002</v>
      </c>
      <c r="AP105" s="3">
        <v>0.32900000000000001</v>
      </c>
      <c r="AQ105" s="3">
        <v>0.4</v>
      </c>
      <c r="AR105" s="3">
        <v>13.8</v>
      </c>
      <c r="AS105" s="3">
        <v>1.75</v>
      </c>
      <c r="AT105" s="3">
        <v>49.9</v>
      </c>
      <c r="AU105" s="3">
        <v>21.4</v>
      </c>
      <c r="AV105" s="3">
        <v>97</v>
      </c>
    </row>
    <row r="106" spans="1:48" x14ac:dyDescent="0.2">
      <c r="A106" s="3" t="s">
        <v>807</v>
      </c>
      <c r="B106" s="3">
        <v>4</v>
      </c>
      <c r="C106" s="3">
        <v>50</v>
      </c>
      <c r="D106" s="3" t="s">
        <v>33</v>
      </c>
      <c r="E106" s="3">
        <v>2</v>
      </c>
      <c r="F106" s="3">
        <v>3</v>
      </c>
      <c r="G106" s="3">
        <v>25</v>
      </c>
      <c r="H106" s="3">
        <v>13.5</v>
      </c>
      <c r="I106" s="3">
        <f t="shared" si="219"/>
        <v>14.333333333333334</v>
      </c>
      <c r="J106" s="3">
        <v>11</v>
      </c>
      <c r="K106" s="3">
        <f t="shared" ref="K106" si="270">AVERAGE(J104:J106)</f>
        <v>13.333333333333334</v>
      </c>
      <c r="L106" s="3">
        <v>0</v>
      </c>
      <c r="M106" s="3">
        <v>0</v>
      </c>
      <c r="N106" s="3">
        <f t="shared" ref="N106" si="271">AVERAGE(M104:M106)</f>
        <v>0.33333333333333331</v>
      </c>
      <c r="O106" s="3"/>
      <c r="P106" s="3"/>
      <c r="R106" s="3"/>
      <c r="S106" s="3"/>
      <c r="T106" s="3">
        <v>34</v>
      </c>
      <c r="U106" s="3">
        <f>AVERAGE(T104:T106)</f>
        <v>34.166666666666664</v>
      </c>
      <c r="V106" s="3">
        <v>16</v>
      </c>
      <c r="W106" s="3"/>
      <c r="X106" s="3">
        <v>1</v>
      </c>
      <c r="Z106" s="3">
        <v>1</v>
      </c>
      <c r="AA106" s="3">
        <f t="shared" ref="AA106" si="272">AVERAGE(Z104:Z106)</f>
        <v>1.3333333333333333</v>
      </c>
      <c r="AB106" s="3"/>
      <c r="AC106" s="3">
        <v>58</v>
      </c>
      <c r="AD106" s="3">
        <v>19</v>
      </c>
      <c r="AE106" s="3"/>
      <c r="AF106" s="3">
        <v>22.44</v>
      </c>
      <c r="AG106" s="3">
        <f>AVERAGE(AF104:AF106)</f>
        <v>26.05</v>
      </c>
      <c r="AH106" s="3">
        <v>4.96</v>
      </c>
      <c r="AI106" s="3">
        <f>AVERAGE(AH104:AH106)</f>
        <v>5.666666666666667</v>
      </c>
      <c r="AJ106" s="3">
        <v>77</v>
      </c>
      <c r="AK106" s="3">
        <v>77</v>
      </c>
      <c r="AL106" s="3">
        <v>3.47</v>
      </c>
      <c r="AM106" s="3">
        <v>1.24</v>
      </c>
      <c r="AN106" s="3">
        <v>2.2200000000000002</v>
      </c>
      <c r="AO106" s="3">
        <v>0.33300000000000002</v>
      </c>
      <c r="AP106" s="3">
        <v>0.32900000000000001</v>
      </c>
      <c r="AQ106" s="3">
        <v>0.4</v>
      </c>
      <c r="AR106" s="3">
        <v>13.8</v>
      </c>
      <c r="AS106" s="3">
        <v>1.75</v>
      </c>
      <c r="AT106" s="3">
        <v>49.9</v>
      </c>
      <c r="AU106" s="3">
        <v>21.4</v>
      </c>
      <c r="AV106" s="3">
        <v>97</v>
      </c>
    </row>
    <row r="107" spans="1:48" x14ac:dyDescent="0.2">
      <c r="A107" s="3" t="s">
        <v>808</v>
      </c>
      <c r="B107" s="3">
        <v>4</v>
      </c>
      <c r="C107" s="3">
        <v>50</v>
      </c>
      <c r="D107" s="3" t="s">
        <v>33</v>
      </c>
      <c r="E107" s="3">
        <v>3</v>
      </c>
      <c r="F107" s="3">
        <v>1</v>
      </c>
      <c r="G107" s="3">
        <v>25</v>
      </c>
      <c r="H107" s="3">
        <v>11</v>
      </c>
      <c r="I107" s="3">
        <f t="shared" si="222"/>
        <v>9.8333333333333339</v>
      </c>
      <c r="J107" s="3">
        <v>15</v>
      </c>
      <c r="K107" s="3">
        <f t="shared" ref="K107" si="273">AVERAGE(J107:J109)</f>
        <v>14</v>
      </c>
      <c r="L107" s="3">
        <v>1</v>
      </c>
      <c r="M107" s="3">
        <v>1</v>
      </c>
      <c r="N107" s="3">
        <f t="shared" si="127"/>
        <v>1</v>
      </c>
      <c r="O107" s="3"/>
      <c r="P107" s="3">
        <v>8.52</v>
      </c>
      <c r="Q107" s="3">
        <f>AVERAGE(P107:P109)</f>
        <v>5.206666666666667</v>
      </c>
      <c r="R107" s="3">
        <v>1.1599999999999999</v>
      </c>
      <c r="S107" s="3">
        <f t="shared" ref="S107" si="274">AVERAGE(R107:R109)</f>
        <v>0.65333333333333332</v>
      </c>
      <c r="T107" s="3" t="s">
        <v>43</v>
      </c>
      <c r="V107" s="3" t="s">
        <v>43</v>
      </c>
      <c r="W107" s="3"/>
      <c r="X107" s="3">
        <v>1</v>
      </c>
      <c r="Z107" s="3">
        <v>1</v>
      </c>
      <c r="AA107" s="3">
        <f t="shared" ref="AA107" si="275">AVERAGE(Z107:Z109)</f>
        <v>1</v>
      </c>
      <c r="AB107" s="3"/>
      <c r="AC107" s="3"/>
      <c r="AD107" s="3"/>
      <c r="AE107" s="3"/>
      <c r="AF107" s="3"/>
      <c r="AH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</row>
    <row r="108" spans="1:48" x14ac:dyDescent="0.2">
      <c r="A108" s="3" t="s">
        <v>809</v>
      </c>
      <c r="B108" s="3">
        <v>4</v>
      </c>
      <c r="C108" s="3">
        <v>50</v>
      </c>
      <c r="D108" s="3" t="s">
        <v>33</v>
      </c>
      <c r="E108" s="3">
        <v>3</v>
      </c>
      <c r="F108" s="3">
        <v>2</v>
      </c>
      <c r="G108" s="3">
        <v>25</v>
      </c>
      <c r="H108" s="3">
        <v>8.5</v>
      </c>
      <c r="I108" s="3">
        <f t="shared" si="225"/>
        <v>9.8333333333333339</v>
      </c>
      <c r="J108" s="3">
        <v>14</v>
      </c>
      <c r="K108" s="3">
        <f t="shared" ref="K108" si="276">AVERAGE(J107:J109)</f>
        <v>14</v>
      </c>
      <c r="L108" s="3">
        <v>1</v>
      </c>
      <c r="M108" s="3">
        <v>1</v>
      </c>
      <c r="N108" s="3">
        <f t="shared" si="129"/>
        <v>1</v>
      </c>
      <c r="O108" s="3"/>
      <c r="P108" s="3">
        <v>3.97</v>
      </c>
      <c r="Q108" s="3">
        <f>AVERAGE(P107:P109)</f>
        <v>5.206666666666667</v>
      </c>
      <c r="R108" s="3">
        <v>0.46</v>
      </c>
      <c r="S108" s="3">
        <f t="shared" ref="S108" si="277">AVERAGE(R107:R109)</f>
        <v>0.65333333333333332</v>
      </c>
      <c r="T108" s="3" t="s">
        <v>43</v>
      </c>
      <c r="V108" s="3" t="s">
        <v>43</v>
      </c>
      <c r="W108" s="3"/>
      <c r="X108" s="3">
        <v>1</v>
      </c>
      <c r="Z108" s="3">
        <v>1</v>
      </c>
      <c r="AA108" s="3">
        <f t="shared" ref="AA108" si="278">AVERAGE(Z107:Z109)</f>
        <v>1</v>
      </c>
      <c r="AB108" s="3"/>
      <c r="AC108" s="3"/>
      <c r="AD108" s="3"/>
      <c r="AE108" s="3"/>
      <c r="AF108" s="3"/>
      <c r="AH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1:48" x14ac:dyDescent="0.2">
      <c r="A109" s="3" t="s">
        <v>810</v>
      </c>
      <c r="B109" s="3">
        <v>4</v>
      </c>
      <c r="C109" s="3">
        <v>50</v>
      </c>
      <c r="D109" s="3" t="s">
        <v>33</v>
      </c>
      <c r="E109" s="3">
        <v>3</v>
      </c>
      <c r="F109" s="3">
        <v>3</v>
      </c>
      <c r="G109" s="3">
        <v>25</v>
      </c>
      <c r="H109" s="3">
        <v>10</v>
      </c>
      <c r="I109" s="3">
        <f t="shared" si="228"/>
        <v>9.8333333333333339</v>
      </c>
      <c r="J109" s="3">
        <v>13</v>
      </c>
      <c r="K109" s="3">
        <f t="shared" ref="K109" si="279">AVERAGE(J107:J109)</f>
        <v>14</v>
      </c>
      <c r="L109" s="3">
        <v>1</v>
      </c>
      <c r="M109" s="3">
        <v>1</v>
      </c>
      <c r="N109" s="3">
        <f t="shared" si="131"/>
        <v>1</v>
      </c>
      <c r="O109" s="3"/>
      <c r="P109" s="3">
        <v>3.13</v>
      </c>
      <c r="Q109" s="3">
        <f>AVERAGE(P107:P109)</f>
        <v>5.206666666666667</v>
      </c>
      <c r="R109" s="3">
        <v>0.34</v>
      </c>
      <c r="S109" s="3">
        <f t="shared" ref="S109" si="280">AVERAGE(R107:R109)</f>
        <v>0.65333333333333332</v>
      </c>
      <c r="T109" s="3" t="s">
        <v>43</v>
      </c>
      <c r="V109" s="3" t="s">
        <v>43</v>
      </c>
      <c r="W109" s="3"/>
      <c r="X109" s="3">
        <v>1</v>
      </c>
      <c r="Z109" s="3">
        <v>1</v>
      </c>
      <c r="AA109" s="3">
        <f t="shared" ref="AA109" si="281">AVERAGE(Z107:Z109)</f>
        <v>1</v>
      </c>
      <c r="AB109" s="3"/>
      <c r="AC109" s="3"/>
      <c r="AD109" s="3"/>
      <c r="AE109" s="3"/>
      <c r="AF109" s="3"/>
      <c r="AH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</row>
    <row r="110" spans="1:48" x14ac:dyDescent="0.2">
      <c r="A110" s="3" t="s">
        <v>811</v>
      </c>
      <c r="B110" s="3">
        <v>5</v>
      </c>
      <c r="C110" s="3">
        <v>0</v>
      </c>
      <c r="D110" s="3" t="s">
        <v>33</v>
      </c>
      <c r="E110" s="3">
        <v>1</v>
      </c>
      <c r="F110" s="3">
        <v>1</v>
      </c>
      <c r="G110" s="3">
        <v>0</v>
      </c>
      <c r="H110" s="3">
        <v>7</v>
      </c>
      <c r="I110" s="3">
        <f t="shared" ref="I110" si="282">AVERAGE(H110:H112)</f>
        <v>6.833333333333333</v>
      </c>
      <c r="J110" s="3">
        <v>11</v>
      </c>
      <c r="K110" s="3">
        <f t="shared" ref="K110" si="283">AVERAGE(J110:J112)</f>
        <v>10.333333333333334</v>
      </c>
      <c r="L110" s="3">
        <v>1</v>
      </c>
      <c r="M110" s="3">
        <v>3</v>
      </c>
      <c r="N110" s="3">
        <f t="shared" ref="N110" si="284">AVERAGE(M110:M112)</f>
        <v>2.3333333333333335</v>
      </c>
      <c r="O110" s="3"/>
      <c r="P110" s="3">
        <v>1.49</v>
      </c>
      <c r="Q110" s="3">
        <f>AVERAGE(P110:P112)</f>
        <v>1.5999999999999999</v>
      </c>
      <c r="R110" s="3">
        <v>0.15</v>
      </c>
      <c r="S110" s="3">
        <f t="shared" ref="S110" si="285">AVERAGE(R110:R112)</f>
        <v>0.18333333333333335</v>
      </c>
      <c r="T110" s="3" t="s">
        <v>43</v>
      </c>
      <c r="V110" s="3" t="s">
        <v>43</v>
      </c>
      <c r="W110" s="3"/>
      <c r="X110" s="3">
        <v>1</v>
      </c>
      <c r="Z110" s="3">
        <v>3</v>
      </c>
      <c r="AA110" s="3">
        <f t="shared" ref="AA110" si="286">AVERAGE(Z110:Z112)</f>
        <v>2.3333333333333335</v>
      </c>
      <c r="AB110" s="3"/>
      <c r="AC110" s="3"/>
      <c r="AD110" s="3"/>
      <c r="AE110" s="3"/>
      <c r="AF110" s="3"/>
      <c r="AH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</row>
    <row r="111" spans="1:48" x14ac:dyDescent="0.2">
      <c r="A111" s="3" t="s">
        <v>812</v>
      </c>
      <c r="B111" s="3">
        <v>5</v>
      </c>
      <c r="C111" s="3">
        <v>0</v>
      </c>
      <c r="D111" s="3" t="s">
        <v>33</v>
      </c>
      <c r="E111" s="3">
        <v>1</v>
      </c>
      <c r="F111" s="3">
        <v>2</v>
      </c>
      <c r="G111" s="3">
        <v>0</v>
      </c>
      <c r="H111" s="3">
        <v>6.5</v>
      </c>
      <c r="I111" s="3">
        <f t="shared" ref="I111" si="287">AVERAGE(H110:H112)</f>
        <v>6.833333333333333</v>
      </c>
      <c r="J111" s="3">
        <v>10</v>
      </c>
      <c r="K111" s="3">
        <f t="shared" ref="K111" si="288">AVERAGE(J110:J112)</f>
        <v>10.333333333333334</v>
      </c>
      <c r="L111" s="3">
        <v>1</v>
      </c>
      <c r="M111" s="3">
        <v>1</v>
      </c>
      <c r="N111" s="3">
        <f t="shared" ref="N111" si="289">AVERAGE(M110:M112)</f>
        <v>2.3333333333333335</v>
      </c>
      <c r="O111" s="3"/>
      <c r="P111" s="3">
        <v>2.0699999999999998</v>
      </c>
      <c r="Q111" s="3">
        <f>AVERAGE(P110:P112)</f>
        <v>1.5999999999999999</v>
      </c>
      <c r="R111" s="3">
        <v>0.27</v>
      </c>
      <c r="S111" s="3">
        <f t="shared" ref="S111" si="290">AVERAGE(R110:R112)</f>
        <v>0.18333333333333335</v>
      </c>
      <c r="T111" s="3" t="s">
        <v>43</v>
      </c>
      <c r="V111" s="3" t="s">
        <v>43</v>
      </c>
      <c r="W111" s="3"/>
      <c r="X111" s="3">
        <v>1</v>
      </c>
      <c r="Z111" s="3">
        <v>1</v>
      </c>
      <c r="AA111" s="3">
        <f t="shared" ref="AA111" si="291">AVERAGE(Z110:Z112)</f>
        <v>2.3333333333333335</v>
      </c>
      <c r="AB111" s="3"/>
      <c r="AC111" s="3"/>
      <c r="AD111" s="3"/>
      <c r="AE111" s="3"/>
      <c r="AF111" s="3"/>
      <c r="AH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spans="1:48" x14ac:dyDescent="0.2">
      <c r="A112" s="3" t="s">
        <v>813</v>
      </c>
      <c r="B112" s="3">
        <v>5</v>
      </c>
      <c r="C112" s="3">
        <v>0</v>
      </c>
      <c r="D112" s="3" t="s">
        <v>33</v>
      </c>
      <c r="E112" s="3">
        <v>1</v>
      </c>
      <c r="F112" s="3">
        <v>3</v>
      </c>
      <c r="G112" s="3">
        <v>0</v>
      </c>
      <c r="H112" s="3">
        <v>7</v>
      </c>
      <c r="I112" s="3">
        <f t="shared" ref="I112" si="292">AVERAGE(H110:H112)</f>
        <v>6.833333333333333</v>
      </c>
      <c r="J112" s="3">
        <v>10</v>
      </c>
      <c r="K112" s="3">
        <f t="shared" ref="K112" si="293">AVERAGE(J110:J112)</f>
        <v>10.333333333333334</v>
      </c>
      <c r="L112" s="3">
        <v>1</v>
      </c>
      <c r="M112" s="3">
        <v>3</v>
      </c>
      <c r="N112" s="3">
        <f t="shared" ref="N112" si="294">AVERAGE(M110:M112)</f>
        <v>2.3333333333333335</v>
      </c>
      <c r="O112" s="3"/>
      <c r="P112" s="3">
        <v>1.24</v>
      </c>
      <c r="Q112" s="3">
        <f>AVERAGE(P110:P112)</f>
        <v>1.5999999999999999</v>
      </c>
      <c r="R112" s="3">
        <v>0.13</v>
      </c>
      <c r="S112" s="3">
        <f t="shared" ref="S112" si="295">AVERAGE(R110:R112)</f>
        <v>0.18333333333333335</v>
      </c>
      <c r="T112" s="3" t="s">
        <v>43</v>
      </c>
      <c r="V112" s="3" t="s">
        <v>43</v>
      </c>
      <c r="W112" s="3"/>
      <c r="X112" s="3">
        <v>1</v>
      </c>
      <c r="Z112" s="3">
        <v>3</v>
      </c>
      <c r="AA112" s="3">
        <f t="shared" ref="AA112" si="296">AVERAGE(Z110:Z112)</f>
        <v>2.3333333333333335</v>
      </c>
      <c r="AB112" s="3"/>
      <c r="AC112" s="3"/>
      <c r="AD112" s="3"/>
      <c r="AE112" s="3"/>
      <c r="AF112" s="3"/>
      <c r="AH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</row>
    <row r="113" spans="1:48" x14ac:dyDescent="0.2">
      <c r="A113" s="3" t="s">
        <v>814</v>
      </c>
      <c r="B113" s="3">
        <v>5</v>
      </c>
      <c r="C113" s="3">
        <v>0</v>
      </c>
      <c r="D113" s="3" t="s">
        <v>33</v>
      </c>
      <c r="E113" s="3">
        <v>2</v>
      </c>
      <c r="F113" s="3">
        <v>1</v>
      </c>
      <c r="G113" s="3">
        <v>0</v>
      </c>
      <c r="H113" s="3">
        <v>10</v>
      </c>
      <c r="I113" s="3">
        <f t="shared" si="213"/>
        <v>10.666666666666666</v>
      </c>
      <c r="J113" s="3">
        <v>11</v>
      </c>
      <c r="K113" s="3">
        <f t="shared" ref="K113" si="297">AVERAGE(J113:J115)</f>
        <v>9.6666666666666661</v>
      </c>
      <c r="L113" s="3">
        <v>1</v>
      </c>
      <c r="M113" s="3">
        <v>1</v>
      </c>
      <c r="N113" s="3">
        <f t="shared" ref="N113:N167" si="298">AVERAGE(M113:M115)</f>
        <v>2.3333333333333335</v>
      </c>
      <c r="O113" s="3"/>
      <c r="P113" s="3"/>
      <c r="R113" s="3"/>
      <c r="S113" s="3"/>
      <c r="T113" s="3">
        <v>29.5</v>
      </c>
      <c r="U113" s="3">
        <f>AVERAGE(T113:T115)</f>
        <v>31.166666666666668</v>
      </c>
      <c r="V113" s="3">
        <v>13</v>
      </c>
      <c r="W113" s="3"/>
      <c r="X113" s="3">
        <v>1</v>
      </c>
      <c r="Z113" s="3">
        <v>2</v>
      </c>
      <c r="AA113" s="3">
        <f t="shared" ref="AA113" si="299">AVERAGE(Z113:Z115)</f>
        <v>3.3333333333333335</v>
      </c>
      <c r="AB113" s="3"/>
      <c r="AC113" s="3">
        <v>43.5</v>
      </c>
      <c r="AD113" s="3">
        <v>15</v>
      </c>
      <c r="AE113" s="3"/>
      <c r="AF113" s="3">
        <v>13.12</v>
      </c>
      <c r="AG113" s="3">
        <f>AVERAGE(AF113:AF115)</f>
        <v>19.059999999999999</v>
      </c>
      <c r="AH113" s="3">
        <v>4.32</v>
      </c>
      <c r="AI113" s="3">
        <f>AVERAGE(AH113:AH115)</f>
        <v>4.3433333333333337</v>
      </c>
      <c r="AJ113" s="3">
        <v>78</v>
      </c>
      <c r="AK113" s="3">
        <v>78</v>
      </c>
      <c r="AL113" s="3">
        <v>3.97</v>
      </c>
      <c r="AM113" s="3">
        <v>1.67</v>
      </c>
      <c r="AN113" s="3">
        <v>2.98</v>
      </c>
      <c r="AO113" s="3">
        <v>0.379</v>
      </c>
      <c r="AP113" s="3">
        <v>0.36499999999999999</v>
      </c>
      <c r="AQ113" s="3">
        <v>20.9</v>
      </c>
      <c r="AR113" s="3">
        <v>15.8</v>
      </c>
      <c r="AS113" s="3">
        <v>2.56</v>
      </c>
      <c r="AT113" s="3">
        <v>68.3</v>
      </c>
      <c r="AU113" s="3">
        <v>28.4</v>
      </c>
      <c r="AV113" s="3">
        <v>157</v>
      </c>
    </row>
    <row r="114" spans="1:48" x14ac:dyDescent="0.2">
      <c r="A114" s="3" t="s">
        <v>815</v>
      </c>
      <c r="B114" s="3">
        <v>5</v>
      </c>
      <c r="C114" s="3">
        <v>0</v>
      </c>
      <c r="D114" s="3" t="s">
        <v>33</v>
      </c>
      <c r="E114" s="3">
        <v>2</v>
      </c>
      <c r="F114" s="3">
        <v>2</v>
      </c>
      <c r="G114" s="3">
        <v>0</v>
      </c>
      <c r="H114" s="3">
        <v>8.5</v>
      </c>
      <c r="I114" s="3">
        <f t="shared" si="216"/>
        <v>10.666666666666666</v>
      </c>
      <c r="J114" s="3">
        <v>10</v>
      </c>
      <c r="K114" s="3">
        <f t="shared" ref="K114" si="300">AVERAGE(J113:J115)</f>
        <v>9.6666666666666661</v>
      </c>
      <c r="L114" s="3">
        <v>1</v>
      </c>
      <c r="M114" s="3">
        <v>3</v>
      </c>
      <c r="N114" s="3">
        <f t="shared" ref="N114:N168" si="301">AVERAGE(M113:M115)</f>
        <v>2.3333333333333335</v>
      </c>
      <c r="O114" s="3"/>
      <c r="P114" s="3"/>
      <c r="R114" s="3"/>
      <c r="S114" s="3"/>
      <c r="T114" s="3">
        <v>27</v>
      </c>
      <c r="U114" s="3">
        <f>AVERAGE(T113:T115)</f>
        <v>31.166666666666668</v>
      </c>
      <c r="V114" s="3">
        <v>9</v>
      </c>
      <c r="W114" s="3"/>
      <c r="X114" s="3">
        <v>1</v>
      </c>
      <c r="Z114" s="3">
        <v>4</v>
      </c>
      <c r="AA114" s="3">
        <f t="shared" ref="AA114" si="302">AVERAGE(Z113:Z115)</f>
        <v>3.3333333333333335</v>
      </c>
      <c r="AB114" s="3"/>
      <c r="AC114" s="3">
        <v>44</v>
      </c>
      <c r="AD114" s="3">
        <v>12</v>
      </c>
      <c r="AE114" s="3"/>
      <c r="AF114" s="3">
        <v>9.1999999999999993</v>
      </c>
      <c r="AG114" s="3">
        <f>AVERAGE(AF113:AF115)</f>
        <v>19.059999999999999</v>
      </c>
      <c r="AH114" s="3">
        <v>1.8</v>
      </c>
      <c r="AI114" s="3">
        <f>AVERAGE(AH113:AH115)</f>
        <v>4.3433333333333337</v>
      </c>
      <c r="AJ114" s="3">
        <v>78</v>
      </c>
      <c r="AK114" s="3">
        <v>78</v>
      </c>
      <c r="AL114" s="3">
        <v>3.97</v>
      </c>
      <c r="AM114" s="3">
        <v>1.67</v>
      </c>
      <c r="AN114" s="3">
        <v>2.98</v>
      </c>
      <c r="AO114" s="3">
        <v>0.379</v>
      </c>
      <c r="AP114" s="3">
        <v>0.36499999999999999</v>
      </c>
      <c r="AQ114" s="3">
        <v>20.9</v>
      </c>
      <c r="AR114" s="3">
        <v>15.8</v>
      </c>
      <c r="AS114" s="3">
        <v>2.56</v>
      </c>
      <c r="AT114" s="3">
        <v>68.3</v>
      </c>
      <c r="AU114" s="3">
        <v>28.4</v>
      </c>
      <c r="AV114" s="3">
        <v>157</v>
      </c>
    </row>
    <row r="115" spans="1:48" x14ac:dyDescent="0.2">
      <c r="A115" s="3" t="s">
        <v>816</v>
      </c>
      <c r="B115" s="3">
        <v>5</v>
      </c>
      <c r="C115" s="3">
        <v>0</v>
      </c>
      <c r="D115" s="3" t="s">
        <v>33</v>
      </c>
      <c r="E115" s="3">
        <v>2</v>
      </c>
      <c r="F115" s="3">
        <v>3</v>
      </c>
      <c r="G115" s="3">
        <v>0</v>
      </c>
      <c r="H115" s="3">
        <v>13.5</v>
      </c>
      <c r="I115" s="3">
        <f t="shared" si="219"/>
        <v>10.666666666666666</v>
      </c>
      <c r="J115" s="3">
        <v>8</v>
      </c>
      <c r="K115" s="3">
        <f t="shared" ref="K115" si="303">AVERAGE(J113:J115)</f>
        <v>9.6666666666666661</v>
      </c>
      <c r="L115" s="3">
        <v>1</v>
      </c>
      <c r="M115" s="3">
        <v>3</v>
      </c>
      <c r="N115" s="3">
        <f t="shared" ref="N115:N169" si="304">AVERAGE(M113:M115)</f>
        <v>2.3333333333333335</v>
      </c>
      <c r="O115" s="3"/>
      <c r="P115" s="3"/>
      <c r="R115" s="3"/>
      <c r="S115" s="3"/>
      <c r="T115" s="3">
        <v>37</v>
      </c>
      <c r="U115" s="3">
        <f>AVERAGE(T113:T115)</f>
        <v>31.166666666666668</v>
      </c>
      <c r="V115" s="3">
        <v>15</v>
      </c>
      <c r="W115" s="3"/>
      <c r="X115" s="3">
        <v>1</v>
      </c>
      <c r="Z115" s="3">
        <v>4</v>
      </c>
      <c r="AA115" s="3">
        <f t="shared" ref="AA115" si="305">AVERAGE(Z113:Z115)</f>
        <v>3.3333333333333335</v>
      </c>
      <c r="AB115" s="3"/>
      <c r="AC115" s="3">
        <v>62</v>
      </c>
      <c r="AD115" s="3">
        <v>22</v>
      </c>
      <c r="AE115" s="3"/>
      <c r="AF115" s="3">
        <v>34.86</v>
      </c>
      <c r="AG115" s="3">
        <f>AVERAGE(AF113:AF115)</f>
        <v>19.059999999999999</v>
      </c>
      <c r="AH115" s="3">
        <v>6.91</v>
      </c>
      <c r="AI115" s="3">
        <f>AVERAGE(AH113:AH115)</f>
        <v>4.3433333333333337</v>
      </c>
      <c r="AJ115" s="3">
        <v>78</v>
      </c>
      <c r="AK115" s="3">
        <v>78</v>
      </c>
      <c r="AL115" s="3">
        <v>3.97</v>
      </c>
      <c r="AM115" s="3">
        <v>1.67</v>
      </c>
      <c r="AN115" s="3">
        <v>2.98</v>
      </c>
      <c r="AO115" s="3">
        <v>0.379</v>
      </c>
      <c r="AP115" s="3">
        <v>0.36499999999999999</v>
      </c>
      <c r="AQ115" s="3">
        <v>20.9</v>
      </c>
      <c r="AR115" s="3">
        <v>15.8</v>
      </c>
      <c r="AS115" s="3">
        <v>2.56</v>
      </c>
      <c r="AT115" s="3">
        <v>68.3</v>
      </c>
      <c r="AU115" s="3">
        <v>28.4</v>
      </c>
      <c r="AV115" s="3">
        <v>157</v>
      </c>
    </row>
    <row r="116" spans="1:48" x14ac:dyDescent="0.2">
      <c r="A116" s="3" t="s">
        <v>817</v>
      </c>
      <c r="B116" s="3">
        <v>5</v>
      </c>
      <c r="C116" s="3">
        <v>0</v>
      </c>
      <c r="D116" s="3" t="s">
        <v>33</v>
      </c>
      <c r="E116" s="3">
        <v>3</v>
      </c>
      <c r="F116" s="3">
        <v>1</v>
      </c>
      <c r="G116" s="3">
        <v>0</v>
      </c>
      <c r="H116" s="3">
        <v>7</v>
      </c>
      <c r="I116" s="3">
        <f t="shared" si="222"/>
        <v>6.5</v>
      </c>
      <c r="J116" s="3">
        <v>11</v>
      </c>
      <c r="K116" s="3">
        <f t="shared" ref="K116" si="306">AVERAGE(J116:J118)</f>
        <v>10</v>
      </c>
      <c r="L116" s="3">
        <v>1</v>
      </c>
      <c r="M116" s="3">
        <v>3</v>
      </c>
      <c r="N116" s="3">
        <f t="shared" ref="N116:N170" si="307">AVERAGE(M116:M118)</f>
        <v>3</v>
      </c>
      <c r="O116" s="3"/>
      <c r="P116" s="3"/>
      <c r="R116" s="3"/>
      <c r="S116" s="3"/>
      <c r="T116" s="3">
        <v>23</v>
      </c>
      <c r="U116" s="3">
        <f>AVERAGE(T116:T118)</f>
        <v>24.5</v>
      </c>
      <c r="V116" s="3">
        <v>13</v>
      </c>
      <c r="W116" s="3"/>
      <c r="X116" s="3">
        <v>1</v>
      </c>
      <c r="Z116" s="3">
        <v>4</v>
      </c>
      <c r="AA116" s="3">
        <f t="shared" ref="AA116" si="308">AVERAGE(Z116:Z118)</f>
        <v>4</v>
      </c>
      <c r="AB116" s="3"/>
      <c r="AC116" s="3">
        <v>35.5</v>
      </c>
      <c r="AD116" s="3">
        <v>21</v>
      </c>
      <c r="AE116" s="3"/>
      <c r="AF116" s="3">
        <v>27.53</v>
      </c>
      <c r="AG116" s="3">
        <f>AVERAGE(AF116:AF118)</f>
        <v>17.150000000000002</v>
      </c>
      <c r="AH116" s="3">
        <v>8.5500000000000007</v>
      </c>
      <c r="AI116" s="3">
        <f>AVERAGE(AH116:AH118)</f>
        <v>4.82</v>
      </c>
      <c r="AJ116" s="3">
        <v>79</v>
      </c>
      <c r="AK116" s="3">
        <v>79</v>
      </c>
      <c r="AL116" s="3">
        <v>3.15</v>
      </c>
      <c r="AM116" s="3">
        <v>1.52</v>
      </c>
      <c r="AN116" s="3">
        <v>2.78</v>
      </c>
      <c r="AO116" s="3">
        <v>0.36499999999999999</v>
      </c>
      <c r="AP116" s="3">
        <v>0.41299999999999998</v>
      </c>
      <c r="AQ116" s="3">
        <v>17.399999999999999</v>
      </c>
      <c r="AR116" s="3">
        <v>16.3</v>
      </c>
      <c r="AS116" s="3">
        <v>2.56</v>
      </c>
      <c r="AT116" s="3">
        <v>65.2</v>
      </c>
      <c r="AU116" s="3">
        <v>28.3</v>
      </c>
      <c r="AV116" s="3">
        <v>129</v>
      </c>
    </row>
    <row r="117" spans="1:48" x14ac:dyDescent="0.2">
      <c r="A117" s="3" t="s">
        <v>818</v>
      </c>
      <c r="B117" s="3">
        <v>5</v>
      </c>
      <c r="C117" s="3">
        <v>0</v>
      </c>
      <c r="D117" s="3" t="s">
        <v>33</v>
      </c>
      <c r="E117" s="3">
        <v>3</v>
      </c>
      <c r="F117" s="3">
        <v>2</v>
      </c>
      <c r="G117" s="3">
        <v>0</v>
      </c>
      <c r="H117" s="3">
        <v>5.5</v>
      </c>
      <c r="I117" s="3">
        <f t="shared" si="225"/>
        <v>6.5</v>
      </c>
      <c r="J117" s="3">
        <v>9</v>
      </c>
      <c r="K117" s="3">
        <f t="shared" ref="K117" si="309">AVERAGE(J116:J118)</f>
        <v>10</v>
      </c>
      <c r="L117" s="3">
        <v>1</v>
      </c>
      <c r="M117" s="3">
        <v>3</v>
      </c>
      <c r="N117" s="3">
        <f t="shared" ref="N117:N171" si="310">AVERAGE(M116:M118)</f>
        <v>3</v>
      </c>
      <c r="O117" s="3"/>
      <c r="P117" s="3"/>
      <c r="R117" s="3"/>
      <c r="S117" s="3"/>
      <c r="T117" s="3">
        <v>23</v>
      </c>
      <c r="U117" s="3">
        <f>AVERAGE(T116:T118)</f>
        <v>24.5</v>
      </c>
      <c r="V117" s="3">
        <v>12</v>
      </c>
      <c r="W117" s="3"/>
      <c r="X117" s="3">
        <v>1</v>
      </c>
      <c r="Z117" s="3">
        <v>4</v>
      </c>
      <c r="AA117" s="3">
        <f t="shared" ref="AA117" si="311">AVERAGE(Z116:Z118)</f>
        <v>4</v>
      </c>
      <c r="AB117" s="3"/>
      <c r="AC117" s="3">
        <v>36</v>
      </c>
      <c r="AD117" s="3">
        <v>19</v>
      </c>
      <c r="AE117" s="3"/>
      <c r="AF117" s="3">
        <v>13.6</v>
      </c>
      <c r="AG117" s="3">
        <f>AVERAGE(AF116:AF118)</f>
        <v>17.150000000000002</v>
      </c>
      <c r="AH117" s="3">
        <v>1.58</v>
      </c>
      <c r="AI117" s="3">
        <f>AVERAGE(AH116:AH118)</f>
        <v>4.82</v>
      </c>
      <c r="AJ117" s="3">
        <v>79</v>
      </c>
      <c r="AK117" s="3">
        <v>79</v>
      </c>
      <c r="AL117" s="3">
        <v>3.15</v>
      </c>
      <c r="AM117" s="3">
        <v>1.52</v>
      </c>
      <c r="AN117" s="3">
        <v>2.78</v>
      </c>
      <c r="AO117" s="3">
        <v>0.36499999999999999</v>
      </c>
      <c r="AP117" s="3">
        <v>0.41299999999999998</v>
      </c>
      <c r="AQ117" s="3">
        <v>17.399999999999999</v>
      </c>
      <c r="AR117" s="3">
        <v>16.3</v>
      </c>
      <c r="AS117" s="3">
        <v>2.56</v>
      </c>
      <c r="AT117" s="3">
        <v>65.2</v>
      </c>
      <c r="AU117" s="3">
        <v>28.3</v>
      </c>
      <c r="AV117" s="3">
        <v>129</v>
      </c>
    </row>
    <row r="118" spans="1:48" x14ac:dyDescent="0.2">
      <c r="A118" s="3" t="s">
        <v>819</v>
      </c>
      <c r="B118" s="3">
        <v>5</v>
      </c>
      <c r="C118" s="3">
        <v>0</v>
      </c>
      <c r="D118" s="3" t="s">
        <v>33</v>
      </c>
      <c r="E118" s="3">
        <v>3</v>
      </c>
      <c r="F118" s="3">
        <v>3</v>
      </c>
      <c r="G118" s="3">
        <v>0</v>
      </c>
      <c r="H118" s="3">
        <v>7</v>
      </c>
      <c r="I118" s="3">
        <f t="shared" si="228"/>
        <v>6.5</v>
      </c>
      <c r="J118" s="3">
        <v>10</v>
      </c>
      <c r="K118" s="3">
        <f t="shared" ref="K118" si="312">AVERAGE(J116:J118)</f>
        <v>10</v>
      </c>
      <c r="L118" s="3">
        <v>1</v>
      </c>
      <c r="M118" s="3">
        <v>3</v>
      </c>
      <c r="N118" s="3">
        <f t="shared" ref="N118:N172" si="313">AVERAGE(M116:M118)</f>
        <v>3</v>
      </c>
      <c r="O118" s="3"/>
      <c r="P118" s="3"/>
      <c r="R118" s="3"/>
      <c r="S118" s="3"/>
      <c r="T118" s="3">
        <v>27.5</v>
      </c>
      <c r="U118" s="3">
        <f>AVERAGE(T116:T118)</f>
        <v>24.5</v>
      </c>
      <c r="V118" s="3">
        <v>8</v>
      </c>
      <c r="W118" s="3"/>
      <c r="X118" s="3">
        <v>1</v>
      </c>
      <c r="Z118" s="3">
        <v>4</v>
      </c>
      <c r="AA118" s="3">
        <f t="shared" ref="AA118" si="314">AVERAGE(Z116:Z118)</f>
        <v>4</v>
      </c>
      <c r="AB118" s="3"/>
      <c r="AC118" s="3">
        <v>42.5</v>
      </c>
      <c r="AD118" s="3">
        <v>13</v>
      </c>
      <c r="AE118" s="3"/>
      <c r="AF118" s="3">
        <v>10.32</v>
      </c>
      <c r="AG118" s="3">
        <f>AVERAGE(AF116:AF118)</f>
        <v>17.150000000000002</v>
      </c>
      <c r="AH118" s="3">
        <v>4.33</v>
      </c>
      <c r="AI118" s="3">
        <f>AVERAGE(AH116:AH118)</f>
        <v>4.82</v>
      </c>
      <c r="AJ118" s="3">
        <v>79</v>
      </c>
      <c r="AK118" s="3">
        <v>79</v>
      </c>
      <c r="AL118" s="3">
        <v>3.15</v>
      </c>
      <c r="AM118" s="3">
        <v>1.52</v>
      </c>
      <c r="AN118" s="3">
        <v>2.78</v>
      </c>
      <c r="AO118" s="3">
        <v>0.36499999999999999</v>
      </c>
      <c r="AP118" s="3">
        <v>0.41299999999999998</v>
      </c>
      <c r="AQ118" s="3">
        <v>17.399999999999999</v>
      </c>
      <c r="AR118" s="3">
        <v>16.3</v>
      </c>
      <c r="AS118" s="3">
        <v>2.56</v>
      </c>
      <c r="AT118" s="3">
        <v>65.2</v>
      </c>
      <c r="AU118" s="3">
        <v>28.3</v>
      </c>
      <c r="AV118" s="3">
        <v>129</v>
      </c>
    </row>
    <row r="119" spans="1:48" x14ac:dyDescent="0.2">
      <c r="A119" s="3" t="s">
        <v>820</v>
      </c>
      <c r="B119" s="3">
        <v>5</v>
      </c>
      <c r="C119" s="3">
        <v>25</v>
      </c>
      <c r="D119" s="3" t="s">
        <v>33</v>
      </c>
      <c r="E119" s="3">
        <v>1</v>
      </c>
      <c r="F119" s="3">
        <v>1</v>
      </c>
      <c r="G119" s="3">
        <v>0</v>
      </c>
      <c r="H119" s="3">
        <v>6</v>
      </c>
      <c r="I119" s="3">
        <f t="shared" ref="I119" si="315">AVERAGE(H119:H121)</f>
        <v>7.333333333333333</v>
      </c>
      <c r="J119" s="3">
        <v>11</v>
      </c>
      <c r="K119" s="3">
        <f t="shared" ref="K119" si="316">AVERAGE(J119:J121)</f>
        <v>11.666666666666666</v>
      </c>
      <c r="L119" s="3">
        <v>1</v>
      </c>
      <c r="M119" s="3">
        <v>3</v>
      </c>
      <c r="N119" s="3">
        <f t="shared" ref="N119:N173" si="317">AVERAGE(M119:M121)</f>
        <v>3</v>
      </c>
      <c r="O119" s="3"/>
      <c r="P119" s="3"/>
      <c r="R119" s="3"/>
      <c r="S119" s="3"/>
      <c r="T119" s="3">
        <v>15.5</v>
      </c>
      <c r="U119" s="3">
        <f>AVERAGE(T119:T121)</f>
        <v>16.833333333333332</v>
      </c>
      <c r="V119" s="3">
        <v>9</v>
      </c>
      <c r="W119" s="3"/>
      <c r="X119" s="3">
        <v>1</v>
      </c>
      <c r="Z119" s="3">
        <v>4</v>
      </c>
      <c r="AA119" s="3">
        <f t="shared" ref="AA119" si="318">AVERAGE(Z119:Z121)</f>
        <v>4</v>
      </c>
      <c r="AB119" s="3"/>
      <c r="AC119" s="3">
        <v>28</v>
      </c>
      <c r="AD119" s="3">
        <v>8</v>
      </c>
      <c r="AE119" s="3"/>
      <c r="AF119" s="3">
        <v>2.64</v>
      </c>
      <c r="AG119" s="3">
        <f>AVERAGE(AF119:AF121)</f>
        <v>32.380000000000003</v>
      </c>
      <c r="AH119" s="3">
        <v>0.69</v>
      </c>
      <c r="AI119" s="3">
        <f>AVERAGE(AH119:AH121)</f>
        <v>8.2166666666666668</v>
      </c>
      <c r="AJ119" s="3">
        <v>80</v>
      </c>
      <c r="AK119" s="3">
        <v>80</v>
      </c>
      <c r="AL119" s="3">
        <v>3.36</v>
      </c>
      <c r="AM119" s="3">
        <v>1.53</v>
      </c>
      <c r="AN119" s="3">
        <v>2.48</v>
      </c>
      <c r="AO119" s="3">
        <v>0.317</v>
      </c>
      <c r="AP119" s="3">
        <v>0.39500000000000002</v>
      </c>
      <c r="AQ119" s="3">
        <v>10.7</v>
      </c>
      <c r="AR119" s="3">
        <v>13.8</v>
      </c>
      <c r="AS119" s="3">
        <v>2.4500000000000002</v>
      </c>
      <c r="AT119" s="3">
        <v>53.1</v>
      </c>
      <c r="AU119" s="3">
        <v>21.2</v>
      </c>
      <c r="AV119" s="3">
        <v>133</v>
      </c>
    </row>
    <row r="120" spans="1:48" x14ac:dyDescent="0.2">
      <c r="A120" s="3" t="s">
        <v>821</v>
      </c>
      <c r="B120" s="3">
        <v>5</v>
      </c>
      <c r="C120" s="3">
        <v>25</v>
      </c>
      <c r="D120" s="3" t="s">
        <v>33</v>
      </c>
      <c r="E120" s="3">
        <v>1</v>
      </c>
      <c r="F120" s="3">
        <v>2</v>
      </c>
      <c r="G120" s="3">
        <v>0</v>
      </c>
      <c r="H120" s="3">
        <v>9</v>
      </c>
      <c r="I120" s="3">
        <f t="shared" ref="I120" si="319">AVERAGE(H119:H121)</f>
        <v>7.333333333333333</v>
      </c>
      <c r="J120" s="3">
        <v>14</v>
      </c>
      <c r="K120" s="3">
        <f t="shared" ref="K120" si="320">AVERAGE(J119:J121)</f>
        <v>11.666666666666666</v>
      </c>
      <c r="L120" s="3">
        <v>1</v>
      </c>
      <c r="M120" s="3">
        <v>3</v>
      </c>
      <c r="N120" s="3">
        <f t="shared" ref="N120:N174" si="321">AVERAGE(M119:M121)</f>
        <v>3</v>
      </c>
      <c r="O120" s="3"/>
      <c r="P120" s="3"/>
      <c r="R120" s="3"/>
      <c r="S120" s="3"/>
      <c r="T120" s="3">
        <v>14</v>
      </c>
      <c r="U120" s="3">
        <f>AVERAGE(T119:T121)</f>
        <v>16.833333333333332</v>
      </c>
      <c r="V120" s="3">
        <v>17</v>
      </c>
      <c r="W120" s="3"/>
      <c r="X120" s="3">
        <v>1</v>
      </c>
      <c r="Z120" s="3">
        <v>4</v>
      </c>
      <c r="AA120" s="3">
        <f t="shared" ref="AA120" si="322">AVERAGE(Z119:Z121)</f>
        <v>4</v>
      </c>
      <c r="AB120" s="3"/>
      <c r="AC120" s="3">
        <v>42.5</v>
      </c>
      <c r="AD120" s="3">
        <v>23</v>
      </c>
      <c r="AE120" s="3"/>
      <c r="AF120" s="3">
        <v>64.41</v>
      </c>
      <c r="AG120" s="3">
        <f>AVERAGE(AF119:AF121)</f>
        <v>32.380000000000003</v>
      </c>
      <c r="AH120" s="3">
        <v>15.27</v>
      </c>
      <c r="AI120" s="3">
        <f>AVERAGE(AH119:AH121)</f>
        <v>8.2166666666666668</v>
      </c>
      <c r="AJ120" s="3">
        <v>80</v>
      </c>
      <c r="AK120" s="3">
        <v>80</v>
      </c>
      <c r="AL120" s="3">
        <v>3.36</v>
      </c>
      <c r="AM120" s="3">
        <v>1.53</v>
      </c>
      <c r="AN120" s="3">
        <v>2.48</v>
      </c>
      <c r="AO120" s="3">
        <v>0.317</v>
      </c>
      <c r="AP120" s="3">
        <v>0.39500000000000002</v>
      </c>
      <c r="AQ120" s="3">
        <v>10.7</v>
      </c>
      <c r="AR120" s="3">
        <v>13.8</v>
      </c>
      <c r="AS120" s="3">
        <v>2.4500000000000002</v>
      </c>
      <c r="AT120" s="3">
        <v>53.1</v>
      </c>
      <c r="AU120" s="3">
        <v>21.2</v>
      </c>
      <c r="AV120" s="3">
        <v>133</v>
      </c>
    </row>
    <row r="121" spans="1:48" x14ac:dyDescent="0.2">
      <c r="A121" s="3" t="s">
        <v>822</v>
      </c>
      <c r="B121" s="3">
        <v>5</v>
      </c>
      <c r="C121" s="3">
        <v>25</v>
      </c>
      <c r="D121" s="3" t="s">
        <v>33</v>
      </c>
      <c r="E121" s="3">
        <v>1</v>
      </c>
      <c r="F121" s="3">
        <v>3</v>
      </c>
      <c r="G121" s="3">
        <v>0</v>
      </c>
      <c r="H121" s="3">
        <v>7</v>
      </c>
      <c r="I121" s="3">
        <f t="shared" ref="I121" si="323">AVERAGE(H119:H121)</f>
        <v>7.333333333333333</v>
      </c>
      <c r="J121" s="3">
        <v>10</v>
      </c>
      <c r="K121" s="3">
        <f t="shared" ref="K121" si="324">AVERAGE(J119:J121)</f>
        <v>11.666666666666666</v>
      </c>
      <c r="L121" s="3">
        <v>1</v>
      </c>
      <c r="M121" s="3">
        <v>3</v>
      </c>
      <c r="N121" s="3">
        <f t="shared" ref="N121:N175" si="325">AVERAGE(M119:M121)</f>
        <v>3</v>
      </c>
      <c r="O121" s="3"/>
      <c r="P121" s="3"/>
      <c r="R121" s="3"/>
      <c r="S121" s="3"/>
      <c r="T121" s="3">
        <v>21</v>
      </c>
      <c r="U121" s="3">
        <f>AVERAGE(T119:T121)</f>
        <v>16.833333333333332</v>
      </c>
      <c r="V121" s="3">
        <v>15</v>
      </c>
      <c r="W121" s="3"/>
      <c r="X121" s="3">
        <v>1</v>
      </c>
      <c r="Z121" s="3">
        <v>4</v>
      </c>
      <c r="AA121" s="3">
        <f t="shared" ref="AA121" si="326">AVERAGE(Z119:Z121)</f>
        <v>4</v>
      </c>
      <c r="AB121" s="3"/>
      <c r="AC121" s="3">
        <v>44</v>
      </c>
      <c r="AD121" s="3">
        <v>19</v>
      </c>
      <c r="AE121" s="3"/>
      <c r="AF121" s="3">
        <v>30.09</v>
      </c>
      <c r="AG121" s="3">
        <f>AVERAGE(AF119:AF121)</f>
        <v>32.380000000000003</v>
      </c>
      <c r="AH121" s="3">
        <v>8.69</v>
      </c>
      <c r="AI121" s="3">
        <f>AVERAGE(AH119:AH121)</f>
        <v>8.2166666666666668</v>
      </c>
      <c r="AJ121" s="3">
        <v>80</v>
      </c>
      <c r="AK121" s="3">
        <v>80</v>
      </c>
      <c r="AL121" s="3">
        <v>3.36</v>
      </c>
      <c r="AM121" s="3">
        <v>1.53</v>
      </c>
      <c r="AN121" s="3">
        <v>2.48</v>
      </c>
      <c r="AO121" s="3">
        <v>0.317</v>
      </c>
      <c r="AP121" s="3">
        <v>0.39500000000000002</v>
      </c>
      <c r="AQ121" s="3">
        <v>10.7</v>
      </c>
      <c r="AR121" s="3">
        <v>13.8</v>
      </c>
      <c r="AS121" s="3">
        <v>2.4500000000000002</v>
      </c>
      <c r="AT121" s="3">
        <v>53.1</v>
      </c>
      <c r="AU121" s="3">
        <v>21.2</v>
      </c>
      <c r="AV121" s="3">
        <v>133</v>
      </c>
    </row>
    <row r="122" spans="1:48" x14ac:dyDescent="0.2">
      <c r="A122" s="3" t="s">
        <v>823</v>
      </c>
      <c r="B122" s="3">
        <v>5</v>
      </c>
      <c r="C122" s="3">
        <v>25</v>
      </c>
      <c r="D122" s="3" t="s">
        <v>33</v>
      </c>
      <c r="E122" s="3">
        <v>2</v>
      </c>
      <c r="F122" s="3">
        <v>1</v>
      </c>
      <c r="G122" s="3">
        <v>0</v>
      </c>
      <c r="H122" s="3">
        <v>7</v>
      </c>
      <c r="I122" s="3">
        <f t="shared" si="213"/>
        <v>6.833333333333333</v>
      </c>
      <c r="J122" s="3">
        <v>12</v>
      </c>
      <c r="K122" s="3">
        <f t="shared" ref="K122" si="327">AVERAGE(J122:J124)</f>
        <v>10</v>
      </c>
      <c r="L122" s="3">
        <v>1</v>
      </c>
      <c r="M122" s="3">
        <v>3</v>
      </c>
      <c r="N122" s="3">
        <f t="shared" ref="N122:N176" si="328">AVERAGE(M122:M124)</f>
        <v>2.6666666666666665</v>
      </c>
      <c r="O122" s="3"/>
      <c r="P122" s="3">
        <v>0.3</v>
      </c>
      <c r="Q122" s="3">
        <f>AVERAGE(P122:P124)</f>
        <v>1.4233333333333331</v>
      </c>
      <c r="R122" s="3">
        <v>0.12</v>
      </c>
      <c r="S122" s="3">
        <f t="shared" ref="S122" si="329">AVERAGE(R122:R124)</f>
        <v>0.18333333333333332</v>
      </c>
      <c r="T122" s="3" t="s">
        <v>43</v>
      </c>
      <c r="V122" s="3" t="s">
        <v>43</v>
      </c>
      <c r="W122" s="3"/>
      <c r="X122" s="3">
        <v>1</v>
      </c>
      <c r="Z122" s="3">
        <v>3</v>
      </c>
      <c r="AA122" s="3">
        <f t="shared" ref="AA122" si="330">AVERAGE(Z122:Z124)</f>
        <v>2.6666666666666665</v>
      </c>
      <c r="AB122" s="3"/>
      <c r="AC122" s="3"/>
      <c r="AD122" s="3"/>
      <c r="AE122" s="3"/>
      <c r="AF122" s="3"/>
      <c r="AH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spans="1:48" x14ac:dyDescent="0.2">
      <c r="A123" s="3" t="s">
        <v>824</v>
      </c>
      <c r="B123" s="3">
        <v>5</v>
      </c>
      <c r="C123" s="3">
        <v>25</v>
      </c>
      <c r="D123" s="3" t="s">
        <v>33</v>
      </c>
      <c r="E123" s="3">
        <v>2</v>
      </c>
      <c r="F123" s="3">
        <v>2</v>
      </c>
      <c r="G123" s="3">
        <v>0</v>
      </c>
      <c r="H123" s="3">
        <v>7</v>
      </c>
      <c r="I123" s="3">
        <f t="shared" si="216"/>
        <v>6.833333333333333</v>
      </c>
      <c r="J123" s="3">
        <v>9</v>
      </c>
      <c r="K123" s="3">
        <f t="shared" ref="K123" si="331">AVERAGE(J122:J124)</f>
        <v>10</v>
      </c>
      <c r="L123" s="3">
        <v>1</v>
      </c>
      <c r="M123" s="3">
        <v>2</v>
      </c>
      <c r="N123" s="3">
        <f t="shared" ref="N123:N177" si="332">AVERAGE(M122:M124)</f>
        <v>2.6666666666666665</v>
      </c>
      <c r="O123" s="3"/>
      <c r="P123" s="3">
        <v>1.68</v>
      </c>
      <c r="Q123" s="3">
        <f>AVERAGE(P122:P124)</f>
        <v>1.4233333333333331</v>
      </c>
      <c r="R123" s="3">
        <v>0.22</v>
      </c>
      <c r="S123" s="3">
        <f t="shared" ref="S123" si="333">AVERAGE(R122:R124)</f>
        <v>0.18333333333333332</v>
      </c>
      <c r="T123" s="3" t="s">
        <v>43</v>
      </c>
      <c r="V123" s="3" t="s">
        <v>43</v>
      </c>
      <c r="W123" s="3"/>
      <c r="X123" s="3">
        <v>1</v>
      </c>
      <c r="Z123" s="3">
        <v>2</v>
      </c>
      <c r="AA123" s="3">
        <f t="shared" ref="AA123" si="334">AVERAGE(Z122:Z124)</f>
        <v>2.6666666666666665</v>
      </c>
      <c r="AB123" s="3"/>
      <c r="AC123" s="3"/>
      <c r="AD123" s="3"/>
      <c r="AE123" s="3"/>
      <c r="AF123" s="3"/>
      <c r="AH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spans="1:48" x14ac:dyDescent="0.2">
      <c r="A124" s="3" t="s">
        <v>825</v>
      </c>
      <c r="B124" s="3">
        <v>5</v>
      </c>
      <c r="C124" s="3">
        <v>25</v>
      </c>
      <c r="D124" s="3" t="s">
        <v>33</v>
      </c>
      <c r="E124" s="3">
        <v>2</v>
      </c>
      <c r="F124" s="3">
        <v>3</v>
      </c>
      <c r="G124" s="3">
        <v>0</v>
      </c>
      <c r="H124" s="3">
        <v>6.5</v>
      </c>
      <c r="I124" s="3">
        <f t="shared" si="219"/>
        <v>6.833333333333333</v>
      </c>
      <c r="J124" s="3">
        <v>9</v>
      </c>
      <c r="K124" s="3">
        <f t="shared" ref="K124" si="335">AVERAGE(J122:J124)</f>
        <v>10</v>
      </c>
      <c r="L124" s="3">
        <v>1</v>
      </c>
      <c r="M124" s="3">
        <v>3</v>
      </c>
      <c r="N124" s="3">
        <f t="shared" ref="N124:N178" si="336">AVERAGE(M122:M124)</f>
        <v>2.6666666666666665</v>
      </c>
      <c r="O124" s="3"/>
      <c r="P124" s="3">
        <v>2.29</v>
      </c>
      <c r="Q124" s="3">
        <f>AVERAGE(P122:P124)</f>
        <v>1.4233333333333331</v>
      </c>
      <c r="R124" s="3">
        <v>0.21</v>
      </c>
      <c r="S124" s="3">
        <f t="shared" ref="S124" si="337">AVERAGE(R122:R124)</f>
        <v>0.18333333333333332</v>
      </c>
      <c r="T124" s="3" t="s">
        <v>43</v>
      </c>
      <c r="V124" s="3" t="s">
        <v>43</v>
      </c>
      <c r="W124" s="3"/>
      <c r="X124" s="3">
        <v>1</v>
      </c>
      <c r="Z124" s="3">
        <v>3</v>
      </c>
      <c r="AA124" s="3">
        <f t="shared" ref="AA124" si="338">AVERAGE(Z122:Z124)</f>
        <v>2.6666666666666665</v>
      </c>
      <c r="AB124" s="3"/>
      <c r="AC124" s="3"/>
      <c r="AD124" s="3"/>
      <c r="AE124" s="3"/>
      <c r="AF124" s="3"/>
      <c r="AH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spans="1:48" x14ac:dyDescent="0.2">
      <c r="A125" s="3" t="s">
        <v>826</v>
      </c>
      <c r="B125" s="3">
        <v>5</v>
      </c>
      <c r="C125" s="3">
        <v>25</v>
      </c>
      <c r="D125" s="3" t="s">
        <v>33</v>
      </c>
      <c r="E125" s="3">
        <v>3</v>
      </c>
      <c r="F125" s="3">
        <v>1</v>
      </c>
      <c r="G125" s="3">
        <v>0</v>
      </c>
      <c r="H125" s="3">
        <v>5</v>
      </c>
      <c r="I125" s="3">
        <f t="shared" si="222"/>
        <v>7.666666666666667</v>
      </c>
      <c r="J125" s="3">
        <v>11</v>
      </c>
      <c r="K125" s="3">
        <f t="shared" ref="K125" si="339">AVERAGE(J125:J127)</f>
        <v>10.666666666666666</v>
      </c>
      <c r="L125" s="3">
        <v>1</v>
      </c>
      <c r="M125" s="3">
        <v>2</v>
      </c>
      <c r="N125" s="3">
        <f t="shared" ref="N125:N179" si="340">AVERAGE(M125:M127)</f>
        <v>2</v>
      </c>
      <c r="O125" s="3"/>
      <c r="P125" s="3"/>
      <c r="R125" s="3"/>
      <c r="S125" s="3"/>
      <c r="T125" s="3">
        <v>21.5</v>
      </c>
      <c r="U125" s="3">
        <f>AVERAGE(T125:T127)</f>
        <v>28.166666666666668</v>
      </c>
      <c r="V125" s="3">
        <v>15</v>
      </c>
      <c r="W125" s="3"/>
      <c r="X125" s="3">
        <v>1</v>
      </c>
      <c r="Z125" s="3">
        <v>3</v>
      </c>
      <c r="AA125" s="3">
        <f t="shared" ref="AA125" si="341">AVERAGE(Z125:Z127)</f>
        <v>3</v>
      </c>
      <c r="AB125" s="3"/>
      <c r="AC125" s="3">
        <v>35.5</v>
      </c>
      <c r="AD125" s="3">
        <v>13</v>
      </c>
      <c r="AE125" s="3"/>
      <c r="AF125" s="3">
        <v>13.06</v>
      </c>
      <c r="AG125" s="3">
        <f>AVERAGE(AF125:AF127)</f>
        <v>34.65</v>
      </c>
      <c r="AH125" s="3">
        <v>3.82</v>
      </c>
      <c r="AI125" s="3">
        <f>AVERAGE(AH125:AH127)</f>
        <v>7.2666666666666666</v>
      </c>
      <c r="AJ125" s="3">
        <v>81</v>
      </c>
      <c r="AK125" s="3">
        <v>81</v>
      </c>
      <c r="AL125" s="3">
        <v>3.83</v>
      </c>
      <c r="AM125" s="3">
        <v>1.33</v>
      </c>
      <c r="AN125" s="3">
        <v>2.7</v>
      </c>
      <c r="AO125" s="3">
        <v>0.33800000000000002</v>
      </c>
      <c r="AP125" s="3">
        <v>0.40300000000000002</v>
      </c>
      <c r="AQ125" s="3">
        <v>9.1999999999999993</v>
      </c>
      <c r="AR125" s="3">
        <v>13.8</v>
      </c>
      <c r="AS125" s="3">
        <v>2.4300000000000002</v>
      </c>
      <c r="AT125" s="3">
        <v>44</v>
      </c>
      <c r="AU125" s="3">
        <v>21.7</v>
      </c>
      <c r="AV125" s="3">
        <v>160</v>
      </c>
    </row>
    <row r="126" spans="1:48" x14ac:dyDescent="0.2">
      <c r="A126" s="3" t="s">
        <v>827</v>
      </c>
      <c r="B126" s="3">
        <v>5</v>
      </c>
      <c r="C126" s="3">
        <v>25</v>
      </c>
      <c r="D126" s="3" t="s">
        <v>33</v>
      </c>
      <c r="E126" s="3">
        <v>3</v>
      </c>
      <c r="F126" s="3">
        <v>2</v>
      </c>
      <c r="G126" s="3">
        <v>0</v>
      </c>
      <c r="H126" s="3">
        <v>9</v>
      </c>
      <c r="I126" s="3">
        <f t="shared" si="225"/>
        <v>7.666666666666667</v>
      </c>
      <c r="J126" s="3">
        <v>10</v>
      </c>
      <c r="K126" s="3">
        <f t="shared" ref="K126" si="342">AVERAGE(J125:J127)</f>
        <v>10.666666666666666</v>
      </c>
      <c r="L126" s="3">
        <v>1</v>
      </c>
      <c r="M126" s="3">
        <v>2</v>
      </c>
      <c r="N126" s="3">
        <f t="shared" ref="N126:N180" si="343">AVERAGE(M125:M127)</f>
        <v>2</v>
      </c>
      <c r="O126" s="3"/>
      <c r="P126" s="3"/>
      <c r="R126" s="3"/>
      <c r="S126" s="3"/>
      <c r="T126" s="3">
        <v>33.5</v>
      </c>
      <c r="U126" s="3">
        <f>AVERAGE(T125:T127)</f>
        <v>28.166666666666668</v>
      </c>
      <c r="V126" s="3">
        <v>18</v>
      </c>
      <c r="W126" s="3"/>
      <c r="X126" s="3">
        <v>1</v>
      </c>
      <c r="Z126" s="3">
        <v>3</v>
      </c>
      <c r="AA126" s="3">
        <f t="shared" ref="AA126" si="344">AVERAGE(Z125:Z127)</f>
        <v>3</v>
      </c>
      <c r="AB126" s="3"/>
      <c r="AC126" s="3">
        <v>59</v>
      </c>
      <c r="AD126" s="3">
        <v>30</v>
      </c>
      <c r="AE126" s="3"/>
      <c r="AF126" s="3">
        <v>50.66</v>
      </c>
      <c r="AG126" s="3">
        <f>AVERAGE(AF125:AF127)</f>
        <v>34.65</v>
      </c>
      <c r="AH126" s="3">
        <v>9.85</v>
      </c>
      <c r="AI126" s="3">
        <f>AVERAGE(AH125:AH127)</f>
        <v>7.2666666666666666</v>
      </c>
      <c r="AJ126" s="3">
        <v>81</v>
      </c>
      <c r="AK126" s="3">
        <v>81</v>
      </c>
      <c r="AL126" s="3">
        <v>3.83</v>
      </c>
      <c r="AM126" s="3">
        <v>1.33</v>
      </c>
      <c r="AN126" s="3">
        <v>2.7</v>
      </c>
      <c r="AO126" s="3">
        <v>0.33800000000000002</v>
      </c>
      <c r="AP126" s="3">
        <v>0.40300000000000002</v>
      </c>
      <c r="AQ126" s="3">
        <v>9.1999999999999993</v>
      </c>
      <c r="AR126" s="3">
        <v>13.8</v>
      </c>
      <c r="AS126" s="3">
        <v>2.4300000000000002</v>
      </c>
      <c r="AT126" s="3">
        <v>44</v>
      </c>
      <c r="AU126" s="3">
        <v>21.7</v>
      </c>
      <c r="AV126" s="3">
        <v>160</v>
      </c>
    </row>
    <row r="127" spans="1:48" x14ac:dyDescent="0.2">
      <c r="A127" s="3" t="s">
        <v>828</v>
      </c>
      <c r="B127" s="3">
        <v>5</v>
      </c>
      <c r="C127" s="3">
        <v>25</v>
      </c>
      <c r="D127" s="3" t="s">
        <v>33</v>
      </c>
      <c r="E127" s="3">
        <v>3</v>
      </c>
      <c r="F127" s="3">
        <v>3</v>
      </c>
      <c r="G127" s="3">
        <v>0</v>
      </c>
      <c r="H127" s="3">
        <v>9</v>
      </c>
      <c r="I127" s="3">
        <f t="shared" si="228"/>
        <v>7.666666666666667</v>
      </c>
      <c r="J127" s="3">
        <v>11</v>
      </c>
      <c r="K127" s="3">
        <f t="shared" ref="K127" si="345">AVERAGE(J125:J127)</f>
        <v>10.666666666666666</v>
      </c>
      <c r="L127" s="3">
        <v>1</v>
      </c>
      <c r="M127" s="3">
        <v>2</v>
      </c>
      <c r="N127" s="3">
        <f t="shared" ref="N127:N181" si="346">AVERAGE(M125:M127)</f>
        <v>2</v>
      </c>
      <c r="O127" s="3"/>
      <c r="P127" s="3"/>
      <c r="R127" s="3"/>
      <c r="S127" s="3"/>
      <c r="T127" s="3">
        <v>29.5</v>
      </c>
      <c r="U127" s="3">
        <f>AVERAGE(T125:T127)</f>
        <v>28.166666666666668</v>
      </c>
      <c r="V127" s="3">
        <v>13</v>
      </c>
      <c r="W127" s="3"/>
      <c r="X127" s="3">
        <v>1</v>
      </c>
      <c r="Z127" s="3">
        <v>3</v>
      </c>
      <c r="AA127" s="3">
        <f t="shared" ref="AA127" si="347">AVERAGE(Z125:Z127)</f>
        <v>3</v>
      </c>
      <c r="AB127" s="3"/>
      <c r="AC127" s="3">
        <v>55</v>
      </c>
      <c r="AD127" s="3">
        <v>24</v>
      </c>
      <c r="AE127" s="3"/>
      <c r="AF127" s="3">
        <v>40.229999999999997</v>
      </c>
      <c r="AG127" s="3">
        <f>AVERAGE(AF125:AF127)</f>
        <v>34.65</v>
      </c>
      <c r="AH127" s="3">
        <v>8.1300000000000008</v>
      </c>
      <c r="AI127" s="3">
        <f>AVERAGE(AH125:AH127)</f>
        <v>7.2666666666666666</v>
      </c>
      <c r="AJ127" s="3">
        <v>81</v>
      </c>
      <c r="AK127" s="3">
        <v>81</v>
      </c>
      <c r="AL127" s="3">
        <v>3.83</v>
      </c>
      <c r="AM127" s="3">
        <v>1.33</v>
      </c>
      <c r="AN127" s="3">
        <v>2.7</v>
      </c>
      <c r="AO127" s="3">
        <v>0.33800000000000002</v>
      </c>
      <c r="AP127" s="3">
        <v>0.40300000000000002</v>
      </c>
      <c r="AQ127" s="3">
        <v>9.1999999999999993</v>
      </c>
      <c r="AR127" s="3">
        <v>13.8</v>
      </c>
      <c r="AS127" s="3">
        <v>2.4300000000000002</v>
      </c>
      <c r="AT127" s="3">
        <v>44</v>
      </c>
      <c r="AU127" s="3">
        <v>21.7</v>
      </c>
      <c r="AV127" s="3">
        <v>160</v>
      </c>
    </row>
    <row r="128" spans="1:48" x14ac:dyDescent="0.2">
      <c r="A128" s="3" t="s">
        <v>829</v>
      </c>
      <c r="B128" s="3">
        <v>5</v>
      </c>
      <c r="C128" s="3">
        <v>50</v>
      </c>
      <c r="D128" s="3" t="s">
        <v>33</v>
      </c>
      <c r="E128" s="3">
        <v>1</v>
      </c>
      <c r="F128" s="3">
        <v>1</v>
      </c>
      <c r="G128" s="3">
        <v>0</v>
      </c>
      <c r="H128" s="3">
        <v>10</v>
      </c>
      <c r="I128" s="3">
        <f t="shared" ref="I128" si="348">AVERAGE(H128:H130)</f>
        <v>8.1666666666666661</v>
      </c>
      <c r="J128" s="3">
        <v>16</v>
      </c>
      <c r="K128" s="3">
        <f t="shared" ref="K128" si="349">AVERAGE(J128:J130)</f>
        <v>14</v>
      </c>
      <c r="L128" s="3">
        <v>1</v>
      </c>
      <c r="M128" s="3">
        <v>1</v>
      </c>
      <c r="N128" s="3">
        <f t="shared" ref="N128:N182" si="350">AVERAGE(M128:M130)</f>
        <v>1</v>
      </c>
      <c r="O128" s="3"/>
      <c r="P128" s="3"/>
      <c r="R128" s="3"/>
      <c r="S128" s="3"/>
      <c r="T128" s="3">
        <v>25</v>
      </c>
      <c r="U128" s="3">
        <f>AVERAGE(T128:T130)</f>
        <v>25.166666666666668</v>
      </c>
      <c r="V128" s="3">
        <v>22</v>
      </c>
      <c r="W128" s="3"/>
      <c r="X128" s="3">
        <v>1</v>
      </c>
      <c r="Z128" s="3">
        <v>1</v>
      </c>
      <c r="AA128" s="3">
        <f t="shared" ref="AA128" si="351">AVERAGE(Z128:Z130)</f>
        <v>1</v>
      </c>
      <c r="AB128" s="3"/>
      <c r="AC128" s="3">
        <v>59</v>
      </c>
      <c r="AD128" s="3">
        <v>26</v>
      </c>
      <c r="AE128" s="3"/>
      <c r="AF128" s="3">
        <v>55.63</v>
      </c>
      <c r="AG128" s="3">
        <f>AVERAGE(AF128:AF130)</f>
        <v>35.92</v>
      </c>
      <c r="AH128" s="3">
        <v>7.82</v>
      </c>
      <c r="AI128" s="3">
        <f>AVERAGE(AH128:AH130)</f>
        <v>6.1466666666666674</v>
      </c>
      <c r="AJ128" s="3">
        <v>82</v>
      </c>
      <c r="AK128" s="3">
        <v>82</v>
      </c>
      <c r="AL128" s="3">
        <v>4.49</v>
      </c>
      <c r="AM128" s="3">
        <v>1.43</v>
      </c>
      <c r="AN128" s="3">
        <v>3.05</v>
      </c>
      <c r="AO128" s="3">
        <v>0.36699999999999999</v>
      </c>
      <c r="AP128" s="3">
        <v>0.43099999999999999</v>
      </c>
      <c r="AQ128" s="3">
        <v>8.5</v>
      </c>
      <c r="AR128" s="3">
        <v>18.899999999999999</v>
      </c>
      <c r="AS128" s="3">
        <v>3.08</v>
      </c>
      <c r="AT128" s="3">
        <v>68</v>
      </c>
      <c r="AU128" s="3">
        <v>26.4</v>
      </c>
      <c r="AV128" s="3">
        <v>155</v>
      </c>
    </row>
    <row r="129" spans="1:48" x14ac:dyDescent="0.2">
      <c r="A129" s="3" t="s">
        <v>830</v>
      </c>
      <c r="B129" s="3">
        <v>5</v>
      </c>
      <c r="C129" s="3">
        <v>50</v>
      </c>
      <c r="D129" s="3" t="s">
        <v>33</v>
      </c>
      <c r="E129" s="3">
        <v>1</v>
      </c>
      <c r="F129" s="3">
        <v>2</v>
      </c>
      <c r="G129" s="3">
        <v>0</v>
      </c>
      <c r="H129" s="3">
        <v>6</v>
      </c>
      <c r="I129" s="3">
        <f t="shared" ref="I129" si="352">AVERAGE(H128:H130)</f>
        <v>8.1666666666666661</v>
      </c>
      <c r="J129" s="3">
        <v>16</v>
      </c>
      <c r="K129" s="3">
        <f t="shared" ref="K129" si="353">AVERAGE(J128:J130)</f>
        <v>14</v>
      </c>
      <c r="L129" s="3">
        <v>1</v>
      </c>
      <c r="M129" s="3">
        <v>1</v>
      </c>
      <c r="N129" s="3">
        <f t="shared" ref="N129:N183" si="354">AVERAGE(M128:M130)</f>
        <v>1</v>
      </c>
      <c r="O129" s="3"/>
      <c r="P129" s="3"/>
      <c r="R129" s="3"/>
      <c r="S129" s="3"/>
      <c r="T129" s="3">
        <v>21</v>
      </c>
      <c r="U129" s="3">
        <f>AVERAGE(T128:T130)</f>
        <v>25.166666666666668</v>
      </c>
      <c r="V129" s="3">
        <v>19</v>
      </c>
      <c r="W129" s="3"/>
      <c r="X129" s="3">
        <v>1</v>
      </c>
      <c r="Z129" s="3">
        <v>1</v>
      </c>
      <c r="AA129" s="3">
        <f t="shared" ref="AA129" si="355">AVERAGE(Z128:Z130)</f>
        <v>1</v>
      </c>
      <c r="AB129" s="3"/>
      <c r="AC129" s="3">
        <v>34</v>
      </c>
      <c r="AD129" s="3">
        <v>21</v>
      </c>
      <c r="AE129" s="3"/>
      <c r="AF129" s="3">
        <v>13.16</v>
      </c>
      <c r="AG129" s="3">
        <f>AVERAGE(AF128:AF130)</f>
        <v>35.92</v>
      </c>
      <c r="AH129" s="3">
        <v>2.62</v>
      </c>
      <c r="AI129" s="3">
        <f>AVERAGE(AH128:AH130)</f>
        <v>6.1466666666666674</v>
      </c>
      <c r="AJ129" s="3">
        <v>82</v>
      </c>
      <c r="AK129" s="3">
        <v>82</v>
      </c>
      <c r="AL129" s="3">
        <v>4.49</v>
      </c>
      <c r="AM129" s="3">
        <v>1.43</v>
      </c>
      <c r="AN129" s="3">
        <v>3.05</v>
      </c>
      <c r="AO129" s="3">
        <v>0.36699999999999999</v>
      </c>
      <c r="AP129" s="3">
        <v>0.43099999999999999</v>
      </c>
      <c r="AQ129" s="3">
        <v>8.5</v>
      </c>
      <c r="AR129" s="3">
        <v>18.899999999999999</v>
      </c>
      <c r="AS129" s="3">
        <v>3.08</v>
      </c>
      <c r="AT129" s="3">
        <v>68</v>
      </c>
      <c r="AU129" s="3">
        <v>26.4</v>
      </c>
      <c r="AV129" s="3">
        <v>155</v>
      </c>
    </row>
    <row r="130" spans="1:48" x14ac:dyDescent="0.2">
      <c r="A130" s="3" t="s">
        <v>831</v>
      </c>
      <c r="B130" s="3">
        <v>5</v>
      </c>
      <c r="C130" s="3">
        <v>50</v>
      </c>
      <c r="D130" s="3" t="s">
        <v>33</v>
      </c>
      <c r="E130" s="3">
        <v>1</v>
      </c>
      <c r="F130" s="3">
        <v>3</v>
      </c>
      <c r="G130" s="3">
        <v>0</v>
      </c>
      <c r="H130" s="3">
        <v>8.5</v>
      </c>
      <c r="I130" s="3">
        <f t="shared" ref="I130" si="356">AVERAGE(H128:H130)</f>
        <v>8.1666666666666661</v>
      </c>
      <c r="J130" s="3">
        <v>10</v>
      </c>
      <c r="K130" s="3">
        <f t="shared" ref="K130" si="357">AVERAGE(J128:J130)</f>
        <v>14</v>
      </c>
      <c r="L130" s="3">
        <v>1</v>
      </c>
      <c r="M130" s="3">
        <v>1</v>
      </c>
      <c r="N130" s="3">
        <f t="shared" ref="N130:N184" si="358">AVERAGE(M128:M130)</f>
        <v>1</v>
      </c>
      <c r="O130" s="3"/>
      <c r="P130" s="3"/>
      <c r="R130" s="3"/>
      <c r="S130" s="3"/>
      <c r="T130" s="3">
        <v>29.5</v>
      </c>
      <c r="U130" s="3">
        <f>AVERAGE(T128:T130)</f>
        <v>25.166666666666668</v>
      </c>
      <c r="V130" s="3">
        <v>16</v>
      </c>
      <c r="W130" s="3"/>
      <c r="X130" s="3">
        <v>1</v>
      </c>
      <c r="Z130" s="3">
        <v>1</v>
      </c>
      <c r="AA130" s="3">
        <f t="shared" ref="AA130" si="359">AVERAGE(Z128:Z130)</f>
        <v>1</v>
      </c>
      <c r="AB130" s="3"/>
      <c r="AC130" s="3">
        <v>55</v>
      </c>
      <c r="AD130" s="3">
        <v>22</v>
      </c>
      <c r="AE130" s="3"/>
      <c r="AF130" s="3">
        <v>38.97</v>
      </c>
      <c r="AG130" s="3">
        <f>AVERAGE(AF128:AF130)</f>
        <v>35.92</v>
      </c>
      <c r="AH130" s="3">
        <v>8</v>
      </c>
      <c r="AI130" s="3">
        <f>AVERAGE(AH128:AH130)</f>
        <v>6.1466666666666674</v>
      </c>
      <c r="AJ130" s="3">
        <v>82</v>
      </c>
      <c r="AK130" s="3">
        <v>82</v>
      </c>
      <c r="AL130" s="3">
        <v>4.49</v>
      </c>
      <c r="AM130" s="3">
        <v>1.43</v>
      </c>
      <c r="AN130" s="3">
        <v>3.05</v>
      </c>
      <c r="AO130" s="3">
        <v>0.36699999999999999</v>
      </c>
      <c r="AP130" s="3">
        <v>0.43099999999999999</v>
      </c>
      <c r="AQ130" s="3">
        <v>8.5</v>
      </c>
      <c r="AR130" s="3">
        <v>18.899999999999999</v>
      </c>
      <c r="AS130" s="3">
        <v>3.08</v>
      </c>
      <c r="AT130" s="3">
        <v>68</v>
      </c>
      <c r="AU130" s="3">
        <v>26.4</v>
      </c>
      <c r="AV130" s="3">
        <v>155</v>
      </c>
    </row>
    <row r="131" spans="1:48" x14ac:dyDescent="0.2">
      <c r="A131" s="3" t="s">
        <v>832</v>
      </c>
      <c r="B131" s="3">
        <v>5</v>
      </c>
      <c r="C131" s="3">
        <v>50</v>
      </c>
      <c r="D131" s="3" t="s">
        <v>33</v>
      </c>
      <c r="E131" s="3">
        <v>2</v>
      </c>
      <c r="F131" s="3">
        <v>1</v>
      </c>
      <c r="G131" s="3">
        <v>0</v>
      </c>
      <c r="H131" s="3">
        <v>9.5</v>
      </c>
      <c r="I131" s="3">
        <f t="shared" si="213"/>
        <v>9</v>
      </c>
      <c r="J131" s="3">
        <v>8</v>
      </c>
      <c r="K131" s="3">
        <f t="shared" ref="K131" si="360">AVERAGE(J131:J133)</f>
        <v>8.3333333333333339</v>
      </c>
      <c r="L131" s="3">
        <v>1</v>
      </c>
      <c r="M131" s="3">
        <v>1</v>
      </c>
      <c r="N131" s="3">
        <f t="shared" ref="N131" si="361">AVERAGE(M131:M133)</f>
        <v>1</v>
      </c>
      <c r="O131" s="3"/>
      <c r="P131" s="3">
        <v>0.76</v>
      </c>
      <c r="Q131" s="3">
        <f>AVERAGE(P131:P133)</f>
        <v>1.6266666666666667</v>
      </c>
      <c r="R131" s="3">
        <v>0.14000000000000001</v>
      </c>
      <c r="S131" s="3">
        <f t="shared" ref="S131" si="362">AVERAGE(R131:R133)</f>
        <v>0.21333333333333335</v>
      </c>
      <c r="T131" s="3" t="s">
        <v>43</v>
      </c>
      <c r="V131" s="3" t="s">
        <v>43</v>
      </c>
      <c r="W131" s="3"/>
      <c r="X131" s="3">
        <v>1</v>
      </c>
      <c r="Z131" s="3">
        <v>1</v>
      </c>
      <c r="AA131" s="3">
        <f t="shared" ref="AA131" si="363">AVERAGE(Z131:Z133)</f>
        <v>1</v>
      </c>
      <c r="AB131" s="3"/>
      <c r="AC131" s="3"/>
      <c r="AD131" s="3"/>
      <c r="AE131" s="3"/>
      <c r="AF131" s="3"/>
      <c r="AH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</row>
    <row r="132" spans="1:48" x14ac:dyDescent="0.2">
      <c r="A132" s="3" t="s">
        <v>833</v>
      </c>
      <c r="B132" s="3">
        <v>5</v>
      </c>
      <c r="C132" s="3">
        <v>50</v>
      </c>
      <c r="D132" s="3" t="s">
        <v>33</v>
      </c>
      <c r="E132" s="3">
        <v>2</v>
      </c>
      <c r="F132" s="3">
        <v>2</v>
      </c>
      <c r="G132" s="3">
        <v>0</v>
      </c>
      <c r="H132" s="3">
        <v>9.5</v>
      </c>
      <c r="I132" s="3">
        <f t="shared" si="216"/>
        <v>9</v>
      </c>
      <c r="J132" s="3">
        <v>8</v>
      </c>
      <c r="K132" s="3">
        <f t="shared" ref="K132" si="364">AVERAGE(J131:J133)</f>
        <v>8.3333333333333339</v>
      </c>
      <c r="L132" s="3">
        <v>1</v>
      </c>
      <c r="M132" s="3">
        <v>1</v>
      </c>
      <c r="N132" s="3">
        <f t="shared" ref="N132" si="365">AVERAGE(M131:M133)</f>
        <v>1</v>
      </c>
      <c r="O132" s="3"/>
      <c r="P132" s="3">
        <v>1.86</v>
      </c>
      <c r="Q132" s="3">
        <f>AVERAGE(P131:P133)</f>
        <v>1.6266666666666667</v>
      </c>
      <c r="R132" s="3">
        <v>0.25</v>
      </c>
      <c r="S132" s="3">
        <f t="shared" ref="S132" si="366">AVERAGE(R131:R133)</f>
        <v>0.21333333333333335</v>
      </c>
      <c r="T132" s="3" t="s">
        <v>43</v>
      </c>
      <c r="V132" s="3" t="s">
        <v>43</v>
      </c>
      <c r="W132" s="3"/>
      <c r="X132" s="3">
        <v>1</v>
      </c>
      <c r="Z132" s="3">
        <v>1</v>
      </c>
      <c r="AA132" s="3">
        <f t="shared" ref="AA132" si="367">AVERAGE(Z131:Z133)</f>
        <v>1</v>
      </c>
      <c r="AB132" s="3"/>
      <c r="AC132" s="3"/>
      <c r="AD132" s="3"/>
      <c r="AE132" s="3"/>
      <c r="AF132" s="3"/>
      <c r="AH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spans="1:48" x14ac:dyDescent="0.2">
      <c r="A133" s="3" t="s">
        <v>834</v>
      </c>
      <c r="B133" s="3">
        <v>5</v>
      </c>
      <c r="C133" s="3">
        <v>50</v>
      </c>
      <c r="D133" s="3" t="s">
        <v>33</v>
      </c>
      <c r="E133" s="3">
        <v>2</v>
      </c>
      <c r="F133" s="3">
        <v>3</v>
      </c>
      <c r="G133" s="3">
        <v>0</v>
      </c>
      <c r="H133" s="3">
        <v>8</v>
      </c>
      <c r="I133" s="3">
        <f t="shared" si="219"/>
        <v>9</v>
      </c>
      <c r="J133" s="3">
        <v>9</v>
      </c>
      <c r="K133" s="3">
        <f t="shared" ref="K133" si="368">AVERAGE(J131:J133)</f>
        <v>8.3333333333333339</v>
      </c>
      <c r="L133" s="3">
        <v>1</v>
      </c>
      <c r="M133" s="3">
        <v>1</v>
      </c>
      <c r="N133" s="3">
        <f t="shared" ref="N133" si="369">AVERAGE(M131:M133)</f>
        <v>1</v>
      </c>
      <c r="O133" s="3"/>
      <c r="P133" s="3">
        <v>2.2599999999999998</v>
      </c>
      <c r="Q133" s="3">
        <f>AVERAGE(P131:P133)</f>
        <v>1.6266666666666667</v>
      </c>
      <c r="R133" s="3">
        <v>0.25</v>
      </c>
      <c r="S133" s="3">
        <f t="shared" ref="S133" si="370">AVERAGE(R131:R133)</f>
        <v>0.21333333333333335</v>
      </c>
      <c r="T133" s="3" t="s">
        <v>43</v>
      </c>
      <c r="V133" s="3" t="s">
        <v>43</v>
      </c>
      <c r="W133" s="3"/>
      <c r="X133" s="3">
        <v>1</v>
      </c>
      <c r="Z133" s="3">
        <v>1</v>
      </c>
      <c r="AA133" s="3">
        <f t="shared" ref="AA133" si="371">AVERAGE(Z131:Z133)</f>
        <v>1</v>
      </c>
      <c r="AB133" s="3"/>
      <c r="AC133" s="3"/>
      <c r="AD133" s="3"/>
      <c r="AE133" s="3"/>
      <c r="AF133" s="3"/>
      <c r="AH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spans="1:48" x14ac:dyDescent="0.2">
      <c r="A134" s="3" t="s">
        <v>835</v>
      </c>
      <c r="B134" s="3">
        <v>5</v>
      </c>
      <c r="C134" s="3">
        <v>50</v>
      </c>
      <c r="D134" s="3" t="s">
        <v>33</v>
      </c>
      <c r="E134" s="3">
        <v>3</v>
      </c>
      <c r="F134" s="3">
        <v>1</v>
      </c>
      <c r="G134" s="3">
        <v>0</v>
      </c>
      <c r="H134" s="3">
        <v>6</v>
      </c>
      <c r="I134" s="3">
        <f t="shared" si="222"/>
        <v>8</v>
      </c>
      <c r="J134" s="3">
        <v>10</v>
      </c>
      <c r="K134" s="3">
        <f t="shared" ref="K134" si="372">AVERAGE(J134:J136)</f>
        <v>11.666666666666666</v>
      </c>
      <c r="L134" s="3">
        <v>0</v>
      </c>
      <c r="M134" s="3">
        <v>0</v>
      </c>
      <c r="N134" s="3">
        <f t="shared" ref="N134:N188" si="373">AVERAGE(M134:M136)</f>
        <v>0</v>
      </c>
      <c r="O134" s="3"/>
      <c r="P134" s="3"/>
      <c r="R134" s="3"/>
      <c r="S134" s="3"/>
      <c r="T134" s="3">
        <v>18</v>
      </c>
      <c r="U134" s="3">
        <f>AVERAGE(T134:T136)</f>
        <v>20.666666666666668</v>
      </c>
      <c r="V134" s="3">
        <v>9</v>
      </c>
      <c r="W134" s="3"/>
      <c r="X134" s="3">
        <v>0</v>
      </c>
      <c r="Z134" s="3">
        <v>0</v>
      </c>
      <c r="AA134" s="3">
        <f t="shared" ref="AA134" si="374">AVERAGE(Z134:Z136)</f>
        <v>0</v>
      </c>
      <c r="AB134" s="3"/>
      <c r="AC134" s="3">
        <v>28.5</v>
      </c>
      <c r="AD134" s="3">
        <v>10</v>
      </c>
      <c r="AE134" s="3"/>
      <c r="AF134" s="3">
        <v>4.6100000000000003</v>
      </c>
      <c r="AG134" s="3">
        <f>AVERAGE(AF134:AF136)</f>
        <v>24.540000000000003</v>
      </c>
      <c r="AH134" s="3">
        <v>1.79</v>
      </c>
      <c r="AI134" s="3">
        <f>AVERAGE(AH134:AH136)</f>
        <v>9.8699999999999992</v>
      </c>
      <c r="AJ134" s="3">
        <v>83</v>
      </c>
      <c r="AK134" s="3">
        <v>83</v>
      </c>
      <c r="AL134" s="3">
        <v>4.05</v>
      </c>
      <c r="AM134" s="3">
        <v>1.35</v>
      </c>
      <c r="AN134" s="3">
        <v>3.79</v>
      </c>
      <c r="AO134" s="3">
        <v>0.40200000000000002</v>
      </c>
      <c r="AP134" s="3">
        <v>0.47299999999999998</v>
      </c>
      <c r="AQ134" s="3">
        <v>30.2</v>
      </c>
      <c r="AR134" s="3">
        <v>16.2</v>
      </c>
      <c r="AS134" s="3">
        <v>2.76</v>
      </c>
      <c r="AT134" s="3">
        <v>78.2</v>
      </c>
      <c r="AU134" s="3">
        <v>26.8</v>
      </c>
      <c r="AV134" s="3">
        <v>171</v>
      </c>
    </row>
    <row r="135" spans="1:48" x14ac:dyDescent="0.2">
      <c r="A135" s="3" t="s">
        <v>836</v>
      </c>
      <c r="B135" s="3">
        <v>5</v>
      </c>
      <c r="C135" s="3">
        <v>50</v>
      </c>
      <c r="D135" s="3" t="s">
        <v>33</v>
      </c>
      <c r="E135" s="3">
        <v>3</v>
      </c>
      <c r="F135" s="3">
        <v>2</v>
      </c>
      <c r="G135" s="3">
        <v>0</v>
      </c>
      <c r="H135" s="3">
        <v>9.5</v>
      </c>
      <c r="I135" s="3">
        <f t="shared" si="225"/>
        <v>8</v>
      </c>
      <c r="J135" s="3">
        <v>13</v>
      </c>
      <c r="K135" s="3">
        <f t="shared" ref="K135" si="375">AVERAGE(J134:J136)</f>
        <v>11.666666666666666</v>
      </c>
      <c r="L135" s="3">
        <v>0</v>
      </c>
      <c r="M135" s="3">
        <v>0</v>
      </c>
      <c r="N135" s="3">
        <f t="shared" ref="N135:N189" si="376">AVERAGE(M134:M136)</f>
        <v>0</v>
      </c>
      <c r="O135" s="3"/>
      <c r="P135" s="3"/>
      <c r="R135" s="3"/>
      <c r="S135" s="3"/>
      <c r="T135" s="3">
        <v>27</v>
      </c>
      <c r="U135" s="3">
        <f>AVERAGE(T134:T136)</f>
        <v>20.666666666666668</v>
      </c>
      <c r="V135" s="3">
        <v>17</v>
      </c>
      <c r="W135" s="3"/>
      <c r="X135" s="3">
        <v>0</v>
      </c>
      <c r="Z135" s="3">
        <v>0</v>
      </c>
      <c r="AA135" s="3">
        <f t="shared" ref="AA135" si="377">AVERAGE(Z134:Z136)</f>
        <v>0</v>
      </c>
      <c r="AB135" s="3"/>
      <c r="AC135" s="3">
        <v>54</v>
      </c>
      <c r="AD135" s="3">
        <v>28</v>
      </c>
      <c r="AE135" s="3"/>
      <c r="AF135" s="3">
        <v>59.54</v>
      </c>
      <c r="AG135" s="3">
        <f>AVERAGE(AF134:AF136)</f>
        <v>24.540000000000003</v>
      </c>
      <c r="AH135" s="3">
        <v>26.2</v>
      </c>
      <c r="AI135" s="3">
        <f>AVERAGE(AH134:AH136)</f>
        <v>9.8699999999999992</v>
      </c>
      <c r="AJ135" s="3">
        <v>83</v>
      </c>
      <c r="AK135" s="3">
        <v>83</v>
      </c>
      <c r="AL135" s="3">
        <v>4.05</v>
      </c>
      <c r="AM135" s="3">
        <v>1.35</v>
      </c>
      <c r="AN135" s="3">
        <v>3.79</v>
      </c>
      <c r="AO135" s="3">
        <v>0.40200000000000002</v>
      </c>
      <c r="AP135" s="3">
        <v>0.47299999999999998</v>
      </c>
      <c r="AQ135" s="3">
        <v>30.2</v>
      </c>
      <c r="AR135" s="3">
        <v>16.2</v>
      </c>
      <c r="AS135" s="3">
        <v>2.76</v>
      </c>
      <c r="AT135" s="3">
        <v>78.2</v>
      </c>
      <c r="AU135" s="3">
        <v>26.8</v>
      </c>
      <c r="AV135" s="3">
        <v>171</v>
      </c>
    </row>
    <row r="136" spans="1:48" x14ac:dyDescent="0.2">
      <c r="A136" s="3" t="s">
        <v>837</v>
      </c>
      <c r="B136" s="3">
        <v>5</v>
      </c>
      <c r="C136" s="3">
        <v>50</v>
      </c>
      <c r="D136" s="3" t="s">
        <v>33</v>
      </c>
      <c r="E136" s="3">
        <v>3</v>
      </c>
      <c r="F136" s="3">
        <v>3</v>
      </c>
      <c r="G136" s="3">
        <v>0</v>
      </c>
      <c r="H136" s="3">
        <v>8.5</v>
      </c>
      <c r="I136" s="3">
        <f t="shared" si="228"/>
        <v>8</v>
      </c>
      <c r="J136" s="3">
        <v>12</v>
      </c>
      <c r="K136" s="3">
        <f t="shared" ref="K136" si="378">AVERAGE(J134:J136)</f>
        <v>11.666666666666666</v>
      </c>
      <c r="L136" s="3">
        <v>0</v>
      </c>
      <c r="M136" s="3">
        <v>0</v>
      </c>
      <c r="N136" s="3">
        <f t="shared" ref="N136:N190" si="379">AVERAGE(M134:M136)</f>
        <v>0</v>
      </c>
      <c r="O136" s="3"/>
      <c r="P136" s="3"/>
      <c r="R136" s="3"/>
      <c r="S136" s="3"/>
      <c r="T136" s="3">
        <v>17</v>
      </c>
      <c r="U136" s="3">
        <f>AVERAGE(T134:T136)</f>
        <v>20.666666666666668</v>
      </c>
      <c r="V136" s="3">
        <v>12</v>
      </c>
      <c r="W136" s="3"/>
      <c r="X136" s="3">
        <v>0</v>
      </c>
      <c r="Z136" s="3">
        <v>0</v>
      </c>
      <c r="AA136" s="3">
        <f t="shared" ref="AA136" si="380">AVERAGE(Z134:Z136)</f>
        <v>0</v>
      </c>
      <c r="AB136" s="3"/>
      <c r="AC136" s="3">
        <v>29.5</v>
      </c>
      <c r="AD136" s="3">
        <v>17</v>
      </c>
      <c r="AE136" s="3"/>
      <c r="AF136" s="3">
        <v>9.4700000000000006</v>
      </c>
      <c r="AG136" s="3">
        <f>AVERAGE(AF134:AF136)</f>
        <v>24.540000000000003</v>
      </c>
      <c r="AH136" s="3">
        <v>1.62</v>
      </c>
      <c r="AI136" s="3">
        <f>AVERAGE(AH134:AH136)</f>
        <v>9.8699999999999992</v>
      </c>
      <c r="AJ136" s="3">
        <v>83</v>
      </c>
      <c r="AK136" s="3">
        <v>83</v>
      </c>
      <c r="AL136" s="3">
        <v>4.05</v>
      </c>
      <c r="AM136" s="3">
        <v>1.35</v>
      </c>
      <c r="AN136" s="3">
        <v>3.79</v>
      </c>
      <c r="AO136" s="3">
        <v>0.40200000000000002</v>
      </c>
      <c r="AP136" s="3">
        <v>0.47299999999999998</v>
      </c>
      <c r="AQ136" s="3">
        <v>30.2</v>
      </c>
      <c r="AR136" s="3">
        <v>16.2</v>
      </c>
      <c r="AS136" s="3">
        <v>2.76</v>
      </c>
      <c r="AT136" s="3">
        <v>78.2</v>
      </c>
      <c r="AU136" s="3">
        <v>26.8</v>
      </c>
      <c r="AV136" s="3">
        <v>171</v>
      </c>
    </row>
    <row r="137" spans="1:48" x14ac:dyDescent="0.2">
      <c r="A137" s="3" t="s">
        <v>838</v>
      </c>
      <c r="B137" s="3">
        <v>6</v>
      </c>
      <c r="C137" s="3">
        <v>0</v>
      </c>
      <c r="D137" s="3" t="s">
        <v>33</v>
      </c>
      <c r="E137" s="3">
        <v>1</v>
      </c>
      <c r="F137" s="3">
        <v>1</v>
      </c>
      <c r="G137" s="3">
        <v>50</v>
      </c>
      <c r="H137" s="3">
        <v>16</v>
      </c>
      <c r="I137" s="3">
        <f t="shared" ref="I137" si="381">AVERAGE(H137:H139)</f>
        <v>15.333333333333334</v>
      </c>
      <c r="J137" s="3">
        <v>16</v>
      </c>
      <c r="K137" s="3">
        <f t="shared" ref="K137" si="382">AVERAGE(J137:J139)</f>
        <v>15.333333333333334</v>
      </c>
      <c r="L137" s="3">
        <v>1</v>
      </c>
      <c r="M137" s="3">
        <v>1</v>
      </c>
      <c r="N137" s="3">
        <f t="shared" ref="N137" si="383">AVERAGE(M137:M139)</f>
        <v>1</v>
      </c>
      <c r="O137" s="3"/>
      <c r="P137" s="3"/>
      <c r="R137" s="3"/>
      <c r="S137" s="3"/>
      <c r="T137" s="3">
        <v>33.5</v>
      </c>
      <c r="U137" s="3">
        <f>AVERAGE(T137:T139)</f>
        <v>33</v>
      </c>
      <c r="V137" s="3">
        <v>16</v>
      </c>
      <c r="W137" s="3"/>
      <c r="X137" s="3">
        <v>1</v>
      </c>
      <c r="Z137" s="3">
        <v>1</v>
      </c>
      <c r="AA137" s="3">
        <f t="shared" ref="AA137" si="384">AVERAGE(Z137:Z139)</f>
        <v>1</v>
      </c>
      <c r="AB137" s="3"/>
      <c r="AC137" s="3">
        <v>59</v>
      </c>
      <c r="AD137" s="3">
        <v>28</v>
      </c>
      <c r="AE137" s="3"/>
      <c r="AF137" s="3">
        <v>35.21</v>
      </c>
      <c r="AG137" s="3">
        <f>AVERAGE(AF137:AF139)</f>
        <v>50.583333333333336</v>
      </c>
      <c r="AH137" s="3">
        <v>6.26</v>
      </c>
      <c r="AI137" s="3">
        <f>AVERAGE(AH137:AH139)</f>
        <v>8.0833333333333339</v>
      </c>
      <c r="AJ137" s="3">
        <v>84</v>
      </c>
      <c r="AK137" s="3">
        <v>84</v>
      </c>
      <c r="AL137" s="3">
        <v>4.95</v>
      </c>
      <c r="AM137" s="3">
        <v>1.87</v>
      </c>
      <c r="AN137" s="3">
        <v>2.2599999999999998</v>
      </c>
      <c r="AO137" s="3">
        <v>0.36</v>
      </c>
      <c r="AP137" s="3">
        <v>0.39100000000000001</v>
      </c>
      <c r="AQ137" s="3">
        <v>17.3</v>
      </c>
      <c r="AR137" s="3">
        <v>18</v>
      </c>
      <c r="AS137" s="3">
        <v>2.99</v>
      </c>
      <c r="AT137" s="3">
        <v>74.7</v>
      </c>
      <c r="AU137" s="3">
        <v>29.6</v>
      </c>
      <c r="AV137" s="3">
        <v>128</v>
      </c>
    </row>
    <row r="138" spans="1:48" x14ac:dyDescent="0.2">
      <c r="A138" s="3" t="s">
        <v>839</v>
      </c>
      <c r="B138" s="3">
        <v>6</v>
      </c>
      <c r="C138" s="3">
        <v>0</v>
      </c>
      <c r="D138" s="3" t="s">
        <v>33</v>
      </c>
      <c r="E138" s="3">
        <v>1</v>
      </c>
      <c r="F138" s="3">
        <v>2</v>
      </c>
      <c r="G138" s="3">
        <v>50</v>
      </c>
      <c r="H138" s="3">
        <v>15</v>
      </c>
      <c r="I138" s="3">
        <f t="shared" ref="I138" si="385">AVERAGE(H137:H139)</f>
        <v>15.333333333333334</v>
      </c>
      <c r="J138" s="3">
        <v>16</v>
      </c>
      <c r="K138" s="3">
        <f t="shared" ref="K138" si="386">AVERAGE(J137:J139)</f>
        <v>15.333333333333334</v>
      </c>
      <c r="L138" s="3">
        <v>1</v>
      </c>
      <c r="M138" s="3">
        <v>1</v>
      </c>
      <c r="N138" s="3">
        <f t="shared" ref="N138" si="387">AVERAGE(M137:M139)</f>
        <v>1</v>
      </c>
      <c r="O138" s="3"/>
      <c r="P138" s="3"/>
      <c r="R138" s="3"/>
      <c r="S138" s="3"/>
      <c r="T138" s="3">
        <v>35.5</v>
      </c>
      <c r="U138" s="3">
        <f>AVERAGE(T137:T139)</f>
        <v>33</v>
      </c>
      <c r="V138" s="3">
        <v>21</v>
      </c>
      <c r="W138" s="3"/>
      <c r="X138" s="3">
        <v>1</v>
      </c>
      <c r="Z138" s="3">
        <v>1</v>
      </c>
      <c r="AA138" s="3">
        <f t="shared" ref="AA138" si="388">AVERAGE(Z137:Z139)</f>
        <v>1</v>
      </c>
      <c r="AB138" s="3"/>
      <c r="AC138" s="3">
        <v>66</v>
      </c>
      <c r="AD138" s="3">
        <v>39</v>
      </c>
      <c r="AE138" s="3"/>
      <c r="AF138" s="3">
        <v>89.79</v>
      </c>
      <c r="AG138" s="3">
        <f>AVERAGE(AF137:AF139)</f>
        <v>50.583333333333336</v>
      </c>
      <c r="AH138" s="3">
        <v>13.24</v>
      </c>
      <c r="AI138" s="3">
        <f>AVERAGE(AH137:AH139)</f>
        <v>8.0833333333333339</v>
      </c>
      <c r="AJ138" s="3">
        <v>84</v>
      </c>
      <c r="AK138" s="3">
        <v>84</v>
      </c>
      <c r="AL138" s="3">
        <v>4.95</v>
      </c>
      <c r="AM138" s="3">
        <v>1.87</v>
      </c>
      <c r="AN138" s="3">
        <v>2.2599999999999998</v>
      </c>
      <c r="AO138" s="3">
        <v>0.36</v>
      </c>
      <c r="AP138" s="3">
        <v>0.39100000000000001</v>
      </c>
      <c r="AQ138" s="3">
        <v>17.3</v>
      </c>
      <c r="AR138" s="3">
        <v>18</v>
      </c>
      <c r="AS138" s="3">
        <v>2.99</v>
      </c>
      <c r="AT138" s="3">
        <v>74.7</v>
      </c>
      <c r="AU138" s="3">
        <v>29.6</v>
      </c>
      <c r="AV138" s="3">
        <v>128</v>
      </c>
    </row>
    <row r="139" spans="1:48" x14ac:dyDescent="0.2">
      <c r="A139" s="3" t="s">
        <v>840</v>
      </c>
      <c r="B139" s="3">
        <v>6</v>
      </c>
      <c r="C139" s="3">
        <v>0</v>
      </c>
      <c r="D139" s="3" t="s">
        <v>33</v>
      </c>
      <c r="E139" s="3">
        <v>1</v>
      </c>
      <c r="F139" s="3">
        <v>3</v>
      </c>
      <c r="G139" s="3">
        <v>50</v>
      </c>
      <c r="H139" s="3">
        <v>15</v>
      </c>
      <c r="I139" s="3">
        <f t="shared" ref="I139" si="389">AVERAGE(H137:H139)</f>
        <v>15.333333333333334</v>
      </c>
      <c r="J139" s="3">
        <v>14</v>
      </c>
      <c r="K139" s="3">
        <f t="shared" ref="K139" si="390">AVERAGE(J137:J139)</f>
        <v>15.333333333333334</v>
      </c>
      <c r="L139" s="3">
        <v>1</v>
      </c>
      <c r="M139" s="3">
        <v>1</v>
      </c>
      <c r="N139" s="3">
        <f t="shared" ref="N139" si="391">AVERAGE(M137:M139)</f>
        <v>1</v>
      </c>
      <c r="O139" s="3"/>
      <c r="P139" s="3"/>
      <c r="R139" s="3"/>
      <c r="S139" s="3"/>
      <c r="T139" s="3">
        <v>30</v>
      </c>
      <c r="U139" s="3">
        <f>AVERAGE(T137:T139)</f>
        <v>33</v>
      </c>
      <c r="V139" s="3">
        <v>12</v>
      </c>
      <c r="W139" s="3"/>
      <c r="X139" s="3">
        <v>1</v>
      </c>
      <c r="Z139" s="3">
        <v>1</v>
      </c>
      <c r="AA139" s="3">
        <f t="shared" ref="AA139" si="392">AVERAGE(Z137:Z139)</f>
        <v>1</v>
      </c>
      <c r="AB139" s="3"/>
      <c r="AC139" s="3">
        <v>55.5</v>
      </c>
      <c r="AD139" s="3">
        <v>19</v>
      </c>
      <c r="AE139" s="3"/>
      <c r="AF139" s="3">
        <v>26.75</v>
      </c>
      <c r="AG139" s="3">
        <f>AVERAGE(AF137:AF139)</f>
        <v>50.583333333333336</v>
      </c>
      <c r="AH139" s="3">
        <v>4.75</v>
      </c>
      <c r="AI139" s="3">
        <f>AVERAGE(AH137:AH139)</f>
        <v>8.0833333333333339</v>
      </c>
      <c r="AJ139" s="3">
        <v>84</v>
      </c>
      <c r="AK139" s="3">
        <v>84</v>
      </c>
      <c r="AL139" s="3">
        <v>4.95</v>
      </c>
      <c r="AM139" s="3">
        <v>1.87</v>
      </c>
      <c r="AN139" s="3">
        <v>2.2599999999999998</v>
      </c>
      <c r="AO139" s="3">
        <v>0.36</v>
      </c>
      <c r="AP139" s="3">
        <v>0.39100000000000001</v>
      </c>
      <c r="AQ139" s="3">
        <v>17.3</v>
      </c>
      <c r="AR139" s="3">
        <v>18</v>
      </c>
      <c r="AS139" s="3">
        <v>2.99</v>
      </c>
      <c r="AT139" s="3">
        <v>74.7</v>
      </c>
      <c r="AU139" s="3">
        <v>29.6</v>
      </c>
      <c r="AV139" s="3">
        <v>128</v>
      </c>
    </row>
    <row r="140" spans="1:48" x14ac:dyDescent="0.2">
      <c r="A140" s="3" t="s">
        <v>841</v>
      </c>
      <c r="B140" s="3">
        <v>6</v>
      </c>
      <c r="C140" s="3">
        <v>0</v>
      </c>
      <c r="D140" s="3" t="s">
        <v>33</v>
      </c>
      <c r="E140" s="3">
        <v>2</v>
      </c>
      <c r="F140" s="3">
        <v>1</v>
      </c>
      <c r="G140" s="3">
        <v>50</v>
      </c>
      <c r="H140" s="3">
        <v>8</v>
      </c>
      <c r="I140" s="3">
        <f t="shared" si="213"/>
        <v>12.666666666666666</v>
      </c>
      <c r="J140" s="3">
        <v>16</v>
      </c>
      <c r="K140" s="3">
        <f t="shared" ref="K140" si="393">AVERAGE(J140:J142)</f>
        <v>17.333333333333332</v>
      </c>
      <c r="L140" s="3">
        <v>0</v>
      </c>
      <c r="M140" s="3">
        <v>0</v>
      </c>
      <c r="N140" s="3">
        <f t="shared" si="298"/>
        <v>0.33333333333333331</v>
      </c>
      <c r="O140" s="3"/>
      <c r="P140" s="3">
        <v>1.66</v>
      </c>
      <c r="Q140" s="3">
        <f>AVERAGE(P140:P142)</f>
        <v>3.4066666666666667</v>
      </c>
      <c r="R140" s="3">
        <v>0.22</v>
      </c>
      <c r="S140" s="3">
        <f t="shared" ref="S140" si="394">AVERAGE(R140:R142)</f>
        <v>0.31</v>
      </c>
      <c r="T140" s="3" t="s">
        <v>43</v>
      </c>
      <c r="V140" s="3" t="s">
        <v>43</v>
      </c>
      <c r="W140" s="3"/>
      <c r="X140" s="3">
        <v>0</v>
      </c>
      <c r="Z140" s="3">
        <v>0</v>
      </c>
      <c r="AA140" s="3">
        <f t="shared" ref="AA140" si="395">AVERAGE(Z140:Z142)</f>
        <v>0.33333333333333331</v>
      </c>
      <c r="AB140" s="3"/>
      <c r="AC140" s="3"/>
      <c r="AD140" s="3"/>
      <c r="AE140" s="3"/>
      <c r="AF140" s="3"/>
      <c r="AH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spans="1:48" x14ac:dyDescent="0.2">
      <c r="A141" s="3" t="s">
        <v>842</v>
      </c>
      <c r="B141" s="3">
        <v>6</v>
      </c>
      <c r="C141" s="3">
        <v>0</v>
      </c>
      <c r="D141" s="3" t="s">
        <v>33</v>
      </c>
      <c r="E141" s="3">
        <v>2</v>
      </c>
      <c r="F141" s="3">
        <v>2</v>
      </c>
      <c r="G141" s="3">
        <v>50</v>
      </c>
      <c r="H141" s="3">
        <v>15</v>
      </c>
      <c r="I141" s="3">
        <f t="shared" si="216"/>
        <v>12.666666666666666</v>
      </c>
      <c r="J141" s="3">
        <v>21</v>
      </c>
      <c r="K141" s="3">
        <f t="shared" ref="K141" si="396">AVERAGE(J140:J142)</f>
        <v>17.333333333333332</v>
      </c>
      <c r="L141" s="3">
        <v>1</v>
      </c>
      <c r="M141" s="3">
        <v>1</v>
      </c>
      <c r="N141" s="3">
        <f t="shared" si="301"/>
        <v>0.33333333333333331</v>
      </c>
      <c r="O141" s="3"/>
      <c r="P141" s="3">
        <v>3.91</v>
      </c>
      <c r="Q141" s="3">
        <f>AVERAGE(P140:P142)</f>
        <v>3.4066666666666667</v>
      </c>
      <c r="R141" s="3">
        <v>0.36</v>
      </c>
      <c r="S141" s="3">
        <f t="shared" ref="S141" si="397">AVERAGE(R140:R142)</f>
        <v>0.31</v>
      </c>
      <c r="T141" s="3" t="s">
        <v>43</v>
      </c>
      <c r="V141" s="3" t="s">
        <v>43</v>
      </c>
      <c r="W141" s="3"/>
      <c r="X141" s="3">
        <v>1</v>
      </c>
      <c r="Z141" s="3">
        <v>1</v>
      </c>
      <c r="AA141" s="3">
        <f t="shared" ref="AA141" si="398">AVERAGE(Z140:Z142)</f>
        <v>0.33333333333333331</v>
      </c>
      <c r="AB141" s="3"/>
      <c r="AC141" s="3"/>
      <c r="AD141" s="3"/>
      <c r="AE141" s="3"/>
      <c r="AF141" s="3"/>
      <c r="AH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spans="1:48" x14ac:dyDescent="0.2">
      <c r="A142" s="3" t="s">
        <v>843</v>
      </c>
      <c r="B142" s="3">
        <v>6</v>
      </c>
      <c r="C142" s="3">
        <v>0</v>
      </c>
      <c r="D142" s="3" t="s">
        <v>33</v>
      </c>
      <c r="E142" s="3">
        <v>2</v>
      </c>
      <c r="F142" s="3">
        <v>3</v>
      </c>
      <c r="G142" s="3">
        <v>50</v>
      </c>
      <c r="H142" s="3">
        <v>15</v>
      </c>
      <c r="I142" s="3">
        <f t="shared" si="219"/>
        <v>12.666666666666666</v>
      </c>
      <c r="J142" s="3">
        <v>15</v>
      </c>
      <c r="K142" s="3">
        <f t="shared" ref="K142" si="399">AVERAGE(J140:J142)</f>
        <v>17.333333333333332</v>
      </c>
      <c r="L142" s="3">
        <v>0</v>
      </c>
      <c r="M142" s="3">
        <v>0</v>
      </c>
      <c r="N142" s="3">
        <f t="shared" si="304"/>
        <v>0.33333333333333331</v>
      </c>
      <c r="O142" s="3"/>
      <c r="P142" s="3">
        <v>4.6500000000000004</v>
      </c>
      <c r="Q142" s="3">
        <f>AVERAGE(P140:P142)</f>
        <v>3.4066666666666667</v>
      </c>
      <c r="R142" s="3">
        <v>0.35</v>
      </c>
      <c r="S142" s="3">
        <f t="shared" ref="S142" si="400">AVERAGE(R140:R142)</f>
        <v>0.31</v>
      </c>
      <c r="T142" s="3" t="s">
        <v>43</v>
      </c>
      <c r="V142" s="3" t="s">
        <v>43</v>
      </c>
      <c r="W142" s="3"/>
      <c r="X142" s="3">
        <v>0</v>
      </c>
      <c r="Z142" s="3">
        <v>0</v>
      </c>
      <c r="AA142" s="3">
        <f t="shared" ref="AA142" si="401">AVERAGE(Z140:Z142)</f>
        <v>0.33333333333333331</v>
      </c>
      <c r="AB142" s="3"/>
      <c r="AC142" s="3"/>
      <c r="AD142" s="3"/>
      <c r="AE142" s="3"/>
      <c r="AF142" s="3"/>
      <c r="AH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spans="1:48" x14ac:dyDescent="0.2">
      <c r="A143" s="3" t="s">
        <v>844</v>
      </c>
      <c r="B143" s="3">
        <v>6</v>
      </c>
      <c r="C143" s="3">
        <v>0</v>
      </c>
      <c r="D143" s="3" t="s">
        <v>33</v>
      </c>
      <c r="E143" s="3">
        <v>3</v>
      </c>
      <c r="F143" s="3">
        <v>1</v>
      </c>
      <c r="G143" s="3">
        <v>50</v>
      </c>
      <c r="H143" s="3">
        <v>10</v>
      </c>
      <c r="I143" s="3">
        <f t="shared" si="222"/>
        <v>11</v>
      </c>
      <c r="J143" s="3">
        <v>11</v>
      </c>
      <c r="K143" s="3">
        <f t="shared" ref="K143" si="402">AVERAGE(J143:J145)</f>
        <v>13</v>
      </c>
      <c r="L143" s="3">
        <v>1</v>
      </c>
      <c r="M143" s="3">
        <v>1</v>
      </c>
      <c r="N143" s="3">
        <f t="shared" si="307"/>
        <v>1</v>
      </c>
      <c r="O143" s="3"/>
      <c r="P143" s="3"/>
      <c r="R143" s="3"/>
      <c r="S143" s="3"/>
      <c r="T143" s="3">
        <v>18.5</v>
      </c>
      <c r="U143" s="3">
        <f>AVERAGE(T143:T145)</f>
        <v>25</v>
      </c>
      <c r="V143" s="3">
        <v>12</v>
      </c>
      <c r="W143" s="3"/>
      <c r="X143" s="3">
        <v>1</v>
      </c>
      <c r="Z143" s="3">
        <v>1</v>
      </c>
      <c r="AA143" s="3">
        <f t="shared" ref="AA143" si="403">AVERAGE(Z143:Z145)</f>
        <v>1</v>
      </c>
      <c r="AB143" s="3"/>
      <c r="AC143" s="3">
        <v>36.5</v>
      </c>
      <c r="AD143" s="3">
        <v>15</v>
      </c>
      <c r="AE143" s="3"/>
      <c r="AF143" s="3">
        <v>9.2899999999999991</v>
      </c>
      <c r="AG143" s="3">
        <f>AVERAGE(AF143:AF145)</f>
        <v>19.14</v>
      </c>
      <c r="AH143" s="3">
        <v>2.09</v>
      </c>
      <c r="AI143" s="3">
        <f>AVERAGE(AH143:AH145)</f>
        <v>5.0599999999999996</v>
      </c>
      <c r="AJ143" s="3">
        <v>85</v>
      </c>
      <c r="AK143" s="3">
        <v>85</v>
      </c>
      <c r="AL143" s="3">
        <v>4.97</v>
      </c>
      <c r="AM143" s="3">
        <v>2.2599999999999998</v>
      </c>
      <c r="AN143" s="3">
        <v>1.87</v>
      </c>
      <c r="AO143" s="3">
        <v>0.40200000000000002</v>
      </c>
      <c r="AP143" s="3">
        <v>0.439</v>
      </c>
      <c r="AQ143" s="3">
        <v>31.9</v>
      </c>
      <c r="AR143" s="3">
        <v>16.2</v>
      </c>
      <c r="AS143" s="3">
        <v>3.56</v>
      </c>
      <c r="AT143" s="3">
        <v>77</v>
      </c>
      <c r="AU143" s="3">
        <v>28.2</v>
      </c>
      <c r="AV143" s="3">
        <v>138</v>
      </c>
    </row>
    <row r="144" spans="1:48" x14ac:dyDescent="0.2">
      <c r="A144" s="3" t="s">
        <v>845</v>
      </c>
      <c r="B144" s="3">
        <v>6</v>
      </c>
      <c r="C144" s="3">
        <v>0</v>
      </c>
      <c r="D144" s="3" t="s">
        <v>33</v>
      </c>
      <c r="E144" s="3">
        <v>3</v>
      </c>
      <c r="F144" s="3">
        <v>2</v>
      </c>
      <c r="G144" s="3">
        <v>50</v>
      </c>
      <c r="H144" s="3">
        <v>12</v>
      </c>
      <c r="I144" s="3">
        <f t="shared" si="225"/>
        <v>11</v>
      </c>
      <c r="J144" s="3">
        <v>14</v>
      </c>
      <c r="K144" s="3">
        <f t="shared" ref="K144" si="404">AVERAGE(J143:J145)</f>
        <v>13</v>
      </c>
      <c r="L144" s="3">
        <v>1</v>
      </c>
      <c r="M144" s="3">
        <v>1</v>
      </c>
      <c r="N144" s="3">
        <f t="shared" si="310"/>
        <v>1</v>
      </c>
      <c r="O144" s="3"/>
      <c r="P144" s="3"/>
      <c r="R144" s="3"/>
      <c r="S144" s="3"/>
      <c r="T144" s="3">
        <v>26.5</v>
      </c>
      <c r="U144" s="3">
        <f>AVERAGE(T143:T145)</f>
        <v>25</v>
      </c>
      <c r="V144" s="3">
        <v>16</v>
      </c>
      <c r="W144" s="3"/>
      <c r="X144" s="3">
        <v>1</v>
      </c>
      <c r="Z144" s="3">
        <v>1</v>
      </c>
      <c r="AA144" s="3">
        <f t="shared" ref="AA144" si="405">AVERAGE(Z143:Z145)</f>
        <v>1</v>
      </c>
      <c r="AB144" s="3"/>
      <c r="AC144" s="3">
        <v>46</v>
      </c>
      <c r="AD144" s="3">
        <v>16</v>
      </c>
      <c r="AE144" s="3"/>
      <c r="AF144" s="3">
        <v>9.92</v>
      </c>
      <c r="AG144" s="3">
        <f>AVERAGE(AF143:AF145)</f>
        <v>19.14</v>
      </c>
      <c r="AH144" s="3">
        <v>4.9800000000000004</v>
      </c>
      <c r="AI144" s="3">
        <f>AVERAGE(AH143:AH145)</f>
        <v>5.0599999999999996</v>
      </c>
      <c r="AJ144" s="3">
        <v>85</v>
      </c>
      <c r="AK144" s="3">
        <v>85</v>
      </c>
      <c r="AL144" s="3">
        <v>4.97</v>
      </c>
      <c r="AM144" s="3">
        <v>2.2599999999999998</v>
      </c>
      <c r="AN144" s="3">
        <v>1.87</v>
      </c>
      <c r="AO144" s="3">
        <v>0.40200000000000002</v>
      </c>
      <c r="AP144" s="3">
        <v>0.439</v>
      </c>
      <c r="AQ144" s="3">
        <v>31.9</v>
      </c>
      <c r="AR144" s="3">
        <v>16.2</v>
      </c>
      <c r="AS144" s="3">
        <v>3.56</v>
      </c>
      <c r="AT144" s="3">
        <v>77</v>
      </c>
      <c r="AU144" s="3">
        <v>28.2</v>
      </c>
      <c r="AV144" s="3">
        <v>138</v>
      </c>
    </row>
    <row r="145" spans="1:48" x14ac:dyDescent="0.2">
      <c r="A145" s="3" t="s">
        <v>846</v>
      </c>
      <c r="B145" s="3">
        <v>6</v>
      </c>
      <c r="C145" s="3">
        <v>0</v>
      </c>
      <c r="D145" s="3" t="s">
        <v>33</v>
      </c>
      <c r="E145" s="3">
        <v>3</v>
      </c>
      <c r="F145" s="3">
        <v>3</v>
      </c>
      <c r="G145" s="3">
        <v>50</v>
      </c>
      <c r="H145" s="3">
        <v>11</v>
      </c>
      <c r="I145" s="3">
        <f t="shared" si="228"/>
        <v>11</v>
      </c>
      <c r="J145" s="3">
        <v>14</v>
      </c>
      <c r="K145" s="3">
        <f t="shared" ref="K145" si="406">AVERAGE(J143:J145)</f>
        <v>13</v>
      </c>
      <c r="L145" s="3">
        <v>1</v>
      </c>
      <c r="M145" s="3">
        <v>1</v>
      </c>
      <c r="N145" s="3">
        <f t="shared" si="313"/>
        <v>1</v>
      </c>
      <c r="O145" s="3"/>
      <c r="P145" s="3"/>
      <c r="R145" s="3"/>
      <c r="S145" s="3"/>
      <c r="T145" s="3">
        <v>30</v>
      </c>
      <c r="U145" s="3">
        <f>AVERAGE(T143:T145)</f>
        <v>25</v>
      </c>
      <c r="V145" s="3">
        <v>18</v>
      </c>
      <c r="W145" s="3"/>
      <c r="X145" s="3">
        <v>1</v>
      </c>
      <c r="Z145" s="3">
        <v>1</v>
      </c>
      <c r="AA145" s="3">
        <f t="shared" ref="AA145" si="407">AVERAGE(Z143:Z145)</f>
        <v>1</v>
      </c>
      <c r="AB145" s="3"/>
      <c r="AC145" s="3">
        <v>57.5</v>
      </c>
      <c r="AD145" s="3">
        <v>28</v>
      </c>
      <c r="AE145" s="3"/>
      <c r="AF145" s="3">
        <v>38.21</v>
      </c>
      <c r="AG145" s="3">
        <f>AVERAGE(AF143:AF145)</f>
        <v>19.14</v>
      </c>
      <c r="AH145" s="3">
        <v>8.11</v>
      </c>
      <c r="AI145" s="3">
        <f>AVERAGE(AH143:AH145)</f>
        <v>5.0599999999999996</v>
      </c>
      <c r="AJ145" s="3">
        <v>85</v>
      </c>
      <c r="AK145" s="3">
        <v>85</v>
      </c>
      <c r="AL145" s="3">
        <v>4.97</v>
      </c>
      <c r="AM145" s="3">
        <v>2.2599999999999998</v>
      </c>
      <c r="AN145" s="3">
        <v>1.87</v>
      </c>
      <c r="AO145" s="3">
        <v>0.40200000000000002</v>
      </c>
      <c r="AP145" s="3">
        <v>0.439</v>
      </c>
      <c r="AQ145" s="3">
        <v>31.9</v>
      </c>
      <c r="AR145" s="3">
        <v>16.2</v>
      </c>
      <c r="AS145" s="3">
        <v>3.56</v>
      </c>
      <c r="AT145" s="3">
        <v>77</v>
      </c>
      <c r="AU145" s="3">
        <v>28.2</v>
      </c>
      <c r="AV145" s="3">
        <v>138</v>
      </c>
    </row>
    <row r="146" spans="1:48" x14ac:dyDescent="0.2">
      <c r="A146" s="3" t="s">
        <v>847</v>
      </c>
      <c r="B146" s="3">
        <v>6</v>
      </c>
      <c r="C146" s="3">
        <v>25</v>
      </c>
      <c r="D146" s="3" t="s">
        <v>33</v>
      </c>
      <c r="E146" s="3">
        <v>1</v>
      </c>
      <c r="F146" s="3">
        <v>1</v>
      </c>
      <c r="G146" s="3">
        <v>50</v>
      </c>
      <c r="H146" s="3">
        <v>11</v>
      </c>
      <c r="I146" s="3">
        <f t="shared" ref="I146" si="408">AVERAGE(H146:H148)</f>
        <v>13.333333333333334</v>
      </c>
      <c r="J146" s="3">
        <v>10</v>
      </c>
      <c r="K146" s="3">
        <f t="shared" ref="K146" si="409">AVERAGE(J146:J148)</f>
        <v>11.333333333333334</v>
      </c>
      <c r="L146" s="3">
        <v>1</v>
      </c>
      <c r="M146" s="3">
        <v>1</v>
      </c>
      <c r="N146" s="3">
        <f t="shared" si="317"/>
        <v>1</v>
      </c>
      <c r="O146" s="3"/>
      <c r="P146" s="3"/>
      <c r="R146" s="3"/>
      <c r="S146" s="3"/>
      <c r="T146" s="3">
        <v>25</v>
      </c>
      <c r="U146" s="3">
        <f>AVERAGE(T146:T148)</f>
        <v>32.5</v>
      </c>
      <c r="V146" s="3">
        <v>12</v>
      </c>
      <c r="W146" s="3"/>
      <c r="X146" s="3">
        <v>1</v>
      </c>
      <c r="Z146" s="3">
        <v>1</v>
      </c>
      <c r="AA146" s="3">
        <f t="shared" ref="AA146" si="410">AVERAGE(Z146:Z148)</f>
        <v>1</v>
      </c>
      <c r="AB146" s="3"/>
      <c r="AC146" s="3">
        <v>41.5</v>
      </c>
      <c r="AD146" s="3">
        <v>15</v>
      </c>
      <c r="AE146" s="3"/>
      <c r="AF146" s="3">
        <v>13.73</v>
      </c>
      <c r="AG146" s="3">
        <f>AVERAGE(AF146:AF148)</f>
        <v>24.606666666666666</v>
      </c>
      <c r="AH146" s="3">
        <v>2.4700000000000002</v>
      </c>
      <c r="AI146" s="3">
        <f>AVERAGE(AH146:AH148)</f>
        <v>4.7666666666666666</v>
      </c>
      <c r="AJ146" s="3">
        <v>86</v>
      </c>
      <c r="AK146" s="3">
        <v>86</v>
      </c>
      <c r="AL146" s="3">
        <v>3.7</v>
      </c>
      <c r="AM146" s="3">
        <v>1.8</v>
      </c>
      <c r="AN146" s="3">
        <v>2.02</v>
      </c>
      <c r="AO146" s="3">
        <v>0.249</v>
      </c>
      <c r="AP146" s="3">
        <v>0.28299999999999997</v>
      </c>
      <c r="AQ146" s="3" t="s">
        <v>66</v>
      </c>
      <c r="AR146" s="3">
        <v>13.9</v>
      </c>
      <c r="AS146" s="3">
        <v>1.96</v>
      </c>
      <c r="AT146" s="3">
        <v>46.9</v>
      </c>
      <c r="AU146" s="3">
        <v>22</v>
      </c>
      <c r="AV146" s="3">
        <v>98</v>
      </c>
    </row>
    <row r="147" spans="1:48" x14ac:dyDescent="0.2">
      <c r="A147" s="3" t="s">
        <v>848</v>
      </c>
      <c r="B147" s="3">
        <v>6</v>
      </c>
      <c r="C147" s="3">
        <v>25</v>
      </c>
      <c r="D147" s="3" t="s">
        <v>33</v>
      </c>
      <c r="E147" s="3">
        <v>1</v>
      </c>
      <c r="F147" s="3">
        <v>2</v>
      </c>
      <c r="G147" s="3">
        <v>50</v>
      </c>
      <c r="H147" s="3">
        <v>14</v>
      </c>
      <c r="I147" s="3">
        <f t="shared" ref="I147" si="411">AVERAGE(H146:H148)</f>
        <v>13.333333333333334</v>
      </c>
      <c r="J147" s="3">
        <v>14</v>
      </c>
      <c r="K147" s="3">
        <f t="shared" ref="K147" si="412">AVERAGE(J146:J148)</f>
        <v>11.333333333333334</v>
      </c>
      <c r="L147" s="3">
        <v>1</v>
      </c>
      <c r="M147" s="3">
        <v>1</v>
      </c>
      <c r="N147" s="3">
        <f t="shared" si="321"/>
        <v>1</v>
      </c>
      <c r="O147" s="3"/>
      <c r="P147" s="3"/>
      <c r="R147" s="3"/>
      <c r="S147" s="3"/>
      <c r="T147" s="3">
        <v>34</v>
      </c>
      <c r="U147" s="3">
        <f>AVERAGE(T146:T148)</f>
        <v>32.5</v>
      </c>
      <c r="V147" s="3">
        <v>17</v>
      </c>
      <c r="W147" s="3"/>
      <c r="X147" s="3">
        <v>1</v>
      </c>
      <c r="Z147" s="3">
        <v>1</v>
      </c>
      <c r="AA147" s="3">
        <f t="shared" ref="AA147" si="413">AVERAGE(Z146:Z148)</f>
        <v>1</v>
      </c>
      <c r="AB147" s="3"/>
      <c r="AC147" s="3">
        <v>50</v>
      </c>
      <c r="AD147" s="3">
        <v>29</v>
      </c>
      <c r="AE147" s="3"/>
      <c r="AF147" s="3">
        <v>33.68</v>
      </c>
      <c r="AG147" s="3">
        <f>AVERAGE(AF146:AF148)</f>
        <v>24.606666666666666</v>
      </c>
      <c r="AH147" s="3">
        <v>7.56</v>
      </c>
      <c r="AI147" s="3">
        <f>AVERAGE(AH146:AH148)</f>
        <v>4.7666666666666666</v>
      </c>
      <c r="AJ147" s="3">
        <v>86</v>
      </c>
      <c r="AK147" s="3">
        <v>86</v>
      </c>
      <c r="AL147" s="3">
        <v>3.7</v>
      </c>
      <c r="AM147" s="3">
        <v>1.8</v>
      </c>
      <c r="AN147" s="3">
        <v>2.02</v>
      </c>
      <c r="AO147" s="3">
        <v>0.249</v>
      </c>
      <c r="AP147" s="3">
        <v>0.28299999999999997</v>
      </c>
      <c r="AQ147" s="3" t="s">
        <v>66</v>
      </c>
      <c r="AR147" s="3">
        <v>13.9</v>
      </c>
      <c r="AS147" s="3">
        <v>1.96</v>
      </c>
      <c r="AT147" s="3">
        <v>46.9</v>
      </c>
      <c r="AU147" s="3">
        <v>22</v>
      </c>
      <c r="AV147" s="3">
        <v>98</v>
      </c>
    </row>
    <row r="148" spans="1:48" x14ac:dyDescent="0.2">
      <c r="A148" s="3" t="s">
        <v>849</v>
      </c>
      <c r="B148" s="3">
        <v>6</v>
      </c>
      <c r="C148" s="3">
        <v>25</v>
      </c>
      <c r="D148" s="3" t="s">
        <v>33</v>
      </c>
      <c r="E148" s="3">
        <v>1</v>
      </c>
      <c r="F148" s="3">
        <v>3</v>
      </c>
      <c r="G148" s="3">
        <v>50</v>
      </c>
      <c r="H148" s="3">
        <v>15</v>
      </c>
      <c r="I148" s="3">
        <f t="shared" ref="I148" si="414">AVERAGE(H146:H148)</f>
        <v>13.333333333333334</v>
      </c>
      <c r="J148" s="3">
        <v>10</v>
      </c>
      <c r="K148" s="3">
        <f t="shared" ref="K148" si="415">AVERAGE(J146:J148)</f>
        <v>11.333333333333334</v>
      </c>
      <c r="L148" s="3">
        <v>1</v>
      </c>
      <c r="M148" s="3">
        <v>1</v>
      </c>
      <c r="N148" s="3">
        <f t="shared" si="325"/>
        <v>1</v>
      </c>
      <c r="O148" s="3"/>
      <c r="P148" s="3"/>
      <c r="R148" s="3"/>
      <c r="S148" s="3"/>
      <c r="T148" s="3">
        <v>38.5</v>
      </c>
      <c r="U148" s="3">
        <f>AVERAGE(T146:T148)</f>
        <v>32.5</v>
      </c>
      <c r="V148" s="3">
        <v>12</v>
      </c>
      <c r="W148" s="3"/>
      <c r="X148" s="3">
        <v>1</v>
      </c>
      <c r="Z148" s="3">
        <v>1</v>
      </c>
      <c r="AA148" s="3">
        <f t="shared" ref="AA148" si="416">AVERAGE(Z146:Z148)</f>
        <v>1</v>
      </c>
      <c r="AB148" s="3"/>
      <c r="AC148" s="3">
        <v>60</v>
      </c>
      <c r="AD148" s="3">
        <v>25</v>
      </c>
      <c r="AE148" s="3"/>
      <c r="AF148" s="3">
        <v>26.41</v>
      </c>
      <c r="AG148" s="3">
        <f>AVERAGE(AF146:AF148)</f>
        <v>24.606666666666666</v>
      </c>
      <c r="AH148" s="3">
        <v>4.2699999999999996</v>
      </c>
      <c r="AI148" s="3">
        <f>AVERAGE(AH146:AH148)</f>
        <v>4.7666666666666666</v>
      </c>
      <c r="AJ148" s="3">
        <v>86</v>
      </c>
      <c r="AK148" s="3">
        <v>86</v>
      </c>
      <c r="AL148" s="3">
        <v>3.7</v>
      </c>
      <c r="AM148" s="3">
        <v>1.8</v>
      </c>
      <c r="AN148" s="3">
        <v>2.02</v>
      </c>
      <c r="AO148" s="3">
        <v>0.249</v>
      </c>
      <c r="AP148" s="3">
        <v>0.28299999999999997</v>
      </c>
      <c r="AQ148" s="3" t="s">
        <v>66</v>
      </c>
      <c r="AR148" s="3">
        <v>13.9</v>
      </c>
      <c r="AS148" s="3">
        <v>1.96</v>
      </c>
      <c r="AT148" s="3">
        <v>46.9</v>
      </c>
      <c r="AU148" s="3">
        <v>22</v>
      </c>
      <c r="AV148" s="3">
        <v>98</v>
      </c>
    </row>
    <row r="149" spans="1:48" x14ac:dyDescent="0.2">
      <c r="A149" s="3" t="s">
        <v>850</v>
      </c>
      <c r="B149" s="3">
        <v>6</v>
      </c>
      <c r="C149" s="3">
        <v>25</v>
      </c>
      <c r="D149" s="3" t="s">
        <v>33</v>
      </c>
      <c r="E149" s="3">
        <v>2</v>
      </c>
      <c r="F149" s="3">
        <v>1</v>
      </c>
      <c r="G149" s="3">
        <v>50</v>
      </c>
      <c r="H149" s="3">
        <v>15</v>
      </c>
      <c r="I149" s="3">
        <f t="shared" si="213"/>
        <v>12.666666666666666</v>
      </c>
      <c r="J149" s="3">
        <v>12</v>
      </c>
      <c r="K149" s="3">
        <f t="shared" ref="K149" si="417">AVERAGE(J149:J151)</f>
        <v>12.666666666666666</v>
      </c>
      <c r="L149" s="3">
        <v>1</v>
      </c>
      <c r="M149" s="3">
        <v>1</v>
      </c>
      <c r="N149" s="3">
        <f t="shared" si="328"/>
        <v>0.66666666666666663</v>
      </c>
      <c r="O149" s="3"/>
      <c r="P149" s="3"/>
      <c r="R149" s="3"/>
      <c r="S149" s="3"/>
      <c r="T149" s="3">
        <v>30</v>
      </c>
      <c r="U149" s="3">
        <f>AVERAGE(T149:T151)</f>
        <v>26.5</v>
      </c>
      <c r="V149" s="3">
        <v>17</v>
      </c>
      <c r="W149" s="3"/>
      <c r="X149" s="3">
        <v>1</v>
      </c>
      <c r="Z149" s="3">
        <v>1</v>
      </c>
      <c r="AA149" s="3">
        <f t="shared" ref="AA149" si="418">AVERAGE(Z149:Z151)</f>
        <v>0.66666666666666663</v>
      </c>
      <c r="AB149" s="3"/>
      <c r="AC149" s="3">
        <v>53.5</v>
      </c>
      <c r="AD149" s="3">
        <v>24</v>
      </c>
      <c r="AE149" s="3"/>
      <c r="AF149" s="3">
        <v>62.06</v>
      </c>
      <c r="AG149" s="3">
        <f>AVERAGE(AF149:AF151)</f>
        <v>43.646666666666668</v>
      </c>
      <c r="AH149" s="3">
        <v>18.63</v>
      </c>
      <c r="AI149" s="3">
        <f>AVERAGE(AH149:AH151)</f>
        <v>11.39</v>
      </c>
      <c r="AJ149" s="3">
        <v>87</v>
      </c>
      <c r="AK149" s="3">
        <v>87</v>
      </c>
      <c r="AL149" s="3">
        <v>4.1100000000000003</v>
      </c>
      <c r="AM149" s="3">
        <v>1.73</v>
      </c>
      <c r="AN149" s="3">
        <v>2.62</v>
      </c>
      <c r="AO149" s="3">
        <v>0.374</v>
      </c>
      <c r="AP149" s="3">
        <v>0.34300000000000003</v>
      </c>
      <c r="AQ149" s="3">
        <v>31.5</v>
      </c>
      <c r="AR149" s="3">
        <v>18</v>
      </c>
      <c r="AS149" s="3">
        <v>2.57</v>
      </c>
      <c r="AT149" s="3">
        <v>71.400000000000006</v>
      </c>
      <c r="AU149" s="3">
        <v>26.5</v>
      </c>
      <c r="AV149" s="3">
        <v>102</v>
      </c>
    </row>
    <row r="150" spans="1:48" x14ac:dyDescent="0.2">
      <c r="A150" s="3" t="s">
        <v>851</v>
      </c>
      <c r="B150" s="3">
        <v>6</v>
      </c>
      <c r="C150" s="3">
        <v>25</v>
      </c>
      <c r="D150" s="3" t="s">
        <v>33</v>
      </c>
      <c r="E150" s="3">
        <v>2</v>
      </c>
      <c r="F150" s="3">
        <v>2</v>
      </c>
      <c r="G150" s="3">
        <v>50</v>
      </c>
      <c r="H150" s="3">
        <v>10</v>
      </c>
      <c r="I150" s="3">
        <f t="shared" si="216"/>
        <v>12.666666666666666</v>
      </c>
      <c r="J150" s="3">
        <v>12</v>
      </c>
      <c r="K150" s="3">
        <f t="shared" ref="K150" si="419">AVERAGE(J149:J151)</f>
        <v>12.666666666666666</v>
      </c>
      <c r="L150" s="3">
        <v>0</v>
      </c>
      <c r="M150" s="3">
        <v>0</v>
      </c>
      <c r="N150" s="3">
        <f t="shared" si="332"/>
        <v>0.66666666666666663</v>
      </c>
      <c r="O150" s="3"/>
      <c r="P150" s="3"/>
      <c r="R150" s="3"/>
      <c r="S150" s="3"/>
      <c r="T150" s="3">
        <v>24</v>
      </c>
      <c r="U150" s="3">
        <f>AVERAGE(T149:T151)</f>
        <v>26.5</v>
      </c>
      <c r="V150" s="3">
        <v>15</v>
      </c>
      <c r="W150" s="3"/>
      <c r="X150" s="3">
        <v>0</v>
      </c>
      <c r="Z150" s="3">
        <v>0</v>
      </c>
      <c r="AA150" s="3">
        <f t="shared" ref="AA150" si="420">AVERAGE(Z149:Z151)</f>
        <v>0.66666666666666663</v>
      </c>
      <c r="AB150" s="3"/>
      <c r="AC150" s="3">
        <v>44</v>
      </c>
      <c r="AD150" s="3">
        <v>21</v>
      </c>
      <c r="AE150" s="3"/>
      <c r="AF150" s="3">
        <v>20.55</v>
      </c>
      <c r="AG150" s="3">
        <f>AVERAGE(AF149:AF151)</f>
        <v>43.646666666666668</v>
      </c>
      <c r="AH150" s="3">
        <v>3.61</v>
      </c>
      <c r="AI150" s="3">
        <f>AVERAGE(AH149:AH151)</f>
        <v>11.39</v>
      </c>
      <c r="AJ150" s="3">
        <v>87</v>
      </c>
      <c r="AK150" s="3">
        <v>87</v>
      </c>
      <c r="AL150" s="3">
        <v>4.1100000000000003</v>
      </c>
      <c r="AM150" s="3">
        <v>1.73</v>
      </c>
      <c r="AN150" s="3">
        <v>2.62</v>
      </c>
      <c r="AO150" s="3">
        <v>0.374</v>
      </c>
      <c r="AP150" s="3">
        <v>0.34300000000000003</v>
      </c>
      <c r="AQ150" s="3">
        <v>31.5</v>
      </c>
      <c r="AR150" s="3">
        <v>18</v>
      </c>
      <c r="AS150" s="3">
        <v>2.57</v>
      </c>
      <c r="AT150" s="3">
        <v>71.400000000000006</v>
      </c>
      <c r="AU150" s="3">
        <v>26.5</v>
      </c>
      <c r="AV150" s="3">
        <v>102</v>
      </c>
    </row>
    <row r="151" spans="1:48" x14ac:dyDescent="0.2">
      <c r="A151" s="3" t="s">
        <v>852</v>
      </c>
      <c r="B151" s="3">
        <v>6</v>
      </c>
      <c r="C151" s="3">
        <v>25</v>
      </c>
      <c r="D151" s="3" t="s">
        <v>33</v>
      </c>
      <c r="E151" s="3">
        <v>2</v>
      </c>
      <c r="F151" s="3">
        <v>3</v>
      </c>
      <c r="G151" s="3">
        <v>50</v>
      </c>
      <c r="H151" s="3">
        <v>13</v>
      </c>
      <c r="I151" s="3">
        <f t="shared" si="219"/>
        <v>12.666666666666666</v>
      </c>
      <c r="J151" s="3">
        <v>14</v>
      </c>
      <c r="K151" s="3">
        <f t="shared" ref="K151" si="421">AVERAGE(J149:J151)</f>
        <v>12.666666666666666</v>
      </c>
      <c r="L151" s="3">
        <v>1</v>
      </c>
      <c r="M151" s="3">
        <v>1</v>
      </c>
      <c r="N151" s="3">
        <f t="shared" si="336"/>
        <v>0.66666666666666663</v>
      </c>
      <c r="O151" s="3"/>
      <c r="P151" s="3"/>
      <c r="R151" s="3"/>
      <c r="S151" s="3"/>
      <c r="T151" s="3">
        <v>25.5</v>
      </c>
      <c r="U151" s="3">
        <f>AVERAGE(T149:T151)</f>
        <v>26.5</v>
      </c>
      <c r="V151" s="3">
        <v>19</v>
      </c>
      <c r="W151" s="3"/>
      <c r="X151" s="3">
        <v>1</v>
      </c>
      <c r="Z151" s="3">
        <v>1</v>
      </c>
      <c r="AA151" s="3">
        <f t="shared" ref="AA151" si="422">AVERAGE(Z149:Z151)</f>
        <v>0.66666666666666663</v>
      </c>
      <c r="AB151" s="3"/>
      <c r="AC151" s="3">
        <v>53</v>
      </c>
      <c r="AD151" s="3">
        <v>22</v>
      </c>
      <c r="AE151" s="3"/>
      <c r="AF151" s="3">
        <v>48.33</v>
      </c>
      <c r="AG151" s="3">
        <f>AVERAGE(AF149:AF151)</f>
        <v>43.646666666666668</v>
      </c>
      <c r="AH151" s="3">
        <v>11.93</v>
      </c>
      <c r="AI151" s="3">
        <f>AVERAGE(AH149:AH151)</f>
        <v>11.39</v>
      </c>
      <c r="AJ151" s="3">
        <v>87</v>
      </c>
      <c r="AK151" s="3">
        <v>87</v>
      </c>
      <c r="AL151" s="3">
        <v>4.1100000000000003</v>
      </c>
      <c r="AM151" s="3">
        <v>1.73</v>
      </c>
      <c r="AN151" s="3">
        <v>2.62</v>
      </c>
      <c r="AO151" s="3">
        <v>0.374</v>
      </c>
      <c r="AP151" s="3">
        <v>0.34300000000000003</v>
      </c>
      <c r="AQ151" s="3">
        <v>31.5</v>
      </c>
      <c r="AR151" s="3">
        <v>18</v>
      </c>
      <c r="AS151" s="3">
        <v>2.57</v>
      </c>
      <c r="AT151" s="3">
        <v>71.400000000000006</v>
      </c>
      <c r="AU151" s="3">
        <v>26.5</v>
      </c>
      <c r="AV151" s="3">
        <v>102</v>
      </c>
    </row>
    <row r="152" spans="1:48" x14ac:dyDescent="0.2">
      <c r="A152" s="3" t="s">
        <v>853</v>
      </c>
      <c r="B152" s="3">
        <v>6</v>
      </c>
      <c r="C152" s="3">
        <v>25</v>
      </c>
      <c r="D152" s="3" t="s">
        <v>33</v>
      </c>
      <c r="E152" s="3">
        <v>3</v>
      </c>
      <c r="F152" s="3">
        <v>1</v>
      </c>
      <c r="G152" s="3">
        <v>50</v>
      </c>
      <c r="H152" s="3">
        <v>12</v>
      </c>
      <c r="I152" s="3">
        <f t="shared" si="222"/>
        <v>12</v>
      </c>
      <c r="J152" s="3">
        <v>11</v>
      </c>
      <c r="K152" s="3">
        <f t="shared" ref="K152" si="423">AVERAGE(J152:J154)</f>
        <v>12</v>
      </c>
      <c r="L152" s="3">
        <v>1</v>
      </c>
      <c r="M152" s="3">
        <v>1</v>
      </c>
      <c r="N152" s="3">
        <f t="shared" si="340"/>
        <v>1</v>
      </c>
      <c r="O152" s="3"/>
      <c r="P152" s="3">
        <v>2.75</v>
      </c>
      <c r="Q152" s="3">
        <f>AVERAGE(P152:P154)</f>
        <v>2.9299999999999997</v>
      </c>
      <c r="R152" s="3">
        <v>0.31</v>
      </c>
      <c r="S152" s="3">
        <f t="shared" ref="S152" si="424">AVERAGE(R152:R154)</f>
        <v>0.33333333333333331</v>
      </c>
      <c r="T152" s="3" t="s">
        <v>43</v>
      </c>
      <c r="V152" s="3" t="s">
        <v>43</v>
      </c>
      <c r="W152" s="3"/>
      <c r="X152" s="3">
        <v>1</v>
      </c>
      <c r="Z152" s="3">
        <v>1</v>
      </c>
      <c r="AA152" s="3">
        <f t="shared" ref="AA152" si="425">AVERAGE(Z152:Z154)</f>
        <v>1</v>
      </c>
      <c r="AB152" s="3"/>
      <c r="AC152" s="3"/>
      <c r="AD152" s="3"/>
      <c r="AE152" s="3"/>
      <c r="AF152" s="3"/>
      <c r="AH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spans="1:48" x14ac:dyDescent="0.2">
      <c r="A153" s="3" t="s">
        <v>854</v>
      </c>
      <c r="B153" s="3">
        <v>6</v>
      </c>
      <c r="C153" s="3">
        <v>25</v>
      </c>
      <c r="D153" s="3" t="s">
        <v>33</v>
      </c>
      <c r="E153" s="3">
        <v>3</v>
      </c>
      <c r="F153" s="3">
        <v>2</v>
      </c>
      <c r="G153" s="3">
        <v>50</v>
      </c>
      <c r="H153" s="3">
        <v>12</v>
      </c>
      <c r="I153" s="3">
        <f t="shared" si="225"/>
        <v>12</v>
      </c>
      <c r="J153" s="3">
        <v>13</v>
      </c>
      <c r="K153" s="3">
        <f t="shared" ref="K153" si="426">AVERAGE(J152:J154)</f>
        <v>12</v>
      </c>
      <c r="L153" s="3">
        <v>1</v>
      </c>
      <c r="M153" s="3">
        <v>1</v>
      </c>
      <c r="N153" s="3">
        <f t="shared" si="343"/>
        <v>1</v>
      </c>
      <c r="O153" s="3"/>
      <c r="P153" s="3">
        <v>3.7</v>
      </c>
      <c r="Q153" s="3">
        <f>AVERAGE(P152:P154)</f>
        <v>2.9299999999999997</v>
      </c>
      <c r="R153" s="3">
        <v>0.46</v>
      </c>
      <c r="S153" s="3">
        <f t="shared" ref="S153" si="427">AVERAGE(R152:R154)</f>
        <v>0.33333333333333331</v>
      </c>
      <c r="T153" s="3" t="s">
        <v>43</v>
      </c>
      <c r="V153" s="3" t="s">
        <v>43</v>
      </c>
      <c r="W153" s="3"/>
      <c r="X153" s="3">
        <v>1</v>
      </c>
      <c r="Z153" s="3">
        <v>1</v>
      </c>
      <c r="AA153" s="3">
        <f t="shared" ref="AA153" si="428">AVERAGE(Z152:Z154)</f>
        <v>1</v>
      </c>
      <c r="AB153" s="3"/>
      <c r="AC153" s="3"/>
      <c r="AD153" s="3"/>
      <c r="AE153" s="3"/>
      <c r="AF153" s="3"/>
      <c r="AH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spans="1:48" x14ac:dyDescent="0.2">
      <c r="A154" s="3" t="s">
        <v>855</v>
      </c>
      <c r="B154" s="3">
        <v>6</v>
      </c>
      <c r="C154" s="3">
        <v>25</v>
      </c>
      <c r="D154" s="3" t="s">
        <v>33</v>
      </c>
      <c r="E154" s="3">
        <v>3</v>
      </c>
      <c r="F154" s="3">
        <v>3</v>
      </c>
      <c r="G154" s="3">
        <v>50</v>
      </c>
      <c r="H154" s="3">
        <v>12</v>
      </c>
      <c r="I154" s="3">
        <f t="shared" si="228"/>
        <v>12</v>
      </c>
      <c r="J154" s="3">
        <v>12</v>
      </c>
      <c r="K154" s="3">
        <f t="shared" ref="K154" si="429">AVERAGE(J152:J154)</f>
        <v>12</v>
      </c>
      <c r="L154" s="3">
        <v>1</v>
      </c>
      <c r="M154" s="3">
        <v>1</v>
      </c>
      <c r="N154" s="3">
        <f t="shared" si="346"/>
        <v>1</v>
      </c>
      <c r="O154" s="3"/>
      <c r="P154" s="3">
        <v>2.34</v>
      </c>
      <c r="Q154" s="3">
        <f>AVERAGE(P152:P154)</f>
        <v>2.9299999999999997</v>
      </c>
      <c r="R154" s="3">
        <v>0.23</v>
      </c>
      <c r="S154" s="3">
        <f t="shared" ref="S154" si="430">AVERAGE(R152:R154)</f>
        <v>0.33333333333333331</v>
      </c>
      <c r="T154" s="3" t="s">
        <v>43</v>
      </c>
      <c r="V154" s="3" t="s">
        <v>43</v>
      </c>
      <c r="W154" s="3"/>
      <c r="X154" s="3">
        <v>1</v>
      </c>
      <c r="Z154" s="3">
        <v>1</v>
      </c>
      <c r="AA154" s="3">
        <f t="shared" ref="AA154" si="431">AVERAGE(Z152:Z154)</f>
        <v>1</v>
      </c>
      <c r="AB154" s="3"/>
      <c r="AC154" s="3"/>
      <c r="AD154" s="3"/>
      <c r="AE154" s="3"/>
      <c r="AF154" s="3"/>
      <c r="AH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spans="1:48" x14ac:dyDescent="0.2">
      <c r="A155" s="3" t="s">
        <v>856</v>
      </c>
      <c r="B155" s="3">
        <v>6</v>
      </c>
      <c r="C155" s="3">
        <v>50</v>
      </c>
      <c r="D155" s="3" t="s">
        <v>33</v>
      </c>
      <c r="E155" s="3">
        <v>1</v>
      </c>
      <c r="F155" s="3">
        <v>1</v>
      </c>
      <c r="G155" s="3">
        <v>50</v>
      </c>
      <c r="H155" s="3">
        <v>13</v>
      </c>
      <c r="I155" s="3">
        <f t="shared" ref="I155" si="432">AVERAGE(H155:H157)</f>
        <v>10.333333333333334</v>
      </c>
      <c r="J155" s="3">
        <v>17</v>
      </c>
      <c r="K155" s="3">
        <f t="shared" ref="K155" si="433">AVERAGE(J155:J157)</f>
        <v>13.666666666666666</v>
      </c>
      <c r="L155" s="3">
        <v>0</v>
      </c>
      <c r="M155" s="3">
        <v>0</v>
      </c>
      <c r="N155" s="3">
        <f t="shared" si="350"/>
        <v>0.66666666666666663</v>
      </c>
      <c r="O155" s="3"/>
      <c r="P155" s="3">
        <v>4.95</v>
      </c>
      <c r="Q155" s="3">
        <f>AVERAGE(P155:P157)</f>
        <v>2.6433333333333331</v>
      </c>
      <c r="R155" s="3">
        <v>0.52</v>
      </c>
      <c r="S155" s="3">
        <f t="shared" ref="S155" si="434">AVERAGE(R155:R157)</f>
        <v>0.29333333333333333</v>
      </c>
      <c r="T155" s="3" t="s">
        <v>43</v>
      </c>
      <c r="V155" s="3" t="s">
        <v>43</v>
      </c>
      <c r="W155" s="3"/>
      <c r="X155" s="3">
        <v>0</v>
      </c>
      <c r="Z155" s="3">
        <v>0</v>
      </c>
      <c r="AA155" s="3">
        <f t="shared" ref="AA155" si="435">AVERAGE(Z155:Z157)</f>
        <v>0.66666666666666663</v>
      </c>
      <c r="AB155" s="3"/>
      <c r="AC155" s="3"/>
      <c r="AD155" s="3"/>
      <c r="AE155" s="3"/>
      <c r="AF155" s="3"/>
      <c r="AH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spans="1:48" x14ac:dyDescent="0.2">
      <c r="A156" s="3" t="s">
        <v>857</v>
      </c>
      <c r="B156" s="3">
        <v>6</v>
      </c>
      <c r="C156" s="3">
        <v>50</v>
      </c>
      <c r="D156" s="3" t="s">
        <v>33</v>
      </c>
      <c r="E156" s="3">
        <v>1</v>
      </c>
      <c r="F156" s="3">
        <v>2</v>
      </c>
      <c r="G156" s="3">
        <v>50</v>
      </c>
      <c r="H156" s="3">
        <v>5</v>
      </c>
      <c r="I156" s="3">
        <f t="shared" ref="I156" si="436">AVERAGE(H155:H157)</f>
        <v>10.333333333333334</v>
      </c>
      <c r="J156" s="3">
        <v>11</v>
      </c>
      <c r="K156" s="3">
        <f t="shared" ref="K156" si="437">AVERAGE(J155:J157)</f>
        <v>13.666666666666666</v>
      </c>
      <c r="L156" s="3">
        <v>1</v>
      </c>
      <c r="M156" s="3">
        <v>1</v>
      </c>
      <c r="N156" s="3">
        <f t="shared" si="354"/>
        <v>0.66666666666666663</v>
      </c>
      <c r="O156" s="3"/>
      <c r="P156" s="3">
        <v>0.63</v>
      </c>
      <c r="Q156" s="3">
        <f>AVERAGE(P155:P157)</f>
        <v>2.6433333333333331</v>
      </c>
      <c r="R156" s="3">
        <v>0.12</v>
      </c>
      <c r="S156" s="3">
        <f t="shared" ref="S156" si="438">AVERAGE(R155:R157)</f>
        <v>0.29333333333333333</v>
      </c>
      <c r="T156" s="3" t="s">
        <v>43</v>
      </c>
      <c r="V156" s="3" t="s">
        <v>43</v>
      </c>
      <c r="W156" s="3"/>
      <c r="X156" s="3">
        <v>1</v>
      </c>
      <c r="Z156" s="3">
        <v>1</v>
      </c>
      <c r="AA156" s="3">
        <f t="shared" ref="AA156" si="439">AVERAGE(Z155:Z157)</f>
        <v>0.66666666666666663</v>
      </c>
      <c r="AB156" s="3"/>
      <c r="AC156" s="3"/>
      <c r="AD156" s="3"/>
      <c r="AE156" s="3"/>
      <c r="AF156" s="3"/>
      <c r="AH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spans="1:48" x14ac:dyDescent="0.2">
      <c r="A157" s="3" t="s">
        <v>858</v>
      </c>
      <c r="B157" s="3">
        <v>6</v>
      </c>
      <c r="C157" s="3">
        <v>50</v>
      </c>
      <c r="D157" s="3" t="s">
        <v>33</v>
      </c>
      <c r="E157" s="3">
        <v>1</v>
      </c>
      <c r="F157" s="3">
        <v>3</v>
      </c>
      <c r="G157" s="3">
        <v>50</v>
      </c>
      <c r="H157" s="3">
        <v>13</v>
      </c>
      <c r="I157" s="3">
        <f t="shared" ref="I157" si="440">AVERAGE(H155:H157)</f>
        <v>10.333333333333334</v>
      </c>
      <c r="J157" s="3">
        <v>13</v>
      </c>
      <c r="K157" s="3">
        <f t="shared" ref="K157" si="441">AVERAGE(J155:J157)</f>
        <v>13.666666666666666</v>
      </c>
      <c r="L157" s="3">
        <v>1</v>
      </c>
      <c r="M157" s="3">
        <v>1</v>
      </c>
      <c r="N157" s="3">
        <f t="shared" si="358"/>
        <v>0.66666666666666663</v>
      </c>
      <c r="O157" s="3"/>
      <c r="P157" s="3">
        <v>2.35</v>
      </c>
      <c r="Q157" s="3">
        <f>AVERAGE(P155:P157)</f>
        <v>2.6433333333333331</v>
      </c>
      <c r="R157" s="3">
        <v>0.24</v>
      </c>
      <c r="S157" s="3">
        <f t="shared" ref="S157" si="442">AVERAGE(R155:R157)</f>
        <v>0.29333333333333333</v>
      </c>
      <c r="T157" s="3" t="s">
        <v>43</v>
      </c>
      <c r="V157" s="3" t="s">
        <v>43</v>
      </c>
      <c r="W157" s="3"/>
      <c r="X157" s="3">
        <v>1</v>
      </c>
      <c r="Z157" s="3">
        <v>1</v>
      </c>
      <c r="AA157" s="3">
        <f t="shared" ref="AA157" si="443">AVERAGE(Z155:Z157)</f>
        <v>0.66666666666666663</v>
      </c>
      <c r="AB157" s="3"/>
      <c r="AC157" s="3"/>
      <c r="AD157" s="3"/>
      <c r="AE157" s="3"/>
      <c r="AF157" s="3"/>
      <c r="AH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1:48" x14ac:dyDescent="0.2">
      <c r="A158" s="3" t="s">
        <v>859</v>
      </c>
      <c r="B158" s="3">
        <v>6</v>
      </c>
      <c r="C158" s="3">
        <v>50</v>
      </c>
      <c r="D158" s="3" t="s">
        <v>33</v>
      </c>
      <c r="E158" s="3">
        <v>2</v>
      </c>
      <c r="F158" s="3">
        <v>1</v>
      </c>
      <c r="G158" s="3">
        <v>50</v>
      </c>
      <c r="H158" s="3">
        <v>12</v>
      </c>
      <c r="I158" s="3">
        <f t="shared" ref="I158:I221" si="444">AVERAGE(H158:H160)</f>
        <v>13.333333333333334</v>
      </c>
      <c r="J158" s="3">
        <v>14</v>
      </c>
      <c r="K158" s="3">
        <f t="shared" ref="K158" si="445">AVERAGE(J158:J160)</f>
        <v>13.333333333333334</v>
      </c>
      <c r="L158" s="3">
        <v>0</v>
      </c>
      <c r="M158" s="3">
        <v>0</v>
      </c>
      <c r="N158" s="3">
        <f t="shared" ref="N158" si="446">AVERAGE(M158:M160)</f>
        <v>0</v>
      </c>
      <c r="O158" s="3"/>
      <c r="P158" s="3"/>
      <c r="R158" s="3"/>
      <c r="S158" s="3"/>
      <c r="T158" s="3">
        <v>20.5</v>
      </c>
      <c r="U158" s="3">
        <f>AVERAGE(T158:T160)</f>
        <v>26.833333333333332</v>
      </c>
      <c r="V158" s="3">
        <v>11</v>
      </c>
      <c r="W158" s="3"/>
      <c r="X158" s="3">
        <v>0</v>
      </c>
      <c r="Z158" s="3">
        <v>0</v>
      </c>
      <c r="AA158" s="3">
        <f t="shared" ref="AA158" si="447">AVERAGE(Z158:Z160)</f>
        <v>0</v>
      </c>
      <c r="AB158" s="3"/>
      <c r="AC158" s="3">
        <v>29</v>
      </c>
      <c r="AD158" s="3">
        <v>9</v>
      </c>
      <c r="AE158" s="3"/>
      <c r="AF158" s="3">
        <v>4.45</v>
      </c>
      <c r="AG158" s="3">
        <f>AVERAGE(AF158:AF160)</f>
        <v>22.323333333333334</v>
      </c>
      <c r="AH158" s="3">
        <v>1.34</v>
      </c>
      <c r="AI158" s="3">
        <f>AVERAGE(AH158:AH160)</f>
        <v>4.0233333333333334</v>
      </c>
      <c r="AJ158" s="3">
        <v>88</v>
      </c>
      <c r="AK158" s="3">
        <v>88</v>
      </c>
      <c r="AL158" s="3">
        <v>5.36</v>
      </c>
      <c r="AM158" s="3">
        <v>1.98</v>
      </c>
      <c r="AN158" s="3">
        <v>4.0199999999999996</v>
      </c>
      <c r="AO158" s="3">
        <v>0.4</v>
      </c>
      <c r="AP158" s="3">
        <v>0.47</v>
      </c>
      <c r="AQ158" s="3">
        <v>18.5</v>
      </c>
      <c r="AR158" s="3">
        <v>28</v>
      </c>
      <c r="AS158" s="3">
        <v>4.22</v>
      </c>
      <c r="AT158" s="3">
        <v>85.3</v>
      </c>
      <c r="AU158" s="3">
        <v>33.9</v>
      </c>
      <c r="AV158" s="3">
        <v>127</v>
      </c>
    </row>
    <row r="159" spans="1:48" x14ac:dyDescent="0.2">
      <c r="A159" s="3" t="s">
        <v>860</v>
      </c>
      <c r="B159" s="3">
        <v>6</v>
      </c>
      <c r="C159" s="3">
        <v>50</v>
      </c>
      <c r="D159" s="3" t="s">
        <v>33</v>
      </c>
      <c r="E159" s="3">
        <v>2</v>
      </c>
      <c r="F159" s="3">
        <v>2</v>
      </c>
      <c r="G159" s="3">
        <v>50</v>
      </c>
      <c r="H159" s="3">
        <v>10</v>
      </c>
      <c r="I159" s="3">
        <f t="shared" ref="I159:I222" si="448">AVERAGE(H158:H160)</f>
        <v>13.333333333333334</v>
      </c>
      <c r="J159" s="3">
        <v>11</v>
      </c>
      <c r="K159" s="3">
        <f t="shared" ref="K159" si="449">AVERAGE(J158:J160)</f>
        <v>13.333333333333334</v>
      </c>
      <c r="L159" s="3">
        <v>0</v>
      </c>
      <c r="M159" s="3">
        <v>0</v>
      </c>
      <c r="N159" s="3">
        <f t="shared" ref="N159" si="450">AVERAGE(M158:M160)</f>
        <v>0</v>
      </c>
      <c r="O159" s="3"/>
      <c r="P159" s="3"/>
      <c r="R159" s="3"/>
      <c r="S159" s="3"/>
      <c r="T159" s="3">
        <v>20.5</v>
      </c>
      <c r="U159" s="3">
        <f>AVERAGE(T158:T160)</f>
        <v>26.833333333333332</v>
      </c>
      <c r="V159" s="3">
        <v>11</v>
      </c>
      <c r="W159" s="3"/>
      <c r="X159" s="3">
        <v>0</v>
      </c>
      <c r="Z159" s="3">
        <v>0</v>
      </c>
      <c r="AA159" s="3">
        <f t="shared" ref="AA159" si="451">AVERAGE(Z158:Z160)</f>
        <v>0</v>
      </c>
      <c r="AB159" s="3"/>
      <c r="AC159" s="3">
        <v>31.5</v>
      </c>
      <c r="AD159" s="3">
        <v>10</v>
      </c>
      <c r="AE159" s="3"/>
      <c r="AF159" s="3">
        <v>3.37</v>
      </c>
      <c r="AG159" s="3">
        <f>AVERAGE(AF158:AF160)</f>
        <v>22.323333333333334</v>
      </c>
      <c r="AH159" s="3">
        <v>1.06</v>
      </c>
      <c r="AI159" s="3">
        <f>AVERAGE(AH158:AH160)</f>
        <v>4.0233333333333334</v>
      </c>
      <c r="AJ159" s="3">
        <v>88</v>
      </c>
      <c r="AK159" s="3">
        <v>88</v>
      </c>
      <c r="AL159" s="3">
        <v>5.36</v>
      </c>
      <c r="AM159" s="3">
        <v>1.98</v>
      </c>
      <c r="AN159" s="3">
        <v>4.0199999999999996</v>
      </c>
      <c r="AO159" s="3">
        <v>0.4</v>
      </c>
      <c r="AP159" s="3">
        <v>0.47</v>
      </c>
      <c r="AQ159" s="3">
        <v>18.5</v>
      </c>
      <c r="AR159" s="3">
        <v>28</v>
      </c>
      <c r="AS159" s="3">
        <v>4.22</v>
      </c>
      <c r="AT159" s="3">
        <v>85.3</v>
      </c>
      <c r="AU159" s="3">
        <v>33.9</v>
      </c>
      <c r="AV159" s="3">
        <v>127</v>
      </c>
    </row>
    <row r="160" spans="1:48" x14ac:dyDescent="0.2">
      <c r="A160" s="3" t="s">
        <v>861</v>
      </c>
      <c r="B160" s="3">
        <v>6</v>
      </c>
      <c r="C160" s="3">
        <v>50</v>
      </c>
      <c r="D160" s="3" t="s">
        <v>33</v>
      </c>
      <c r="E160" s="3">
        <v>2</v>
      </c>
      <c r="F160" s="3">
        <v>3</v>
      </c>
      <c r="G160" s="3">
        <v>50</v>
      </c>
      <c r="H160" s="3">
        <v>18</v>
      </c>
      <c r="I160" s="3">
        <f t="shared" ref="I160:I223" si="452">AVERAGE(H158:H160)</f>
        <v>13.333333333333334</v>
      </c>
      <c r="J160" s="3">
        <v>15</v>
      </c>
      <c r="K160" s="3">
        <f t="shared" ref="K160" si="453">AVERAGE(J158:J160)</f>
        <v>13.333333333333334</v>
      </c>
      <c r="L160" s="3">
        <v>0</v>
      </c>
      <c r="M160" s="3">
        <v>0</v>
      </c>
      <c r="N160" s="3">
        <f t="shared" ref="N160" si="454">AVERAGE(M158:M160)</f>
        <v>0</v>
      </c>
      <c r="O160" s="3"/>
      <c r="P160" s="3"/>
      <c r="R160" s="3"/>
      <c r="S160" s="3"/>
      <c r="T160" s="3">
        <v>39.5</v>
      </c>
      <c r="U160" s="3">
        <f>AVERAGE(T158:T160)</f>
        <v>26.833333333333332</v>
      </c>
      <c r="V160" s="3">
        <v>17</v>
      </c>
      <c r="W160" s="3"/>
      <c r="X160" s="3">
        <v>0</v>
      </c>
      <c r="Z160" s="3">
        <v>0</v>
      </c>
      <c r="AA160" s="3">
        <f t="shared" ref="AA160" si="455">AVERAGE(Z158:Z160)</f>
        <v>0</v>
      </c>
      <c r="AB160" s="3"/>
      <c r="AC160" s="3">
        <v>66</v>
      </c>
      <c r="AD160" s="3">
        <v>27</v>
      </c>
      <c r="AE160" s="3"/>
      <c r="AF160" s="3">
        <v>59.15</v>
      </c>
      <c r="AG160" s="3">
        <f>AVERAGE(AF158:AF160)</f>
        <v>22.323333333333334</v>
      </c>
      <c r="AH160" s="3">
        <v>9.67</v>
      </c>
      <c r="AI160" s="3">
        <f>AVERAGE(AH158:AH160)</f>
        <v>4.0233333333333334</v>
      </c>
      <c r="AJ160" s="3">
        <v>88</v>
      </c>
      <c r="AK160" s="3">
        <v>88</v>
      </c>
      <c r="AL160" s="3">
        <v>5.36</v>
      </c>
      <c r="AM160" s="3">
        <v>1.98</v>
      </c>
      <c r="AN160" s="3">
        <v>4.0199999999999996</v>
      </c>
      <c r="AO160" s="3">
        <v>0.4</v>
      </c>
      <c r="AP160" s="3">
        <v>0.47</v>
      </c>
      <c r="AQ160" s="3">
        <v>18.5</v>
      </c>
      <c r="AR160" s="3">
        <v>28</v>
      </c>
      <c r="AS160" s="3">
        <v>4.22</v>
      </c>
      <c r="AT160" s="3">
        <v>85.3</v>
      </c>
      <c r="AU160" s="3">
        <v>33.9</v>
      </c>
      <c r="AV160" s="3">
        <v>127</v>
      </c>
    </row>
    <row r="161" spans="1:48" x14ac:dyDescent="0.2">
      <c r="A161" s="3" t="s">
        <v>862</v>
      </c>
      <c r="B161" s="3">
        <v>6</v>
      </c>
      <c r="C161" s="3">
        <v>50</v>
      </c>
      <c r="D161" s="3" t="s">
        <v>33</v>
      </c>
      <c r="E161" s="3">
        <v>3</v>
      </c>
      <c r="F161" s="3">
        <v>1</v>
      </c>
      <c r="G161" s="3">
        <v>50</v>
      </c>
      <c r="H161" s="3">
        <v>14</v>
      </c>
      <c r="I161" s="3">
        <f t="shared" ref="I161:I224" si="456">AVERAGE(H161:H163)</f>
        <v>13.333333333333334</v>
      </c>
      <c r="J161" s="3">
        <v>16</v>
      </c>
      <c r="K161" s="3">
        <f t="shared" ref="K161" si="457">AVERAGE(J161:J163)</f>
        <v>13.666666666666666</v>
      </c>
      <c r="L161" s="3">
        <v>0</v>
      </c>
      <c r="M161" s="3">
        <v>0</v>
      </c>
      <c r="N161" s="3">
        <f t="shared" si="373"/>
        <v>0.66666666666666663</v>
      </c>
      <c r="O161" s="3"/>
      <c r="P161" s="3"/>
      <c r="R161" s="3"/>
      <c r="S161" s="3"/>
      <c r="T161" s="3">
        <v>30.5</v>
      </c>
      <c r="U161" s="3">
        <f>AVERAGE(T161:T163)</f>
        <v>27.166666666666668</v>
      </c>
      <c r="V161" s="3">
        <v>19</v>
      </c>
      <c r="W161" s="3"/>
      <c r="X161" s="3">
        <v>0</v>
      </c>
      <c r="Z161" s="3">
        <v>0</v>
      </c>
      <c r="AA161" s="3">
        <f t="shared" ref="AA161" si="458">AVERAGE(Z161:Z163)</f>
        <v>0.66666666666666663</v>
      </c>
      <c r="AB161" s="3"/>
      <c r="AC161" s="3">
        <v>57.5</v>
      </c>
      <c r="AD161" s="3">
        <v>34</v>
      </c>
      <c r="AE161" s="3"/>
      <c r="AF161" s="3">
        <v>49.79</v>
      </c>
      <c r="AG161" s="3">
        <f>AVERAGE(AF161:AF163)</f>
        <v>26.853333333333335</v>
      </c>
      <c r="AH161" s="3">
        <v>12.33</v>
      </c>
      <c r="AI161" s="3">
        <f>AVERAGE(AH161:AH163)</f>
        <v>6.5100000000000007</v>
      </c>
      <c r="AJ161" s="3">
        <v>89</v>
      </c>
      <c r="AK161" s="3">
        <v>89</v>
      </c>
      <c r="AL161" s="3">
        <v>4.3600000000000003</v>
      </c>
      <c r="AM161" s="3">
        <v>2.3199999999999998</v>
      </c>
      <c r="AN161" s="3">
        <v>3.6</v>
      </c>
      <c r="AO161" s="3">
        <v>0.33900000000000002</v>
      </c>
      <c r="AP161" s="3">
        <v>0.438</v>
      </c>
      <c r="AQ161" s="3">
        <v>23</v>
      </c>
      <c r="AR161" s="3">
        <v>25.3</v>
      </c>
      <c r="AS161" s="3">
        <v>3.4</v>
      </c>
      <c r="AT161" s="3">
        <v>75.900000000000006</v>
      </c>
      <c r="AU161" s="3">
        <v>35</v>
      </c>
      <c r="AV161" s="3">
        <v>106</v>
      </c>
    </row>
    <row r="162" spans="1:48" x14ac:dyDescent="0.2">
      <c r="A162" s="3" t="s">
        <v>863</v>
      </c>
      <c r="B162" s="3">
        <v>6</v>
      </c>
      <c r="C162" s="3">
        <v>50</v>
      </c>
      <c r="D162" s="3" t="s">
        <v>33</v>
      </c>
      <c r="E162" s="3">
        <v>3</v>
      </c>
      <c r="F162" s="3">
        <v>2</v>
      </c>
      <c r="G162" s="3">
        <v>50</v>
      </c>
      <c r="H162" s="3">
        <v>10</v>
      </c>
      <c r="I162" s="3">
        <f t="shared" ref="I162:I225" si="459">AVERAGE(H161:H163)</f>
        <v>13.333333333333334</v>
      </c>
      <c r="J162" s="3">
        <v>12</v>
      </c>
      <c r="K162" s="3">
        <f t="shared" ref="K162" si="460">AVERAGE(J161:J163)</f>
        <v>13.666666666666666</v>
      </c>
      <c r="L162" s="3">
        <v>0</v>
      </c>
      <c r="M162" s="3">
        <v>0</v>
      </c>
      <c r="N162" s="3">
        <f t="shared" si="376"/>
        <v>0.66666666666666663</v>
      </c>
      <c r="O162" s="3"/>
      <c r="P162" s="3"/>
      <c r="R162" s="3"/>
      <c r="S162" s="3"/>
      <c r="T162" s="3">
        <v>17.5</v>
      </c>
      <c r="U162" s="3">
        <f>AVERAGE(T161:T163)</f>
        <v>27.166666666666668</v>
      </c>
      <c r="V162" s="3">
        <v>11</v>
      </c>
      <c r="W162" s="3"/>
      <c r="X162" s="3">
        <v>0</v>
      </c>
      <c r="Z162" s="3">
        <v>0</v>
      </c>
      <c r="AA162" s="3">
        <f t="shared" ref="AA162" si="461">AVERAGE(Z161:Z163)</f>
        <v>0.66666666666666663</v>
      </c>
      <c r="AB162" s="3"/>
      <c r="AC162" s="3">
        <v>24</v>
      </c>
      <c r="AD162" s="3">
        <v>12</v>
      </c>
      <c r="AE162" s="3"/>
      <c r="AF162" s="3">
        <v>3.16</v>
      </c>
      <c r="AG162" s="3">
        <f>AVERAGE(AF161:AF163)</f>
        <v>26.853333333333335</v>
      </c>
      <c r="AH162" s="3">
        <v>0.87</v>
      </c>
      <c r="AI162" s="3">
        <f>AVERAGE(AH161:AH163)</f>
        <v>6.5100000000000007</v>
      </c>
      <c r="AJ162" s="3">
        <v>89</v>
      </c>
      <c r="AK162" s="3">
        <v>89</v>
      </c>
      <c r="AL162" s="3">
        <v>4.3600000000000003</v>
      </c>
      <c r="AM162" s="3">
        <v>2.3199999999999998</v>
      </c>
      <c r="AN162" s="3">
        <v>3.6</v>
      </c>
      <c r="AO162" s="3">
        <v>0.33900000000000002</v>
      </c>
      <c r="AP162" s="3">
        <v>0.438</v>
      </c>
      <c r="AQ162" s="3">
        <v>23</v>
      </c>
      <c r="AR162" s="3">
        <v>25.3</v>
      </c>
      <c r="AS162" s="3">
        <v>3.4</v>
      </c>
      <c r="AT162" s="3">
        <v>75.900000000000006</v>
      </c>
      <c r="AU162" s="3">
        <v>35</v>
      </c>
      <c r="AV162" s="3">
        <v>106</v>
      </c>
    </row>
    <row r="163" spans="1:48" x14ac:dyDescent="0.2">
      <c r="A163" s="3" t="s">
        <v>864</v>
      </c>
      <c r="B163" s="3">
        <v>6</v>
      </c>
      <c r="C163" s="3">
        <v>50</v>
      </c>
      <c r="D163" s="3" t="s">
        <v>33</v>
      </c>
      <c r="E163" s="3">
        <v>3</v>
      </c>
      <c r="F163" s="3">
        <v>3</v>
      </c>
      <c r="G163" s="3">
        <v>50</v>
      </c>
      <c r="H163" s="3">
        <v>16</v>
      </c>
      <c r="I163" s="3">
        <f t="shared" ref="I163:I226" si="462">AVERAGE(H161:H163)</f>
        <v>13.333333333333334</v>
      </c>
      <c r="J163" s="3">
        <v>13</v>
      </c>
      <c r="K163" s="3">
        <f t="shared" ref="K163" si="463">AVERAGE(J161:J163)</f>
        <v>13.666666666666666</v>
      </c>
      <c r="L163" s="3">
        <v>1</v>
      </c>
      <c r="M163" s="3">
        <v>2</v>
      </c>
      <c r="N163" s="3">
        <f t="shared" si="379"/>
        <v>0.66666666666666663</v>
      </c>
      <c r="O163" s="3"/>
      <c r="P163" s="3"/>
      <c r="R163" s="3"/>
      <c r="S163" s="3"/>
      <c r="T163" s="3">
        <v>33.5</v>
      </c>
      <c r="U163" s="3">
        <f>AVERAGE(T161:T163)</f>
        <v>27.166666666666668</v>
      </c>
      <c r="V163" s="3">
        <v>13</v>
      </c>
      <c r="W163" s="3"/>
      <c r="X163" s="3">
        <v>1</v>
      </c>
      <c r="Z163" s="3">
        <v>2</v>
      </c>
      <c r="AA163" s="3">
        <f t="shared" ref="AA163" si="464">AVERAGE(Z161:Z163)</f>
        <v>0.66666666666666663</v>
      </c>
      <c r="AB163" s="3"/>
      <c r="AC163" s="3">
        <v>60</v>
      </c>
      <c r="AD163" s="3">
        <v>17</v>
      </c>
      <c r="AE163" s="3"/>
      <c r="AF163" s="3">
        <v>27.61</v>
      </c>
      <c r="AG163" s="3">
        <f>AVERAGE(AF161:AF163)</f>
        <v>26.853333333333335</v>
      </c>
      <c r="AH163" s="3">
        <v>6.33</v>
      </c>
      <c r="AI163" s="3">
        <f>AVERAGE(AH161:AH163)</f>
        <v>6.5100000000000007</v>
      </c>
      <c r="AJ163" s="3">
        <v>89</v>
      </c>
      <c r="AK163" s="3">
        <v>89</v>
      </c>
      <c r="AL163" s="3">
        <v>4.3600000000000003</v>
      </c>
      <c r="AM163" s="3">
        <v>2.3199999999999998</v>
      </c>
      <c r="AN163" s="3">
        <v>3.6</v>
      </c>
      <c r="AO163" s="3">
        <v>0.33900000000000002</v>
      </c>
      <c r="AP163" s="3">
        <v>0.438</v>
      </c>
      <c r="AQ163" s="3">
        <v>23</v>
      </c>
      <c r="AR163" s="3">
        <v>25.3</v>
      </c>
      <c r="AS163" s="3">
        <v>3.4</v>
      </c>
      <c r="AT163" s="3">
        <v>75.900000000000006</v>
      </c>
      <c r="AU163" s="3">
        <v>35</v>
      </c>
      <c r="AV163" s="3">
        <v>106</v>
      </c>
    </row>
    <row r="164" spans="1:48" x14ac:dyDescent="0.2">
      <c r="A164" s="3" t="s">
        <v>865</v>
      </c>
      <c r="B164" s="3">
        <v>7</v>
      </c>
      <c r="C164" s="3">
        <v>0</v>
      </c>
      <c r="D164" s="3" t="s">
        <v>33</v>
      </c>
      <c r="E164" s="3">
        <v>1</v>
      </c>
      <c r="F164" s="3">
        <v>1</v>
      </c>
      <c r="G164" s="3">
        <v>0</v>
      </c>
      <c r="H164" s="3">
        <v>12</v>
      </c>
      <c r="I164" s="3">
        <f t="shared" ref="I164" si="465">AVERAGE(H164:H166)</f>
        <v>12.166666666666666</v>
      </c>
      <c r="J164" s="3">
        <v>13</v>
      </c>
      <c r="K164" s="3">
        <f t="shared" ref="K164" si="466">AVERAGE(J164:J166)</f>
        <v>12</v>
      </c>
      <c r="L164" s="3">
        <v>0</v>
      </c>
      <c r="M164" s="3">
        <v>0</v>
      </c>
      <c r="N164" s="3">
        <f t="shared" ref="N164" si="467">AVERAGE(M164:M166)</f>
        <v>0</v>
      </c>
      <c r="O164" s="3"/>
      <c r="P164" s="3">
        <v>36.799999999999997</v>
      </c>
      <c r="Q164" s="3">
        <f>AVERAGE(P164:P166)</f>
        <v>32.799999999999997</v>
      </c>
      <c r="R164" s="3">
        <v>0.9</v>
      </c>
      <c r="S164" s="3">
        <f t="shared" ref="S164" si="468">AVERAGE(R164:R166)</f>
        <v>0.71333333333333337</v>
      </c>
      <c r="T164" s="3" t="s">
        <v>43</v>
      </c>
      <c r="V164" s="3" t="s">
        <v>43</v>
      </c>
      <c r="W164" s="3"/>
      <c r="X164" s="3">
        <v>0</v>
      </c>
      <c r="Z164" s="3">
        <v>0</v>
      </c>
      <c r="AA164" s="3">
        <f t="shared" ref="AA164" si="469">AVERAGE(Z164:Z166)</f>
        <v>0</v>
      </c>
      <c r="AB164" s="3"/>
      <c r="AC164" s="3"/>
      <c r="AD164" s="3"/>
      <c r="AE164" s="3"/>
      <c r="AF164" s="3"/>
      <c r="AH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spans="1:48" x14ac:dyDescent="0.2">
      <c r="A165" s="3" t="s">
        <v>866</v>
      </c>
      <c r="B165" s="3">
        <v>7</v>
      </c>
      <c r="C165" s="3">
        <v>0</v>
      </c>
      <c r="D165" s="3" t="s">
        <v>33</v>
      </c>
      <c r="E165" s="3">
        <v>1</v>
      </c>
      <c r="F165" s="3">
        <v>2</v>
      </c>
      <c r="G165" s="3">
        <v>0</v>
      </c>
      <c r="H165" s="3">
        <v>13</v>
      </c>
      <c r="I165" s="3">
        <f t="shared" ref="I165" si="470">AVERAGE(H164:H166)</f>
        <v>12.166666666666666</v>
      </c>
      <c r="J165" s="3">
        <v>12</v>
      </c>
      <c r="K165" s="3">
        <f t="shared" ref="K165" si="471">AVERAGE(J164:J166)</f>
        <v>12</v>
      </c>
      <c r="L165" s="3">
        <v>0</v>
      </c>
      <c r="M165" s="3">
        <v>0</v>
      </c>
      <c r="N165" s="3">
        <f t="shared" ref="N165" si="472">AVERAGE(M164:M166)</f>
        <v>0</v>
      </c>
      <c r="O165" s="3"/>
      <c r="P165" s="3">
        <v>30.8</v>
      </c>
      <c r="Q165" s="3">
        <f>AVERAGE(P164:P166)</f>
        <v>32.799999999999997</v>
      </c>
      <c r="R165" s="3">
        <v>0.69599999999999995</v>
      </c>
      <c r="S165" s="3">
        <f t="shared" ref="S165" si="473">AVERAGE(R164:R166)</f>
        <v>0.71333333333333337</v>
      </c>
      <c r="T165" s="3" t="s">
        <v>43</v>
      </c>
      <c r="V165" s="3" t="s">
        <v>43</v>
      </c>
      <c r="W165" s="3"/>
      <c r="X165" s="3">
        <v>0</v>
      </c>
      <c r="Z165" s="3">
        <v>0</v>
      </c>
      <c r="AA165" s="3">
        <f t="shared" ref="AA165" si="474">AVERAGE(Z164:Z166)</f>
        <v>0</v>
      </c>
      <c r="AB165" s="3"/>
      <c r="AC165" s="3"/>
      <c r="AD165" s="3"/>
      <c r="AE165" s="3"/>
      <c r="AF165" s="3"/>
      <c r="AH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spans="1:48" x14ac:dyDescent="0.2">
      <c r="A166" s="3" t="s">
        <v>867</v>
      </c>
      <c r="B166" s="3">
        <v>7</v>
      </c>
      <c r="C166" s="3">
        <v>0</v>
      </c>
      <c r="D166" s="3" t="s">
        <v>33</v>
      </c>
      <c r="E166" s="3">
        <v>1</v>
      </c>
      <c r="F166" s="3">
        <v>3</v>
      </c>
      <c r="G166" s="3">
        <v>0</v>
      </c>
      <c r="H166" s="3">
        <v>11.5</v>
      </c>
      <c r="I166" s="3">
        <f t="shared" ref="I166" si="475">AVERAGE(H164:H166)</f>
        <v>12.166666666666666</v>
      </c>
      <c r="J166" s="3">
        <v>11</v>
      </c>
      <c r="K166" s="3">
        <f t="shared" ref="K166" si="476">AVERAGE(J164:J166)</f>
        <v>12</v>
      </c>
      <c r="L166" s="3">
        <v>0</v>
      </c>
      <c r="M166" s="3">
        <v>0</v>
      </c>
      <c r="N166" s="3">
        <f t="shared" ref="N166" si="477">AVERAGE(M164:M166)</f>
        <v>0</v>
      </c>
      <c r="O166" s="3"/>
      <c r="P166" s="3">
        <v>30.8</v>
      </c>
      <c r="Q166" s="3">
        <f>AVERAGE(P164:P166)</f>
        <v>32.799999999999997</v>
      </c>
      <c r="R166" s="3">
        <v>0.54400000000000004</v>
      </c>
      <c r="S166" s="3">
        <f t="shared" ref="S166" si="478">AVERAGE(R164:R166)</f>
        <v>0.71333333333333337</v>
      </c>
      <c r="T166" s="3" t="s">
        <v>43</v>
      </c>
      <c r="V166" s="3" t="s">
        <v>43</v>
      </c>
      <c r="W166" s="3"/>
      <c r="X166" s="3">
        <v>0</v>
      </c>
      <c r="Z166" s="3">
        <v>0</v>
      </c>
      <c r="AA166" s="3">
        <f t="shared" ref="AA166" si="479">AVERAGE(Z164:Z166)</f>
        <v>0</v>
      </c>
      <c r="AB166" s="3"/>
      <c r="AC166" s="3"/>
      <c r="AD166" s="3"/>
      <c r="AE166" s="3"/>
      <c r="AF166" s="3"/>
      <c r="AH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spans="1:48" x14ac:dyDescent="0.2">
      <c r="A167" s="3" t="s">
        <v>868</v>
      </c>
      <c r="B167" s="3">
        <v>7</v>
      </c>
      <c r="C167" s="3">
        <v>0</v>
      </c>
      <c r="D167" s="3" t="s">
        <v>33</v>
      </c>
      <c r="E167" s="3">
        <v>2</v>
      </c>
      <c r="F167" s="3">
        <v>1</v>
      </c>
      <c r="G167" s="3">
        <v>0</v>
      </c>
      <c r="H167" s="3">
        <v>12</v>
      </c>
      <c r="I167" s="3">
        <f t="shared" si="444"/>
        <v>15.166666666666666</v>
      </c>
      <c r="J167" s="3">
        <v>11</v>
      </c>
      <c r="K167" s="3">
        <f t="shared" ref="K167" si="480">AVERAGE(J167:J169)</f>
        <v>11.666666666666666</v>
      </c>
      <c r="L167" s="3">
        <v>0</v>
      </c>
      <c r="M167" s="3">
        <v>0</v>
      </c>
      <c r="N167" s="3">
        <f t="shared" si="298"/>
        <v>0</v>
      </c>
      <c r="O167" s="3"/>
      <c r="P167" s="3"/>
      <c r="R167" s="3"/>
      <c r="S167" s="3"/>
      <c r="T167" s="3">
        <v>28</v>
      </c>
      <c r="U167" s="3">
        <f>AVERAGE(T167:T169)</f>
        <v>37.5</v>
      </c>
      <c r="V167" s="3">
        <v>13</v>
      </c>
      <c r="W167" s="3"/>
      <c r="X167" s="3">
        <v>0</v>
      </c>
      <c r="Z167" s="3">
        <v>0</v>
      </c>
      <c r="AA167" s="3">
        <f t="shared" ref="AA167" si="481">AVERAGE(Z167:Z169)</f>
        <v>0</v>
      </c>
      <c r="AB167" s="3"/>
      <c r="AC167" s="3">
        <v>39</v>
      </c>
      <c r="AD167" s="3">
        <v>18</v>
      </c>
      <c r="AE167" s="3"/>
      <c r="AF167" s="3">
        <v>16.600000000000001</v>
      </c>
      <c r="AG167" s="3">
        <f>AVERAGE(AF167:AF169)</f>
        <v>49.196666666666665</v>
      </c>
      <c r="AH167" s="3">
        <v>4.62</v>
      </c>
      <c r="AI167" s="3">
        <f>AVERAGE(AH167:AH169)</f>
        <v>12.803333333333335</v>
      </c>
      <c r="AJ167" s="3">
        <v>90</v>
      </c>
      <c r="AK167" s="3">
        <v>90</v>
      </c>
      <c r="AL167" s="3">
        <v>3.67</v>
      </c>
      <c r="AM167" s="3">
        <v>1.9</v>
      </c>
      <c r="AN167" s="3">
        <v>4.21</v>
      </c>
      <c r="AO167" s="3">
        <v>0.34899999999999998</v>
      </c>
      <c r="AP167" s="3">
        <v>0.42199999999999999</v>
      </c>
      <c r="AQ167" s="3">
        <v>69.599999999999994</v>
      </c>
      <c r="AR167" s="3">
        <v>19.8</v>
      </c>
      <c r="AS167" s="3">
        <v>3.16</v>
      </c>
      <c r="AT167" s="3">
        <v>84.9</v>
      </c>
      <c r="AU167" s="3">
        <v>39</v>
      </c>
      <c r="AV167" s="3">
        <v>109</v>
      </c>
    </row>
    <row r="168" spans="1:48" x14ac:dyDescent="0.2">
      <c r="A168" s="3" t="s">
        <v>869</v>
      </c>
      <c r="B168" s="3">
        <v>7</v>
      </c>
      <c r="C168" s="3">
        <v>0</v>
      </c>
      <c r="D168" s="3" t="s">
        <v>33</v>
      </c>
      <c r="E168" s="3">
        <v>2</v>
      </c>
      <c r="F168" s="3">
        <v>2</v>
      </c>
      <c r="G168" s="3">
        <v>0</v>
      </c>
      <c r="H168" s="3">
        <v>16.5</v>
      </c>
      <c r="I168" s="3">
        <f t="shared" si="448"/>
        <v>15.166666666666666</v>
      </c>
      <c r="J168" s="3">
        <v>14</v>
      </c>
      <c r="K168" s="3">
        <f t="shared" ref="K168" si="482">AVERAGE(J167:J169)</f>
        <v>11.666666666666666</v>
      </c>
      <c r="L168" s="3">
        <v>0</v>
      </c>
      <c r="M168" s="3">
        <v>0</v>
      </c>
      <c r="N168" s="3">
        <f t="shared" si="301"/>
        <v>0</v>
      </c>
      <c r="O168" s="3"/>
      <c r="P168" s="3"/>
      <c r="R168" s="3"/>
      <c r="S168" s="3"/>
      <c r="T168" s="3">
        <v>39.5</v>
      </c>
      <c r="U168" s="3">
        <f>AVERAGE(T167:T169)</f>
        <v>37.5</v>
      </c>
      <c r="V168" s="3">
        <v>21</v>
      </c>
      <c r="W168" s="3"/>
      <c r="X168" s="3">
        <v>0</v>
      </c>
      <c r="Z168" s="3">
        <v>0</v>
      </c>
      <c r="AA168" s="3">
        <f t="shared" ref="AA168" si="483">AVERAGE(Z167:Z169)</f>
        <v>0</v>
      </c>
      <c r="AB168" s="3"/>
      <c r="AC168" s="3">
        <v>61</v>
      </c>
      <c r="AD168" s="3">
        <v>33</v>
      </c>
      <c r="AE168" s="3"/>
      <c r="AF168" s="3">
        <v>104.89</v>
      </c>
      <c r="AG168" s="3">
        <f>AVERAGE(AF167:AF169)</f>
        <v>49.196666666666665</v>
      </c>
      <c r="AH168" s="3">
        <v>27.76</v>
      </c>
      <c r="AI168" s="3">
        <f>AVERAGE(AH167:AH169)</f>
        <v>12.803333333333335</v>
      </c>
      <c r="AJ168" s="3">
        <v>90</v>
      </c>
      <c r="AK168" s="3">
        <v>90</v>
      </c>
      <c r="AL168" s="3">
        <v>3.67</v>
      </c>
      <c r="AM168" s="3">
        <v>1.9</v>
      </c>
      <c r="AN168" s="3">
        <v>4.21</v>
      </c>
      <c r="AO168" s="3">
        <v>0.34899999999999998</v>
      </c>
      <c r="AP168" s="3">
        <v>0.42199999999999999</v>
      </c>
      <c r="AQ168" s="3">
        <v>69.599999999999994</v>
      </c>
      <c r="AR168" s="3">
        <v>19.8</v>
      </c>
      <c r="AS168" s="3">
        <v>3.16</v>
      </c>
      <c r="AT168" s="3">
        <v>84.9</v>
      </c>
      <c r="AU168" s="3">
        <v>39</v>
      </c>
      <c r="AV168" s="3">
        <v>109</v>
      </c>
    </row>
    <row r="169" spans="1:48" x14ac:dyDescent="0.2">
      <c r="A169" s="3" t="s">
        <v>870</v>
      </c>
      <c r="B169" s="3">
        <v>7</v>
      </c>
      <c r="C169" s="3">
        <v>0</v>
      </c>
      <c r="D169" s="3" t="s">
        <v>33</v>
      </c>
      <c r="E169" s="3">
        <v>2</v>
      </c>
      <c r="F169" s="3">
        <v>3</v>
      </c>
      <c r="G169" s="3">
        <v>0</v>
      </c>
      <c r="H169" s="3">
        <v>17</v>
      </c>
      <c r="I169" s="3">
        <f t="shared" si="452"/>
        <v>15.166666666666666</v>
      </c>
      <c r="J169" s="3">
        <v>10</v>
      </c>
      <c r="K169" s="3">
        <f t="shared" ref="K169" si="484">AVERAGE(J167:J169)</f>
        <v>11.666666666666666</v>
      </c>
      <c r="L169" s="3">
        <v>0</v>
      </c>
      <c r="M169" s="3">
        <v>0</v>
      </c>
      <c r="N169" s="3">
        <f t="shared" si="304"/>
        <v>0</v>
      </c>
      <c r="O169" s="3"/>
      <c r="P169" s="3"/>
      <c r="R169" s="3"/>
      <c r="S169" s="3"/>
      <c r="T169" s="3">
        <v>45</v>
      </c>
      <c r="U169" s="3">
        <f>AVERAGE(T167:T169)</f>
        <v>37.5</v>
      </c>
      <c r="V169" s="3">
        <v>16</v>
      </c>
      <c r="W169" s="3"/>
      <c r="X169" s="3">
        <v>0</v>
      </c>
      <c r="Z169" s="3">
        <v>0</v>
      </c>
      <c r="AA169" s="3">
        <f t="shared" ref="AA169" si="485">AVERAGE(Z167:Z169)</f>
        <v>0</v>
      </c>
      <c r="AB169" s="3"/>
      <c r="AC169" s="3">
        <v>72</v>
      </c>
      <c r="AD169" s="3">
        <v>22</v>
      </c>
      <c r="AE169" s="3"/>
      <c r="AF169" s="3">
        <v>26.1</v>
      </c>
      <c r="AG169" s="3">
        <f>AVERAGE(AF167:AF169)</f>
        <v>49.196666666666665</v>
      </c>
      <c r="AH169" s="3">
        <v>6.03</v>
      </c>
      <c r="AI169" s="3">
        <f>AVERAGE(AH167:AH169)</f>
        <v>12.803333333333335</v>
      </c>
      <c r="AJ169" s="3">
        <v>90</v>
      </c>
      <c r="AK169" s="3">
        <v>90</v>
      </c>
      <c r="AL169" s="3">
        <v>3.67</v>
      </c>
      <c r="AM169" s="3">
        <v>1.9</v>
      </c>
      <c r="AN169" s="3">
        <v>4.21</v>
      </c>
      <c r="AO169" s="3">
        <v>0.34899999999999998</v>
      </c>
      <c r="AP169" s="3">
        <v>0.42199999999999999</v>
      </c>
      <c r="AQ169" s="3">
        <v>69.599999999999994</v>
      </c>
      <c r="AR169" s="3">
        <v>19.8</v>
      </c>
      <c r="AS169" s="3">
        <v>3.16</v>
      </c>
      <c r="AT169" s="3">
        <v>84.9</v>
      </c>
      <c r="AU169" s="3">
        <v>39</v>
      </c>
      <c r="AV169" s="3">
        <v>109</v>
      </c>
    </row>
    <row r="170" spans="1:48" x14ac:dyDescent="0.2">
      <c r="A170" s="3" t="s">
        <v>871</v>
      </c>
      <c r="B170" s="3">
        <v>7</v>
      </c>
      <c r="C170" s="3">
        <v>0</v>
      </c>
      <c r="D170" s="3" t="s">
        <v>33</v>
      </c>
      <c r="E170" s="3">
        <v>3</v>
      </c>
      <c r="F170" s="3">
        <v>1</v>
      </c>
      <c r="G170" s="3">
        <v>0</v>
      </c>
      <c r="H170" s="3" t="s">
        <v>43</v>
      </c>
      <c r="I170" s="3">
        <f t="shared" si="456"/>
        <v>8.25</v>
      </c>
      <c r="J170" s="3" t="s">
        <v>43</v>
      </c>
      <c r="K170" s="3">
        <f t="shared" ref="K170" si="486">AVERAGE(J170:J172)</f>
        <v>10.5</v>
      </c>
      <c r="L170" s="3">
        <v>0</v>
      </c>
      <c r="M170" s="3">
        <v>0</v>
      </c>
      <c r="N170" s="3">
        <f t="shared" si="307"/>
        <v>0</v>
      </c>
      <c r="O170" s="3"/>
      <c r="P170" s="3"/>
      <c r="R170" s="3"/>
      <c r="S170" s="3"/>
      <c r="T170" s="3" t="s">
        <v>43</v>
      </c>
      <c r="U170" s="3">
        <f>AVERAGE(T170:T172)</f>
        <v>22.5</v>
      </c>
      <c r="V170" s="3" t="s">
        <v>43</v>
      </c>
      <c r="W170" s="3"/>
      <c r="X170" s="3">
        <v>0</v>
      </c>
      <c r="Z170" s="3">
        <v>0</v>
      </c>
      <c r="AA170" s="3">
        <f t="shared" ref="AA170" si="487">AVERAGE(Z170:Z172)</f>
        <v>0</v>
      </c>
      <c r="AB170" s="3"/>
      <c r="AC170" s="3"/>
      <c r="AD170" s="3"/>
      <c r="AE170" s="3"/>
      <c r="AF170" s="3"/>
      <c r="AG170" s="3">
        <f>AVERAGE(AF170:AF172)</f>
        <v>21.73</v>
      </c>
      <c r="AH170" s="3"/>
      <c r="AI170" s="3">
        <f>AVERAGE(AH170:AH172)</f>
        <v>5.8900000000000006</v>
      </c>
      <c r="AJ170" s="3">
        <v>91</v>
      </c>
      <c r="AK170" s="3">
        <v>91</v>
      </c>
      <c r="AL170" s="3">
        <v>3.66</v>
      </c>
      <c r="AM170" s="3">
        <v>2.0299999999999998</v>
      </c>
      <c r="AN170" s="3">
        <v>3.31</v>
      </c>
      <c r="AO170" s="3">
        <v>0.371</v>
      </c>
      <c r="AP170" s="3">
        <v>0.41499999999999998</v>
      </c>
      <c r="AQ170" s="3">
        <v>36.6</v>
      </c>
      <c r="AR170" s="3">
        <v>17</v>
      </c>
      <c r="AS170" s="3">
        <v>3.39</v>
      </c>
      <c r="AT170" s="3">
        <v>75.2</v>
      </c>
      <c r="AU170" s="3">
        <v>31.8</v>
      </c>
      <c r="AV170" s="3">
        <v>106</v>
      </c>
    </row>
    <row r="171" spans="1:48" x14ac:dyDescent="0.2">
      <c r="A171" s="3" t="s">
        <v>872</v>
      </c>
      <c r="B171" s="3">
        <v>7</v>
      </c>
      <c r="C171" s="3">
        <v>0</v>
      </c>
      <c r="D171" s="3" t="s">
        <v>33</v>
      </c>
      <c r="E171" s="3">
        <v>3</v>
      </c>
      <c r="F171" s="3">
        <v>2</v>
      </c>
      <c r="G171" s="3">
        <v>0</v>
      </c>
      <c r="H171" s="3">
        <v>8</v>
      </c>
      <c r="I171" s="3">
        <f t="shared" si="459"/>
        <v>8.25</v>
      </c>
      <c r="J171" s="3">
        <v>9</v>
      </c>
      <c r="K171" s="3">
        <f t="shared" ref="K171" si="488">AVERAGE(J170:J172)</f>
        <v>10.5</v>
      </c>
      <c r="L171" s="3">
        <v>0</v>
      </c>
      <c r="M171" s="3">
        <v>0</v>
      </c>
      <c r="N171" s="3">
        <f t="shared" si="310"/>
        <v>0</v>
      </c>
      <c r="O171" s="3"/>
      <c r="P171" s="3"/>
      <c r="R171" s="3"/>
      <c r="S171" s="3"/>
      <c r="T171" s="3">
        <v>22</v>
      </c>
      <c r="U171" s="3">
        <f>AVERAGE(T170:T172)</f>
        <v>22.5</v>
      </c>
      <c r="V171" s="3">
        <v>12</v>
      </c>
      <c r="W171" s="3"/>
      <c r="X171" s="3">
        <v>0</v>
      </c>
      <c r="Z171" s="3">
        <v>0</v>
      </c>
      <c r="AA171" s="3">
        <f t="shared" ref="AA171" si="489">AVERAGE(Z170:Z172)</f>
        <v>0</v>
      </c>
      <c r="AB171" s="3"/>
      <c r="AC171" s="3">
        <v>32</v>
      </c>
      <c r="AD171" s="3">
        <v>12</v>
      </c>
      <c r="AE171" s="3"/>
      <c r="AF171" s="3">
        <v>17.3</v>
      </c>
      <c r="AG171" s="3">
        <f>AVERAGE(AF170:AF172)</f>
        <v>21.73</v>
      </c>
      <c r="AH171" s="3">
        <v>4.4800000000000004</v>
      </c>
      <c r="AI171" s="3">
        <f>AVERAGE(AH170:AH172)</f>
        <v>5.8900000000000006</v>
      </c>
      <c r="AJ171" s="3">
        <v>91</v>
      </c>
      <c r="AK171" s="3">
        <v>91</v>
      </c>
      <c r="AL171" s="3">
        <v>3.66</v>
      </c>
      <c r="AM171" s="3">
        <v>2.0299999999999998</v>
      </c>
      <c r="AN171" s="3">
        <v>3.31</v>
      </c>
      <c r="AO171" s="3">
        <v>0.371</v>
      </c>
      <c r="AP171" s="3">
        <v>0.41499999999999998</v>
      </c>
      <c r="AQ171" s="3">
        <v>36.6</v>
      </c>
      <c r="AR171" s="3">
        <v>17</v>
      </c>
      <c r="AS171" s="3">
        <v>3.39</v>
      </c>
      <c r="AT171" s="3">
        <v>75.2</v>
      </c>
      <c r="AU171" s="3">
        <v>31.8</v>
      </c>
      <c r="AV171" s="3">
        <v>106</v>
      </c>
    </row>
    <row r="172" spans="1:48" x14ac:dyDescent="0.2">
      <c r="A172" s="3" t="s">
        <v>873</v>
      </c>
      <c r="B172" s="3">
        <v>7</v>
      </c>
      <c r="C172" s="3">
        <v>0</v>
      </c>
      <c r="D172" s="3" t="s">
        <v>33</v>
      </c>
      <c r="E172" s="3">
        <v>3</v>
      </c>
      <c r="F172" s="3">
        <v>3</v>
      </c>
      <c r="G172" s="3">
        <v>0</v>
      </c>
      <c r="H172" s="3">
        <v>8.5</v>
      </c>
      <c r="I172" s="3">
        <f t="shared" si="462"/>
        <v>8.25</v>
      </c>
      <c r="J172" s="3">
        <v>12</v>
      </c>
      <c r="K172" s="3">
        <f t="shared" ref="K172" si="490">AVERAGE(J170:J172)</f>
        <v>10.5</v>
      </c>
      <c r="L172" s="3">
        <v>0</v>
      </c>
      <c r="M172" s="3">
        <v>0</v>
      </c>
      <c r="N172" s="3">
        <f t="shared" si="313"/>
        <v>0</v>
      </c>
      <c r="O172" s="3"/>
      <c r="P172" s="3"/>
      <c r="R172" s="3"/>
      <c r="S172" s="3"/>
      <c r="T172" s="3">
        <v>23</v>
      </c>
      <c r="U172" s="3">
        <f>AVERAGE(T170:T172)</f>
        <v>22.5</v>
      </c>
      <c r="V172" s="3">
        <v>22</v>
      </c>
      <c r="W172" s="3"/>
      <c r="X172" s="3">
        <v>0</v>
      </c>
      <c r="Z172" s="3">
        <v>0</v>
      </c>
      <c r="AA172" s="3">
        <f t="shared" ref="AA172" si="491">AVERAGE(Z170:Z172)</f>
        <v>0</v>
      </c>
      <c r="AB172" s="3"/>
      <c r="AC172" s="3">
        <v>38</v>
      </c>
      <c r="AD172" s="3">
        <v>22</v>
      </c>
      <c r="AE172" s="3"/>
      <c r="AF172" s="3">
        <v>26.16</v>
      </c>
      <c r="AG172" s="3">
        <f>AVERAGE(AF170:AF172)</f>
        <v>21.73</v>
      </c>
      <c r="AH172" s="3">
        <v>7.3</v>
      </c>
      <c r="AI172" s="3">
        <f>AVERAGE(AH170:AH172)</f>
        <v>5.8900000000000006</v>
      </c>
      <c r="AJ172" s="3">
        <v>91</v>
      </c>
      <c r="AK172" s="3">
        <v>91</v>
      </c>
      <c r="AL172" s="3">
        <v>3.66</v>
      </c>
      <c r="AM172" s="3">
        <v>2.0299999999999998</v>
      </c>
      <c r="AN172" s="3">
        <v>3.31</v>
      </c>
      <c r="AO172" s="3">
        <v>0.371</v>
      </c>
      <c r="AP172" s="3">
        <v>0.41499999999999998</v>
      </c>
      <c r="AQ172" s="3">
        <v>36.6</v>
      </c>
      <c r="AR172" s="3">
        <v>17</v>
      </c>
      <c r="AS172" s="3">
        <v>3.39</v>
      </c>
      <c r="AT172" s="3">
        <v>75.2</v>
      </c>
      <c r="AU172" s="3">
        <v>31.8</v>
      </c>
      <c r="AV172" s="3">
        <v>106</v>
      </c>
    </row>
    <row r="173" spans="1:48" x14ac:dyDescent="0.2">
      <c r="A173" s="3" t="s">
        <v>874</v>
      </c>
      <c r="B173" s="3">
        <v>7</v>
      </c>
      <c r="C173" s="3">
        <v>25</v>
      </c>
      <c r="D173" s="3" t="s">
        <v>33</v>
      </c>
      <c r="E173" s="3">
        <v>1</v>
      </c>
      <c r="F173" s="3">
        <v>1</v>
      </c>
      <c r="G173" s="3">
        <v>0</v>
      </c>
      <c r="H173" s="3">
        <v>1</v>
      </c>
      <c r="I173" s="3">
        <f t="shared" ref="I173" si="492">AVERAGE(H173:H175)</f>
        <v>10.666666666666666</v>
      </c>
      <c r="J173" s="3">
        <v>2</v>
      </c>
      <c r="K173" s="3">
        <f t="shared" ref="K173" si="493">AVERAGE(J173:J175)</f>
        <v>8.6666666666666661</v>
      </c>
      <c r="L173" s="3">
        <v>0</v>
      </c>
      <c r="M173" s="3">
        <v>0</v>
      </c>
      <c r="N173" s="3">
        <f t="shared" si="317"/>
        <v>0</v>
      </c>
      <c r="O173" s="3"/>
      <c r="P173" s="3"/>
      <c r="R173" s="3"/>
      <c r="S173" s="3"/>
      <c r="T173" s="3" t="s">
        <v>43</v>
      </c>
      <c r="U173" s="3">
        <f>AVERAGE(T173:T175)</f>
        <v>24.75</v>
      </c>
      <c r="V173" s="3" t="s">
        <v>43</v>
      </c>
      <c r="W173" s="3"/>
      <c r="X173" s="3">
        <v>0</v>
      </c>
      <c r="Z173" s="3">
        <v>0</v>
      </c>
      <c r="AA173" s="3">
        <f t="shared" ref="AA173" si="494">AVERAGE(Z173:Z175)</f>
        <v>0</v>
      </c>
      <c r="AB173" s="3"/>
      <c r="AC173" s="3"/>
      <c r="AD173" s="3"/>
      <c r="AE173" s="3"/>
      <c r="AF173" s="3"/>
      <c r="AG173" s="3">
        <f>AVERAGE(AF173:AF175)</f>
        <v>10.51</v>
      </c>
      <c r="AH173" s="3"/>
      <c r="AI173" s="3">
        <f>AVERAGE(AH173:AH175)</f>
        <v>3.8650000000000002</v>
      </c>
      <c r="AJ173" s="3">
        <v>92</v>
      </c>
      <c r="AK173" s="3">
        <v>92</v>
      </c>
      <c r="AL173" s="3">
        <v>3.33</v>
      </c>
      <c r="AM173" s="3">
        <v>2.2999999999999998</v>
      </c>
      <c r="AN173" s="3">
        <v>2.89</v>
      </c>
      <c r="AO173" s="3">
        <v>0.441</v>
      </c>
      <c r="AP173" s="3">
        <v>0.38800000000000001</v>
      </c>
      <c r="AQ173" s="3">
        <v>25.3</v>
      </c>
      <c r="AR173" s="3">
        <v>24.4</v>
      </c>
      <c r="AS173" s="3">
        <v>4.3099999999999996</v>
      </c>
      <c r="AT173" s="3">
        <v>72.2</v>
      </c>
      <c r="AU173" s="3">
        <v>28.7</v>
      </c>
      <c r="AV173" s="3">
        <v>203</v>
      </c>
    </row>
    <row r="174" spans="1:48" x14ac:dyDescent="0.2">
      <c r="A174" s="3" t="s">
        <v>875</v>
      </c>
      <c r="B174" s="3">
        <v>7</v>
      </c>
      <c r="C174" s="3">
        <v>25</v>
      </c>
      <c r="D174" s="3" t="s">
        <v>33</v>
      </c>
      <c r="E174" s="3">
        <v>1</v>
      </c>
      <c r="F174" s="3">
        <v>2</v>
      </c>
      <c r="G174" s="3">
        <v>0</v>
      </c>
      <c r="H174" s="3">
        <v>17</v>
      </c>
      <c r="I174" s="3">
        <f t="shared" ref="I174" si="495">AVERAGE(H173:H175)</f>
        <v>10.666666666666666</v>
      </c>
      <c r="J174" s="3">
        <v>13</v>
      </c>
      <c r="K174" s="3">
        <f t="shared" ref="K174" si="496">AVERAGE(J173:J175)</f>
        <v>8.6666666666666661</v>
      </c>
      <c r="L174" s="3">
        <v>0</v>
      </c>
      <c r="M174" s="3">
        <v>0</v>
      </c>
      <c r="N174" s="3">
        <f t="shared" si="321"/>
        <v>0</v>
      </c>
      <c r="O174" s="3"/>
      <c r="P174" s="3"/>
      <c r="R174" s="3"/>
      <c r="S174" s="3"/>
      <c r="T174" s="3">
        <v>28</v>
      </c>
      <c r="U174" s="3">
        <f>AVERAGE(T173:T175)</f>
        <v>24.75</v>
      </c>
      <c r="V174" s="3">
        <v>11</v>
      </c>
      <c r="W174" s="3"/>
      <c r="X174" s="3">
        <v>0</v>
      </c>
      <c r="Z174" s="3">
        <v>0</v>
      </c>
      <c r="AA174" s="3">
        <f t="shared" ref="AA174" si="497">AVERAGE(Z173:Z175)</f>
        <v>0</v>
      </c>
      <c r="AB174" s="3"/>
      <c r="AC174" s="3">
        <v>52.5</v>
      </c>
      <c r="AD174" s="3">
        <v>18</v>
      </c>
      <c r="AE174" s="3"/>
      <c r="AF174" s="3">
        <v>17.27</v>
      </c>
      <c r="AG174" s="3">
        <f>AVERAGE(AF173:AF175)</f>
        <v>10.51</v>
      </c>
      <c r="AH174" s="3">
        <v>6.17</v>
      </c>
      <c r="AI174" s="3">
        <f>AVERAGE(AH173:AH175)</f>
        <v>3.8650000000000002</v>
      </c>
      <c r="AJ174" s="3">
        <v>92</v>
      </c>
      <c r="AK174" s="3">
        <v>92</v>
      </c>
      <c r="AL174" s="3">
        <v>3.33</v>
      </c>
      <c r="AM174" s="3">
        <v>2.2999999999999998</v>
      </c>
      <c r="AN174" s="3">
        <v>2.89</v>
      </c>
      <c r="AO174" s="3">
        <v>0.441</v>
      </c>
      <c r="AP174" s="3">
        <v>0.38800000000000001</v>
      </c>
      <c r="AQ174" s="3">
        <v>25.3</v>
      </c>
      <c r="AR174" s="3">
        <v>24.4</v>
      </c>
      <c r="AS174" s="3">
        <v>4.3099999999999996</v>
      </c>
      <c r="AT174" s="3">
        <v>72.2</v>
      </c>
      <c r="AU174" s="3">
        <v>28.7</v>
      </c>
      <c r="AV174" s="3">
        <v>203</v>
      </c>
    </row>
    <row r="175" spans="1:48" x14ac:dyDescent="0.2">
      <c r="A175" s="3" t="s">
        <v>876</v>
      </c>
      <c r="B175" s="3">
        <v>7</v>
      </c>
      <c r="C175" s="3">
        <v>25</v>
      </c>
      <c r="D175" s="3" t="s">
        <v>33</v>
      </c>
      <c r="E175" s="3">
        <v>1</v>
      </c>
      <c r="F175" s="3">
        <v>3</v>
      </c>
      <c r="G175" s="3">
        <v>0</v>
      </c>
      <c r="H175" s="3">
        <v>14</v>
      </c>
      <c r="I175" s="3">
        <f t="shared" ref="I175" si="498">AVERAGE(H173:H175)</f>
        <v>10.666666666666666</v>
      </c>
      <c r="J175" s="3">
        <v>11</v>
      </c>
      <c r="K175" s="3">
        <f t="shared" ref="K175" si="499">AVERAGE(J173:J175)</f>
        <v>8.6666666666666661</v>
      </c>
      <c r="L175" s="3">
        <v>0</v>
      </c>
      <c r="M175" s="3">
        <v>0</v>
      </c>
      <c r="N175" s="3">
        <f t="shared" si="325"/>
        <v>0</v>
      </c>
      <c r="O175" s="3"/>
      <c r="P175" s="3"/>
      <c r="R175" s="3"/>
      <c r="S175" s="3"/>
      <c r="T175" s="3">
        <v>21.5</v>
      </c>
      <c r="U175" s="3">
        <f>AVERAGE(T173:T175)</f>
        <v>24.75</v>
      </c>
      <c r="V175" s="3">
        <v>8</v>
      </c>
      <c r="W175" s="3"/>
      <c r="X175" s="3">
        <v>0</v>
      </c>
      <c r="Z175" s="3">
        <v>0</v>
      </c>
      <c r="AA175" s="3">
        <f t="shared" ref="AA175" si="500">AVERAGE(Z173:Z175)</f>
        <v>0</v>
      </c>
      <c r="AB175" s="3"/>
      <c r="AC175" s="3">
        <v>30</v>
      </c>
      <c r="AD175" s="3">
        <v>8</v>
      </c>
      <c r="AE175" s="3"/>
      <c r="AF175" s="3">
        <v>3.75</v>
      </c>
      <c r="AG175" s="3">
        <f>AVERAGE(AF173:AF175)</f>
        <v>10.51</v>
      </c>
      <c r="AH175" s="3">
        <v>1.56</v>
      </c>
      <c r="AI175" s="3">
        <f>AVERAGE(AH173:AH175)</f>
        <v>3.8650000000000002</v>
      </c>
      <c r="AJ175" s="3">
        <v>92</v>
      </c>
      <c r="AK175" s="3">
        <v>92</v>
      </c>
      <c r="AL175" s="3">
        <v>3.33</v>
      </c>
      <c r="AM175" s="3">
        <v>2.2999999999999998</v>
      </c>
      <c r="AN175" s="3">
        <v>2.89</v>
      </c>
      <c r="AO175" s="3">
        <v>0.441</v>
      </c>
      <c r="AP175" s="3">
        <v>0.38800000000000001</v>
      </c>
      <c r="AQ175" s="3">
        <v>25.3</v>
      </c>
      <c r="AR175" s="3">
        <v>24.4</v>
      </c>
      <c r="AS175" s="3">
        <v>4.3099999999999996</v>
      </c>
      <c r="AT175" s="3">
        <v>72.2</v>
      </c>
      <c r="AU175" s="3">
        <v>28.7</v>
      </c>
      <c r="AV175" s="3">
        <v>203</v>
      </c>
    </row>
    <row r="176" spans="1:48" x14ac:dyDescent="0.2">
      <c r="A176" s="3" t="s">
        <v>877</v>
      </c>
      <c r="B176" s="3">
        <v>7</v>
      </c>
      <c r="C176" s="3">
        <v>25</v>
      </c>
      <c r="D176" s="3" t="s">
        <v>33</v>
      </c>
      <c r="E176" s="3">
        <v>2</v>
      </c>
      <c r="F176" s="3">
        <v>1</v>
      </c>
      <c r="G176" s="3">
        <v>0</v>
      </c>
      <c r="H176" s="3">
        <v>11.5</v>
      </c>
      <c r="I176" s="3">
        <f t="shared" si="444"/>
        <v>11.333333333333334</v>
      </c>
      <c r="J176" s="3">
        <v>12</v>
      </c>
      <c r="K176" s="3">
        <f t="shared" ref="K176" si="501">AVERAGE(J176:J178)</f>
        <v>13</v>
      </c>
      <c r="L176" s="3">
        <v>1</v>
      </c>
      <c r="M176" s="3">
        <v>1</v>
      </c>
      <c r="N176" s="3">
        <f t="shared" si="328"/>
        <v>1</v>
      </c>
      <c r="O176" s="3"/>
      <c r="P176" s="3">
        <v>20</v>
      </c>
      <c r="Q176" s="3">
        <f>AVERAGE(P176:P178)</f>
        <v>16.466666666666665</v>
      </c>
      <c r="R176" s="3">
        <v>0.48599999999999999</v>
      </c>
      <c r="S176" s="3">
        <f t="shared" ref="S176:S206" si="502">AVERAGE(R176:R178)</f>
        <v>0.39766666666666667</v>
      </c>
      <c r="T176" s="3" t="s">
        <v>43</v>
      </c>
      <c r="V176" s="3" t="s">
        <v>43</v>
      </c>
      <c r="W176" s="3"/>
      <c r="X176" s="3">
        <v>1</v>
      </c>
      <c r="Z176" s="3">
        <v>1</v>
      </c>
      <c r="AA176" s="3">
        <f t="shared" ref="AA176" si="503">AVERAGE(Z176:Z178)</f>
        <v>1</v>
      </c>
      <c r="AB176" s="3"/>
      <c r="AC176" s="3"/>
      <c r="AD176" s="3"/>
      <c r="AE176" s="3"/>
      <c r="AF176" s="3"/>
      <c r="AH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spans="1:48" x14ac:dyDescent="0.2">
      <c r="A177" s="3" t="s">
        <v>878</v>
      </c>
      <c r="B177" s="3">
        <v>7</v>
      </c>
      <c r="C177" s="3">
        <v>25</v>
      </c>
      <c r="D177" s="3" t="s">
        <v>33</v>
      </c>
      <c r="E177" s="3">
        <v>2</v>
      </c>
      <c r="F177" s="3">
        <v>2</v>
      </c>
      <c r="G177" s="3">
        <v>0</v>
      </c>
      <c r="H177" s="3">
        <v>13</v>
      </c>
      <c r="I177" s="3">
        <f t="shared" si="448"/>
        <v>11.333333333333334</v>
      </c>
      <c r="J177" s="3">
        <v>10</v>
      </c>
      <c r="K177" s="3">
        <f t="shared" ref="K177" si="504">AVERAGE(J176:J178)</f>
        <v>13</v>
      </c>
      <c r="L177" s="3">
        <v>1</v>
      </c>
      <c r="M177" s="3">
        <v>1</v>
      </c>
      <c r="N177" s="3">
        <f t="shared" si="332"/>
        <v>1</v>
      </c>
      <c r="O177" s="3"/>
      <c r="P177" s="3">
        <v>14.4</v>
      </c>
      <c r="Q177" s="3">
        <f>AVERAGE(P176:P178)</f>
        <v>16.466666666666665</v>
      </c>
      <c r="R177" s="3">
        <v>0.36399999999999999</v>
      </c>
      <c r="S177" s="3">
        <f t="shared" ref="S177:S207" si="505">AVERAGE(R176:R178)</f>
        <v>0.39766666666666667</v>
      </c>
      <c r="T177" s="3" t="s">
        <v>43</v>
      </c>
      <c r="V177" s="3" t="s">
        <v>43</v>
      </c>
      <c r="W177" s="3"/>
      <c r="X177" s="3">
        <v>1</v>
      </c>
      <c r="Z177" s="3">
        <v>1</v>
      </c>
      <c r="AA177" s="3">
        <f t="shared" ref="AA177" si="506">AVERAGE(Z176:Z178)</f>
        <v>1</v>
      </c>
      <c r="AB177" s="3"/>
      <c r="AC177" s="3"/>
      <c r="AD177" s="3"/>
      <c r="AE177" s="3"/>
      <c r="AF177" s="3"/>
      <c r="AH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spans="1:48" x14ac:dyDescent="0.2">
      <c r="A178" s="3" t="s">
        <v>879</v>
      </c>
      <c r="B178" s="3">
        <v>7</v>
      </c>
      <c r="C178" s="3">
        <v>25</v>
      </c>
      <c r="D178" s="3" t="s">
        <v>33</v>
      </c>
      <c r="E178" s="3">
        <v>2</v>
      </c>
      <c r="F178" s="3">
        <v>3</v>
      </c>
      <c r="G178" s="3">
        <v>0</v>
      </c>
      <c r="H178" s="3">
        <v>9.5</v>
      </c>
      <c r="I178" s="3">
        <f t="shared" si="452"/>
        <v>11.333333333333334</v>
      </c>
      <c r="J178" s="3">
        <v>17</v>
      </c>
      <c r="K178" s="3">
        <f t="shared" ref="K178" si="507">AVERAGE(J176:J178)</f>
        <v>13</v>
      </c>
      <c r="L178" s="3">
        <v>1</v>
      </c>
      <c r="M178" s="3">
        <v>1</v>
      </c>
      <c r="N178" s="3">
        <f t="shared" si="336"/>
        <v>1</v>
      </c>
      <c r="O178" s="3"/>
      <c r="P178" s="3">
        <v>15</v>
      </c>
      <c r="Q178" s="3">
        <f>AVERAGE(P176:P178)</f>
        <v>16.466666666666665</v>
      </c>
      <c r="R178" s="3">
        <v>0.34300000000000003</v>
      </c>
      <c r="S178" s="3">
        <f t="shared" ref="S178:S208" si="508">AVERAGE(R176:R178)</f>
        <v>0.39766666666666667</v>
      </c>
      <c r="T178" s="3" t="s">
        <v>43</v>
      </c>
      <c r="V178" s="3" t="s">
        <v>43</v>
      </c>
      <c r="W178" s="3"/>
      <c r="X178" s="3">
        <v>1</v>
      </c>
      <c r="Z178" s="3">
        <v>1</v>
      </c>
      <c r="AA178" s="3">
        <f t="shared" ref="AA178" si="509">AVERAGE(Z176:Z178)</f>
        <v>1</v>
      </c>
      <c r="AB178" s="3"/>
      <c r="AC178" s="3"/>
      <c r="AD178" s="3"/>
      <c r="AE178" s="3"/>
      <c r="AF178" s="3"/>
      <c r="AH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spans="1:48" x14ac:dyDescent="0.2">
      <c r="A179" s="3" t="s">
        <v>880</v>
      </c>
      <c r="B179" s="3">
        <v>7</v>
      </c>
      <c r="C179" s="3">
        <v>25</v>
      </c>
      <c r="D179" s="3" t="s">
        <v>33</v>
      </c>
      <c r="E179" s="3">
        <v>3</v>
      </c>
      <c r="F179" s="3">
        <v>1</v>
      </c>
      <c r="G179" s="3">
        <v>0</v>
      </c>
      <c r="H179" s="3">
        <v>18</v>
      </c>
      <c r="I179" s="3">
        <f t="shared" si="456"/>
        <v>13.5</v>
      </c>
      <c r="J179" s="3">
        <v>10</v>
      </c>
      <c r="K179" s="3">
        <f t="shared" ref="K179" si="510">AVERAGE(J179:J181)</f>
        <v>10.666666666666666</v>
      </c>
      <c r="L179" s="3">
        <v>0</v>
      </c>
      <c r="M179" s="3">
        <v>0</v>
      </c>
      <c r="N179" s="3">
        <f t="shared" si="340"/>
        <v>0</v>
      </c>
      <c r="O179" s="3"/>
      <c r="P179" s="3"/>
      <c r="R179" s="3"/>
      <c r="S179" s="3"/>
      <c r="T179" s="3">
        <v>45.5</v>
      </c>
      <c r="U179" s="3">
        <f>AVERAGE(T179:T181)</f>
        <v>34.166666666666664</v>
      </c>
      <c r="V179" s="3">
        <v>10</v>
      </c>
      <c r="W179" s="3"/>
      <c r="X179" s="3">
        <v>0</v>
      </c>
      <c r="Z179" s="3">
        <v>0</v>
      </c>
      <c r="AA179" s="3">
        <f t="shared" ref="AA179" si="511">AVERAGE(Z179:Z181)</f>
        <v>0</v>
      </c>
      <c r="AB179" s="3"/>
      <c r="AC179" s="3">
        <v>75</v>
      </c>
      <c r="AD179" s="3">
        <v>13</v>
      </c>
      <c r="AE179" s="3"/>
      <c r="AF179" s="3">
        <v>18.3</v>
      </c>
      <c r="AG179" s="3">
        <f>AVERAGE(AF179:AF181)</f>
        <v>25.886666666666667</v>
      </c>
      <c r="AH179" s="3">
        <v>4.57</v>
      </c>
      <c r="AI179" s="3">
        <f>AVERAGE(AH179:AH181)</f>
        <v>7.753333333333333</v>
      </c>
      <c r="AJ179" s="3">
        <v>93</v>
      </c>
      <c r="AK179" s="3">
        <v>93</v>
      </c>
      <c r="AL179" s="3">
        <v>4.01</v>
      </c>
      <c r="AM179" s="3">
        <v>1.71</v>
      </c>
      <c r="AN179" s="3">
        <v>3.25</v>
      </c>
      <c r="AO179" s="3">
        <v>0.42799999999999999</v>
      </c>
      <c r="AP179" s="3">
        <v>0.47099999999999997</v>
      </c>
      <c r="AQ179" s="3">
        <v>25.2</v>
      </c>
      <c r="AR179" s="3">
        <v>19.899999999999999</v>
      </c>
      <c r="AS179" s="3">
        <v>3.18</v>
      </c>
      <c r="AT179" s="3">
        <v>71.599999999999994</v>
      </c>
      <c r="AU179" s="3">
        <v>24.7</v>
      </c>
      <c r="AV179" s="3">
        <v>136</v>
      </c>
    </row>
    <row r="180" spans="1:48" x14ac:dyDescent="0.2">
      <c r="A180" s="3" t="s">
        <v>881</v>
      </c>
      <c r="B180" s="3">
        <v>7</v>
      </c>
      <c r="C180" s="3">
        <v>25</v>
      </c>
      <c r="D180" s="3" t="s">
        <v>33</v>
      </c>
      <c r="E180" s="3">
        <v>3</v>
      </c>
      <c r="F180" s="3">
        <v>2</v>
      </c>
      <c r="G180" s="3">
        <v>0</v>
      </c>
      <c r="H180" s="3">
        <v>13</v>
      </c>
      <c r="I180" s="3">
        <f t="shared" si="459"/>
        <v>13.5</v>
      </c>
      <c r="J180" s="3">
        <v>12</v>
      </c>
      <c r="K180" s="3">
        <f t="shared" ref="K180" si="512">AVERAGE(J179:J181)</f>
        <v>10.666666666666666</v>
      </c>
      <c r="L180" s="3">
        <v>0</v>
      </c>
      <c r="M180" s="3">
        <v>0</v>
      </c>
      <c r="N180" s="3">
        <f t="shared" si="343"/>
        <v>0</v>
      </c>
      <c r="O180" s="3"/>
      <c r="P180" s="3"/>
      <c r="R180" s="3"/>
      <c r="S180" s="3"/>
      <c r="T180" s="3">
        <v>34</v>
      </c>
      <c r="U180" s="3">
        <f>AVERAGE(T179:T181)</f>
        <v>34.166666666666664</v>
      </c>
      <c r="V180" s="3">
        <v>14</v>
      </c>
      <c r="W180" s="3"/>
      <c r="X180" s="3">
        <v>0</v>
      </c>
      <c r="Z180" s="3">
        <v>0</v>
      </c>
      <c r="AA180" s="3">
        <f t="shared" ref="AA180" si="513">AVERAGE(Z179:Z181)</f>
        <v>0</v>
      </c>
      <c r="AB180" s="3"/>
      <c r="AC180" s="3">
        <v>54</v>
      </c>
      <c r="AD180" s="3">
        <v>20</v>
      </c>
      <c r="AE180" s="3"/>
      <c r="AF180" s="3">
        <v>39.229999999999997</v>
      </c>
      <c r="AG180" s="3">
        <f>AVERAGE(AF179:AF181)</f>
        <v>25.886666666666667</v>
      </c>
      <c r="AH180" s="3">
        <v>12.36</v>
      </c>
      <c r="AI180" s="3">
        <f>AVERAGE(AH179:AH181)</f>
        <v>7.753333333333333</v>
      </c>
      <c r="AJ180" s="3">
        <v>93</v>
      </c>
      <c r="AK180" s="3">
        <v>93</v>
      </c>
      <c r="AL180" s="3">
        <v>4.01</v>
      </c>
      <c r="AM180" s="3">
        <v>1.71</v>
      </c>
      <c r="AN180" s="3">
        <v>3.25</v>
      </c>
      <c r="AO180" s="3">
        <v>0.42799999999999999</v>
      </c>
      <c r="AP180" s="3">
        <v>0.47099999999999997</v>
      </c>
      <c r="AQ180" s="3">
        <v>25.2</v>
      </c>
      <c r="AR180" s="3">
        <v>19.899999999999999</v>
      </c>
      <c r="AS180" s="3">
        <v>3.18</v>
      </c>
      <c r="AT180" s="3">
        <v>71.599999999999994</v>
      </c>
      <c r="AU180" s="3">
        <v>24.7</v>
      </c>
      <c r="AV180" s="3">
        <v>136</v>
      </c>
    </row>
    <row r="181" spans="1:48" x14ac:dyDescent="0.2">
      <c r="A181" s="3" t="s">
        <v>882</v>
      </c>
      <c r="B181" s="3">
        <v>7</v>
      </c>
      <c r="C181" s="3">
        <v>25</v>
      </c>
      <c r="D181" s="3" t="s">
        <v>33</v>
      </c>
      <c r="E181" s="3">
        <v>3</v>
      </c>
      <c r="F181" s="3">
        <v>3</v>
      </c>
      <c r="G181" s="3">
        <v>0</v>
      </c>
      <c r="H181" s="3">
        <v>9.5</v>
      </c>
      <c r="I181" s="3">
        <f t="shared" si="462"/>
        <v>13.5</v>
      </c>
      <c r="J181" s="3">
        <v>10</v>
      </c>
      <c r="K181" s="3">
        <f t="shared" ref="K181" si="514">AVERAGE(J179:J181)</f>
        <v>10.666666666666666</v>
      </c>
      <c r="L181" s="3">
        <v>0</v>
      </c>
      <c r="M181" s="3">
        <v>0</v>
      </c>
      <c r="N181" s="3">
        <f t="shared" si="346"/>
        <v>0</v>
      </c>
      <c r="O181" s="3"/>
      <c r="P181" s="3"/>
      <c r="R181" s="3"/>
      <c r="S181" s="3"/>
      <c r="T181" s="3">
        <v>23</v>
      </c>
      <c r="U181" s="3">
        <f>AVERAGE(T179:T181)</f>
        <v>34.166666666666664</v>
      </c>
      <c r="V181" s="3">
        <v>13</v>
      </c>
      <c r="W181" s="3"/>
      <c r="X181" s="3">
        <v>0</v>
      </c>
      <c r="Z181" s="3">
        <v>0</v>
      </c>
      <c r="AA181" s="3">
        <f t="shared" ref="AA181" si="515">AVERAGE(Z179:Z181)</f>
        <v>0</v>
      </c>
      <c r="AB181" s="3"/>
      <c r="AC181" s="3">
        <v>34.5</v>
      </c>
      <c r="AD181" s="3">
        <v>22</v>
      </c>
      <c r="AE181" s="3"/>
      <c r="AF181" s="3">
        <v>20.13</v>
      </c>
      <c r="AG181" s="3">
        <f>AVERAGE(AF179:AF181)</f>
        <v>25.886666666666667</v>
      </c>
      <c r="AH181" s="3">
        <v>6.33</v>
      </c>
      <c r="AI181" s="3">
        <f>AVERAGE(AH179:AH181)</f>
        <v>7.753333333333333</v>
      </c>
      <c r="AJ181" s="3">
        <v>93</v>
      </c>
      <c r="AK181" s="3">
        <v>93</v>
      </c>
      <c r="AL181" s="3">
        <v>4.01</v>
      </c>
      <c r="AM181" s="3">
        <v>1.71</v>
      </c>
      <c r="AN181" s="3">
        <v>3.25</v>
      </c>
      <c r="AO181" s="3">
        <v>0.42799999999999999</v>
      </c>
      <c r="AP181" s="3">
        <v>0.47099999999999997</v>
      </c>
      <c r="AQ181" s="3">
        <v>25.2</v>
      </c>
      <c r="AR181" s="3">
        <v>19.899999999999999</v>
      </c>
      <c r="AS181" s="3">
        <v>3.18</v>
      </c>
      <c r="AT181" s="3">
        <v>71.599999999999994</v>
      </c>
      <c r="AU181" s="3">
        <v>24.7</v>
      </c>
      <c r="AV181" s="3">
        <v>136</v>
      </c>
    </row>
    <row r="182" spans="1:48" x14ac:dyDescent="0.2">
      <c r="A182" s="3" t="s">
        <v>883</v>
      </c>
      <c r="B182" s="3">
        <v>7</v>
      </c>
      <c r="C182" s="3">
        <v>50</v>
      </c>
      <c r="D182" s="3" t="s">
        <v>33</v>
      </c>
      <c r="E182" s="3">
        <v>1</v>
      </c>
      <c r="F182" s="3">
        <v>1</v>
      </c>
      <c r="G182" s="3">
        <v>0</v>
      </c>
      <c r="H182" s="3">
        <v>13.5</v>
      </c>
      <c r="I182" s="3">
        <f t="shared" ref="I182" si="516">AVERAGE(H182:H184)</f>
        <v>15.666666666666666</v>
      </c>
      <c r="J182" s="3">
        <v>10</v>
      </c>
      <c r="K182" s="3">
        <f t="shared" ref="K182" si="517">AVERAGE(J182:J184)</f>
        <v>11</v>
      </c>
      <c r="L182" s="3">
        <v>1</v>
      </c>
      <c r="M182" s="3">
        <v>1</v>
      </c>
      <c r="N182" s="3">
        <f t="shared" si="350"/>
        <v>0.66666666666666663</v>
      </c>
      <c r="O182" s="3"/>
      <c r="P182" s="3"/>
      <c r="R182" s="3"/>
      <c r="S182" s="3"/>
      <c r="T182" s="3">
        <v>37.5</v>
      </c>
      <c r="U182" s="3">
        <f>AVERAGE(T182:T184)</f>
        <v>39.5</v>
      </c>
      <c r="V182" s="3">
        <v>15</v>
      </c>
      <c r="W182" s="3"/>
      <c r="X182" s="3">
        <v>1</v>
      </c>
      <c r="Z182" s="3">
        <v>1</v>
      </c>
      <c r="AA182" s="3">
        <f t="shared" ref="AA182" si="518">AVERAGE(Z182:Z184)</f>
        <v>0.66666666666666663</v>
      </c>
      <c r="AB182" s="3"/>
      <c r="AC182" s="3">
        <v>58</v>
      </c>
      <c r="AD182" s="3">
        <v>14</v>
      </c>
      <c r="AE182" s="3"/>
      <c r="AF182" s="3">
        <v>25.12</v>
      </c>
      <c r="AG182" s="3">
        <f>AVERAGE(AF182:AF184)</f>
        <v>38.833333333333336</v>
      </c>
      <c r="AH182" s="3">
        <v>4.7</v>
      </c>
      <c r="AI182" s="3">
        <f>AVERAGE(AH182:AH184)</f>
        <v>7.5266666666666673</v>
      </c>
      <c r="AJ182" s="3">
        <v>94</v>
      </c>
      <c r="AK182" s="3">
        <v>94</v>
      </c>
      <c r="AL182" s="3">
        <v>3.77</v>
      </c>
      <c r="AM182" s="3">
        <v>1.76</v>
      </c>
      <c r="AN182" s="3">
        <v>2.2200000000000002</v>
      </c>
      <c r="AO182" s="3">
        <v>0.32400000000000001</v>
      </c>
      <c r="AP182" s="3">
        <v>0.38400000000000001</v>
      </c>
      <c r="AQ182" s="3">
        <v>13.8</v>
      </c>
      <c r="AR182" s="3">
        <v>16.7</v>
      </c>
      <c r="AS182" s="3">
        <v>2.63</v>
      </c>
      <c r="AT182" s="3">
        <v>63.2</v>
      </c>
      <c r="AU182" s="3">
        <v>23.7</v>
      </c>
      <c r="AV182" s="3">
        <v>92.3</v>
      </c>
    </row>
    <row r="183" spans="1:48" x14ac:dyDescent="0.2">
      <c r="A183" s="3" t="s">
        <v>884</v>
      </c>
      <c r="B183" s="3">
        <v>7</v>
      </c>
      <c r="C183" s="3">
        <v>50</v>
      </c>
      <c r="D183" s="3" t="s">
        <v>33</v>
      </c>
      <c r="E183" s="3">
        <v>1</v>
      </c>
      <c r="F183" s="3">
        <v>2</v>
      </c>
      <c r="G183" s="3">
        <v>0</v>
      </c>
      <c r="H183" s="3">
        <v>18.5</v>
      </c>
      <c r="I183" s="3">
        <f t="shared" ref="I183" si="519">AVERAGE(H182:H184)</f>
        <v>15.666666666666666</v>
      </c>
      <c r="J183" s="3">
        <v>13</v>
      </c>
      <c r="K183" s="3">
        <f t="shared" ref="K183" si="520">AVERAGE(J182:J184)</f>
        <v>11</v>
      </c>
      <c r="L183" s="3">
        <v>0</v>
      </c>
      <c r="M183" s="3">
        <v>0</v>
      </c>
      <c r="N183" s="3">
        <f t="shared" si="354"/>
        <v>0.66666666666666663</v>
      </c>
      <c r="O183" s="3"/>
      <c r="P183" s="3"/>
      <c r="R183" s="3"/>
      <c r="S183" s="3"/>
      <c r="T183" s="3">
        <v>41</v>
      </c>
      <c r="U183" s="3">
        <f>AVERAGE(T182:T184)</f>
        <v>39.5</v>
      </c>
      <c r="V183" s="3">
        <v>19</v>
      </c>
      <c r="W183" s="3"/>
      <c r="X183" s="3">
        <v>0</v>
      </c>
      <c r="Z183" s="3">
        <v>0</v>
      </c>
      <c r="AA183" s="3">
        <f t="shared" ref="AA183" si="521">AVERAGE(Z182:Z184)</f>
        <v>0.66666666666666663</v>
      </c>
      <c r="AB183" s="3"/>
      <c r="AC183" s="3">
        <v>63</v>
      </c>
      <c r="AD183" s="3">
        <v>28</v>
      </c>
      <c r="AE183" s="3"/>
      <c r="AF183" s="3">
        <v>67.12</v>
      </c>
      <c r="AG183" s="3">
        <f>AVERAGE(AF182:AF184)</f>
        <v>38.833333333333336</v>
      </c>
      <c r="AH183" s="3">
        <v>12.69</v>
      </c>
      <c r="AI183" s="3">
        <f>AVERAGE(AH182:AH184)</f>
        <v>7.5266666666666673</v>
      </c>
      <c r="AJ183" s="3">
        <v>94</v>
      </c>
      <c r="AK183" s="3">
        <v>94</v>
      </c>
      <c r="AL183" s="3">
        <v>3.77</v>
      </c>
      <c r="AM183" s="3">
        <v>1.76</v>
      </c>
      <c r="AN183" s="3">
        <v>2.2200000000000002</v>
      </c>
      <c r="AO183" s="3">
        <v>0.32400000000000001</v>
      </c>
      <c r="AP183" s="3">
        <v>0.38400000000000001</v>
      </c>
      <c r="AQ183" s="3">
        <v>13.8</v>
      </c>
      <c r="AR183" s="3">
        <v>16.7</v>
      </c>
      <c r="AS183" s="3">
        <v>2.63</v>
      </c>
      <c r="AT183" s="3">
        <v>63.2</v>
      </c>
      <c r="AU183" s="3">
        <v>23.7</v>
      </c>
      <c r="AV183" s="3">
        <v>92.3</v>
      </c>
    </row>
    <row r="184" spans="1:48" x14ac:dyDescent="0.2">
      <c r="A184" s="3" t="s">
        <v>885</v>
      </c>
      <c r="B184" s="3">
        <v>7</v>
      </c>
      <c r="C184" s="3">
        <v>50</v>
      </c>
      <c r="D184" s="3" t="s">
        <v>33</v>
      </c>
      <c r="E184" s="3">
        <v>1</v>
      </c>
      <c r="F184" s="3">
        <v>3</v>
      </c>
      <c r="G184" s="3">
        <v>0</v>
      </c>
      <c r="H184" s="3">
        <v>15</v>
      </c>
      <c r="I184" s="3">
        <f t="shared" ref="I184" si="522">AVERAGE(H182:H184)</f>
        <v>15.666666666666666</v>
      </c>
      <c r="J184" s="3">
        <v>10</v>
      </c>
      <c r="K184" s="3">
        <f t="shared" ref="K184" si="523">AVERAGE(J182:J184)</f>
        <v>11</v>
      </c>
      <c r="L184" s="3">
        <v>1</v>
      </c>
      <c r="M184" s="3">
        <v>1</v>
      </c>
      <c r="N184" s="3">
        <f t="shared" si="358"/>
        <v>0.66666666666666663</v>
      </c>
      <c r="O184" s="3"/>
      <c r="P184" s="3"/>
      <c r="R184" s="3"/>
      <c r="S184" s="3"/>
      <c r="T184" s="3">
        <v>40</v>
      </c>
      <c r="U184" s="3">
        <f>AVERAGE(T182:T184)</f>
        <v>39.5</v>
      </c>
      <c r="V184" s="3">
        <v>11</v>
      </c>
      <c r="W184" s="3"/>
      <c r="X184" s="3">
        <v>1</v>
      </c>
      <c r="Z184" s="3">
        <v>1</v>
      </c>
      <c r="AA184" s="3">
        <f t="shared" ref="AA184" si="524">AVERAGE(Z182:Z184)</f>
        <v>0.66666666666666663</v>
      </c>
      <c r="AB184" s="3"/>
      <c r="AC184" s="3">
        <v>54.5</v>
      </c>
      <c r="AD184" s="3">
        <v>17</v>
      </c>
      <c r="AE184" s="3"/>
      <c r="AF184" s="3">
        <v>24.26</v>
      </c>
      <c r="AG184" s="3">
        <f>AVERAGE(AF182:AF184)</f>
        <v>38.833333333333336</v>
      </c>
      <c r="AH184" s="3">
        <v>5.19</v>
      </c>
      <c r="AI184" s="3">
        <f>AVERAGE(AH182:AH184)</f>
        <v>7.5266666666666673</v>
      </c>
      <c r="AJ184" s="3">
        <v>94</v>
      </c>
      <c r="AK184" s="3">
        <v>94</v>
      </c>
      <c r="AL184" s="3">
        <v>3.77</v>
      </c>
      <c r="AM184" s="3">
        <v>1.76</v>
      </c>
      <c r="AN184" s="3">
        <v>2.2200000000000002</v>
      </c>
      <c r="AO184" s="3">
        <v>0.32400000000000001</v>
      </c>
      <c r="AP184" s="3">
        <v>0.38400000000000001</v>
      </c>
      <c r="AQ184" s="3">
        <v>13.8</v>
      </c>
      <c r="AR184" s="3">
        <v>16.7</v>
      </c>
      <c r="AS184" s="3">
        <v>2.63</v>
      </c>
      <c r="AT184" s="3">
        <v>63.2</v>
      </c>
      <c r="AU184" s="3">
        <v>23.7</v>
      </c>
      <c r="AV184" s="3">
        <v>92.3</v>
      </c>
    </row>
    <row r="185" spans="1:48" x14ac:dyDescent="0.2">
      <c r="A185" s="3" t="s">
        <v>886</v>
      </c>
      <c r="B185" s="3">
        <v>7</v>
      </c>
      <c r="C185" s="3">
        <v>50</v>
      </c>
      <c r="D185" s="3" t="s">
        <v>33</v>
      </c>
      <c r="E185" s="3">
        <v>2</v>
      </c>
      <c r="F185" s="3">
        <v>1</v>
      </c>
      <c r="G185" s="3">
        <v>0</v>
      </c>
      <c r="H185" s="3">
        <v>9</v>
      </c>
      <c r="I185" s="3">
        <f t="shared" si="444"/>
        <v>11.5</v>
      </c>
      <c r="J185" s="3">
        <v>9</v>
      </c>
      <c r="K185" s="3">
        <f t="shared" ref="K185" si="525">AVERAGE(J185:J187)</f>
        <v>11</v>
      </c>
      <c r="L185" s="3">
        <v>1</v>
      </c>
      <c r="M185" s="3">
        <v>1</v>
      </c>
      <c r="N185" s="3">
        <f t="shared" ref="N185" si="526">AVERAGE(M185:M187)</f>
        <v>1</v>
      </c>
      <c r="O185" s="3"/>
      <c r="P185" s="3"/>
      <c r="R185" s="3"/>
      <c r="S185" s="3"/>
      <c r="T185" s="3">
        <v>20</v>
      </c>
      <c r="U185" s="3">
        <f>AVERAGE(T185:T187)</f>
        <v>27.833333333333332</v>
      </c>
      <c r="V185" s="3">
        <v>8</v>
      </c>
      <c r="W185" s="3"/>
      <c r="X185" s="3">
        <v>1</v>
      </c>
      <c r="Z185" s="3">
        <v>1</v>
      </c>
      <c r="AA185" s="3">
        <f t="shared" ref="AA185" si="527">AVERAGE(Z185:Z187)</f>
        <v>1</v>
      </c>
      <c r="AB185" s="3"/>
      <c r="AC185" s="3">
        <v>28</v>
      </c>
      <c r="AD185" s="3">
        <v>8</v>
      </c>
      <c r="AE185" s="3"/>
      <c r="AF185" s="3">
        <v>3.36</v>
      </c>
      <c r="AG185" s="3">
        <f>AVERAGE(AF185:AF187)</f>
        <v>26.936666666666667</v>
      </c>
      <c r="AH185" s="3">
        <v>1.1399999999999999</v>
      </c>
      <c r="AI185" s="3">
        <f>AVERAGE(AH185:AH187)</f>
        <v>8.9599999999999991</v>
      </c>
      <c r="AJ185" s="3">
        <v>95</v>
      </c>
      <c r="AK185" s="3">
        <v>95</v>
      </c>
      <c r="AL185" s="3">
        <v>3.91</v>
      </c>
      <c r="AM185" s="3">
        <v>1.43</v>
      </c>
      <c r="AN185" s="3">
        <v>3.29</v>
      </c>
      <c r="AO185" s="3">
        <v>0.34599999999999997</v>
      </c>
      <c r="AP185" s="3">
        <v>0.39900000000000002</v>
      </c>
      <c r="AQ185" s="3">
        <v>20.100000000000001</v>
      </c>
      <c r="AR185" s="3">
        <v>18.100000000000001</v>
      </c>
      <c r="AS185" s="3">
        <v>2.5</v>
      </c>
      <c r="AT185" s="3">
        <v>55.8</v>
      </c>
      <c r="AU185" s="3">
        <v>19.100000000000001</v>
      </c>
      <c r="AV185" s="3">
        <v>106</v>
      </c>
    </row>
    <row r="186" spans="1:48" x14ac:dyDescent="0.2">
      <c r="A186" s="3" t="s">
        <v>887</v>
      </c>
      <c r="B186" s="3">
        <v>7</v>
      </c>
      <c r="C186" s="3">
        <v>50</v>
      </c>
      <c r="D186" s="3" t="s">
        <v>33</v>
      </c>
      <c r="E186" s="3">
        <v>2</v>
      </c>
      <c r="F186" s="3">
        <v>2</v>
      </c>
      <c r="G186" s="3">
        <v>0</v>
      </c>
      <c r="H186" s="3">
        <v>13</v>
      </c>
      <c r="I186" s="3">
        <f t="shared" si="448"/>
        <v>11.5</v>
      </c>
      <c r="J186" s="3">
        <v>12</v>
      </c>
      <c r="K186" s="3">
        <f t="shared" ref="K186" si="528">AVERAGE(J185:J187)</f>
        <v>11</v>
      </c>
      <c r="L186" s="3">
        <v>1</v>
      </c>
      <c r="M186" s="3">
        <v>1</v>
      </c>
      <c r="N186" s="3">
        <f t="shared" ref="N186" si="529">AVERAGE(M185:M187)</f>
        <v>1</v>
      </c>
      <c r="O186" s="3"/>
      <c r="P186" s="3"/>
      <c r="R186" s="3"/>
      <c r="S186" s="3"/>
      <c r="T186" s="3">
        <v>34</v>
      </c>
      <c r="U186" s="3">
        <f>AVERAGE(T185:T187)</f>
        <v>27.833333333333332</v>
      </c>
      <c r="V186" s="3">
        <v>14</v>
      </c>
      <c r="W186" s="3"/>
      <c r="X186" s="3">
        <v>1</v>
      </c>
      <c r="Z186" s="3">
        <v>1</v>
      </c>
      <c r="AA186" s="3">
        <f t="shared" ref="AA186" si="530">AVERAGE(Z185:Z187)</f>
        <v>1</v>
      </c>
      <c r="AB186" s="3"/>
      <c r="AC186" s="3">
        <v>54</v>
      </c>
      <c r="AD186" s="3">
        <v>22</v>
      </c>
      <c r="AE186" s="3"/>
      <c r="AF186" s="3">
        <v>41.67</v>
      </c>
      <c r="AG186" s="3">
        <f>AVERAGE(AF185:AF187)</f>
        <v>26.936666666666667</v>
      </c>
      <c r="AH186" s="3">
        <v>10.7</v>
      </c>
      <c r="AI186" s="3">
        <f>AVERAGE(AH185:AH187)</f>
        <v>8.9599999999999991</v>
      </c>
      <c r="AJ186" s="3">
        <v>95</v>
      </c>
      <c r="AK186" s="3">
        <v>95</v>
      </c>
      <c r="AL186" s="3">
        <v>3.91</v>
      </c>
      <c r="AM186" s="3">
        <v>1.43</v>
      </c>
      <c r="AN186" s="3">
        <v>3.29</v>
      </c>
      <c r="AO186" s="3">
        <v>0.34599999999999997</v>
      </c>
      <c r="AP186" s="3">
        <v>0.39900000000000002</v>
      </c>
      <c r="AQ186" s="3">
        <v>20.100000000000001</v>
      </c>
      <c r="AR186" s="3">
        <v>18.100000000000001</v>
      </c>
      <c r="AS186" s="3">
        <v>2.5</v>
      </c>
      <c r="AT186" s="3">
        <v>55.8</v>
      </c>
      <c r="AU186" s="3">
        <v>19.100000000000001</v>
      </c>
      <c r="AV186" s="3">
        <v>106</v>
      </c>
    </row>
    <row r="187" spans="1:48" x14ac:dyDescent="0.2">
      <c r="A187" s="3" t="s">
        <v>888</v>
      </c>
      <c r="B187" s="3">
        <v>7</v>
      </c>
      <c r="C187" s="3">
        <v>50</v>
      </c>
      <c r="D187" s="3" t="s">
        <v>33</v>
      </c>
      <c r="E187" s="3">
        <v>2</v>
      </c>
      <c r="F187" s="3">
        <v>3</v>
      </c>
      <c r="G187" s="3">
        <v>0</v>
      </c>
      <c r="H187" s="3">
        <v>12.5</v>
      </c>
      <c r="I187" s="3">
        <f t="shared" si="452"/>
        <v>11.5</v>
      </c>
      <c r="J187" s="3">
        <v>12</v>
      </c>
      <c r="K187" s="3">
        <f t="shared" ref="K187" si="531">AVERAGE(J185:J187)</f>
        <v>11</v>
      </c>
      <c r="L187" s="3">
        <v>1</v>
      </c>
      <c r="M187" s="3">
        <v>1</v>
      </c>
      <c r="N187" s="3">
        <f t="shared" ref="N187" si="532">AVERAGE(M185:M187)</f>
        <v>1</v>
      </c>
      <c r="O187" s="3"/>
      <c r="P187" s="3"/>
      <c r="R187" s="3"/>
      <c r="S187" s="3"/>
      <c r="T187" s="3">
        <v>29.5</v>
      </c>
      <c r="U187" s="3">
        <f>AVERAGE(T185:T187)</f>
        <v>27.833333333333332</v>
      </c>
      <c r="V187" s="3">
        <v>14</v>
      </c>
      <c r="W187" s="3"/>
      <c r="X187" s="3">
        <v>1</v>
      </c>
      <c r="Z187" s="3">
        <v>1</v>
      </c>
      <c r="AA187" s="3">
        <f t="shared" ref="AA187" si="533">AVERAGE(Z185:Z187)</f>
        <v>1</v>
      </c>
      <c r="AB187" s="3"/>
      <c r="AC187" s="3">
        <v>43.5</v>
      </c>
      <c r="AD187" s="3">
        <v>22</v>
      </c>
      <c r="AE187" s="3"/>
      <c r="AF187" s="3">
        <v>35.78</v>
      </c>
      <c r="AG187" s="3">
        <f>AVERAGE(AF185:AF187)</f>
        <v>26.936666666666667</v>
      </c>
      <c r="AH187" s="3">
        <v>15.04</v>
      </c>
      <c r="AI187" s="3">
        <f>AVERAGE(AH185:AH187)</f>
        <v>8.9599999999999991</v>
      </c>
      <c r="AJ187" s="3">
        <v>95</v>
      </c>
      <c r="AK187" s="3">
        <v>95</v>
      </c>
      <c r="AL187" s="3">
        <v>3.91</v>
      </c>
      <c r="AM187" s="3">
        <v>1.43</v>
      </c>
      <c r="AN187" s="3">
        <v>3.29</v>
      </c>
      <c r="AO187" s="3">
        <v>0.34599999999999997</v>
      </c>
      <c r="AP187" s="3">
        <v>0.39900000000000002</v>
      </c>
      <c r="AQ187" s="3">
        <v>20.100000000000001</v>
      </c>
      <c r="AR187" s="3">
        <v>18.100000000000001</v>
      </c>
      <c r="AS187" s="3">
        <v>2.5</v>
      </c>
      <c r="AT187" s="3">
        <v>55.8</v>
      </c>
      <c r="AU187" s="3">
        <v>19.100000000000001</v>
      </c>
      <c r="AV187" s="3">
        <v>106</v>
      </c>
    </row>
    <row r="188" spans="1:48" x14ac:dyDescent="0.2">
      <c r="A188" s="3" t="s">
        <v>889</v>
      </c>
      <c r="B188" s="3">
        <v>7</v>
      </c>
      <c r="C188" s="3">
        <v>50</v>
      </c>
      <c r="D188" s="3" t="s">
        <v>33</v>
      </c>
      <c r="E188" s="3">
        <v>3</v>
      </c>
      <c r="F188" s="3">
        <v>1</v>
      </c>
      <c r="G188" s="3">
        <v>0</v>
      </c>
      <c r="H188" s="3">
        <v>15</v>
      </c>
      <c r="I188" s="3">
        <f t="shared" si="456"/>
        <v>13.833333333333334</v>
      </c>
      <c r="J188" s="3">
        <v>11</v>
      </c>
      <c r="K188" s="3">
        <f t="shared" ref="K188" si="534">AVERAGE(J188:J190)</f>
        <v>10.666666666666666</v>
      </c>
      <c r="L188" s="3">
        <v>0</v>
      </c>
      <c r="M188" s="3">
        <v>0</v>
      </c>
      <c r="N188" s="3">
        <f t="shared" si="373"/>
        <v>0</v>
      </c>
      <c r="O188" s="3"/>
      <c r="P188" s="3">
        <v>35.200000000000003</v>
      </c>
      <c r="Q188" s="3">
        <f>AVERAGE(P188:P190)</f>
        <v>31.2</v>
      </c>
      <c r="R188" s="3">
        <v>0.79500000000000004</v>
      </c>
      <c r="S188" s="3">
        <f t="shared" ref="S188" si="535">AVERAGE(R188:R190)</f>
        <v>0.61266666666666669</v>
      </c>
      <c r="T188" s="3" t="s">
        <v>43</v>
      </c>
      <c r="V188" s="3" t="s">
        <v>43</v>
      </c>
      <c r="W188" s="3"/>
      <c r="X188" s="3">
        <v>0</v>
      </c>
      <c r="Z188" s="3">
        <v>0</v>
      </c>
      <c r="AA188" s="3">
        <f t="shared" ref="AA188" si="536">AVERAGE(Z188:Z190)</f>
        <v>0</v>
      </c>
      <c r="AB188" s="3"/>
      <c r="AC188" s="3"/>
      <c r="AD188" s="3"/>
      <c r="AE188" s="3"/>
      <c r="AF188" s="3"/>
      <c r="AH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spans="1:48" x14ac:dyDescent="0.2">
      <c r="A189" s="3" t="s">
        <v>890</v>
      </c>
      <c r="B189" s="3">
        <v>7</v>
      </c>
      <c r="C189" s="3">
        <v>50</v>
      </c>
      <c r="D189" s="3" t="s">
        <v>33</v>
      </c>
      <c r="E189" s="3">
        <v>3</v>
      </c>
      <c r="F189" s="3">
        <v>2</v>
      </c>
      <c r="G189" s="3">
        <v>0</v>
      </c>
      <c r="H189" s="3">
        <v>10</v>
      </c>
      <c r="I189" s="3">
        <f t="shared" si="459"/>
        <v>13.833333333333334</v>
      </c>
      <c r="J189" s="3">
        <v>10</v>
      </c>
      <c r="K189" s="3">
        <f t="shared" ref="K189" si="537">AVERAGE(J188:J190)</f>
        <v>10.666666666666666</v>
      </c>
      <c r="L189" s="3">
        <v>0</v>
      </c>
      <c r="M189" s="3">
        <v>0</v>
      </c>
      <c r="N189" s="3">
        <f t="shared" si="376"/>
        <v>0</v>
      </c>
      <c r="O189" s="3"/>
      <c r="P189" s="3">
        <v>32.4</v>
      </c>
      <c r="Q189" s="3">
        <f>AVERAGE(P188:P190)</f>
        <v>31.2</v>
      </c>
      <c r="R189" s="3">
        <v>0.54300000000000004</v>
      </c>
      <c r="S189" s="3">
        <f t="shared" ref="S189" si="538">AVERAGE(R188:R190)</f>
        <v>0.61266666666666669</v>
      </c>
      <c r="T189" s="3" t="s">
        <v>43</v>
      </c>
      <c r="V189" s="3" t="s">
        <v>43</v>
      </c>
      <c r="W189" s="3"/>
      <c r="X189" s="3">
        <v>0</v>
      </c>
      <c r="Z189" s="3">
        <v>0</v>
      </c>
      <c r="AA189" s="3">
        <f t="shared" ref="AA189" si="539">AVERAGE(Z188:Z190)</f>
        <v>0</v>
      </c>
      <c r="AB189" s="3"/>
      <c r="AC189" s="3"/>
      <c r="AD189" s="3"/>
      <c r="AE189" s="3"/>
      <c r="AF189" s="3"/>
      <c r="AH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1:48" x14ac:dyDescent="0.2">
      <c r="A190" s="3" t="s">
        <v>891</v>
      </c>
      <c r="B190" s="3">
        <v>7</v>
      </c>
      <c r="C190" s="3">
        <v>50</v>
      </c>
      <c r="D190" s="3" t="s">
        <v>33</v>
      </c>
      <c r="E190" s="3">
        <v>3</v>
      </c>
      <c r="F190" s="3">
        <v>3</v>
      </c>
      <c r="G190" s="3">
        <v>0</v>
      </c>
      <c r="H190" s="3">
        <v>16.5</v>
      </c>
      <c r="I190" s="3">
        <f t="shared" si="462"/>
        <v>13.833333333333334</v>
      </c>
      <c r="J190" s="3">
        <v>11</v>
      </c>
      <c r="K190" s="3">
        <f t="shared" ref="K190" si="540">AVERAGE(J188:J190)</f>
        <v>10.666666666666666</v>
      </c>
      <c r="L190" s="3">
        <v>0</v>
      </c>
      <c r="M190" s="3">
        <v>0</v>
      </c>
      <c r="N190" s="3">
        <f t="shared" si="379"/>
        <v>0</v>
      </c>
      <c r="O190" s="3"/>
      <c r="P190" s="3">
        <v>26</v>
      </c>
      <c r="Q190" s="3">
        <f>AVERAGE(P188:P190)</f>
        <v>31.2</v>
      </c>
      <c r="R190" s="3">
        <v>0.5</v>
      </c>
      <c r="S190" s="3">
        <f t="shared" ref="S190" si="541">AVERAGE(R188:R190)</f>
        <v>0.61266666666666669</v>
      </c>
      <c r="T190" s="3" t="s">
        <v>43</v>
      </c>
      <c r="V190" s="3" t="s">
        <v>43</v>
      </c>
      <c r="W190" s="3"/>
      <c r="X190" s="3">
        <v>0</v>
      </c>
      <c r="Z190" s="3">
        <v>0</v>
      </c>
      <c r="AA190" s="3">
        <f t="shared" ref="AA190" si="542">AVERAGE(Z188:Z190)</f>
        <v>0</v>
      </c>
      <c r="AB190" s="3"/>
      <c r="AC190" s="3"/>
      <c r="AD190" s="3"/>
      <c r="AE190" s="3"/>
      <c r="AF190" s="3"/>
      <c r="AH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1:48" x14ac:dyDescent="0.2">
      <c r="A191" s="3" t="s">
        <v>892</v>
      </c>
      <c r="B191" s="3">
        <v>8</v>
      </c>
      <c r="C191" s="3">
        <v>0</v>
      </c>
      <c r="D191" s="3" t="s">
        <v>33</v>
      </c>
      <c r="E191" s="3">
        <v>1</v>
      </c>
      <c r="F191" s="3">
        <v>1</v>
      </c>
      <c r="G191" s="3">
        <v>25</v>
      </c>
      <c r="H191" s="3">
        <v>15</v>
      </c>
      <c r="I191" s="3">
        <f t="shared" ref="I191" si="543">AVERAGE(H191:H193)</f>
        <v>12.333333333333334</v>
      </c>
      <c r="J191" s="3">
        <v>15</v>
      </c>
      <c r="K191" s="3">
        <f t="shared" ref="K191" si="544">AVERAGE(J191:J193)</f>
        <v>13</v>
      </c>
      <c r="L191" s="3">
        <v>0</v>
      </c>
      <c r="M191" s="3">
        <v>0</v>
      </c>
      <c r="N191" s="3">
        <f t="shared" ref="N191" si="545">AVERAGE(M191:M193)</f>
        <v>0</v>
      </c>
      <c r="O191" s="3"/>
      <c r="P191" s="3"/>
      <c r="R191" s="3"/>
      <c r="S191" s="3"/>
      <c r="T191" s="3">
        <v>39</v>
      </c>
      <c r="U191" s="3">
        <f>AVERAGE(T191:T193)</f>
        <v>30.5</v>
      </c>
      <c r="V191" s="3">
        <v>17</v>
      </c>
      <c r="W191" s="3"/>
      <c r="X191" s="3">
        <v>1</v>
      </c>
      <c r="Z191" s="3">
        <v>2</v>
      </c>
      <c r="AA191" s="3">
        <f t="shared" ref="AA191" si="546">AVERAGE(Z191:Z193)</f>
        <v>2</v>
      </c>
      <c r="AB191" s="3"/>
      <c r="AC191" s="3">
        <v>73</v>
      </c>
      <c r="AD191" s="3">
        <v>31</v>
      </c>
      <c r="AE191" s="3"/>
      <c r="AF191" s="3">
        <v>98.2</v>
      </c>
      <c r="AG191" s="3">
        <f>AVERAGE(AF191:AF193)</f>
        <v>67.40666666666668</v>
      </c>
      <c r="AH191" s="3">
        <v>19.86</v>
      </c>
      <c r="AI191" s="3">
        <f>AVERAGE(AH191:AH193)</f>
        <v>14.013333333333334</v>
      </c>
      <c r="AJ191" s="3">
        <v>96</v>
      </c>
      <c r="AK191" s="3">
        <v>96</v>
      </c>
      <c r="AL191" s="3">
        <v>3.63</v>
      </c>
      <c r="AM191" s="3">
        <v>1.97</v>
      </c>
      <c r="AN191" s="3">
        <v>3.22</v>
      </c>
      <c r="AO191" s="3">
        <v>0.42499999999999999</v>
      </c>
      <c r="AP191" s="3">
        <v>0.43099999999999999</v>
      </c>
      <c r="AQ191" s="3">
        <v>19.2</v>
      </c>
      <c r="AR191" s="3">
        <v>24.6</v>
      </c>
      <c r="AS191" s="3">
        <v>2.97</v>
      </c>
      <c r="AT191" s="3">
        <v>60.7</v>
      </c>
      <c r="AU191" s="3">
        <v>25.1</v>
      </c>
      <c r="AV191" s="3">
        <v>146</v>
      </c>
    </row>
    <row r="192" spans="1:48" x14ac:dyDescent="0.2">
      <c r="A192" s="3" t="s">
        <v>893</v>
      </c>
      <c r="B192" s="3">
        <v>8</v>
      </c>
      <c r="C192" s="3">
        <v>0</v>
      </c>
      <c r="D192" s="3" t="s">
        <v>33</v>
      </c>
      <c r="E192" s="3">
        <v>1</v>
      </c>
      <c r="F192" s="3">
        <v>2</v>
      </c>
      <c r="G192" s="3">
        <v>25</v>
      </c>
      <c r="H192" s="3">
        <v>12.5</v>
      </c>
      <c r="I192" s="3">
        <f t="shared" ref="I192" si="547">AVERAGE(H191:H193)</f>
        <v>12.333333333333334</v>
      </c>
      <c r="J192" s="3">
        <v>11</v>
      </c>
      <c r="K192" s="3">
        <f t="shared" ref="K192" si="548">AVERAGE(J191:J193)</f>
        <v>13</v>
      </c>
      <c r="L192" s="3">
        <v>0</v>
      </c>
      <c r="M192" s="3">
        <v>0</v>
      </c>
      <c r="N192" s="3">
        <f t="shared" ref="N192" si="549">AVERAGE(M191:M193)</f>
        <v>0</v>
      </c>
      <c r="O192" s="3"/>
      <c r="P192" s="3"/>
      <c r="R192" s="3"/>
      <c r="S192" s="3"/>
      <c r="T192" s="3">
        <v>28.5</v>
      </c>
      <c r="U192" s="3">
        <f>AVERAGE(T191:T193)</f>
        <v>30.5</v>
      </c>
      <c r="V192" s="3">
        <v>18</v>
      </c>
      <c r="W192" s="3"/>
      <c r="X192" s="3">
        <v>1</v>
      </c>
      <c r="Z192" s="3">
        <v>2</v>
      </c>
      <c r="AA192" s="3">
        <f t="shared" ref="AA192" si="550">AVERAGE(Z191:Z193)</f>
        <v>2</v>
      </c>
      <c r="AB192" s="3"/>
      <c r="AC192" s="3">
        <v>52.5</v>
      </c>
      <c r="AD192" s="3">
        <v>32</v>
      </c>
      <c r="AE192" s="3"/>
      <c r="AF192" s="3">
        <v>55.97</v>
      </c>
      <c r="AG192" s="3">
        <f>AVERAGE(AF191:AF193)</f>
        <v>67.40666666666668</v>
      </c>
      <c r="AH192" s="3">
        <v>9.01</v>
      </c>
      <c r="AI192" s="3">
        <f>AVERAGE(AH191:AH193)</f>
        <v>14.013333333333334</v>
      </c>
      <c r="AJ192" s="3">
        <v>96</v>
      </c>
      <c r="AK192" s="3">
        <v>96</v>
      </c>
      <c r="AL192" s="3">
        <v>3.63</v>
      </c>
      <c r="AM192" s="3">
        <v>1.97</v>
      </c>
      <c r="AN192" s="3">
        <v>3.22</v>
      </c>
      <c r="AO192" s="3">
        <v>0.42499999999999999</v>
      </c>
      <c r="AP192" s="3">
        <v>0.43099999999999999</v>
      </c>
      <c r="AQ192" s="3">
        <v>19.2</v>
      </c>
      <c r="AR192" s="3">
        <v>24.6</v>
      </c>
      <c r="AS192" s="3">
        <v>2.97</v>
      </c>
      <c r="AT192" s="3">
        <v>60.7</v>
      </c>
      <c r="AU192" s="3">
        <v>25.1</v>
      </c>
      <c r="AV192" s="3">
        <v>146</v>
      </c>
    </row>
    <row r="193" spans="1:48" x14ac:dyDescent="0.2">
      <c r="A193" s="3" t="s">
        <v>894</v>
      </c>
      <c r="B193" s="3">
        <v>8</v>
      </c>
      <c r="C193" s="3">
        <v>0</v>
      </c>
      <c r="D193" s="3" t="s">
        <v>33</v>
      </c>
      <c r="E193" s="3">
        <v>1</v>
      </c>
      <c r="F193" s="3">
        <v>3</v>
      </c>
      <c r="G193" s="3">
        <v>25</v>
      </c>
      <c r="H193" s="3">
        <v>9.5</v>
      </c>
      <c r="I193" s="3">
        <f t="shared" ref="I193" si="551">AVERAGE(H191:H193)</f>
        <v>12.333333333333334</v>
      </c>
      <c r="J193" s="3">
        <v>13</v>
      </c>
      <c r="K193" s="3">
        <f t="shared" ref="K193" si="552">AVERAGE(J191:J193)</f>
        <v>13</v>
      </c>
      <c r="L193" s="3">
        <v>0</v>
      </c>
      <c r="M193" s="3">
        <v>0</v>
      </c>
      <c r="N193" s="3">
        <f t="shared" ref="N193" si="553">AVERAGE(M191:M193)</f>
        <v>0</v>
      </c>
      <c r="O193" s="3"/>
      <c r="P193" s="3"/>
      <c r="R193" s="3"/>
      <c r="S193" s="3"/>
      <c r="T193" s="3">
        <v>24</v>
      </c>
      <c r="U193" s="3">
        <f>AVERAGE(T191:T193)</f>
        <v>30.5</v>
      </c>
      <c r="V193" s="3">
        <v>15</v>
      </c>
      <c r="W193" s="3"/>
      <c r="X193" s="3">
        <v>1</v>
      </c>
      <c r="Z193" s="3">
        <v>2</v>
      </c>
      <c r="AA193" s="3">
        <f t="shared" ref="AA193" si="554">AVERAGE(Z191:Z193)</f>
        <v>2</v>
      </c>
      <c r="AB193" s="3"/>
      <c r="AC193" s="3">
        <v>54</v>
      </c>
      <c r="AD193" s="3">
        <v>24</v>
      </c>
      <c r="AE193" s="3"/>
      <c r="AF193" s="3">
        <v>48.05</v>
      </c>
      <c r="AG193" s="3">
        <f>AVERAGE(AF191:AF193)</f>
        <v>67.40666666666668</v>
      </c>
      <c r="AH193" s="3">
        <v>13.17</v>
      </c>
      <c r="AI193" s="3">
        <f>AVERAGE(AH191:AH193)</f>
        <v>14.013333333333334</v>
      </c>
      <c r="AJ193" s="3">
        <v>96</v>
      </c>
      <c r="AK193" s="3">
        <v>96</v>
      </c>
      <c r="AL193" s="3">
        <v>3.63</v>
      </c>
      <c r="AM193" s="3">
        <v>1.97</v>
      </c>
      <c r="AN193" s="3">
        <v>3.22</v>
      </c>
      <c r="AO193" s="3">
        <v>0.42499999999999999</v>
      </c>
      <c r="AP193" s="3">
        <v>0.43099999999999999</v>
      </c>
      <c r="AQ193" s="3">
        <v>19.2</v>
      </c>
      <c r="AR193" s="3">
        <v>24.6</v>
      </c>
      <c r="AS193" s="3">
        <v>2.97</v>
      </c>
      <c r="AT193" s="3">
        <v>60.7</v>
      </c>
      <c r="AU193" s="3">
        <v>25.1</v>
      </c>
      <c r="AV193" s="3">
        <v>146</v>
      </c>
    </row>
    <row r="194" spans="1:48" x14ac:dyDescent="0.2">
      <c r="A194" s="3" t="s">
        <v>895</v>
      </c>
      <c r="B194" s="3">
        <v>8</v>
      </c>
      <c r="C194" s="3">
        <v>0</v>
      </c>
      <c r="D194" s="3" t="s">
        <v>33</v>
      </c>
      <c r="E194" s="3">
        <v>2</v>
      </c>
      <c r="F194" s="3">
        <v>1</v>
      </c>
      <c r="G194" s="3">
        <v>25</v>
      </c>
      <c r="H194" s="3">
        <v>9</v>
      </c>
      <c r="I194" s="3">
        <f t="shared" si="444"/>
        <v>10</v>
      </c>
      <c r="J194" s="3">
        <v>9</v>
      </c>
      <c r="K194" s="3">
        <f t="shared" ref="K194" si="555">AVERAGE(J194:J196)</f>
        <v>10</v>
      </c>
      <c r="L194" s="3">
        <v>1</v>
      </c>
      <c r="M194" s="3">
        <v>1</v>
      </c>
      <c r="N194" s="3">
        <f t="shared" ref="N194:N221" si="556">AVERAGE(M194:M196)</f>
        <v>1</v>
      </c>
      <c r="O194" s="3"/>
      <c r="P194" s="3">
        <v>7.4</v>
      </c>
      <c r="Q194" s="3">
        <f>AVERAGE(P194:P196)</f>
        <v>14.933333333333332</v>
      </c>
      <c r="R194" s="3">
        <v>0.21099999999999999</v>
      </c>
      <c r="S194" s="3">
        <f t="shared" ref="S194:S239" si="557">AVERAGE(R194:R196)</f>
        <v>0.34033333333333332</v>
      </c>
      <c r="T194" s="3" t="s">
        <v>43</v>
      </c>
      <c r="V194" s="3" t="s">
        <v>43</v>
      </c>
      <c r="W194" s="3"/>
      <c r="X194" s="3">
        <v>1</v>
      </c>
      <c r="Z194" s="3">
        <v>1</v>
      </c>
      <c r="AA194" s="3">
        <f t="shared" ref="AA194" si="558">AVERAGE(Z194:Z196)</f>
        <v>1</v>
      </c>
      <c r="AB194" s="3"/>
      <c r="AC194" s="3"/>
      <c r="AD194" s="3"/>
      <c r="AE194" s="3"/>
      <c r="AF194" s="3"/>
      <c r="AH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spans="1:48" x14ac:dyDescent="0.2">
      <c r="A195" s="3" t="s">
        <v>896</v>
      </c>
      <c r="B195" s="3">
        <v>8</v>
      </c>
      <c r="C195" s="3">
        <v>0</v>
      </c>
      <c r="D195" s="3" t="s">
        <v>33</v>
      </c>
      <c r="E195" s="3">
        <v>2</v>
      </c>
      <c r="F195" s="3">
        <v>2</v>
      </c>
      <c r="G195" s="3">
        <v>25</v>
      </c>
      <c r="H195" s="3">
        <v>10</v>
      </c>
      <c r="I195" s="3">
        <f t="shared" si="448"/>
        <v>10</v>
      </c>
      <c r="J195" s="3">
        <v>9</v>
      </c>
      <c r="K195" s="3">
        <f t="shared" ref="K195" si="559">AVERAGE(J194:J196)</f>
        <v>10</v>
      </c>
      <c r="L195" s="3">
        <v>1</v>
      </c>
      <c r="M195" s="3">
        <v>1</v>
      </c>
      <c r="N195" s="3">
        <f t="shared" ref="N195:N222" si="560">AVERAGE(M194:M196)</f>
        <v>1</v>
      </c>
      <c r="O195" s="3"/>
      <c r="P195" s="3">
        <v>13.6</v>
      </c>
      <c r="Q195" s="3">
        <f>AVERAGE(P194:P196)</f>
        <v>14.933333333333332</v>
      </c>
      <c r="R195" s="3">
        <v>0.33</v>
      </c>
      <c r="S195" s="3">
        <f t="shared" ref="S195:S240" si="561">AVERAGE(R194:R196)</f>
        <v>0.34033333333333332</v>
      </c>
      <c r="T195" s="3" t="s">
        <v>43</v>
      </c>
      <c r="V195" s="3" t="s">
        <v>43</v>
      </c>
      <c r="W195" s="3"/>
      <c r="X195" s="3">
        <v>1</v>
      </c>
      <c r="Z195" s="3">
        <v>1</v>
      </c>
      <c r="AA195" s="3">
        <f t="shared" ref="AA195" si="562">AVERAGE(Z194:Z196)</f>
        <v>1</v>
      </c>
      <c r="AB195" s="3"/>
      <c r="AC195" s="3"/>
      <c r="AD195" s="3"/>
      <c r="AE195" s="3"/>
      <c r="AF195" s="3"/>
      <c r="AH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1:48" x14ac:dyDescent="0.2">
      <c r="A196" s="3" t="s">
        <v>897</v>
      </c>
      <c r="B196" s="3">
        <v>8</v>
      </c>
      <c r="C196" s="3">
        <v>0</v>
      </c>
      <c r="D196" s="3" t="s">
        <v>33</v>
      </c>
      <c r="E196" s="3">
        <v>2</v>
      </c>
      <c r="F196" s="3">
        <v>3</v>
      </c>
      <c r="G196" s="3">
        <v>25</v>
      </c>
      <c r="H196" s="3">
        <v>11</v>
      </c>
      <c r="I196" s="3">
        <f t="shared" si="452"/>
        <v>10</v>
      </c>
      <c r="J196" s="3">
        <v>12</v>
      </c>
      <c r="K196" s="3">
        <f t="shared" ref="K196" si="563">AVERAGE(J194:J196)</f>
        <v>10</v>
      </c>
      <c r="L196" s="3">
        <v>1</v>
      </c>
      <c r="M196" s="3">
        <v>1</v>
      </c>
      <c r="N196" s="3">
        <f t="shared" ref="N196:N223" si="564">AVERAGE(M194:M196)</f>
        <v>1</v>
      </c>
      <c r="O196" s="3"/>
      <c r="P196" s="3">
        <v>23.8</v>
      </c>
      <c r="Q196" s="3">
        <f>AVERAGE(P194:P196)</f>
        <v>14.933333333333332</v>
      </c>
      <c r="R196" s="3">
        <v>0.48</v>
      </c>
      <c r="S196" s="3">
        <f t="shared" ref="S196:S241" si="565">AVERAGE(R194:R196)</f>
        <v>0.34033333333333332</v>
      </c>
      <c r="T196" s="3" t="s">
        <v>43</v>
      </c>
      <c r="V196" s="3" t="s">
        <v>43</v>
      </c>
      <c r="W196" s="3"/>
      <c r="X196" s="3">
        <v>1</v>
      </c>
      <c r="Z196" s="3">
        <v>1</v>
      </c>
      <c r="AA196" s="3">
        <f t="shared" ref="AA196" si="566">AVERAGE(Z194:Z196)</f>
        <v>1</v>
      </c>
      <c r="AB196" s="3"/>
      <c r="AC196" s="3"/>
      <c r="AD196" s="3"/>
      <c r="AE196" s="3"/>
      <c r="AF196" s="3"/>
      <c r="AH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spans="1:48" x14ac:dyDescent="0.2">
      <c r="A197" s="3" t="s">
        <v>898</v>
      </c>
      <c r="B197" s="3">
        <v>8</v>
      </c>
      <c r="C197" s="3">
        <v>0</v>
      </c>
      <c r="D197" s="3" t="s">
        <v>33</v>
      </c>
      <c r="E197" s="3">
        <v>3</v>
      </c>
      <c r="F197" s="3">
        <v>1</v>
      </c>
      <c r="G197" s="3">
        <v>25</v>
      </c>
      <c r="H197" s="3">
        <v>15</v>
      </c>
      <c r="I197" s="3">
        <f t="shared" si="456"/>
        <v>13.5</v>
      </c>
      <c r="J197" s="3">
        <v>13</v>
      </c>
      <c r="K197" s="3">
        <f t="shared" ref="K197" si="567">AVERAGE(J197:J199)</f>
        <v>12.666666666666666</v>
      </c>
      <c r="L197" s="3">
        <v>0</v>
      </c>
      <c r="M197" s="3">
        <v>0</v>
      </c>
      <c r="N197" s="3">
        <f t="shared" ref="N197:N224" si="568">AVERAGE(M197:M199)</f>
        <v>0.33333333333333331</v>
      </c>
      <c r="O197" s="3"/>
      <c r="P197" s="3"/>
      <c r="R197" s="3"/>
      <c r="S197" s="3"/>
      <c r="T197" s="3">
        <v>34</v>
      </c>
      <c r="U197" s="3">
        <f>AVERAGE(T197:T199)</f>
        <v>28.833333333333332</v>
      </c>
      <c r="V197" s="3">
        <v>16</v>
      </c>
      <c r="W197" s="3"/>
      <c r="X197" s="3">
        <v>1</v>
      </c>
      <c r="Z197" s="3">
        <v>2</v>
      </c>
      <c r="AA197" s="3">
        <f t="shared" ref="AA197" si="569">AVERAGE(Z197:Z199)</f>
        <v>2.3333333333333335</v>
      </c>
      <c r="AB197" s="3"/>
      <c r="AC197" s="3">
        <v>60.5</v>
      </c>
      <c r="AD197" s="3">
        <v>27</v>
      </c>
      <c r="AE197" s="3"/>
      <c r="AF197" s="3">
        <v>48.36</v>
      </c>
      <c r="AG197" s="3">
        <f>AVERAGE(AF197:AF199)</f>
        <v>32.020000000000003</v>
      </c>
      <c r="AH197" s="3">
        <v>15.26</v>
      </c>
      <c r="AI197" s="3">
        <f>AVERAGE(AH197:AH199)</f>
        <v>10.27</v>
      </c>
      <c r="AJ197" s="3">
        <v>97</v>
      </c>
      <c r="AK197" s="3">
        <v>97</v>
      </c>
      <c r="AL197" s="3">
        <v>4.7699999999999996</v>
      </c>
      <c r="AM197" s="3">
        <v>2.25</v>
      </c>
      <c r="AN197" s="3">
        <v>3.1</v>
      </c>
      <c r="AO197" s="3">
        <v>0.41199999999999998</v>
      </c>
      <c r="AP197" s="3">
        <v>0.51900000000000002</v>
      </c>
      <c r="AQ197" s="3">
        <v>13.5</v>
      </c>
      <c r="AR197" s="3">
        <v>22.8</v>
      </c>
      <c r="AS197" s="3">
        <v>3.51</v>
      </c>
      <c r="AT197" s="3">
        <v>79.400000000000006</v>
      </c>
      <c r="AU197" s="3">
        <v>30.1</v>
      </c>
      <c r="AV197" s="3">
        <v>123</v>
      </c>
    </row>
    <row r="198" spans="1:48" x14ac:dyDescent="0.2">
      <c r="A198" s="3" t="s">
        <v>899</v>
      </c>
      <c r="B198" s="3">
        <v>8</v>
      </c>
      <c r="C198" s="3">
        <v>0</v>
      </c>
      <c r="D198" s="3" t="s">
        <v>33</v>
      </c>
      <c r="E198" s="3">
        <v>3</v>
      </c>
      <c r="F198" s="3">
        <v>2</v>
      </c>
      <c r="G198" s="3">
        <v>25</v>
      </c>
      <c r="H198" s="3">
        <v>11.5</v>
      </c>
      <c r="I198" s="3">
        <f t="shared" si="459"/>
        <v>13.5</v>
      </c>
      <c r="J198" s="3">
        <v>11</v>
      </c>
      <c r="K198" s="3">
        <f t="shared" ref="K198" si="570">AVERAGE(J197:J199)</f>
        <v>12.666666666666666</v>
      </c>
      <c r="L198" s="3">
        <v>0</v>
      </c>
      <c r="M198" s="3">
        <v>0</v>
      </c>
      <c r="N198" s="3">
        <f t="shared" ref="N198:N225" si="571">AVERAGE(M197:M199)</f>
        <v>0.33333333333333331</v>
      </c>
      <c r="O198" s="3"/>
      <c r="P198" s="3"/>
      <c r="R198" s="3"/>
      <c r="S198" s="3"/>
      <c r="T198" s="3">
        <v>22.5</v>
      </c>
      <c r="U198" s="3">
        <f>AVERAGE(T197:T199)</f>
        <v>28.833333333333332</v>
      </c>
      <c r="V198" s="3">
        <v>14</v>
      </c>
      <c r="W198" s="3"/>
      <c r="X198" s="3">
        <v>1</v>
      </c>
      <c r="Z198" s="3">
        <v>2</v>
      </c>
      <c r="AA198" s="3">
        <f t="shared" ref="AA198" si="572">AVERAGE(Z197:Z199)</f>
        <v>2.3333333333333335</v>
      </c>
      <c r="AB198" s="3"/>
      <c r="AC198" s="3">
        <v>38</v>
      </c>
      <c r="AD198" s="3">
        <v>15</v>
      </c>
      <c r="AE198" s="3"/>
      <c r="AF198" s="3">
        <v>11.25</v>
      </c>
      <c r="AG198" s="3">
        <f>AVERAGE(AF197:AF199)</f>
        <v>32.020000000000003</v>
      </c>
      <c r="AH198" s="3">
        <v>3.26</v>
      </c>
      <c r="AI198" s="3">
        <f>AVERAGE(AH197:AH199)</f>
        <v>10.27</v>
      </c>
      <c r="AJ198" s="3">
        <v>97</v>
      </c>
      <c r="AK198" s="3">
        <v>97</v>
      </c>
      <c r="AL198" s="3">
        <v>4.7699999999999996</v>
      </c>
      <c r="AM198" s="3">
        <v>2.25</v>
      </c>
      <c r="AN198" s="3">
        <v>3.1</v>
      </c>
      <c r="AO198" s="3">
        <v>0.41199999999999998</v>
      </c>
      <c r="AP198" s="3">
        <v>0.51900000000000002</v>
      </c>
      <c r="AQ198" s="3">
        <v>13.5</v>
      </c>
      <c r="AR198" s="3">
        <v>22.8</v>
      </c>
      <c r="AS198" s="3">
        <v>3.51</v>
      </c>
      <c r="AT198" s="3">
        <v>79.400000000000006</v>
      </c>
      <c r="AU198" s="3">
        <v>30.1</v>
      </c>
      <c r="AV198" s="3">
        <v>123</v>
      </c>
    </row>
    <row r="199" spans="1:48" x14ac:dyDescent="0.2">
      <c r="A199" s="3" t="s">
        <v>900</v>
      </c>
      <c r="B199" s="3">
        <v>8</v>
      </c>
      <c r="C199" s="3">
        <v>0</v>
      </c>
      <c r="D199" s="3" t="s">
        <v>33</v>
      </c>
      <c r="E199" s="3">
        <v>3</v>
      </c>
      <c r="F199" s="3">
        <v>3</v>
      </c>
      <c r="G199" s="3">
        <v>25</v>
      </c>
      <c r="H199" s="3">
        <v>14</v>
      </c>
      <c r="I199" s="3">
        <f t="shared" si="462"/>
        <v>13.5</v>
      </c>
      <c r="J199" s="3">
        <v>14</v>
      </c>
      <c r="K199" s="3">
        <f t="shared" ref="K199" si="573">AVERAGE(J197:J199)</f>
        <v>12.666666666666666</v>
      </c>
      <c r="L199" s="3">
        <v>1</v>
      </c>
      <c r="M199" s="3">
        <v>1</v>
      </c>
      <c r="N199" s="3">
        <f t="shared" ref="N199:N226" si="574">AVERAGE(M197:M199)</f>
        <v>0.33333333333333331</v>
      </c>
      <c r="O199" s="3"/>
      <c r="P199" s="3"/>
      <c r="R199" s="3"/>
      <c r="S199" s="3"/>
      <c r="T199" s="3">
        <v>30</v>
      </c>
      <c r="U199" s="3">
        <f>AVERAGE(T197:T199)</f>
        <v>28.833333333333332</v>
      </c>
      <c r="V199" s="3">
        <v>14</v>
      </c>
      <c r="W199" s="3"/>
      <c r="X199" s="3">
        <v>1</v>
      </c>
      <c r="Z199" s="3">
        <v>3</v>
      </c>
      <c r="AA199" s="3">
        <f t="shared" ref="AA199" si="575">AVERAGE(Z197:Z199)</f>
        <v>2.3333333333333335</v>
      </c>
      <c r="AB199" s="3"/>
      <c r="AC199" s="3">
        <v>54</v>
      </c>
      <c r="AD199" s="3">
        <v>21</v>
      </c>
      <c r="AE199" s="3"/>
      <c r="AF199" s="3">
        <v>36.450000000000003</v>
      </c>
      <c r="AG199" s="3">
        <f>AVERAGE(AF197:AF199)</f>
        <v>32.020000000000003</v>
      </c>
      <c r="AH199" s="3">
        <v>12.29</v>
      </c>
      <c r="AI199" s="3">
        <f>AVERAGE(AH197:AH199)</f>
        <v>10.27</v>
      </c>
      <c r="AJ199" s="3">
        <v>97</v>
      </c>
      <c r="AK199" s="3">
        <v>97</v>
      </c>
      <c r="AL199" s="3">
        <v>4.7699999999999996</v>
      </c>
      <c r="AM199" s="3">
        <v>2.25</v>
      </c>
      <c r="AN199" s="3">
        <v>3.1</v>
      </c>
      <c r="AO199" s="3">
        <v>0.41199999999999998</v>
      </c>
      <c r="AP199" s="3">
        <v>0.51900000000000002</v>
      </c>
      <c r="AQ199" s="3">
        <v>13.5</v>
      </c>
      <c r="AR199" s="3">
        <v>22.8</v>
      </c>
      <c r="AS199" s="3">
        <v>3.51</v>
      </c>
      <c r="AT199" s="3">
        <v>79.400000000000006</v>
      </c>
      <c r="AU199" s="3">
        <v>30.1</v>
      </c>
      <c r="AV199" s="3">
        <v>123</v>
      </c>
    </row>
    <row r="200" spans="1:48" x14ac:dyDescent="0.2">
      <c r="A200" s="3" t="s">
        <v>901</v>
      </c>
      <c r="B200" s="3">
        <v>8</v>
      </c>
      <c r="C200" s="3">
        <v>25</v>
      </c>
      <c r="D200" s="3" t="s">
        <v>33</v>
      </c>
      <c r="E200" s="3">
        <v>1</v>
      </c>
      <c r="F200" s="3">
        <v>1</v>
      </c>
      <c r="G200" s="3">
        <v>25</v>
      </c>
      <c r="H200" s="3">
        <v>19</v>
      </c>
      <c r="I200" s="3">
        <f t="shared" ref="I200" si="576">AVERAGE(H200:H202)</f>
        <v>16.5</v>
      </c>
      <c r="J200" s="3">
        <v>12</v>
      </c>
      <c r="K200" s="3">
        <f t="shared" ref="K200" si="577">AVERAGE(J200:J202)</f>
        <v>13</v>
      </c>
      <c r="L200" s="3">
        <v>0</v>
      </c>
      <c r="M200" s="3">
        <v>0</v>
      </c>
      <c r="N200" s="3">
        <f t="shared" ref="N200:N227" si="578">AVERAGE(M200:M202)</f>
        <v>0</v>
      </c>
      <c r="O200" s="3"/>
      <c r="P200" s="3"/>
      <c r="R200" s="3"/>
      <c r="S200" s="3"/>
      <c r="T200" s="3">
        <v>38.5</v>
      </c>
      <c r="U200" s="3">
        <f>AVERAGE(T200:T202)</f>
        <v>35.333333333333336</v>
      </c>
      <c r="V200" s="3">
        <v>16</v>
      </c>
      <c r="W200" s="3"/>
      <c r="X200" s="3">
        <v>1</v>
      </c>
      <c r="Z200" s="3">
        <v>2</v>
      </c>
      <c r="AA200" s="3">
        <f t="shared" ref="AA200" si="579">AVERAGE(Z200:Z202)</f>
        <v>2</v>
      </c>
      <c r="AB200" s="3"/>
      <c r="AC200" s="3">
        <v>68.5</v>
      </c>
      <c r="AD200" s="3">
        <v>23</v>
      </c>
      <c r="AE200" s="3"/>
      <c r="AF200" s="3">
        <v>61.76</v>
      </c>
      <c r="AG200" s="3">
        <f>AVERAGE(AF200:AF202)</f>
        <v>46.923333333333339</v>
      </c>
      <c r="AH200" s="3">
        <v>13.11</v>
      </c>
      <c r="AI200" s="3">
        <f>AVERAGE(AH200:AH202)</f>
        <v>10.409999999999998</v>
      </c>
      <c r="AJ200" s="3">
        <v>98</v>
      </c>
      <c r="AK200" s="3">
        <v>98</v>
      </c>
      <c r="AL200" s="3">
        <v>3.66</v>
      </c>
      <c r="AM200" s="3">
        <v>1.97</v>
      </c>
      <c r="AN200" s="3">
        <v>2.56</v>
      </c>
      <c r="AO200" s="3">
        <v>0.33400000000000002</v>
      </c>
      <c r="AP200" s="3">
        <v>0.47799999999999998</v>
      </c>
      <c r="AQ200" s="3">
        <v>12.5</v>
      </c>
      <c r="AR200" s="3">
        <v>23.6</v>
      </c>
      <c r="AS200" s="3">
        <v>3.24</v>
      </c>
      <c r="AT200" s="3">
        <v>82.9</v>
      </c>
      <c r="AU200" s="3">
        <v>23.4</v>
      </c>
      <c r="AV200" s="3">
        <v>122</v>
      </c>
    </row>
    <row r="201" spans="1:48" x14ac:dyDescent="0.2">
      <c r="A201" s="3" t="s">
        <v>902</v>
      </c>
      <c r="B201" s="3">
        <v>8</v>
      </c>
      <c r="C201" s="3">
        <v>25</v>
      </c>
      <c r="D201" s="3" t="s">
        <v>33</v>
      </c>
      <c r="E201" s="3">
        <v>1</v>
      </c>
      <c r="F201" s="3">
        <v>2</v>
      </c>
      <c r="G201" s="3">
        <v>25</v>
      </c>
      <c r="H201" s="3">
        <v>14.5</v>
      </c>
      <c r="I201" s="3">
        <f t="shared" ref="I201" si="580">AVERAGE(H200:H202)</f>
        <v>16.5</v>
      </c>
      <c r="J201" s="3">
        <v>12</v>
      </c>
      <c r="K201" s="3">
        <f t="shared" ref="K201" si="581">AVERAGE(J200:J202)</f>
        <v>13</v>
      </c>
      <c r="L201" s="3">
        <v>0</v>
      </c>
      <c r="M201" s="3">
        <v>0</v>
      </c>
      <c r="N201" s="3">
        <f t="shared" ref="N201:N228" si="582">AVERAGE(M200:M202)</f>
        <v>0</v>
      </c>
      <c r="O201" s="3"/>
      <c r="P201" s="3"/>
      <c r="R201" s="3"/>
      <c r="S201" s="3"/>
      <c r="T201" s="3">
        <v>28.5</v>
      </c>
      <c r="U201" s="3">
        <f>AVERAGE(T200:T202)</f>
        <v>35.333333333333336</v>
      </c>
      <c r="V201" s="3">
        <v>15</v>
      </c>
      <c r="W201" s="3"/>
      <c r="X201" s="3">
        <v>1</v>
      </c>
      <c r="Z201" s="3">
        <v>2</v>
      </c>
      <c r="AA201" s="3">
        <f t="shared" ref="AA201" si="583">AVERAGE(Z200:Z202)</f>
        <v>2</v>
      </c>
      <c r="AB201" s="3"/>
      <c r="AC201" s="3">
        <v>50</v>
      </c>
      <c r="AD201" s="3">
        <v>16</v>
      </c>
      <c r="AE201" s="3"/>
      <c r="AF201" s="3">
        <v>26.64</v>
      </c>
      <c r="AG201" s="3">
        <f>AVERAGE(AF200:AF202)</f>
        <v>46.923333333333339</v>
      </c>
      <c r="AH201" s="3">
        <v>7.81</v>
      </c>
      <c r="AI201" s="3">
        <f>AVERAGE(AH200:AH202)</f>
        <v>10.409999999999998</v>
      </c>
      <c r="AJ201" s="3">
        <v>98</v>
      </c>
      <c r="AK201" s="3">
        <v>98</v>
      </c>
      <c r="AL201" s="3">
        <v>3.66</v>
      </c>
      <c r="AM201" s="3">
        <v>1.97</v>
      </c>
      <c r="AN201" s="3">
        <v>2.56</v>
      </c>
      <c r="AO201" s="3">
        <v>0.33400000000000002</v>
      </c>
      <c r="AP201" s="3">
        <v>0.47799999999999998</v>
      </c>
      <c r="AQ201" s="3">
        <v>12.5</v>
      </c>
      <c r="AR201" s="3">
        <v>23.6</v>
      </c>
      <c r="AS201" s="3">
        <v>3.24</v>
      </c>
      <c r="AT201" s="3">
        <v>82.9</v>
      </c>
      <c r="AU201" s="3">
        <v>23.4</v>
      </c>
      <c r="AV201" s="3">
        <v>122</v>
      </c>
    </row>
    <row r="202" spans="1:48" x14ac:dyDescent="0.2">
      <c r="A202" s="3" t="s">
        <v>903</v>
      </c>
      <c r="B202" s="3">
        <v>8</v>
      </c>
      <c r="C202" s="3">
        <v>25</v>
      </c>
      <c r="D202" s="3" t="s">
        <v>33</v>
      </c>
      <c r="E202" s="3">
        <v>1</v>
      </c>
      <c r="F202" s="3">
        <v>3</v>
      </c>
      <c r="G202" s="3">
        <v>25</v>
      </c>
      <c r="H202" s="3">
        <v>16</v>
      </c>
      <c r="I202" s="3">
        <f t="shared" ref="I202" si="584">AVERAGE(H200:H202)</f>
        <v>16.5</v>
      </c>
      <c r="J202" s="3">
        <v>15</v>
      </c>
      <c r="K202" s="3">
        <f t="shared" ref="K202" si="585">AVERAGE(J200:J202)</f>
        <v>13</v>
      </c>
      <c r="L202" s="3">
        <v>0</v>
      </c>
      <c r="M202" s="3">
        <v>0</v>
      </c>
      <c r="N202" s="3">
        <f t="shared" ref="N202:N229" si="586">AVERAGE(M200:M202)</f>
        <v>0</v>
      </c>
      <c r="O202" s="3"/>
      <c r="P202" s="3"/>
      <c r="R202" s="3"/>
      <c r="S202" s="3"/>
      <c r="T202" s="3">
        <v>39</v>
      </c>
      <c r="U202" s="3">
        <f>AVERAGE(T200:T202)</f>
        <v>35.333333333333336</v>
      </c>
      <c r="V202" s="3">
        <v>15</v>
      </c>
      <c r="W202" s="3"/>
      <c r="X202" s="3">
        <v>1</v>
      </c>
      <c r="Z202" s="3">
        <v>2</v>
      </c>
      <c r="AA202" s="3">
        <f t="shared" ref="AA202" si="587">AVERAGE(Z200:Z202)</f>
        <v>2</v>
      </c>
      <c r="AB202" s="3"/>
      <c r="AC202" s="3">
        <v>73</v>
      </c>
      <c r="AD202" s="3">
        <v>25</v>
      </c>
      <c r="AE202" s="3"/>
      <c r="AF202" s="3">
        <v>52.37</v>
      </c>
      <c r="AG202" s="3">
        <f>AVERAGE(AF200:AF202)</f>
        <v>46.923333333333339</v>
      </c>
      <c r="AH202" s="3">
        <v>10.31</v>
      </c>
      <c r="AI202" s="3">
        <f>AVERAGE(AH200:AH202)</f>
        <v>10.409999999999998</v>
      </c>
      <c r="AJ202" s="3">
        <v>98</v>
      </c>
      <c r="AK202" s="3">
        <v>98</v>
      </c>
      <c r="AL202" s="3">
        <v>3.66</v>
      </c>
      <c r="AM202" s="3">
        <v>1.97</v>
      </c>
      <c r="AN202" s="3">
        <v>2.56</v>
      </c>
      <c r="AO202" s="3">
        <v>0.33400000000000002</v>
      </c>
      <c r="AP202" s="3">
        <v>0.47799999999999998</v>
      </c>
      <c r="AQ202" s="3">
        <v>12.5</v>
      </c>
      <c r="AR202" s="3">
        <v>23.6</v>
      </c>
      <c r="AS202" s="3">
        <v>3.24</v>
      </c>
      <c r="AT202" s="3">
        <v>82.9</v>
      </c>
      <c r="AU202" s="3">
        <v>23.4</v>
      </c>
      <c r="AV202" s="3">
        <v>122</v>
      </c>
    </row>
    <row r="203" spans="1:48" x14ac:dyDescent="0.2">
      <c r="A203" s="3" t="s">
        <v>904</v>
      </c>
      <c r="B203" s="3">
        <v>8</v>
      </c>
      <c r="C203" s="3">
        <v>25</v>
      </c>
      <c r="D203" s="3" t="s">
        <v>33</v>
      </c>
      <c r="E203" s="3">
        <v>2</v>
      </c>
      <c r="F203" s="3">
        <v>1</v>
      </c>
      <c r="G203" s="3">
        <v>25</v>
      </c>
      <c r="H203" s="3">
        <v>13.5</v>
      </c>
      <c r="I203" s="3">
        <f t="shared" si="444"/>
        <v>14.833333333333334</v>
      </c>
      <c r="J203" s="3">
        <v>13</v>
      </c>
      <c r="K203" s="3">
        <f t="shared" ref="K203" si="588">AVERAGE(J203:J205)</f>
        <v>11</v>
      </c>
      <c r="L203" s="3">
        <v>0</v>
      </c>
      <c r="M203" s="3">
        <v>0</v>
      </c>
      <c r="N203" s="3">
        <f t="shared" ref="N203:N230" si="589">AVERAGE(M203:M205)</f>
        <v>0</v>
      </c>
      <c r="O203" s="3"/>
      <c r="P203" s="3"/>
      <c r="R203" s="3"/>
      <c r="S203" s="3"/>
      <c r="T203" s="3">
        <v>22.5</v>
      </c>
      <c r="U203" s="3">
        <f>AVERAGE(T203:T205)</f>
        <v>31.833333333333332</v>
      </c>
      <c r="V203" s="3">
        <v>14</v>
      </c>
      <c r="W203" s="3"/>
      <c r="X203" s="3">
        <v>1</v>
      </c>
      <c r="Z203" s="3">
        <v>2</v>
      </c>
      <c r="AA203" s="3">
        <f t="shared" ref="AA203" si="590">AVERAGE(Z203:Z205)</f>
        <v>2</v>
      </c>
      <c r="AB203" s="3"/>
      <c r="AC203" s="3">
        <v>47</v>
      </c>
      <c r="AD203" s="3">
        <v>26</v>
      </c>
      <c r="AE203" s="3"/>
      <c r="AF203" s="3">
        <v>33.86</v>
      </c>
      <c r="AG203" s="3">
        <f>AVERAGE(AF203:AF205)</f>
        <v>31.350000000000005</v>
      </c>
      <c r="AH203" s="3">
        <v>11.2</v>
      </c>
      <c r="AI203" s="3">
        <f>AVERAGE(AH203:AH205)</f>
        <v>7.8999999999999995</v>
      </c>
      <c r="AJ203" s="3">
        <v>99</v>
      </c>
      <c r="AK203" s="3">
        <v>99</v>
      </c>
      <c r="AL203" s="3">
        <v>4.16</v>
      </c>
      <c r="AM203" s="3">
        <v>1.58</v>
      </c>
      <c r="AN203" s="3">
        <v>3.28</v>
      </c>
      <c r="AO203" s="3">
        <v>0.31900000000000001</v>
      </c>
      <c r="AP203" s="3">
        <v>0.42199999999999999</v>
      </c>
      <c r="AQ203" s="3">
        <v>15.2</v>
      </c>
      <c r="AR203" s="3">
        <v>24.4</v>
      </c>
      <c r="AS203" s="3">
        <v>2.73</v>
      </c>
      <c r="AT203" s="3">
        <v>70.099999999999994</v>
      </c>
      <c r="AU203" s="3">
        <v>23.8</v>
      </c>
      <c r="AV203" s="3">
        <v>102</v>
      </c>
    </row>
    <row r="204" spans="1:48" x14ac:dyDescent="0.2">
      <c r="A204" s="3" t="s">
        <v>905</v>
      </c>
      <c r="B204" s="3">
        <v>8</v>
      </c>
      <c r="C204" s="3">
        <v>25</v>
      </c>
      <c r="D204" s="3" t="s">
        <v>33</v>
      </c>
      <c r="E204" s="3">
        <v>2</v>
      </c>
      <c r="F204" s="3">
        <v>2</v>
      </c>
      <c r="G204" s="3">
        <v>25</v>
      </c>
      <c r="H204" s="3">
        <v>18</v>
      </c>
      <c r="I204" s="3">
        <f t="shared" si="448"/>
        <v>14.833333333333334</v>
      </c>
      <c r="J204" s="3">
        <v>10</v>
      </c>
      <c r="K204" s="3">
        <f t="shared" ref="K204" si="591">AVERAGE(J203:J205)</f>
        <v>11</v>
      </c>
      <c r="L204" s="3">
        <v>0</v>
      </c>
      <c r="M204" s="3">
        <v>0</v>
      </c>
      <c r="N204" s="3">
        <f t="shared" ref="N204:N231" si="592">AVERAGE(M203:M205)</f>
        <v>0</v>
      </c>
      <c r="O204" s="3"/>
      <c r="P204" s="3"/>
      <c r="R204" s="3"/>
      <c r="S204" s="3"/>
      <c r="T204" s="3">
        <v>45</v>
      </c>
      <c r="U204" s="3">
        <f>AVERAGE(T203:T205)</f>
        <v>31.833333333333332</v>
      </c>
      <c r="V204" s="3">
        <v>14</v>
      </c>
      <c r="W204" s="3"/>
      <c r="X204" s="3">
        <v>1</v>
      </c>
      <c r="Z204" s="3">
        <v>2</v>
      </c>
      <c r="AA204" s="3">
        <f t="shared" ref="AA204" si="593">AVERAGE(Z203:Z205)</f>
        <v>2</v>
      </c>
      <c r="AB204" s="3"/>
      <c r="AC204" s="3">
        <v>75</v>
      </c>
      <c r="AD204" s="3">
        <v>16</v>
      </c>
      <c r="AE204" s="3"/>
      <c r="AF204" s="3">
        <v>28.01</v>
      </c>
      <c r="AG204" s="3">
        <f>AVERAGE(AF203:AF205)</f>
        <v>31.350000000000005</v>
      </c>
      <c r="AH204" s="3">
        <v>5.77</v>
      </c>
      <c r="AI204" s="3">
        <f>AVERAGE(AH203:AH205)</f>
        <v>7.8999999999999995</v>
      </c>
      <c r="AJ204" s="3">
        <v>99</v>
      </c>
      <c r="AK204" s="3">
        <v>99</v>
      </c>
      <c r="AL204" s="3">
        <v>4.16</v>
      </c>
      <c r="AM204" s="3">
        <v>1.58</v>
      </c>
      <c r="AN204" s="3">
        <v>3.28</v>
      </c>
      <c r="AO204" s="3">
        <v>0.31900000000000001</v>
      </c>
      <c r="AP204" s="3">
        <v>0.42199999999999999</v>
      </c>
      <c r="AQ204" s="3">
        <v>15.2</v>
      </c>
      <c r="AR204" s="3">
        <v>24.4</v>
      </c>
      <c r="AS204" s="3">
        <v>2.73</v>
      </c>
      <c r="AT204" s="3">
        <v>70.099999999999994</v>
      </c>
      <c r="AU204" s="3">
        <v>23.8</v>
      </c>
      <c r="AV204" s="3">
        <v>102</v>
      </c>
    </row>
    <row r="205" spans="1:48" x14ac:dyDescent="0.2">
      <c r="A205" s="3" t="s">
        <v>906</v>
      </c>
      <c r="B205" s="3">
        <v>8</v>
      </c>
      <c r="C205" s="3">
        <v>25</v>
      </c>
      <c r="D205" s="3" t="s">
        <v>33</v>
      </c>
      <c r="E205" s="3">
        <v>2</v>
      </c>
      <c r="F205" s="3">
        <v>3</v>
      </c>
      <c r="G205" s="3">
        <v>25</v>
      </c>
      <c r="H205" s="3">
        <v>13</v>
      </c>
      <c r="I205" s="3">
        <f t="shared" si="452"/>
        <v>14.833333333333334</v>
      </c>
      <c r="J205" s="3">
        <v>10</v>
      </c>
      <c r="K205" s="3">
        <f t="shared" ref="K205" si="594">AVERAGE(J203:J205)</f>
        <v>11</v>
      </c>
      <c r="L205" s="3">
        <v>0</v>
      </c>
      <c r="M205" s="3">
        <v>0</v>
      </c>
      <c r="N205" s="3">
        <f t="shared" ref="N205:N232" si="595">AVERAGE(M203:M205)</f>
        <v>0</v>
      </c>
      <c r="O205" s="3"/>
      <c r="P205" s="3"/>
      <c r="R205" s="3"/>
      <c r="S205" s="3"/>
      <c r="T205" s="3">
        <v>28</v>
      </c>
      <c r="U205" s="3">
        <f>AVERAGE(T203:T205)</f>
        <v>31.833333333333332</v>
      </c>
      <c r="V205" s="3">
        <v>15</v>
      </c>
      <c r="W205" s="3"/>
      <c r="X205" s="3">
        <v>1</v>
      </c>
      <c r="Z205" s="3">
        <v>2</v>
      </c>
      <c r="AA205" s="3">
        <f t="shared" ref="AA205" si="596">AVERAGE(Z203:Z205)</f>
        <v>2</v>
      </c>
      <c r="AB205" s="3"/>
      <c r="AC205" s="3">
        <v>57</v>
      </c>
      <c r="AD205" s="3">
        <v>19</v>
      </c>
      <c r="AE205" s="3"/>
      <c r="AF205" s="3">
        <v>32.18</v>
      </c>
      <c r="AG205" s="3">
        <f>AVERAGE(AF203:AF205)</f>
        <v>31.350000000000005</v>
      </c>
      <c r="AH205" s="3">
        <v>6.73</v>
      </c>
      <c r="AI205" s="3">
        <f>AVERAGE(AH203:AH205)</f>
        <v>7.8999999999999995</v>
      </c>
      <c r="AJ205" s="3">
        <v>99</v>
      </c>
      <c r="AK205" s="3">
        <v>99</v>
      </c>
      <c r="AL205" s="3">
        <v>4.16</v>
      </c>
      <c r="AM205" s="3">
        <v>1.58</v>
      </c>
      <c r="AN205" s="3">
        <v>3.28</v>
      </c>
      <c r="AO205" s="3">
        <v>0.31900000000000001</v>
      </c>
      <c r="AP205" s="3">
        <v>0.42199999999999999</v>
      </c>
      <c r="AQ205" s="3">
        <v>15.2</v>
      </c>
      <c r="AR205" s="3">
        <v>24.4</v>
      </c>
      <c r="AS205" s="3">
        <v>2.73</v>
      </c>
      <c r="AT205" s="3">
        <v>70.099999999999994</v>
      </c>
      <c r="AU205" s="3">
        <v>23.8</v>
      </c>
      <c r="AV205" s="3">
        <v>102</v>
      </c>
    </row>
    <row r="206" spans="1:48" x14ac:dyDescent="0.2">
      <c r="A206" s="3" t="s">
        <v>907</v>
      </c>
      <c r="B206" s="3">
        <v>8</v>
      </c>
      <c r="C206" s="3">
        <v>25</v>
      </c>
      <c r="D206" s="3" t="s">
        <v>33</v>
      </c>
      <c r="E206" s="3">
        <v>3</v>
      </c>
      <c r="F206" s="3">
        <v>1</v>
      </c>
      <c r="G206" s="3">
        <v>25</v>
      </c>
      <c r="H206" s="3">
        <v>12</v>
      </c>
      <c r="I206" s="3">
        <f t="shared" si="456"/>
        <v>13.166666666666666</v>
      </c>
      <c r="J206" s="3">
        <v>9</v>
      </c>
      <c r="K206" s="3">
        <f t="shared" ref="K206" si="597">AVERAGE(J206:J208)</f>
        <v>12</v>
      </c>
      <c r="L206" s="3">
        <v>0</v>
      </c>
      <c r="M206" s="3">
        <v>0</v>
      </c>
      <c r="N206" s="3">
        <f t="shared" ref="N206:N233" si="598">AVERAGE(M206:M208)</f>
        <v>0.66666666666666663</v>
      </c>
      <c r="O206" s="3"/>
      <c r="P206" s="3">
        <v>7</v>
      </c>
      <c r="Q206" s="3">
        <f>AVERAGE(P206:P208)</f>
        <v>27.266666666666666</v>
      </c>
      <c r="R206" s="3">
        <v>0.19</v>
      </c>
      <c r="S206" s="3">
        <f t="shared" si="502"/>
        <v>0.54333333333333333</v>
      </c>
      <c r="T206" s="3" t="s">
        <v>43</v>
      </c>
      <c r="V206" s="3" t="s">
        <v>43</v>
      </c>
      <c r="W206" s="3"/>
      <c r="X206" s="3">
        <v>0</v>
      </c>
      <c r="Z206" s="3">
        <v>0</v>
      </c>
      <c r="AA206" s="3">
        <f t="shared" ref="AA206" si="599">AVERAGE(Z206:Z208)</f>
        <v>0.66666666666666663</v>
      </c>
      <c r="AB206" s="3"/>
      <c r="AC206" s="3"/>
      <c r="AD206" s="3"/>
      <c r="AE206" s="3"/>
      <c r="AF206" s="3"/>
      <c r="AH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spans="1:48" x14ac:dyDescent="0.2">
      <c r="A207" s="3" t="s">
        <v>908</v>
      </c>
      <c r="B207" s="3">
        <v>8</v>
      </c>
      <c r="C207" s="3">
        <v>25</v>
      </c>
      <c r="D207" s="3" t="s">
        <v>33</v>
      </c>
      <c r="E207" s="3">
        <v>3</v>
      </c>
      <c r="F207" s="3">
        <v>2</v>
      </c>
      <c r="G207" s="3">
        <v>25</v>
      </c>
      <c r="H207" s="3">
        <v>14.5</v>
      </c>
      <c r="I207" s="3">
        <f t="shared" si="459"/>
        <v>13.166666666666666</v>
      </c>
      <c r="J207" s="3">
        <v>14</v>
      </c>
      <c r="K207" s="3">
        <f t="shared" ref="K207" si="600">AVERAGE(J206:J208)</f>
        <v>12</v>
      </c>
      <c r="L207" s="3">
        <v>1</v>
      </c>
      <c r="M207" s="3">
        <v>1</v>
      </c>
      <c r="N207" s="3">
        <f t="shared" ref="N207:N234" si="601">AVERAGE(M206:M208)</f>
        <v>0.66666666666666663</v>
      </c>
      <c r="O207" s="3"/>
      <c r="P207" s="3">
        <v>40</v>
      </c>
      <c r="Q207" s="3">
        <f>AVERAGE(P206:P208)</f>
        <v>27.266666666666666</v>
      </c>
      <c r="R207" s="3">
        <v>0.84</v>
      </c>
      <c r="S207" s="3">
        <f t="shared" si="505"/>
        <v>0.54333333333333333</v>
      </c>
      <c r="T207" s="3" t="s">
        <v>43</v>
      </c>
      <c r="V207" s="3" t="s">
        <v>43</v>
      </c>
      <c r="W207" s="3"/>
      <c r="X207" s="3">
        <v>1</v>
      </c>
      <c r="Z207" s="3">
        <v>1</v>
      </c>
      <c r="AA207" s="3">
        <f t="shared" ref="AA207" si="602">AVERAGE(Z206:Z208)</f>
        <v>0.66666666666666663</v>
      </c>
      <c r="AB207" s="3"/>
      <c r="AC207" s="3"/>
      <c r="AD207" s="3"/>
      <c r="AE207" s="3"/>
      <c r="AF207" s="3"/>
      <c r="AH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 spans="1:48" x14ac:dyDescent="0.2">
      <c r="A208" s="3" t="s">
        <v>909</v>
      </c>
      <c r="B208" s="3">
        <v>8</v>
      </c>
      <c r="C208" s="3">
        <v>25</v>
      </c>
      <c r="D208" s="3" t="s">
        <v>33</v>
      </c>
      <c r="E208" s="3">
        <v>3</v>
      </c>
      <c r="F208" s="3">
        <v>3</v>
      </c>
      <c r="G208" s="3">
        <v>25</v>
      </c>
      <c r="H208" s="3">
        <v>13</v>
      </c>
      <c r="I208" s="3">
        <f t="shared" si="462"/>
        <v>13.166666666666666</v>
      </c>
      <c r="J208" s="3">
        <v>13</v>
      </c>
      <c r="K208" s="3">
        <f t="shared" ref="K208" si="603">AVERAGE(J206:J208)</f>
        <v>12</v>
      </c>
      <c r="L208" s="3">
        <v>1</v>
      </c>
      <c r="M208" s="3">
        <v>1</v>
      </c>
      <c r="N208" s="3">
        <f t="shared" ref="N208:N235" si="604">AVERAGE(M206:M208)</f>
        <v>0.66666666666666663</v>
      </c>
      <c r="O208" s="3"/>
      <c r="P208" s="3">
        <v>34.799999999999997</v>
      </c>
      <c r="Q208" s="3">
        <f>AVERAGE(P206:P208)</f>
        <v>27.266666666666666</v>
      </c>
      <c r="R208" s="3">
        <v>0.6</v>
      </c>
      <c r="S208" s="3">
        <f t="shared" si="508"/>
        <v>0.54333333333333333</v>
      </c>
      <c r="T208" s="3" t="s">
        <v>43</v>
      </c>
      <c r="V208" s="3" t="s">
        <v>43</v>
      </c>
      <c r="W208" s="3"/>
      <c r="X208" s="3">
        <v>1</v>
      </c>
      <c r="Z208" s="3">
        <v>1</v>
      </c>
      <c r="AA208" s="3">
        <f t="shared" ref="AA208" si="605">AVERAGE(Z206:Z208)</f>
        <v>0.66666666666666663</v>
      </c>
      <c r="AB208" s="3"/>
      <c r="AC208" s="3"/>
      <c r="AD208" s="3"/>
      <c r="AE208" s="3"/>
      <c r="AF208" s="3"/>
      <c r="AH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spans="1:48" x14ac:dyDescent="0.2">
      <c r="A209" s="3" t="s">
        <v>910</v>
      </c>
      <c r="B209" s="3">
        <v>8</v>
      </c>
      <c r="C209" s="3">
        <v>50</v>
      </c>
      <c r="D209" s="3" t="s">
        <v>33</v>
      </c>
      <c r="E209" s="3">
        <v>1</v>
      </c>
      <c r="F209" s="3">
        <v>1</v>
      </c>
      <c r="G209" s="3">
        <v>25</v>
      </c>
      <c r="H209" s="3">
        <v>12.5</v>
      </c>
      <c r="I209" s="3">
        <f t="shared" ref="I209" si="606">AVERAGE(H209:H211)</f>
        <v>11.833333333333334</v>
      </c>
      <c r="J209" s="3">
        <v>10</v>
      </c>
      <c r="K209" s="3">
        <f t="shared" ref="K209" si="607">AVERAGE(J209:J211)</f>
        <v>11.333333333333334</v>
      </c>
      <c r="L209" s="3">
        <v>1</v>
      </c>
      <c r="M209" s="3">
        <v>2</v>
      </c>
      <c r="N209" s="3">
        <f t="shared" ref="N209:N236" si="608">AVERAGE(M209:M211)</f>
        <v>2</v>
      </c>
      <c r="O209" s="3"/>
      <c r="P209" s="3"/>
      <c r="R209" s="3"/>
      <c r="S209" s="3"/>
      <c r="T209" s="3">
        <v>26.5</v>
      </c>
      <c r="U209" s="3">
        <f>AVERAGE(T209:T211)</f>
        <v>26.166666666666668</v>
      </c>
      <c r="V209" s="3">
        <v>13</v>
      </c>
      <c r="W209" s="3"/>
      <c r="X209" s="3">
        <v>1</v>
      </c>
      <c r="Z209" s="3">
        <v>4</v>
      </c>
      <c r="AA209" s="3">
        <f t="shared" ref="AA209" si="609">AVERAGE(Z209:Z211)</f>
        <v>4</v>
      </c>
      <c r="AB209" s="3"/>
      <c r="AC209" s="3">
        <v>52</v>
      </c>
      <c r="AD209" s="3">
        <v>27</v>
      </c>
      <c r="AE209" s="3"/>
      <c r="AF209" s="3">
        <v>66.599999999999994</v>
      </c>
      <c r="AG209" s="3">
        <f>AVERAGE(AF209:AF211)</f>
        <v>36.273333333333333</v>
      </c>
      <c r="AH209" s="3">
        <v>16.2</v>
      </c>
      <c r="AI209" s="3">
        <f>AVERAGE(AH209:AH211)</f>
        <v>7.4999999999999991</v>
      </c>
      <c r="AJ209" s="3">
        <v>100</v>
      </c>
      <c r="AK209" s="3">
        <v>100</v>
      </c>
      <c r="AL209" s="3">
        <v>3.58</v>
      </c>
      <c r="AM209" s="3">
        <v>1.63</v>
      </c>
      <c r="AN209" s="3">
        <v>2.88</v>
      </c>
      <c r="AO209" s="3">
        <v>0.3</v>
      </c>
      <c r="AP209" s="3">
        <v>0.40600000000000003</v>
      </c>
      <c r="AQ209" s="3">
        <v>24</v>
      </c>
      <c r="AR209" s="3">
        <v>21.4</v>
      </c>
      <c r="AS209" s="3">
        <v>2.72</v>
      </c>
      <c r="AT209" s="3">
        <v>64.400000000000006</v>
      </c>
      <c r="AU209" s="3">
        <v>23.4</v>
      </c>
      <c r="AV209" s="3">
        <v>84.3</v>
      </c>
    </row>
    <row r="210" spans="1:48" x14ac:dyDescent="0.2">
      <c r="A210" s="3" t="s">
        <v>911</v>
      </c>
      <c r="B210" s="3">
        <v>8</v>
      </c>
      <c r="C210" s="3">
        <v>50</v>
      </c>
      <c r="D210" s="3" t="s">
        <v>33</v>
      </c>
      <c r="E210" s="3">
        <v>1</v>
      </c>
      <c r="F210" s="3">
        <v>2</v>
      </c>
      <c r="G210" s="3">
        <v>25</v>
      </c>
      <c r="H210" s="3">
        <v>12</v>
      </c>
      <c r="I210" s="3">
        <f t="shared" ref="I210" si="610">AVERAGE(H209:H211)</f>
        <v>11.833333333333334</v>
      </c>
      <c r="J210" s="3">
        <v>12</v>
      </c>
      <c r="K210" s="3">
        <f t="shared" ref="K210" si="611">AVERAGE(J209:J211)</f>
        <v>11.333333333333334</v>
      </c>
      <c r="L210" s="3">
        <v>1</v>
      </c>
      <c r="M210" s="3">
        <v>2</v>
      </c>
      <c r="N210" s="3">
        <f t="shared" ref="N210:N237" si="612">AVERAGE(M209:M211)</f>
        <v>2</v>
      </c>
      <c r="O210" s="3"/>
      <c r="P210" s="3"/>
      <c r="R210" s="3"/>
      <c r="S210" s="3"/>
      <c r="T210" s="3">
        <v>24</v>
      </c>
      <c r="U210" s="3">
        <f>AVERAGE(T209:T211)</f>
        <v>26.166666666666668</v>
      </c>
      <c r="V210" s="3">
        <v>16</v>
      </c>
      <c r="W210" s="3"/>
      <c r="X210" s="3">
        <v>1</v>
      </c>
      <c r="Z210" s="3">
        <v>4</v>
      </c>
      <c r="AA210" s="3">
        <f t="shared" ref="AA210" si="613">AVERAGE(Z209:Z211)</f>
        <v>4</v>
      </c>
      <c r="AB210" s="3"/>
      <c r="AC210" s="3">
        <v>45</v>
      </c>
      <c r="AD210" s="3">
        <v>20</v>
      </c>
      <c r="AE210" s="3"/>
      <c r="AF210" s="3">
        <v>34.97</v>
      </c>
      <c r="AG210" s="3">
        <f>AVERAGE(AF209:AF211)</f>
        <v>36.273333333333333</v>
      </c>
      <c r="AH210" s="3">
        <v>5.49</v>
      </c>
      <c r="AI210" s="3">
        <f>AVERAGE(AH209:AH211)</f>
        <v>7.4999999999999991</v>
      </c>
      <c r="AJ210" s="3">
        <v>100</v>
      </c>
      <c r="AK210" s="3">
        <v>100</v>
      </c>
      <c r="AL210" s="3">
        <v>3.58</v>
      </c>
      <c r="AM210" s="3">
        <v>1.63</v>
      </c>
      <c r="AN210" s="3">
        <v>2.88</v>
      </c>
      <c r="AO210" s="3">
        <v>0.3</v>
      </c>
      <c r="AP210" s="3">
        <v>0.40600000000000003</v>
      </c>
      <c r="AQ210" s="3">
        <v>24</v>
      </c>
      <c r="AR210" s="3">
        <v>21.4</v>
      </c>
      <c r="AS210" s="3">
        <v>2.72</v>
      </c>
      <c r="AT210" s="3">
        <v>64.400000000000006</v>
      </c>
      <c r="AU210" s="3">
        <v>23.4</v>
      </c>
      <c r="AV210" s="3">
        <v>84.3</v>
      </c>
    </row>
    <row r="211" spans="1:48" x14ac:dyDescent="0.2">
      <c r="A211" s="3" t="s">
        <v>912</v>
      </c>
      <c r="B211" s="3">
        <v>8</v>
      </c>
      <c r="C211" s="3">
        <v>50</v>
      </c>
      <c r="D211" s="3" t="s">
        <v>33</v>
      </c>
      <c r="E211" s="3">
        <v>1</v>
      </c>
      <c r="F211" s="3">
        <v>3</v>
      </c>
      <c r="G211" s="3">
        <v>25</v>
      </c>
      <c r="H211" s="3">
        <v>11</v>
      </c>
      <c r="I211" s="3">
        <f t="shared" ref="I211" si="614">AVERAGE(H209:H211)</f>
        <v>11.833333333333334</v>
      </c>
      <c r="J211" s="3">
        <v>12</v>
      </c>
      <c r="K211" s="3">
        <f t="shared" ref="K211" si="615">AVERAGE(J209:J211)</f>
        <v>11.333333333333334</v>
      </c>
      <c r="L211" s="3">
        <v>1</v>
      </c>
      <c r="M211" s="3">
        <v>2</v>
      </c>
      <c r="N211" s="3">
        <f t="shared" ref="N211:N238" si="616">AVERAGE(M209:M211)</f>
        <v>2</v>
      </c>
      <c r="O211" s="3"/>
      <c r="P211" s="3"/>
      <c r="R211" s="3"/>
      <c r="S211" s="3"/>
      <c r="T211" s="3">
        <v>28</v>
      </c>
      <c r="U211" s="3">
        <f>AVERAGE(T209:T211)</f>
        <v>26.166666666666668</v>
      </c>
      <c r="V211" s="3">
        <v>10</v>
      </c>
      <c r="W211" s="3"/>
      <c r="X211" s="3">
        <v>1</v>
      </c>
      <c r="Z211" s="3">
        <v>4</v>
      </c>
      <c r="AA211" s="3">
        <f t="shared" ref="AA211" si="617">AVERAGE(Z209:Z211)</f>
        <v>4</v>
      </c>
      <c r="AB211" s="3"/>
      <c r="AC211" s="3">
        <v>41.5</v>
      </c>
      <c r="AD211" s="3">
        <v>11</v>
      </c>
      <c r="AE211" s="3"/>
      <c r="AF211" s="3">
        <v>7.25</v>
      </c>
      <c r="AG211" s="3">
        <f>AVERAGE(AF209:AF211)</f>
        <v>36.273333333333333</v>
      </c>
      <c r="AH211" s="3">
        <v>0.81</v>
      </c>
      <c r="AI211" s="3">
        <f>AVERAGE(AH209:AH211)</f>
        <v>7.4999999999999991</v>
      </c>
      <c r="AJ211" s="3">
        <v>100</v>
      </c>
      <c r="AK211" s="3">
        <v>100</v>
      </c>
      <c r="AL211" s="3">
        <v>3.58</v>
      </c>
      <c r="AM211" s="3">
        <v>1.63</v>
      </c>
      <c r="AN211" s="3">
        <v>2.88</v>
      </c>
      <c r="AO211" s="3">
        <v>0.3</v>
      </c>
      <c r="AP211" s="3">
        <v>0.40600000000000003</v>
      </c>
      <c r="AQ211" s="3">
        <v>24</v>
      </c>
      <c r="AR211" s="3">
        <v>21.4</v>
      </c>
      <c r="AS211" s="3">
        <v>2.72</v>
      </c>
      <c r="AT211" s="3">
        <v>64.400000000000006</v>
      </c>
      <c r="AU211" s="3">
        <v>23.4</v>
      </c>
      <c r="AV211" s="3">
        <v>84.3</v>
      </c>
    </row>
    <row r="212" spans="1:48" x14ac:dyDescent="0.2">
      <c r="A212" s="3" t="s">
        <v>913</v>
      </c>
      <c r="B212" s="3">
        <v>8</v>
      </c>
      <c r="C212" s="3">
        <v>50</v>
      </c>
      <c r="D212" s="3" t="s">
        <v>33</v>
      </c>
      <c r="E212" s="3">
        <v>2</v>
      </c>
      <c r="F212" s="3">
        <v>1</v>
      </c>
      <c r="G212" s="3">
        <v>25</v>
      </c>
      <c r="H212" s="3">
        <v>14.5</v>
      </c>
      <c r="I212" s="3">
        <f t="shared" si="444"/>
        <v>13.166666666666666</v>
      </c>
      <c r="J212" s="3">
        <v>10</v>
      </c>
      <c r="K212" s="3">
        <f t="shared" ref="K212" si="618">AVERAGE(J212:J214)</f>
        <v>10.333333333333334</v>
      </c>
      <c r="L212" s="3">
        <v>1</v>
      </c>
      <c r="M212" s="3">
        <v>2</v>
      </c>
      <c r="N212" s="3">
        <f t="shared" ref="N212" si="619">AVERAGE(M212:M214)</f>
        <v>2</v>
      </c>
      <c r="O212" s="3"/>
      <c r="P212" s="3"/>
      <c r="R212" s="3"/>
      <c r="S212" s="3"/>
      <c r="T212" s="3">
        <v>30.5</v>
      </c>
      <c r="U212" s="3">
        <f>AVERAGE(T212:T214)</f>
        <v>28.5</v>
      </c>
      <c r="V212" s="3">
        <v>11</v>
      </c>
      <c r="W212" s="3"/>
      <c r="X212" s="3">
        <v>1</v>
      </c>
      <c r="Z212" s="3">
        <v>4</v>
      </c>
      <c r="AA212" s="3">
        <f t="shared" ref="AA212" si="620">AVERAGE(Z212:Z214)</f>
        <v>4</v>
      </c>
      <c r="AB212" s="3"/>
      <c r="AC212" s="3">
        <v>56</v>
      </c>
      <c r="AD212" s="3">
        <v>21</v>
      </c>
      <c r="AE212" s="3"/>
      <c r="AF212" s="3">
        <v>29.74</v>
      </c>
      <c r="AG212" s="3">
        <f>AVERAGE(AF212:AF214)</f>
        <v>21.383333333333336</v>
      </c>
      <c r="AH212" s="3">
        <v>5.39</v>
      </c>
      <c r="AI212" s="3">
        <f>AVERAGE(AH212:AH214)</f>
        <v>4.503333333333333</v>
      </c>
      <c r="AJ212" s="3">
        <v>101</v>
      </c>
      <c r="AK212" s="3">
        <v>101</v>
      </c>
      <c r="AL212" s="3">
        <v>3.26</v>
      </c>
      <c r="AM212" s="3">
        <v>1.56</v>
      </c>
      <c r="AN212" s="3">
        <v>3.35</v>
      </c>
      <c r="AO212" s="3">
        <v>0.34</v>
      </c>
      <c r="AP212" s="3">
        <v>0.39300000000000002</v>
      </c>
      <c r="AQ212" s="3">
        <v>18.3</v>
      </c>
      <c r="AR212" s="3">
        <v>19.5</v>
      </c>
      <c r="AS212" s="3">
        <v>2.15</v>
      </c>
      <c r="AT212" s="3">
        <v>67.7</v>
      </c>
      <c r="AU212" s="3">
        <v>27.6</v>
      </c>
      <c r="AV212" s="3">
        <v>87.6</v>
      </c>
    </row>
    <row r="213" spans="1:48" x14ac:dyDescent="0.2">
      <c r="A213" s="3" t="s">
        <v>914</v>
      </c>
      <c r="B213" s="3">
        <v>8</v>
      </c>
      <c r="C213" s="3">
        <v>50</v>
      </c>
      <c r="D213" s="3" t="s">
        <v>33</v>
      </c>
      <c r="E213" s="3">
        <v>2</v>
      </c>
      <c r="F213" s="3">
        <v>2</v>
      </c>
      <c r="G213" s="3">
        <v>25</v>
      </c>
      <c r="H213" s="3">
        <v>13</v>
      </c>
      <c r="I213" s="3">
        <f t="shared" si="448"/>
        <v>13.166666666666666</v>
      </c>
      <c r="J213" s="3">
        <v>10</v>
      </c>
      <c r="K213" s="3">
        <f t="shared" ref="K213" si="621">AVERAGE(J212:J214)</f>
        <v>10.333333333333334</v>
      </c>
      <c r="L213" s="3">
        <v>1</v>
      </c>
      <c r="M213" s="3">
        <v>2</v>
      </c>
      <c r="N213" s="3">
        <f t="shared" ref="N213" si="622">AVERAGE(M212:M214)</f>
        <v>2</v>
      </c>
      <c r="O213" s="3"/>
      <c r="P213" s="3"/>
      <c r="R213" s="3"/>
      <c r="S213" s="3"/>
      <c r="T213" s="3">
        <v>28</v>
      </c>
      <c r="U213" s="3">
        <f>AVERAGE(T212:T214)</f>
        <v>28.5</v>
      </c>
      <c r="V213" s="3">
        <v>12</v>
      </c>
      <c r="W213" s="3"/>
      <c r="X213" s="3">
        <v>1</v>
      </c>
      <c r="Z213" s="3">
        <v>4</v>
      </c>
      <c r="AA213" s="3">
        <f t="shared" ref="AA213" si="623">AVERAGE(Z212:Z214)</f>
        <v>4</v>
      </c>
      <c r="AB213" s="3"/>
      <c r="AC213" s="3">
        <v>46</v>
      </c>
      <c r="AD213" s="3">
        <v>14</v>
      </c>
      <c r="AE213" s="3"/>
      <c r="AF213" s="3">
        <v>9.4600000000000009</v>
      </c>
      <c r="AG213" s="3">
        <f>AVERAGE(AF212:AF214)</f>
        <v>21.383333333333336</v>
      </c>
      <c r="AH213" s="3">
        <v>2.12</v>
      </c>
      <c r="AI213" s="3">
        <f>AVERAGE(AH212:AH214)</f>
        <v>4.503333333333333</v>
      </c>
      <c r="AJ213" s="3">
        <v>101</v>
      </c>
      <c r="AK213" s="3">
        <v>101</v>
      </c>
      <c r="AL213" s="3">
        <v>3.26</v>
      </c>
      <c r="AM213" s="3">
        <v>1.56</v>
      </c>
      <c r="AN213" s="3">
        <v>3.35</v>
      </c>
      <c r="AO213" s="3">
        <v>0.34</v>
      </c>
      <c r="AP213" s="3">
        <v>0.39300000000000002</v>
      </c>
      <c r="AQ213" s="3">
        <v>18.3</v>
      </c>
      <c r="AR213" s="3">
        <v>19.5</v>
      </c>
      <c r="AS213" s="3">
        <v>2.15</v>
      </c>
      <c r="AT213" s="3">
        <v>67.7</v>
      </c>
      <c r="AU213" s="3">
        <v>27.6</v>
      </c>
      <c r="AV213" s="3">
        <v>87.6</v>
      </c>
    </row>
    <row r="214" spans="1:48" x14ac:dyDescent="0.2">
      <c r="A214" s="3" t="s">
        <v>915</v>
      </c>
      <c r="B214" s="3">
        <v>8</v>
      </c>
      <c r="C214" s="3">
        <v>50</v>
      </c>
      <c r="D214" s="3" t="s">
        <v>33</v>
      </c>
      <c r="E214" s="3">
        <v>2</v>
      </c>
      <c r="F214" s="3">
        <v>3</v>
      </c>
      <c r="G214" s="3">
        <v>25</v>
      </c>
      <c r="H214" s="3">
        <v>12</v>
      </c>
      <c r="I214" s="3">
        <f t="shared" si="452"/>
        <v>13.166666666666666</v>
      </c>
      <c r="J214" s="3">
        <v>11</v>
      </c>
      <c r="K214" s="3">
        <f t="shared" ref="K214" si="624">AVERAGE(J212:J214)</f>
        <v>10.333333333333334</v>
      </c>
      <c r="L214" s="3">
        <v>1</v>
      </c>
      <c r="M214" s="3">
        <v>2</v>
      </c>
      <c r="N214" s="3">
        <f t="shared" ref="N214" si="625">AVERAGE(M212:M214)</f>
        <v>2</v>
      </c>
      <c r="O214" s="3"/>
      <c r="P214" s="3"/>
      <c r="R214" s="3"/>
      <c r="S214" s="3"/>
      <c r="T214" s="3">
        <v>27</v>
      </c>
      <c r="U214" s="3">
        <f>AVERAGE(T212:T214)</f>
        <v>28.5</v>
      </c>
      <c r="V214" s="3">
        <v>11</v>
      </c>
      <c r="W214" s="3"/>
      <c r="X214" s="3">
        <v>1</v>
      </c>
      <c r="Z214" s="3">
        <v>4</v>
      </c>
      <c r="AA214" s="3">
        <f t="shared" ref="AA214" si="626">AVERAGE(Z212:Z214)</f>
        <v>4</v>
      </c>
      <c r="AB214" s="3"/>
      <c r="AC214" s="3">
        <v>50</v>
      </c>
      <c r="AD214" s="3">
        <v>17</v>
      </c>
      <c r="AE214" s="3"/>
      <c r="AF214" s="3">
        <v>24.95</v>
      </c>
      <c r="AG214" s="3">
        <f>AVERAGE(AF212:AF214)</f>
        <v>21.383333333333336</v>
      </c>
      <c r="AH214" s="3">
        <v>6</v>
      </c>
      <c r="AI214" s="3">
        <f>AVERAGE(AH212:AH214)</f>
        <v>4.503333333333333</v>
      </c>
      <c r="AJ214" s="3">
        <v>101</v>
      </c>
      <c r="AK214" s="3">
        <v>101</v>
      </c>
      <c r="AL214" s="3">
        <v>3.26</v>
      </c>
      <c r="AM214" s="3">
        <v>1.56</v>
      </c>
      <c r="AN214" s="3">
        <v>3.35</v>
      </c>
      <c r="AO214" s="3">
        <v>0.34</v>
      </c>
      <c r="AP214" s="3">
        <v>0.39300000000000002</v>
      </c>
      <c r="AQ214" s="3">
        <v>18.3</v>
      </c>
      <c r="AR214" s="3">
        <v>19.5</v>
      </c>
      <c r="AS214" s="3">
        <v>2.15</v>
      </c>
      <c r="AT214" s="3">
        <v>67.7</v>
      </c>
      <c r="AU214" s="3">
        <v>27.6</v>
      </c>
      <c r="AV214" s="3">
        <v>87.6</v>
      </c>
    </row>
    <row r="215" spans="1:48" x14ac:dyDescent="0.2">
      <c r="A215" s="3" t="s">
        <v>916</v>
      </c>
      <c r="B215" s="3">
        <v>8</v>
      </c>
      <c r="C215" s="3">
        <v>50</v>
      </c>
      <c r="D215" s="3" t="s">
        <v>33</v>
      </c>
      <c r="E215" s="3">
        <v>3</v>
      </c>
      <c r="F215" s="3">
        <v>1</v>
      </c>
      <c r="G215" s="3">
        <v>25</v>
      </c>
      <c r="H215" s="3">
        <v>13.5</v>
      </c>
      <c r="I215" s="3">
        <f t="shared" si="456"/>
        <v>12.666666666666666</v>
      </c>
      <c r="J215" s="3">
        <v>12</v>
      </c>
      <c r="K215" s="3">
        <f t="shared" ref="K215" si="627">AVERAGE(J215:J217)</f>
        <v>10</v>
      </c>
      <c r="L215" s="3">
        <v>1</v>
      </c>
      <c r="M215" s="3">
        <v>2</v>
      </c>
      <c r="N215" s="3">
        <f t="shared" ref="N215:N242" si="628">AVERAGE(M215:M217)</f>
        <v>2</v>
      </c>
      <c r="O215" s="3"/>
      <c r="P215" s="3">
        <v>30.8</v>
      </c>
      <c r="Q215" s="3">
        <f>AVERAGE(P215:P217)</f>
        <v>18.173333333333336</v>
      </c>
      <c r="R215" s="3">
        <v>0.67</v>
      </c>
      <c r="S215" s="3">
        <f t="shared" ref="S215" si="629">AVERAGE(R215:R217)</f>
        <v>0.37666666666666671</v>
      </c>
      <c r="T215" s="3" t="s">
        <v>43</v>
      </c>
      <c r="V215" s="3" t="s">
        <v>43</v>
      </c>
      <c r="W215" s="3"/>
      <c r="X215" s="3">
        <v>1</v>
      </c>
      <c r="Z215" s="3">
        <v>2</v>
      </c>
      <c r="AA215" s="3">
        <f t="shared" ref="AA215" si="630">AVERAGE(Z215:Z217)</f>
        <v>2</v>
      </c>
      <c r="AB215" s="3"/>
      <c r="AC215" s="3"/>
      <c r="AD215" s="3"/>
      <c r="AE215" s="3"/>
      <c r="AF215" s="3"/>
      <c r="AH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spans="1:48" x14ac:dyDescent="0.2">
      <c r="A216" s="3" t="s">
        <v>917</v>
      </c>
      <c r="B216" s="3">
        <v>8</v>
      </c>
      <c r="C216" s="3">
        <v>50</v>
      </c>
      <c r="D216" s="3" t="s">
        <v>33</v>
      </c>
      <c r="E216" s="3">
        <v>3</v>
      </c>
      <c r="F216" s="3">
        <v>2</v>
      </c>
      <c r="G216" s="3">
        <v>25</v>
      </c>
      <c r="H216" s="3">
        <v>12</v>
      </c>
      <c r="I216" s="3">
        <f t="shared" si="459"/>
        <v>12.666666666666666</v>
      </c>
      <c r="J216" s="3">
        <v>9</v>
      </c>
      <c r="K216" s="3">
        <f t="shared" ref="K216" si="631">AVERAGE(J215:J217)</f>
        <v>10</v>
      </c>
      <c r="L216" s="3">
        <v>1</v>
      </c>
      <c r="M216" s="3">
        <v>2</v>
      </c>
      <c r="N216" s="3">
        <f t="shared" ref="N216:N243" si="632">AVERAGE(M215:M217)</f>
        <v>2</v>
      </c>
      <c r="O216" s="3"/>
      <c r="P216" s="3">
        <v>15.94</v>
      </c>
      <c r="Q216" s="3">
        <f>AVERAGE(P215:P217)</f>
        <v>18.173333333333336</v>
      </c>
      <c r="R216" s="3">
        <v>0.19</v>
      </c>
      <c r="S216" s="3">
        <f t="shared" ref="S216" si="633">AVERAGE(R215:R217)</f>
        <v>0.37666666666666671</v>
      </c>
      <c r="T216" s="3" t="s">
        <v>43</v>
      </c>
      <c r="V216" s="3" t="s">
        <v>43</v>
      </c>
      <c r="W216" s="3"/>
      <c r="X216" s="3">
        <v>1</v>
      </c>
      <c r="Z216" s="3">
        <v>2</v>
      </c>
      <c r="AA216" s="3">
        <f t="shared" ref="AA216" si="634">AVERAGE(Z215:Z217)</f>
        <v>2</v>
      </c>
      <c r="AB216" s="3"/>
      <c r="AC216" s="3"/>
      <c r="AD216" s="3"/>
      <c r="AE216" s="3"/>
      <c r="AF216" s="3"/>
      <c r="AH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spans="1:48" x14ac:dyDescent="0.2">
      <c r="A217" s="3" t="s">
        <v>918</v>
      </c>
      <c r="B217" s="3">
        <v>8</v>
      </c>
      <c r="C217" s="3">
        <v>50</v>
      </c>
      <c r="D217" s="3" t="s">
        <v>33</v>
      </c>
      <c r="E217" s="3">
        <v>3</v>
      </c>
      <c r="F217" s="3">
        <v>3</v>
      </c>
      <c r="G217" s="3">
        <v>25</v>
      </c>
      <c r="H217" s="3">
        <v>12.5</v>
      </c>
      <c r="I217" s="3">
        <f t="shared" si="462"/>
        <v>12.666666666666666</v>
      </c>
      <c r="J217" s="3">
        <v>9</v>
      </c>
      <c r="K217" s="3">
        <f t="shared" ref="K217" si="635">AVERAGE(J215:J217)</f>
        <v>10</v>
      </c>
      <c r="L217" s="3">
        <v>1</v>
      </c>
      <c r="M217" s="3">
        <v>2</v>
      </c>
      <c r="N217" s="3">
        <f t="shared" ref="N217:N244" si="636">AVERAGE(M215:M217)</f>
        <v>2</v>
      </c>
      <c r="O217" s="3"/>
      <c r="P217" s="3">
        <v>7.78</v>
      </c>
      <c r="Q217" s="3">
        <f>AVERAGE(P215:P217)</f>
        <v>18.173333333333336</v>
      </c>
      <c r="R217" s="3">
        <v>0.27</v>
      </c>
      <c r="S217" s="3">
        <f t="shared" ref="S217" si="637">AVERAGE(R215:R217)</f>
        <v>0.37666666666666671</v>
      </c>
      <c r="T217" s="3" t="s">
        <v>43</v>
      </c>
      <c r="V217" s="3" t="s">
        <v>43</v>
      </c>
      <c r="W217" s="3"/>
      <c r="X217" s="3">
        <v>1</v>
      </c>
      <c r="Z217" s="3">
        <v>2</v>
      </c>
      <c r="AA217" s="3">
        <f t="shared" ref="AA217" si="638">AVERAGE(Z215:Z217)</f>
        <v>2</v>
      </c>
      <c r="AB217" s="3"/>
      <c r="AC217" s="3"/>
      <c r="AD217" s="3"/>
      <c r="AE217" s="3"/>
      <c r="AF217" s="3"/>
      <c r="AH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spans="1:48" x14ac:dyDescent="0.2">
      <c r="A218" s="3" t="s">
        <v>919</v>
      </c>
      <c r="B218" s="3">
        <v>9</v>
      </c>
      <c r="C218" s="3">
        <v>0</v>
      </c>
      <c r="D218" s="3" t="s">
        <v>33</v>
      </c>
      <c r="E218" s="3">
        <v>1</v>
      </c>
      <c r="F218" s="3">
        <v>1</v>
      </c>
      <c r="G218" s="3">
        <v>50</v>
      </c>
      <c r="H218" s="3">
        <v>13.5</v>
      </c>
      <c r="I218" s="3">
        <f t="shared" ref="I218" si="639">AVERAGE(H218:H220)</f>
        <v>11.333333333333334</v>
      </c>
      <c r="J218" s="3">
        <v>17</v>
      </c>
      <c r="K218" s="3">
        <f t="shared" ref="K218" si="640">AVERAGE(J218:J220)</f>
        <v>16</v>
      </c>
      <c r="L218" s="3">
        <v>1</v>
      </c>
      <c r="M218" s="3">
        <v>1</v>
      </c>
      <c r="N218" s="3">
        <f t="shared" ref="N218" si="641">AVERAGE(M218:M220)</f>
        <v>0.66666666666666663</v>
      </c>
      <c r="O218" s="3"/>
      <c r="P218" s="3"/>
      <c r="R218" s="3"/>
      <c r="S218" s="3"/>
      <c r="T218" s="3">
        <v>28</v>
      </c>
      <c r="U218" s="3">
        <f>AVERAGE(T218:T220)</f>
        <v>24.166666666666668</v>
      </c>
      <c r="V218" s="3">
        <v>17</v>
      </c>
      <c r="W218" s="3"/>
      <c r="X218" s="3">
        <v>1</v>
      </c>
      <c r="Z218" s="3">
        <v>1</v>
      </c>
      <c r="AA218" s="3">
        <f t="shared" ref="AA218" si="642">AVERAGE(Z218:Z220)</f>
        <v>1.3333333333333333</v>
      </c>
      <c r="AB218" s="3"/>
      <c r="AC218" s="3">
        <v>46</v>
      </c>
      <c r="AD218" s="3">
        <v>21</v>
      </c>
      <c r="AE218" s="3"/>
      <c r="AF218" s="3">
        <v>20.94</v>
      </c>
      <c r="AG218" s="3">
        <f>AVERAGE(AF218:AF220)</f>
        <v>14.860000000000001</v>
      </c>
      <c r="AH218" s="3">
        <v>3.65</v>
      </c>
      <c r="AI218" s="3">
        <f>AVERAGE(AH218:AH220)</f>
        <v>2.85</v>
      </c>
      <c r="AJ218" s="3">
        <v>102</v>
      </c>
      <c r="AK218" s="3">
        <v>102</v>
      </c>
      <c r="AL218" s="3">
        <v>4.6900000000000004</v>
      </c>
      <c r="AM218" s="3">
        <v>2.0499999999999998</v>
      </c>
      <c r="AN218" s="3">
        <v>3.17</v>
      </c>
      <c r="AO218" s="3">
        <v>0.49299999999999999</v>
      </c>
      <c r="AP218" s="3">
        <v>0.495</v>
      </c>
      <c r="AQ218" s="3">
        <v>26.2</v>
      </c>
      <c r="AR218" s="3">
        <v>26.3</v>
      </c>
      <c r="AS218" s="3">
        <v>3.63</v>
      </c>
      <c r="AT218" s="3">
        <v>95</v>
      </c>
      <c r="AU218" s="3">
        <v>34.299999999999997</v>
      </c>
      <c r="AV218" s="3">
        <v>115</v>
      </c>
    </row>
    <row r="219" spans="1:48" x14ac:dyDescent="0.2">
      <c r="A219" s="3" t="s">
        <v>920</v>
      </c>
      <c r="B219" s="3">
        <v>9</v>
      </c>
      <c r="C219" s="3">
        <v>0</v>
      </c>
      <c r="D219" s="3" t="s">
        <v>33</v>
      </c>
      <c r="E219" s="3">
        <v>1</v>
      </c>
      <c r="F219" s="3">
        <v>2</v>
      </c>
      <c r="G219" s="3">
        <v>50</v>
      </c>
      <c r="H219" s="3">
        <v>12.5</v>
      </c>
      <c r="I219" s="3">
        <f t="shared" ref="I219" si="643">AVERAGE(H218:H220)</f>
        <v>11.333333333333334</v>
      </c>
      <c r="J219" s="3">
        <v>18</v>
      </c>
      <c r="K219" s="3">
        <f t="shared" ref="K219" si="644">AVERAGE(J218:J220)</f>
        <v>16</v>
      </c>
      <c r="L219" s="3">
        <v>1</v>
      </c>
      <c r="M219" s="3">
        <v>1</v>
      </c>
      <c r="N219" s="3">
        <f t="shared" ref="N219" si="645">AVERAGE(M218:M220)</f>
        <v>0.66666666666666663</v>
      </c>
      <c r="O219" s="3"/>
      <c r="P219" s="3"/>
      <c r="R219" s="3"/>
      <c r="S219" s="3"/>
      <c r="T219" s="3">
        <v>26.5</v>
      </c>
      <c r="U219" s="3">
        <f>AVERAGE(T218:T220)</f>
        <v>24.166666666666668</v>
      </c>
      <c r="V219" s="3">
        <v>14</v>
      </c>
      <c r="W219" s="3"/>
      <c r="X219" s="3">
        <v>1</v>
      </c>
      <c r="Z219" s="3">
        <v>2</v>
      </c>
      <c r="AA219" s="3">
        <f t="shared" ref="AA219" si="646">AVERAGE(Z218:Z220)</f>
        <v>1.3333333333333333</v>
      </c>
      <c r="AB219" s="3"/>
      <c r="AC219" s="3">
        <v>42.5</v>
      </c>
      <c r="AD219" s="3">
        <v>19</v>
      </c>
      <c r="AE219" s="3"/>
      <c r="AF219" s="3">
        <v>19.760000000000002</v>
      </c>
      <c r="AG219" s="3">
        <f>AVERAGE(AF218:AF220)</f>
        <v>14.860000000000001</v>
      </c>
      <c r="AH219" s="3">
        <v>3.84</v>
      </c>
      <c r="AI219" s="3">
        <f>AVERAGE(AH218:AH220)</f>
        <v>2.85</v>
      </c>
      <c r="AJ219" s="3">
        <v>102</v>
      </c>
      <c r="AK219" s="3">
        <v>102</v>
      </c>
      <c r="AL219" s="3">
        <v>4.6900000000000004</v>
      </c>
      <c r="AM219" s="3">
        <v>2.0499999999999998</v>
      </c>
      <c r="AN219" s="3">
        <v>3.17</v>
      </c>
      <c r="AO219" s="3">
        <v>0.49299999999999999</v>
      </c>
      <c r="AP219" s="3">
        <v>0.495</v>
      </c>
      <c r="AQ219" s="3">
        <v>26.2</v>
      </c>
      <c r="AR219" s="3">
        <v>26.3</v>
      </c>
      <c r="AS219" s="3">
        <v>3.63</v>
      </c>
      <c r="AT219" s="3">
        <v>95</v>
      </c>
      <c r="AU219" s="3">
        <v>34.299999999999997</v>
      </c>
      <c r="AV219" s="3">
        <v>115</v>
      </c>
    </row>
    <row r="220" spans="1:48" x14ac:dyDescent="0.2">
      <c r="A220" s="3" t="s">
        <v>921</v>
      </c>
      <c r="B220" s="3">
        <v>9</v>
      </c>
      <c r="C220" s="3">
        <v>0</v>
      </c>
      <c r="D220" s="3" t="s">
        <v>33</v>
      </c>
      <c r="E220" s="3">
        <v>1</v>
      </c>
      <c r="F220" s="3">
        <v>3</v>
      </c>
      <c r="G220" s="3">
        <v>50</v>
      </c>
      <c r="H220" s="3">
        <v>8</v>
      </c>
      <c r="I220" s="3">
        <f t="shared" ref="I220" si="647">AVERAGE(H218:H220)</f>
        <v>11.333333333333334</v>
      </c>
      <c r="J220" s="3">
        <v>13</v>
      </c>
      <c r="K220" s="3">
        <f t="shared" ref="K220" si="648">AVERAGE(J218:J220)</f>
        <v>16</v>
      </c>
      <c r="L220" s="3">
        <v>0</v>
      </c>
      <c r="M220" s="3">
        <v>0</v>
      </c>
      <c r="N220" s="3">
        <f t="shared" ref="N220" si="649">AVERAGE(M218:M220)</f>
        <v>0.66666666666666663</v>
      </c>
      <c r="O220" s="3"/>
      <c r="P220" s="3"/>
      <c r="R220" s="3"/>
      <c r="S220" s="3"/>
      <c r="T220" s="3">
        <v>18</v>
      </c>
      <c r="U220" s="3">
        <f>AVERAGE(T218:T220)</f>
        <v>24.166666666666668</v>
      </c>
      <c r="V220" s="3">
        <v>13</v>
      </c>
      <c r="W220" s="3"/>
      <c r="X220" s="3">
        <v>1</v>
      </c>
      <c r="Z220" s="3">
        <v>1</v>
      </c>
      <c r="AA220" s="3">
        <f t="shared" ref="AA220" si="650">AVERAGE(Z218:Z220)</f>
        <v>1.3333333333333333</v>
      </c>
      <c r="AB220" s="3"/>
      <c r="AC220" s="3">
        <v>28</v>
      </c>
      <c r="AD220" s="3">
        <v>10</v>
      </c>
      <c r="AE220" s="3"/>
      <c r="AF220" s="3">
        <v>3.88</v>
      </c>
      <c r="AG220" s="3">
        <f>AVERAGE(AF218:AF220)</f>
        <v>14.860000000000001</v>
      </c>
      <c r="AH220" s="3">
        <v>1.06</v>
      </c>
      <c r="AI220" s="3">
        <f>AVERAGE(AH218:AH220)</f>
        <v>2.85</v>
      </c>
      <c r="AJ220" s="3">
        <v>102</v>
      </c>
      <c r="AK220" s="3">
        <v>102</v>
      </c>
      <c r="AL220" s="3">
        <v>4.6900000000000004</v>
      </c>
      <c r="AM220" s="3">
        <v>2.0499999999999998</v>
      </c>
      <c r="AN220" s="3">
        <v>3.17</v>
      </c>
      <c r="AO220" s="3">
        <v>0.49299999999999999</v>
      </c>
      <c r="AP220" s="3">
        <v>0.495</v>
      </c>
      <c r="AQ220" s="3">
        <v>26.2</v>
      </c>
      <c r="AR220" s="3">
        <v>26.3</v>
      </c>
      <c r="AS220" s="3">
        <v>3.63</v>
      </c>
      <c r="AT220" s="3">
        <v>95</v>
      </c>
      <c r="AU220" s="3">
        <v>34.299999999999997</v>
      </c>
      <c r="AV220" s="3">
        <v>115</v>
      </c>
    </row>
    <row r="221" spans="1:48" x14ac:dyDescent="0.2">
      <c r="A221" s="3" t="s">
        <v>922</v>
      </c>
      <c r="B221" s="3">
        <v>9</v>
      </c>
      <c r="C221" s="3">
        <v>0</v>
      </c>
      <c r="D221" s="3" t="s">
        <v>33</v>
      </c>
      <c r="E221" s="3">
        <v>2</v>
      </c>
      <c r="F221" s="3">
        <v>1</v>
      </c>
      <c r="G221" s="3">
        <v>50</v>
      </c>
      <c r="H221" s="3">
        <v>13</v>
      </c>
      <c r="I221" s="3">
        <f t="shared" si="444"/>
        <v>11.333333333333334</v>
      </c>
      <c r="J221" s="3">
        <v>15</v>
      </c>
      <c r="K221" s="3">
        <f t="shared" ref="K221" si="651">AVERAGE(J221:J223)</f>
        <v>13.666666666666666</v>
      </c>
      <c r="L221" s="3">
        <v>0</v>
      </c>
      <c r="M221" s="3">
        <v>0</v>
      </c>
      <c r="N221" s="3">
        <f t="shared" si="556"/>
        <v>0.66666666666666663</v>
      </c>
      <c r="O221" s="3"/>
      <c r="P221" s="3"/>
      <c r="R221" s="3"/>
      <c r="S221" s="3"/>
      <c r="T221" s="3">
        <v>25.5</v>
      </c>
      <c r="U221" s="3">
        <f>AVERAGE(T221:T223)</f>
        <v>22.833333333333332</v>
      </c>
      <c r="V221" s="3">
        <v>15</v>
      </c>
      <c r="W221" s="3"/>
      <c r="X221" s="3">
        <v>0</v>
      </c>
      <c r="Z221" s="3">
        <v>0</v>
      </c>
      <c r="AA221" s="3">
        <f t="shared" ref="AA221" si="652">AVERAGE(Z221:Z223)</f>
        <v>1.3333333333333333</v>
      </c>
      <c r="AB221" s="3"/>
      <c r="AC221" s="3">
        <v>42</v>
      </c>
      <c r="AD221" s="3">
        <v>19</v>
      </c>
      <c r="AE221" s="3"/>
      <c r="AF221" s="3">
        <v>21.71</v>
      </c>
      <c r="AG221" s="3">
        <f>AVERAGE(AF221:AF223)</f>
        <v>13.459999999999999</v>
      </c>
      <c r="AH221" s="3">
        <v>4.0599999999999996</v>
      </c>
      <c r="AI221" s="3">
        <f>AVERAGE(AH221:AH223)</f>
        <v>2.8433333333333333</v>
      </c>
      <c r="AJ221" s="3">
        <v>103</v>
      </c>
      <c r="AK221" s="3">
        <v>103</v>
      </c>
      <c r="AL221" s="3">
        <v>3.9</v>
      </c>
      <c r="AM221" s="3">
        <v>1.55</v>
      </c>
      <c r="AN221" s="3">
        <v>2.71</v>
      </c>
      <c r="AO221" s="3">
        <v>0.39</v>
      </c>
      <c r="AP221" s="3">
        <v>0.33800000000000002</v>
      </c>
      <c r="AQ221" s="3">
        <v>26</v>
      </c>
      <c r="AR221" s="3">
        <v>21</v>
      </c>
      <c r="AS221" s="3">
        <v>2.31</v>
      </c>
      <c r="AT221" s="3">
        <v>68.900000000000006</v>
      </c>
      <c r="AU221" s="3">
        <v>25</v>
      </c>
      <c r="AV221" s="3">
        <v>73.099999999999994</v>
      </c>
    </row>
    <row r="222" spans="1:48" x14ac:dyDescent="0.2">
      <c r="A222" s="3" t="s">
        <v>923</v>
      </c>
      <c r="B222" s="3">
        <v>9</v>
      </c>
      <c r="C222" s="3">
        <v>0</v>
      </c>
      <c r="D222" s="3" t="s">
        <v>33</v>
      </c>
      <c r="E222" s="3">
        <v>2</v>
      </c>
      <c r="F222" s="3">
        <v>2</v>
      </c>
      <c r="G222" s="3">
        <v>50</v>
      </c>
      <c r="H222" s="3">
        <v>12</v>
      </c>
      <c r="I222" s="3">
        <f t="shared" si="448"/>
        <v>11.333333333333334</v>
      </c>
      <c r="J222" s="3">
        <v>13</v>
      </c>
      <c r="K222" s="3">
        <f t="shared" ref="K222" si="653">AVERAGE(J221:J223)</f>
        <v>13.666666666666666</v>
      </c>
      <c r="L222" s="3">
        <v>1</v>
      </c>
      <c r="M222" s="3">
        <v>1</v>
      </c>
      <c r="N222" s="3">
        <f t="shared" si="560"/>
        <v>0.66666666666666663</v>
      </c>
      <c r="O222" s="3"/>
      <c r="P222" s="3"/>
      <c r="R222" s="3"/>
      <c r="S222" s="3"/>
      <c r="T222" s="3">
        <v>25</v>
      </c>
      <c r="U222" s="3">
        <f>AVERAGE(T221:T223)</f>
        <v>22.833333333333332</v>
      </c>
      <c r="V222" s="3">
        <v>13</v>
      </c>
      <c r="W222" s="3"/>
      <c r="X222" s="3">
        <v>1</v>
      </c>
      <c r="Z222" s="3">
        <v>2</v>
      </c>
      <c r="AA222" s="3">
        <f t="shared" ref="AA222" si="654">AVERAGE(Z221:Z223)</f>
        <v>1.3333333333333333</v>
      </c>
      <c r="AB222" s="3"/>
      <c r="AC222" s="3">
        <v>46.5</v>
      </c>
      <c r="AD222" s="3">
        <v>18</v>
      </c>
      <c r="AE222" s="3"/>
      <c r="AF222" s="3">
        <v>15.69</v>
      </c>
      <c r="AG222" s="3">
        <f>AVERAGE(AF221:AF223)</f>
        <v>13.459999999999999</v>
      </c>
      <c r="AH222" s="3">
        <v>3.61</v>
      </c>
      <c r="AI222" s="3">
        <f>AVERAGE(AH221:AH223)</f>
        <v>2.8433333333333333</v>
      </c>
      <c r="AJ222" s="3">
        <v>103</v>
      </c>
      <c r="AK222" s="3">
        <v>103</v>
      </c>
      <c r="AL222" s="3">
        <v>3.9</v>
      </c>
      <c r="AM222" s="3">
        <v>1.55</v>
      </c>
      <c r="AN222" s="3">
        <v>2.71</v>
      </c>
      <c r="AO222" s="3">
        <v>0.39</v>
      </c>
      <c r="AP222" s="3">
        <v>0.33800000000000002</v>
      </c>
      <c r="AQ222" s="3">
        <v>26</v>
      </c>
      <c r="AR222" s="3">
        <v>21</v>
      </c>
      <c r="AS222" s="3">
        <v>2.31</v>
      </c>
      <c r="AT222" s="3">
        <v>68.900000000000006</v>
      </c>
      <c r="AU222" s="3">
        <v>25</v>
      </c>
      <c r="AV222" s="3">
        <v>73.099999999999994</v>
      </c>
    </row>
    <row r="223" spans="1:48" x14ac:dyDescent="0.2">
      <c r="A223" s="3" t="s">
        <v>924</v>
      </c>
      <c r="B223" s="3">
        <v>9</v>
      </c>
      <c r="C223" s="3">
        <v>0</v>
      </c>
      <c r="D223" s="3" t="s">
        <v>33</v>
      </c>
      <c r="E223" s="3">
        <v>2</v>
      </c>
      <c r="F223" s="3">
        <v>3</v>
      </c>
      <c r="G223" s="3">
        <v>50</v>
      </c>
      <c r="H223" s="3">
        <v>9</v>
      </c>
      <c r="I223" s="3">
        <f t="shared" si="452"/>
        <v>11.333333333333334</v>
      </c>
      <c r="J223" s="3">
        <v>13</v>
      </c>
      <c r="K223" s="3">
        <f t="shared" ref="K223" si="655">AVERAGE(J221:J223)</f>
        <v>13.666666666666666</v>
      </c>
      <c r="L223" s="3">
        <v>1</v>
      </c>
      <c r="M223" s="3">
        <v>1</v>
      </c>
      <c r="N223" s="3">
        <f t="shared" si="564"/>
        <v>0.66666666666666663</v>
      </c>
      <c r="O223" s="3"/>
      <c r="P223" s="3"/>
      <c r="R223" s="3"/>
      <c r="S223" s="3"/>
      <c r="T223" s="3">
        <v>18</v>
      </c>
      <c r="U223" s="3">
        <f>AVERAGE(T221:T223)</f>
        <v>22.833333333333332</v>
      </c>
      <c r="V223" s="3">
        <v>12</v>
      </c>
      <c r="W223" s="3"/>
      <c r="X223" s="3">
        <v>1</v>
      </c>
      <c r="Z223" s="3">
        <v>2</v>
      </c>
      <c r="AA223" s="3">
        <f t="shared" ref="AA223" si="656">AVERAGE(Z221:Z223)</f>
        <v>1.3333333333333333</v>
      </c>
      <c r="AB223" s="3"/>
      <c r="AC223" s="3">
        <v>27</v>
      </c>
      <c r="AD223" s="3">
        <v>12</v>
      </c>
      <c r="AE223" s="3"/>
      <c r="AF223" s="3">
        <v>2.98</v>
      </c>
      <c r="AG223" s="3">
        <f>AVERAGE(AF221:AF223)</f>
        <v>13.459999999999999</v>
      </c>
      <c r="AH223" s="3">
        <v>0.86</v>
      </c>
      <c r="AI223" s="3">
        <f>AVERAGE(AH221:AH223)</f>
        <v>2.8433333333333333</v>
      </c>
      <c r="AJ223" s="3">
        <v>103</v>
      </c>
      <c r="AK223" s="3">
        <v>103</v>
      </c>
      <c r="AL223" s="3">
        <v>3.9</v>
      </c>
      <c r="AM223" s="3">
        <v>1.55</v>
      </c>
      <c r="AN223" s="3">
        <v>2.71</v>
      </c>
      <c r="AO223" s="3">
        <v>0.39</v>
      </c>
      <c r="AP223" s="3">
        <v>0.33800000000000002</v>
      </c>
      <c r="AQ223" s="3">
        <v>26</v>
      </c>
      <c r="AR223" s="3">
        <v>21</v>
      </c>
      <c r="AS223" s="3">
        <v>2.31</v>
      </c>
      <c r="AT223" s="3">
        <v>68.900000000000006</v>
      </c>
      <c r="AU223" s="3">
        <v>25</v>
      </c>
      <c r="AV223" s="3">
        <v>73.099999999999994</v>
      </c>
    </row>
    <row r="224" spans="1:48" x14ac:dyDescent="0.2">
      <c r="A224" s="3" t="s">
        <v>925</v>
      </c>
      <c r="B224" s="3">
        <v>9</v>
      </c>
      <c r="C224" s="3">
        <v>0</v>
      </c>
      <c r="D224" s="3" t="s">
        <v>33</v>
      </c>
      <c r="E224" s="3">
        <v>3</v>
      </c>
      <c r="F224" s="3">
        <v>1</v>
      </c>
      <c r="G224" s="3">
        <v>50</v>
      </c>
      <c r="H224" s="3">
        <v>13</v>
      </c>
      <c r="I224" s="3">
        <f t="shared" si="456"/>
        <v>12.166666666666666</v>
      </c>
      <c r="J224" s="3">
        <v>9</v>
      </c>
      <c r="K224" s="3">
        <f t="shared" ref="K224" si="657">AVERAGE(J224:J226)</f>
        <v>11.666666666666666</v>
      </c>
      <c r="L224" s="3">
        <v>1</v>
      </c>
      <c r="M224" s="3">
        <v>2</v>
      </c>
      <c r="N224" s="3">
        <f t="shared" si="568"/>
        <v>1.3333333333333333</v>
      </c>
      <c r="O224" s="3"/>
      <c r="P224" s="3">
        <v>14.73</v>
      </c>
      <c r="Q224" s="3">
        <f>AVERAGE(P224:P226)</f>
        <v>17.643333333333334</v>
      </c>
      <c r="R224" s="3">
        <v>0.70099999999999996</v>
      </c>
      <c r="S224" s="3">
        <f t="shared" si="557"/>
        <v>0.46666666666666662</v>
      </c>
      <c r="T224" s="3" t="s">
        <v>43</v>
      </c>
      <c r="V224" s="3" t="s">
        <v>43</v>
      </c>
      <c r="W224" s="3"/>
      <c r="X224" s="3">
        <v>1</v>
      </c>
      <c r="Z224" s="3">
        <v>2</v>
      </c>
      <c r="AA224" s="3">
        <f t="shared" ref="AA224" si="658">AVERAGE(Z224:Z226)</f>
        <v>1.3333333333333333</v>
      </c>
      <c r="AB224" s="3"/>
      <c r="AC224" s="3"/>
      <c r="AD224" s="3"/>
      <c r="AE224" s="3"/>
      <c r="AF224" s="3"/>
      <c r="AH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spans="1:48" x14ac:dyDescent="0.2">
      <c r="A225" s="3" t="s">
        <v>926</v>
      </c>
      <c r="B225" s="3">
        <v>9</v>
      </c>
      <c r="C225" s="3">
        <v>0</v>
      </c>
      <c r="D225" s="3" t="s">
        <v>33</v>
      </c>
      <c r="E225" s="3">
        <v>3</v>
      </c>
      <c r="F225" s="3">
        <v>2</v>
      </c>
      <c r="G225" s="3">
        <v>50</v>
      </c>
      <c r="H225" s="3">
        <v>10.5</v>
      </c>
      <c r="I225" s="3">
        <f t="shared" si="459"/>
        <v>12.166666666666666</v>
      </c>
      <c r="J225" s="3">
        <v>13</v>
      </c>
      <c r="K225" s="3">
        <f t="shared" ref="K225" si="659">AVERAGE(J224:J226)</f>
        <v>11.666666666666666</v>
      </c>
      <c r="L225" s="3">
        <v>1</v>
      </c>
      <c r="M225" s="3">
        <v>1</v>
      </c>
      <c r="N225" s="3">
        <f t="shared" si="571"/>
        <v>1.3333333333333333</v>
      </c>
      <c r="O225" s="3"/>
      <c r="P225" s="3">
        <v>11.16</v>
      </c>
      <c r="Q225" s="3">
        <f>AVERAGE(P224:P226)</f>
        <v>17.643333333333334</v>
      </c>
      <c r="R225" s="3">
        <v>0.246</v>
      </c>
      <c r="S225" s="3">
        <f t="shared" si="561"/>
        <v>0.46666666666666662</v>
      </c>
      <c r="T225" s="3" t="s">
        <v>43</v>
      </c>
      <c r="V225" s="3" t="s">
        <v>43</v>
      </c>
      <c r="W225" s="3"/>
      <c r="X225" s="3">
        <v>1</v>
      </c>
      <c r="Z225" s="3">
        <v>1</v>
      </c>
      <c r="AA225" s="3">
        <f t="shared" ref="AA225" si="660">AVERAGE(Z224:Z226)</f>
        <v>1.3333333333333333</v>
      </c>
      <c r="AB225" s="3"/>
      <c r="AC225" s="3"/>
      <c r="AD225" s="3"/>
      <c r="AE225" s="3"/>
      <c r="AF225" s="3"/>
      <c r="AH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spans="1:48" x14ac:dyDescent="0.2">
      <c r="A226" s="3" t="s">
        <v>927</v>
      </c>
      <c r="B226" s="3">
        <v>9</v>
      </c>
      <c r="C226" s="3">
        <v>0</v>
      </c>
      <c r="D226" s="3" t="s">
        <v>33</v>
      </c>
      <c r="E226" s="3">
        <v>3</v>
      </c>
      <c r="F226" s="3">
        <v>3</v>
      </c>
      <c r="G226" s="3">
        <v>50</v>
      </c>
      <c r="H226" s="3">
        <v>13</v>
      </c>
      <c r="I226" s="3">
        <f t="shared" si="462"/>
        <v>12.166666666666666</v>
      </c>
      <c r="J226" s="3">
        <v>13</v>
      </c>
      <c r="K226" s="3">
        <f t="shared" ref="K226" si="661">AVERAGE(J224:J226)</f>
        <v>11.666666666666666</v>
      </c>
      <c r="L226" s="3">
        <v>1</v>
      </c>
      <c r="M226" s="3">
        <v>1</v>
      </c>
      <c r="N226" s="3">
        <f t="shared" si="574"/>
        <v>1.3333333333333333</v>
      </c>
      <c r="O226" s="3"/>
      <c r="P226" s="3">
        <v>27.04</v>
      </c>
      <c r="Q226" s="3">
        <f>AVERAGE(P224:P226)</f>
        <v>17.643333333333334</v>
      </c>
      <c r="R226" s="3">
        <v>0.45300000000000001</v>
      </c>
      <c r="S226" s="3">
        <f t="shared" si="565"/>
        <v>0.46666666666666662</v>
      </c>
      <c r="T226" s="3" t="s">
        <v>43</v>
      </c>
      <c r="V226" s="3" t="s">
        <v>43</v>
      </c>
      <c r="W226" s="3"/>
      <c r="X226" s="3">
        <v>1</v>
      </c>
      <c r="Z226" s="3">
        <v>1</v>
      </c>
      <c r="AA226" s="3">
        <f t="shared" ref="AA226" si="662">AVERAGE(Z224:Z226)</f>
        <v>1.3333333333333333</v>
      </c>
      <c r="AB226" s="3"/>
      <c r="AC226" s="3"/>
      <c r="AD226" s="3"/>
      <c r="AE226" s="3"/>
      <c r="AF226" s="3"/>
      <c r="AH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 spans="1:48" x14ac:dyDescent="0.2">
      <c r="A227" s="3" t="s">
        <v>928</v>
      </c>
      <c r="B227" s="3">
        <v>9</v>
      </c>
      <c r="C227" s="3">
        <v>25</v>
      </c>
      <c r="D227" s="3" t="s">
        <v>33</v>
      </c>
      <c r="E227" s="3">
        <v>1</v>
      </c>
      <c r="F227" s="3">
        <v>1</v>
      </c>
      <c r="G227" s="3">
        <v>50</v>
      </c>
      <c r="H227" s="3">
        <v>16</v>
      </c>
      <c r="I227" s="3">
        <f t="shared" ref="I227" si="663">AVERAGE(H227:H229)</f>
        <v>14.166666666666666</v>
      </c>
      <c r="J227" s="3">
        <v>14</v>
      </c>
      <c r="K227" s="3">
        <f t="shared" ref="K227" si="664">AVERAGE(J227:J229)</f>
        <v>13.666666666666666</v>
      </c>
      <c r="L227" s="3">
        <v>1</v>
      </c>
      <c r="M227" s="3">
        <v>1</v>
      </c>
      <c r="N227" s="3">
        <f t="shared" si="578"/>
        <v>1</v>
      </c>
      <c r="O227" s="3"/>
      <c r="P227" s="3">
        <v>36.659999999999997</v>
      </c>
      <c r="Q227" s="3">
        <f>AVERAGE(P227:P229)</f>
        <v>26.066666666666666</v>
      </c>
      <c r="R227" s="3">
        <v>0.6</v>
      </c>
      <c r="S227" s="3">
        <f t="shared" ref="S227" si="665">AVERAGE(R227:R229)</f>
        <v>0.43333333333333335</v>
      </c>
      <c r="T227" s="3" t="s">
        <v>43</v>
      </c>
      <c r="V227" s="3" t="s">
        <v>43</v>
      </c>
      <c r="W227" s="3"/>
      <c r="X227" s="3">
        <v>1</v>
      </c>
      <c r="Z227" s="3">
        <v>1</v>
      </c>
      <c r="AA227" s="3">
        <f t="shared" ref="AA227" si="666">AVERAGE(Z227:Z229)</f>
        <v>1</v>
      </c>
      <c r="AB227" s="3"/>
      <c r="AC227" s="3"/>
      <c r="AD227" s="3"/>
      <c r="AE227" s="3"/>
      <c r="AF227" s="3"/>
      <c r="AH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spans="1:48" x14ac:dyDescent="0.2">
      <c r="A228" s="3" t="s">
        <v>929</v>
      </c>
      <c r="B228" s="3">
        <v>9</v>
      </c>
      <c r="C228" s="3">
        <v>25</v>
      </c>
      <c r="D228" s="3" t="s">
        <v>33</v>
      </c>
      <c r="E228" s="3">
        <v>1</v>
      </c>
      <c r="F228" s="3">
        <v>2</v>
      </c>
      <c r="G228" s="3">
        <v>50</v>
      </c>
      <c r="H228" s="3">
        <v>13.5</v>
      </c>
      <c r="I228" s="3">
        <f t="shared" ref="I228" si="667">AVERAGE(H227:H229)</f>
        <v>14.166666666666666</v>
      </c>
      <c r="J228" s="3">
        <v>14</v>
      </c>
      <c r="K228" s="3">
        <f t="shared" ref="K228" si="668">AVERAGE(J227:J229)</f>
        <v>13.666666666666666</v>
      </c>
      <c r="L228" s="3">
        <v>1</v>
      </c>
      <c r="M228" s="3">
        <v>1</v>
      </c>
      <c r="N228" s="3">
        <f t="shared" si="582"/>
        <v>1</v>
      </c>
      <c r="O228" s="3"/>
      <c r="P228" s="3">
        <v>17.2</v>
      </c>
      <c r="Q228" s="3">
        <f>AVERAGE(P227:P229)</f>
        <v>26.066666666666666</v>
      </c>
      <c r="R228" s="3">
        <v>0.25</v>
      </c>
      <c r="S228" s="3">
        <f t="shared" ref="S228" si="669">AVERAGE(R227:R229)</f>
        <v>0.43333333333333335</v>
      </c>
      <c r="T228" s="3" t="s">
        <v>43</v>
      </c>
      <c r="V228" s="3" t="s">
        <v>43</v>
      </c>
      <c r="W228" s="3"/>
      <c r="X228" s="3">
        <v>1</v>
      </c>
      <c r="Z228" s="3">
        <v>1</v>
      </c>
      <c r="AA228" s="3">
        <f t="shared" ref="AA228" si="670">AVERAGE(Z227:Z229)</f>
        <v>1</v>
      </c>
      <c r="AB228" s="3"/>
      <c r="AC228" s="3"/>
      <c r="AD228" s="3"/>
      <c r="AE228" s="3"/>
      <c r="AF228" s="3"/>
      <c r="AH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spans="1:48" x14ac:dyDescent="0.2">
      <c r="A229" s="3" t="s">
        <v>930</v>
      </c>
      <c r="B229" s="3">
        <v>9</v>
      </c>
      <c r="C229" s="3">
        <v>25</v>
      </c>
      <c r="D229" s="3" t="s">
        <v>33</v>
      </c>
      <c r="E229" s="3">
        <v>1</v>
      </c>
      <c r="F229" s="3">
        <v>3</v>
      </c>
      <c r="G229" s="3">
        <v>50</v>
      </c>
      <c r="H229" s="3">
        <v>13</v>
      </c>
      <c r="I229" s="3">
        <f t="shared" ref="I229" si="671">AVERAGE(H227:H229)</f>
        <v>14.166666666666666</v>
      </c>
      <c r="J229" s="3">
        <v>13</v>
      </c>
      <c r="K229" s="3">
        <f t="shared" ref="K229" si="672">AVERAGE(J227:J229)</f>
        <v>13.666666666666666</v>
      </c>
      <c r="L229" s="3">
        <v>1</v>
      </c>
      <c r="M229" s="3">
        <v>1</v>
      </c>
      <c r="N229" s="3">
        <f t="shared" si="586"/>
        <v>1</v>
      </c>
      <c r="O229" s="3"/>
      <c r="P229" s="3">
        <v>24.34</v>
      </c>
      <c r="Q229" s="3">
        <f>AVERAGE(P227:P229)</f>
        <v>26.066666666666666</v>
      </c>
      <c r="R229" s="3">
        <v>0.45</v>
      </c>
      <c r="S229" s="3">
        <f t="shared" ref="S229" si="673">AVERAGE(R227:R229)</f>
        <v>0.43333333333333335</v>
      </c>
      <c r="T229" s="3" t="s">
        <v>43</v>
      </c>
      <c r="V229" s="3" t="s">
        <v>43</v>
      </c>
      <c r="W229" s="3"/>
      <c r="X229" s="3">
        <v>1</v>
      </c>
      <c r="Z229" s="3">
        <v>1</v>
      </c>
      <c r="AA229" s="3">
        <f t="shared" ref="AA229" si="674">AVERAGE(Z227:Z229)</f>
        <v>1</v>
      </c>
      <c r="AB229" s="3"/>
      <c r="AC229" s="3"/>
      <c r="AD229" s="3"/>
      <c r="AE229" s="3"/>
      <c r="AF229" s="3"/>
      <c r="AH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1:48" x14ac:dyDescent="0.2">
      <c r="A230" s="3" t="s">
        <v>931</v>
      </c>
      <c r="B230" s="3">
        <v>9</v>
      </c>
      <c r="C230" s="3">
        <v>25</v>
      </c>
      <c r="D230" s="3" t="s">
        <v>33</v>
      </c>
      <c r="E230" s="3">
        <v>2</v>
      </c>
      <c r="F230" s="3">
        <v>1</v>
      </c>
      <c r="G230" s="3">
        <v>50</v>
      </c>
      <c r="H230" s="3">
        <v>9.5</v>
      </c>
      <c r="I230" s="3">
        <f t="shared" ref="I230:I239" si="675">AVERAGE(H230:H232)</f>
        <v>7.666666666666667</v>
      </c>
      <c r="J230" s="3">
        <v>14</v>
      </c>
      <c r="K230" s="3">
        <f t="shared" ref="K230" si="676">AVERAGE(J230:J232)</f>
        <v>11.666666666666666</v>
      </c>
      <c r="L230" s="3">
        <v>1</v>
      </c>
      <c r="M230" s="3">
        <v>3</v>
      </c>
      <c r="N230" s="3">
        <f t="shared" si="589"/>
        <v>3</v>
      </c>
      <c r="O230" s="3"/>
      <c r="P230" s="3"/>
      <c r="R230" s="3"/>
      <c r="S230" s="3"/>
      <c r="T230" s="3">
        <v>10</v>
      </c>
      <c r="U230" s="3">
        <f>AVERAGE(T230:T232)</f>
        <v>11.833333333333334</v>
      </c>
      <c r="V230" s="3">
        <v>16</v>
      </c>
      <c r="W230" s="3"/>
      <c r="X230" s="3">
        <v>1</v>
      </c>
      <c r="Z230" s="3">
        <v>5</v>
      </c>
      <c r="AA230" s="3">
        <f t="shared" ref="AA230" si="677">AVERAGE(Z230:Z232)</f>
        <v>5</v>
      </c>
      <c r="AB230" s="3"/>
      <c r="AC230" s="3">
        <v>33.5</v>
      </c>
      <c r="AD230" s="3">
        <v>23</v>
      </c>
      <c r="AE230" s="3"/>
      <c r="AF230" s="3">
        <v>22.86</v>
      </c>
      <c r="AG230" s="3">
        <f>AVERAGE(AF230:AF232)</f>
        <v>9.6933333333333334</v>
      </c>
      <c r="AH230" s="3">
        <v>3.83</v>
      </c>
      <c r="AI230" s="3">
        <f>AVERAGE(AH230:AH232)</f>
        <v>1.7766666666666666</v>
      </c>
      <c r="AJ230" s="3">
        <v>104</v>
      </c>
      <c r="AK230" s="3">
        <v>104</v>
      </c>
      <c r="AL230" s="3">
        <v>4.33</v>
      </c>
      <c r="AM230" s="3">
        <v>1.66</v>
      </c>
      <c r="AN230" s="3">
        <v>2.9</v>
      </c>
      <c r="AO230" s="3">
        <v>0.32100000000000001</v>
      </c>
      <c r="AP230" s="3">
        <v>0.35899999999999999</v>
      </c>
      <c r="AQ230" s="3">
        <v>18.2</v>
      </c>
      <c r="AR230" s="3">
        <v>18.100000000000001</v>
      </c>
      <c r="AS230" s="3">
        <v>2.1</v>
      </c>
      <c r="AT230" s="3">
        <v>63.8</v>
      </c>
      <c r="AU230" s="3">
        <v>21.3</v>
      </c>
      <c r="AV230" s="3">
        <v>196</v>
      </c>
    </row>
    <row r="231" spans="1:48" x14ac:dyDescent="0.2">
      <c r="A231" s="3" t="s">
        <v>932</v>
      </c>
      <c r="B231" s="3">
        <v>9</v>
      </c>
      <c r="C231" s="3">
        <v>25</v>
      </c>
      <c r="D231" s="3" t="s">
        <v>33</v>
      </c>
      <c r="E231" s="3">
        <v>2</v>
      </c>
      <c r="F231" s="3">
        <v>2</v>
      </c>
      <c r="G231" s="3">
        <v>50</v>
      </c>
      <c r="H231" s="3">
        <v>7</v>
      </c>
      <c r="I231" s="3">
        <f t="shared" ref="I231:I240" si="678">AVERAGE(H230:H232)</f>
        <v>7.666666666666667</v>
      </c>
      <c r="J231" s="3">
        <v>14</v>
      </c>
      <c r="K231" s="3">
        <f t="shared" ref="K231" si="679">AVERAGE(J230:J232)</f>
        <v>11.666666666666666</v>
      </c>
      <c r="L231" s="3">
        <v>1</v>
      </c>
      <c r="M231" s="3">
        <v>3</v>
      </c>
      <c r="N231" s="3">
        <f t="shared" si="592"/>
        <v>3</v>
      </c>
      <c r="O231" s="3"/>
      <c r="P231" s="3"/>
      <c r="R231" s="3"/>
      <c r="S231" s="3"/>
      <c r="T231" s="3">
        <v>13.5</v>
      </c>
      <c r="U231" s="3">
        <f>AVERAGE(T230:T232)</f>
        <v>11.833333333333334</v>
      </c>
      <c r="V231" s="3">
        <v>11</v>
      </c>
      <c r="W231" s="3"/>
      <c r="X231" s="3">
        <v>1</v>
      </c>
      <c r="Z231" s="3">
        <v>5</v>
      </c>
      <c r="AA231" s="3">
        <f t="shared" ref="AA231" si="680">AVERAGE(Z230:Z232)</f>
        <v>5</v>
      </c>
      <c r="AB231" s="3"/>
      <c r="AC231" s="3">
        <v>22.5</v>
      </c>
      <c r="AD231" s="3">
        <v>11</v>
      </c>
      <c r="AE231" s="3"/>
      <c r="AF231" s="3">
        <v>3.06</v>
      </c>
      <c r="AG231" s="3">
        <f>AVERAGE(AF230:AF232)</f>
        <v>9.6933333333333334</v>
      </c>
      <c r="AH231" s="3">
        <v>0.6</v>
      </c>
      <c r="AI231" s="3">
        <f>AVERAGE(AH230:AH232)</f>
        <v>1.7766666666666666</v>
      </c>
      <c r="AJ231" s="3">
        <v>104</v>
      </c>
      <c r="AK231" s="3">
        <v>104</v>
      </c>
      <c r="AL231" s="3">
        <v>4.33</v>
      </c>
      <c r="AM231" s="3">
        <v>1.66</v>
      </c>
      <c r="AN231" s="3">
        <v>2.9</v>
      </c>
      <c r="AO231" s="3">
        <v>0.32100000000000001</v>
      </c>
      <c r="AP231" s="3">
        <v>0.35899999999999999</v>
      </c>
      <c r="AQ231" s="3">
        <v>18.2</v>
      </c>
      <c r="AR231" s="3">
        <v>18.100000000000001</v>
      </c>
      <c r="AS231" s="3">
        <v>2.1</v>
      </c>
      <c r="AT231" s="3">
        <v>63.8</v>
      </c>
      <c r="AU231" s="3">
        <v>21.3</v>
      </c>
      <c r="AV231" s="3">
        <v>196</v>
      </c>
    </row>
    <row r="232" spans="1:48" x14ac:dyDescent="0.2">
      <c r="A232" s="3" t="s">
        <v>933</v>
      </c>
      <c r="B232" s="3">
        <v>9</v>
      </c>
      <c r="C232" s="3">
        <v>25</v>
      </c>
      <c r="D232" s="3" t="s">
        <v>33</v>
      </c>
      <c r="E232" s="3">
        <v>2</v>
      </c>
      <c r="F232" s="3">
        <v>3</v>
      </c>
      <c r="G232" s="3">
        <v>50</v>
      </c>
      <c r="H232" s="3">
        <v>6.5</v>
      </c>
      <c r="I232" s="3">
        <f t="shared" ref="I232:I241" si="681">AVERAGE(H230:H232)</f>
        <v>7.666666666666667</v>
      </c>
      <c r="J232" s="3">
        <v>7</v>
      </c>
      <c r="K232" s="3">
        <f t="shared" ref="K232" si="682">AVERAGE(J230:J232)</f>
        <v>11.666666666666666</v>
      </c>
      <c r="L232" s="3">
        <v>1</v>
      </c>
      <c r="M232" s="3">
        <v>3</v>
      </c>
      <c r="N232" s="3">
        <f t="shared" si="595"/>
        <v>3</v>
      </c>
      <c r="O232" s="3"/>
      <c r="P232" s="3"/>
      <c r="R232" s="3"/>
      <c r="S232" s="3"/>
      <c r="T232" s="3">
        <v>12</v>
      </c>
      <c r="U232" s="3">
        <f>AVERAGE(T230:T232)</f>
        <v>11.833333333333334</v>
      </c>
      <c r="V232" s="3">
        <v>9</v>
      </c>
      <c r="W232" s="3"/>
      <c r="X232" s="3">
        <v>1</v>
      </c>
      <c r="Z232" s="3">
        <v>5</v>
      </c>
      <c r="AA232" s="3">
        <f t="shared" ref="AA232" si="683">AVERAGE(Z230:Z232)</f>
        <v>5</v>
      </c>
      <c r="AB232" s="3"/>
      <c r="AC232" s="3">
        <v>17</v>
      </c>
      <c r="AD232" s="3">
        <v>12</v>
      </c>
      <c r="AE232" s="3"/>
      <c r="AF232" s="3">
        <v>3.16</v>
      </c>
      <c r="AG232" s="3">
        <f>AVERAGE(AF230:AF232)</f>
        <v>9.6933333333333334</v>
      </c>
      <c r="AH232" s="3">
        <v>0.9</v>
      </c>
      <c r="AI232" s="3">
        <f>AVERAGE(AH230:AH232)</f>
        <v>1.7766666666666666</v>
      </c>
      <c r="AJ232" s="3">
        <v>104</v>
      </c>
      <c r="AK232" s="3">
        <v>104</v>
      </c>
      <c r="AL232" s="3">
        <v>4.33</v>
      </c>
      <c r="AM232" s="3">
        <v>1.66</v>
      </c>
      <c r="AN232" s="3">
        <v>2.9</v>
      </c>
      <c r="AO232" s="3">
        <v>0.32100000000000001</v>
      </c>
      <c r="AP232" s="3">
        <v>0.35899999999999999</v>
      </c>
      <c r="AQ232" s="3">
        <v>18.2</v>
      </c>
      <c r="AR232" s="3">
        <v>18.100000000000001</v>
      </c>
      <c r="AS232" s="3">
        <v>2.1</v>
      </c>
      <c r="AT232" s="3">
        <v>63.8</v>
      </c>
      <c r="AU232" s="3">
        <v>21.3</v>
      </c>
      <c r="AV232" s="3">
        <v>196</v>
      </c>
    </row>
    <row r="233" spans="1:48" x14ac:dyDescent="0.2">
      <c r="A233" s="3" t="s">
        <v>934</v>
      </c>
      <c r="B233" s="3">
        <v>9</v>
      </c>
      <c r="C233" s="3">
        <v>25</v>
      </c>
      <c r="D233" s="3" t="s">
        <v>33</v>
      </c>
      <c r="E233" s="3">
        <v>3</v>
      </c>
      <c r="F233" s="3">
        <v>1</v>
      </c>
      <c r="G233" s="3">
        <v>50</v>
      </c>
      <c r="H233" s="3">
        <v>11</v>
      </c>
      <c r="I233" s="3">
        <f t="shared" ref="I233:I242" si="684">AVERAGE(H233:H235)</f>
        <v>9.5</v>
      </c>
      <c r="J233" s="3">
        <v>16</v>
      </c>
      <c r="K233" s="3">
        <f t="shared" ref="K233" si="685">AVERAGE(J233:J235)</f>
        <v>14.666666666666666</v>
      </c>
      <c r="L233" s="3">
        <v>1</v>
      </c>
      <c r="M233" s="3">
        <v>1</v>
      </c>
      <c r="N233" s="3">
        <f t="shared" si="598"/>
        <v>1.3333333333333333</v>
      </c>
      <c r="O233" s="3"/>
      <c r="P233" s="3"/>
      <c r="R233" s="3"/>
      <c r="S233" s="3"/>
      <c r="T233" s="3">
        <v>17</v>
      </c>
      <c r="U233" s="3">
        <f>AVERAGE(T233:T235)</f>
        <v>16.333333333333332</v>
      </c>
      <c r="V233" s="3">
        <v>11</v>
      </c>
      <c r="W233" s="3"/>
      <c r="X233" s="3">
        <v>1</v>
      </c>
      <c r="Z233" s="3">
        <v>4</v>
      </c>
      <c r="AA233" s="3">
        <f t="shared" ref="AA233" si="686">AVERAGE(Z233:Z235)</f>
        <v>4.333333333333333</v>
      </c>
      <c r="AB233" s="3"/>
      <c r="AC233" s="3">
        <v>30</v>
      </c>
      <c r="AD233" s="3">
        <v>17</v>
      </c>
      <c r="AE233" s="3"/>
      <c r="AF233" s="3">
        <v>8.94</v>
      </c>
      <c r="AG233" s="3">
        <f>AVERAGE(AF233:AF235)</f>
        <v>16.399999999999999</v>
      </c>
      <c r="AH233" s="3">
        <v>1.38</v>
      </c>
      <c r="AI233" s="3">
        <f>AVERAGE(AH233:AH235)</f>
        <v>4.6966666666666663</v>
      </c>
      <c r="AJ233" s="3">
        <v>105</v>
      </c>
      <c r="AK233" s="3">
        <v>105</v>
      </c>
      <c r="AL233" s="3">
        <v>4.5599999999999996</v>
      </c>
      <c r="AM233" s="3">
        <v>1.3</v>
      </c>
      <c r="AN233" s="3">
        <v>2.1800000000000002</v>
      </c>
      <c r="AO233" s="3">
        <v>0.28499999999999998</v>
      </c>
      <c r="AP233" s="3">
        <v>0.374</v>
      </c>
      <c r="AQ233" s="3">
        <v>14.2</v>
      </c>
      <c r="AR233" s="3">
        <v>15.6</v>
      </c>
      <c r="AS233" s="3">
        <v>2.0299999999999998</v>
      </c>
      <c r="AT233" s="3">
        <v>66.099999999999994</v>
      </c>
      <c r="AU233" s="3">
        <v>20.100000000000001</v>
      </c>
      <c r="AV233" s="3">
        <v>107</v>
      </c>
    </row>
    <row r="234" spans="1:48" x14ac:dyDescent="0.2">
      <c r="A234" s="3" t="s">
        <v>935</v>
      </c>
      <c r="B234" s="3">
        <v>9</v>
      </c>
      <c r="C234" s="3">
        <v>25</v>
      </c>
      <c r="D234" s="3" t="s">
        <v>33</v>
      </c>
      <c r="E234" s="3">
        <v>3</v>
      </c>
      <c r="F234" s="3">
        <v>2</v>
      </c>
      <c r="G234" s="3">
        <v>50</v>
      </c>
      <c r="H234" s="3">
        <v>10</v>
      </c>
      <c r="I234" s="3">
        <f t="shared" ref="I234:I243" si="687">AVERAGE(H233:H235)</f>
        <v>9.5</v>
      </c>
      <c r="J234" s="3">
        <v>13</v>
      </c>
      <c r="K234" s="3">
        <f t="shared" ref="K234" si="688">AVERAGE(J233:J235)</f>
        <v>14.666666666666666</v>
      </c>
      <c r="L234" s="3">
        <v>1</v>
      </c>
      <c r="M234" s="3">
        <v>1</v>
      </c>
      <c r="N234" s="3">
        <f t="shared" si="601"/>
        <v>1.3333333333333333</v>
      </c>
      <c r="O234" s="3"/>
      <c r="P234" s="3"/>
      <c r="R234" s="3"/>
      <c r="S234" s="3"/>
      <c r="T234" s="3">
        <v>15</v>
      </c>
      <c r="U234" s="3">
        <f>AVERAGE(T233:T235)</f>
        <v>16.333333333333332</v>
      </c>
      <c r="V234" s="3">
        <v>25</v>
      </c>
      <c r="W234" s="3"/>
      <c r="X234" s="3">
        <v>1</v>
      </c>
      <c r="Z234" s="3">
        <v>4</v>
      </c>
      <c r="AA234" s="3">
        <f t="shared" ref="AA234" si="689">AVERAGE(Z233:Z235)</f>
        <v>4.333333333333333</v>
      </c>
      <c r="AB234" s="3"/>
      <c r="AC234" s="3">
        <v>28</v>
      </c>
      <c r="AD234" s="3">
        <v>26</v>
      </c>
      <c r="AE234" s="3"/>
      <c r="AF234" s="3">
        <v>26.97</v>
      </c>
      <c r="AG234" s="3">
        <f>AVERAGE(AF233:AF235)</f>
        <v>16.399999999999999</v>
      </c>
      <c r="AH234" s="3">
        <v>9.1199999999999992</v>
      </c>
      <c r="AI234" s="3">
        <f>AVERAGE(AH233:AH235)</f>
        <v>4.6966666666666663</v>
      </c>
      <c r="AJ234" s="3">
        <v>105</v>
      </c>
      <c r="AK234" s="3">
        <v>105</v>
      </c>
      <c r="AL234" s="3">
        <v>4.5599999999999996</v>
      </c>
      <c r="AM234" s="3">
        <v>1.3</v>
      </c>
      <c r="AN234" s="3">
        <v>2.1800000000000002</v>
      </c>
      <c r="AO234" s="3">
        <v>0.28499999999999998</v>
      </c>
      <c r="AP234" s="3">
        <v>0.374</v>
      </c>
      <c r="AQ234" s="3">
        <v>14.2</v>
      </c>
      <c r="AR234" s="3">
        <v>15.6</v>
      </c>
      <c r="AS234" s="3">
        <v>2.0299999999999998</v>
      </c>
      <c r="AT234" s="3">
        <v>66.099999999999994</v>
      </c>
      <c r="AU234" s="3">
        <v>20.100000000000001</v>
      </c>
      <c r="AV234" s="3">
        <v>107</v>
      </c>
    </row>
    <row r="235" spans="1:48" x14ac:dyDescent="0.2">
      <c r="A235" s="3" t="s">
        <v>936</v>
      </c>
      <c r="B235" s="3">
        <v>9</v>
      </c>
      <c r="C235" s="3">
        <v>25</v>
      </c>
      <c r="D235" s="3" t="s">
        <v>33</v>
      </c>
      <c r="E235" s="3">
        <v>3</v>
      </c>
      <c r="F235" s="3">
        <v>3</v>
      </c>
      <c r="G235" s="3">
        <v>50</v>
      </c>
      <c r="H235" s="3">
        <v>7.5</v>
      </c>
      <c r="I235" s="3">
        <f t="shared" ref="I235:I244" si="690">AVERAGE(H233:H235)</f>
        <v>9.5</v>
      </c>
      <c r="J235" s="3">
        <v>15</v>
      </c>
      <c r="K235" s="3">
        <f t="shared" ref="K235" si="691">AVERAGE(J233:J235)</f>
        <v>14.666666666666666</v>
      </c>
      <c r="L235" s="3">
        <v>1</v>
      </c>
      <c r="M235" s="3">
        <v>2</v>
      </c>
      <c r="N235" s="3">
        <f t="shared" si="604"/>
        <v>1.3333333333333333</v>
      </c>
      <c r="O235" s="3"/>
      <c r="P235" s="3"/>
      <c r="R235" s="3"/>
      <c r="S235" s="3"/>
      <c r="T235" s="3">
        <v>17</v>
      </c>
      <c r="U235" s="3">
        <f>AVERAGE(T233:T235)</f>
        <v>16.333333333333332</v>
      </c>
      <c r="V235" s="3">
        <v>15</v>
      </c>
      <c r="W235" s="3"/>
      <c r="X235" s="3">
        <v>1</v>
      </c>
      <c r="Z235" s="3">
        <v>5</v>
      </c>
      <c r="AA235" s="3">
        <f t="shared" ref="AA235" si="692">AVERAGE(Z233:Z235)</f>
        <v>4.333333333333333</v>
      </c>
      <c r="AB235" s="3"/>
      <c r="AC235" s="3">
        <v>28</v>
      </c>
      <c r="AD235" s="3">
        <v>16</v>
      </c>
      <c r="AE235" s="3"/>
      <c r="AF235" s="3">
        <v>13.29</v>
      </c>
      <c r="AG235" s="3">
        <f>AVERAGE(AF233:AF235)</f>
        <v>16.399999999999999</v>
      </c>
      <c r="AH235" s="3">
        <v>3.59</v>
      </c>
      <c r="AI235" s="3">
        <f>AVERAGE(AH233:AH235)</f>
        <v>4.6966666666666663</v>
      </c>
      <c r="AJ235" s="3">
        <v>105</v>
      </c>
      <c r="AK235" s="3">
        <v>105</v>
      </c>
      <c r="AL235" s="3">
        <v>4.5599999999999996</v>
      </c>
      <c r="AM235" s="3">
        <v>1.3</v>
      </c>
      <c r="AN235" s="3">
        <v>2.1800000000000002</v>
      </c>
      <c r="AO235" s="3">
        <v>0.28499999999999998</v>
      </c>
      <c r="AP235" s="3">
        <v>0.374</v>
      </c>
      <c r="AQ235" s="3">
        <v>14.2</v>
      </c>
      <c r="AR235" s="3">
        <v>15.6</v>
      </c>
      <c r="AS235" s="3">
        <v>2.0299999999999998</v>
      </c>
      <c r="AT235" s="3">
        <v>66.099999999999994</v>
      </c>
      <c r="AU235" s="3">
        <v>20.100000000000001</v>
      </c>
      <c r="AV235" s="3">
        <v>107</v>
      </c>
    </row>
    <row r="236" spans="1:48" x14ac:dyDescent="0.2">
      <c r="A236" s="3" t="s">
        <v>937</v>
      </c>
      <c r="B236" s="3">
        <v>9</v>
      </c>
      <c r="C236" s="3">
        <v>50</v>
      </c>
      <c r="D236" s="3" t="s">
        <v>33</v>
      </c>
      <c r="E236" s="3">
        <v>1</v>
      </c>
      <c r="F236" s="3">
        <v>1</v>
      </c>
      <c r="G236" s="3">
        <v>50</v>
      </c>
      <c r="H236" s="3">
        <v>13</v>
      </c>
      <c r="I236" s="3">
        <f t="shared" ref="I236" si="693">AVERAGE(H236:H238)</f>
        <v>13.666666666666666</v>
      </c>
      <c r="J236" s="3">
        <v>18</v>
      </c>
      <c r="K236" s="3">
        <f t="shared" ref="K236" si="694">AVERAGE(J236:J238)</f>
        <v>16.333333333333332</v>
      </c>
      <c r="L236" s="3">
        <v>1</v>
      </c>
      <c r="M236" s="3">
        <v>1</v>
      </c>
      <c r="N236" s="3">
        <f t="shared" si="608"/>
        <v>0.33333333333333331</v>
      </c>
      <c r="O236" s="3"/>
      <c r="P236" s="3"/>
      <c r="R236" s="3"/>
      <c r="S236" s="3"/>
      <c r="T236" s="3">
        <v>19</v>
      </c>
      <c r="U236" s="3">
        <f>AVERAGE(T236:T238)</f>
        <v>24.166666666666668</v>
      </c>
      <c r="V236" s="3">
        <v>13</v>
      </c>
      <c r="W236" s="3"/>
      <c r="X236" s="3">
        <v>1</v>
      </c>
      <c r="Z236" s="3">
        <v>1</v>
      </c>
      <c r="AA236" s="3">
        <f t="shared" ref="AA236" si="695">AVERAGE(Z236:Z238)</f>
        <v>0.33333333333333331</v>
      </c>
      <c r="AB236" s="3"/>
      <c r="AC236" s="3">
        <v>31</v>
      </c>
      <c r="AD236" s="3">
        <v>17</v>
      </c>
      <c r="AE236" s="3"/>
      <c r="AF236" s="3">
        <v>9.7200000000000006</v>
      </c>
      <c r="AG236" s="3">
        <f>AVERAGE(AF236:AF238)</f>
        <v>24.776666666666671</v>
      </c>
      <c r="AH236" s="3">
        <v>1.94</v>
      </c>
      <c r="AI236" s="3">
        <f>AVERAGE(AH236:AH238)</f>
        <v>4.6233333333333331</v>
      </c>
      <c r="AJ236" s="3">
        <v>106</v>
      </c>
      <c r="AK236" s="3">
        <v>106</v>
      </c>
      <c r="AL236" s="3">
        <v>3.87</v>
      </c>
      <c r="AM236" s="3">
        <v>1.43</v>
      </c>
      <c r="AN236" s="3">
        <v>2.78</v>
      </c>
      <c r="AO236" s="3">
        <v>0</v>
      </c>
      <c r="AP236" s="3">
        <v>0.38600000000000001</v>
      </c>
      <c r="AQ236" s="3">
        <v>13.3</v>
      </c>
      <c r="AR236" s="3">
        <v>23.1</v>
      </c>
      <c r="AS236" s="3">
        <v>2.17</v>
      </c>
      <c r="AT236" s="3">
        <v>63.8</v>
      </c>
      <c r="AU236" s="3">
        <v>25.5</v>
      </c>
      <c r="AV236" s="3">
        <v>98.3</v>
      </c>
    </row>
    <row r="237" spans="1:48" x14ac:dyDescent="0.2">
      <c r="A237" s="3" t="s">
        <v>938</v>
      </c>
      <c r="B237" s="3">
        <v>9</v>
      </c>
      <c r="C237" s="3">
        <v>50</v>
      </c>
      <c r="D237" s="3" t="s">
        <v>33</v>
      </c>
      <c r="E237" s="3">
        <v>1</v>
      </c>
      <c r="F237" s="3">
        <v>2</v>
      </c>
      <c r="G237" s="3">
        <v>50</v>
      </c>
      <c r="H237" s="3">
        <v>14</v>
      </c>
      <c r="I237" s="3">
        <f t="shared" ref="I237" si="696">AVERAGE(H236:H238)</f>
        <v>13.666666666666666</v>
      </c>
      <c r="J237" s="3">
        <v>14</v>
      </c>
      <c r="K237" s="3">
        <f t="shared" ref="K237" si="697">AVERAGE(J236:J238)</f>
        <v>16.333333333333332</v>
      </c>
      <c r="L237" s="3">
        <v>0</v>
      </c>
      <c r="M237" s="3">
        <v>0</v>
      </c>
      <c r="N237" s="3">
        <f t="shared" si="612"/>
        <v>0.33333333333333331</v>
      </c>
      <c r="O237" s="3"/>
      <c r="P237" s="3"/>
      <c r="R237" s="3"/>
      <c r="S237" s="3"/>
      <c r="T237" s="3">
        <v>26.5</v>
      </c>
      <c r="U237" s="3">
        <f>AVERAGE(T236:T238)</f>
        <v>24.166666666666668</v>
      </c>
      <c r="V237" s="3">
        <v>11</v>
      </c>
      <c r="W237" s="3"/>
      <c r="X237" s="3">
        <v>0</v>
      </c>
      <c r="Z237" s="3">
        <v>0</v>
      </c>
      <c r="AA237" s="3">
        <f t="shared" ref="AA237" si="698">AVERAGE(Z236:Z238)</f>
        <v>0.33333333333333331</v>
      </c>
      <c r="AB237" s="3"/>
      <c r="AC237" s="3">
        <v>44</v>
      </c>
      <c r="AD237" s="3">
        <v>25</v>
      </c>
      <c r="AE237" s="3"/>
      <c r="AF237" s="3">
        <v>20.190000000000001</v>
      </c>
      <c r="AG237" s="3">
        <f>AVERAGE(AF236:AF238)</f>
        <v>24.776666666666671</v>
      </c>
      <c r="AH237" s="3">
        <v>3.75</v>
      </c>
      <c r="AI237" s="3">
        <f>AVERAGE(AH236:AH238)</f>
        <v>4.6233333333333331</v>
      </c>
      <c r="AJ237" s="3">
        <v>106</v>
      </c>
      <c r="AK237" s="3">
        <v>106</v>
      </c>
      <c r="AL237" s="3">
        <v>3.87</v>
      </c>
      <c r="AM237" s="3">
        <v>1.43</v>
      </c>
      <c r="AN237" s="3">
        <v>2.78</v>
      </c>
      <c r="AO237" s="3">
        <v>0</v>
      </c>
      <c r="AP237" s="3">
        <v>0.38600000000000001</v>
      </c>
      <c r="AQ237" s="3">
        <v>13.3</v>
      </c>
      <c r="AR237" s="3">
        <v>23.1</v>
      </c>
      <c r="AS237" s="3">
        <v>2.17</v>
      </c>
      <c r="AT237" s="3">
        <v>63.8</v>
      </c>
      <c r="AU237" s="3">
        <v>25.5</v>
      </c>
      <c r="AV237" s="3">
        <v>98.3</v>
      </c>
    </row>
    <row r="238" spans="1:48" x14ac:dyDescent="0.2">
      <c r="A238" s="3" t="s">
        <v>939</v>
      </c>
      <c r="B238" s="3">
        <v>9</v>
      </c>
      <c r="C238" s="3">
        <v>50</v>
      </c>
      <c r="D238" s="3" t="s">
        <v>33</v>
      </c>
      <c r="E238" s="3">
        <v>1</v>
      </c>
      <c r="F238" s="3">
        <v>3</v>
      </c>
      <c r="G238" s="3">
        <v>50</v>
      </c>
      <c r="H238" s="3">
        <v>14</v>
      </c>
      <c r="I238" s="3">
        <f t="shared" ref="I238" si="699">AVERAGE(H236:H238)</f>
        <v>13.666666666666666</v>
      </c>
      <c r="J238" s="3">
        <v>17</v>
      </c>
      <c r="K238" s="3">
        <f t="shared" ref="K238" si="700">AVERAGE(J236:J238)</f>
        <v>16.333333333333332</v>
      </c>
      <c r="L238" s="3">
        <v>0</v>
      </c>
      <c r="M238" s="3">
        <v>0</v>
      </c>
      <c r="N238" s="3">
        <f t="shared" si="616"/>
        <v>0.33333333333333331</v>
      </c>
      <c r="O238" s="3"/>
      <c r="P238" s="3"/>
      <c r="R238" s="3"/>
      <c r="S238" s="3"/>
      <c r="T238" s="3">
        <v>27</v>
      </c>
      <c r="U238" s="3">
        <f>AVERAGE(T236:T238)</f>
        <v>24.166666666666668</v>
      </c>
      <c r="V238" s="3">
        <v>17</v>
      </c>
      <c r="W238" s="3"/>
      <c r="X238" s="3">
        <v>0</v>
      </c>
      <c r="Z238" s="3">
        <v>0</v>
      </c>
      <c r="AA238" s="3">
        <f t="shared" ref="AA238" si="701">AVERAGE(Z236:Z238)</f>
        <v>0.33333333333333331</v>
      </c>
      <c r="AB238" s="3"/>
      <c r="AC238" s="3">
        <v>48.5</v>
      </c>
      <c r="AD238" s="3">
        <v>17</v>
      </c>
      <c r="AE238" s="3"/>
      <c r="AF238" s="3">
        <v>44.42</v>
      </c>
      <c r="AG238" s="3">
        <f>AVERAGE(AF236:AF238)</f>
        <v>24.776666666666671</v>
      </c>
      <c r="AH238" s="3">
        <v>8.18</v>
      </c>
      <c r="AI238" s="3">
        <f>AVERAGE(AH236:AH238)</f>
        <v>4.6233333333333331</v>
      </c>
      <c r="AJ238" s="3">
        <v>106</v>
      </c>
      <c r="AK238" s="3">
        <v>106</v>
      </c>
      <c r="AL238" s="3">
        <v>3.87</v>
      </c>
      <c r="AM238" s="3">
        <v>1.43</v>
      </c>
      <c r="AN238" s="3">
        <v>2.78</v>
      </c>
      <c r="AO238" s="3">
        <v>0</v>
      </c>
      <c r="AP238" s="3">
        <v>0.38600000000000001</v>
      </c>
      <c r="AQ238" s="3">
        <v>13.3</v>
      </c>
      <c r="AR238" s="3">
        <v>23.1</v>
      </c>
      <c r="AS238" s="3">
        <v>2.17</v>
      </c>
      <c r="AT238" s="3">
        <v>63.8</v>
      </c>
      <c r="AU238" s="3">
        <v>25.5</v>
      </c>
      <c r="AV238" s="3">
        <v>98.3</v>
      </c>
    </row>
    <row r="239" spans="1:48" x14ac:dyDescent="0.2">
      <c r="A239" s="3" t="s">
        <v>940</v>
      </c>
      <c r="B239" s="3">
        <v>9</v>
      </c>
      <c r="C239" s="3">
        <v>50</v>
      </c>
      <c r="D239" s="3" t="s">
        <v>33</v>
      </c>
      <c r="E239" s="3">
        <v>2</v>
      </c>
      <c r="F239" s="3">
        <v>1</v>
      </c>
      <c r="G239" s="3">
        <v>50</v>
      </c>
      <c r="H239" s="3">
        <v>7.5</v>
      </c>
      <c r="I239" s="3">
        <f t="shared" si="675"/>
        <v>11.166666666666666</v>
      </c>
      <c r="J239" s="3">
        <v>14</v>
      </c>
      <c r="K239" s="3">
        <f t="shared" ref="K239" si="702">AVERAGE(J239:J241)</f>
        <v>15</v>
      </c>
      <c r="L239" s="3">
        <v>1</v>
      </c>
      <c r="M239" s="3">
        <v>1</v>
      </c>
      <c r="N239" s="3">
        <f t="shared" ref="N239" si="703">AVERAGE(M239:M241)</f>
        <v>1</v>
      </c>
      <c r="O239" s="3"/>
      <c r="P239" s="3">
        <v>11.1</v>
      </c>
      <c r="Q239" s="3">
        <f>AVERAGE(P239:P241)</f>
        <v>21.073333333333334</v>
      </c>
      <c r="R239" s="3">
        <v>0.28999999999999998</v>
      </c>
      <c r="S239" s="3">
        <f t="shared" si="557"/>
        <v>0.6216666666666667</v>
      </c>
      <c r="T239" s="3" t="s">
        <v>43</v>
      </c>
      <c r="V239" s="3" t="s">
        <v>43</v>
      </c>
      <c r="W239" s="3"/>
      <c r="X239" s="3">
        <v>1</v>
      </c>
      <c r="Z239" s="3">
        <v>1</v>
      </c>
      <c r="AA239" s="3">
        <f t="shared" ref="AA239" si="704">AVERAGE(Z239:Z241)</f>
        <v>1</v>
      </c>
      <c r="AB239" s="3"/>
      <c r="AC239" s="3"/>
      <c r="AD239" s="3"/>
      <c r="AE239" s="3"/>
      <c r="AF239" s="3"/>
      <c r="AH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</row>
    <row r="240" spans="1:48" x14ac:dyDescent="0.2">
      <c r="A240" s="3" t="s">
        <v>941</v>
      </c>
      <c r="B240" s="3">
        <v>9</v>
      </c>
      <c r="C240" s="3">
        <v>50</v>
      </c>
      <c r="D240" s="3" t="s">
        <v>33</v>
      </c>
      <c r="E240" s="3">
        <v>2</v>
      </c>
      <c r="F240" s="3">
        <v>2</v>
      </c>
      <c r="G240" s="3">
        <v>50</v>
      </c>
      <c r="H240" s="3">
        <v>12.5</v>
      </c>
      <c r="I240" s="3">
        <f t="shared" si="678"/>
        <v>11.166666666666666</v>
      </c>
      <c r="J240" s="3">
        <v>14</v>
      </c>
      <c r="K240" s="3">
        <f t="shared" ref="K240:K243" si="705">AVERAGE(J239:J241)</f>
        <v>15</v>
      </c>
      <c r="L240" s="3">
        <v>1</v>
      </c>
      <c r="M240" s="3">
        <v>2</v>
      </c>
      <c r="N240" s="3">
        <f t="shared" ref="N240" si="706">AVERAGE(M239:M241)</f>
        <v>1</v>
      </c>
      <c r="O240" s="3"/>
      <c r="P240" s="3">
        <v>21.41</v>
      </c>
      <c r="Q240" s="3">
        <f>AVERAGE(P239:P241)</f>
        <v>21.073333333333334</v>
      </c>
      <c r="R240" s="3">
        <v>0.46500000000000002</v>
      </c>
      <c r="S240" s="3">
        <f t="shared" si="561"/>
        <v>0.6216666666666667</v>
      </c>
      <c r="T240" s="3" t="s">
        <v>43</v>
      </c>
      <c r="V240" s="3" t="s">
        <v>43</v>
      </c>
      <c r="W240" s="3"/>
      <c r="X240" s="3">
        <v>1</v>
      </c>
      <c r="Z240" s="3">
        <v>2</v>
      </c>
      <c r="AA240" s="3">
        <f t="shared" ref="AA240" si="707">AVERAGE(Z239:Z241)</f>
        <v>1</v>
      </c>
      <c r="AB240" s="3"/>
      <c r="AC240" s="3"/>
      <c r="AD240" s="3"/>
      <c r="AE240" s="3"/>
      <c r="AF240" s="3"/>
      <c r="AH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spans="1:48" x14ac:dyDescent="0.2">
      <c r="A241" s="3" t="s">
        <v>942</v>
      </c>
      <c r="B241" s="3">
        <v>9</v>
      </c>
      <c r="C241" s="3">
        <v>50</v>
      </c>
      <c r="D241" s="3" t="s">
        <v>33</v>
      </c>
      <c r="E241" s="3">
        <v>2</v>
      </c>
      <c r="F241" s="3">
        <v>3</v>
      </c>
      <c r="G241" s="3">
        <v>50</v>
      </c>
      <c r="H241" s="3">
        <v>13.5</v>
      </c>
      <c r="I241" s="3">
        <f t="shared" si="681"/>
        <v>11.166666666666666</v>
      </c>
      <c r="J241" s="3">
        <v>17</v>
      </c>
      <c r="K241" s="3">
        <f t="shared" ref="K241" si="708">AVERAGE(J239:J241)</f>
        <v>15</v>
      </c>
      <c r="L241" s="3">
        <v>0</v>
      </c>
      <c r="M241" s="3">
        <v>0</v>
      </c>
      <c r="N241" s="3">
        <f t="shared" ref="N241" si="709">AVERAGE(M239:M241)</f>
        <v>1</v>
      </c>
      <c r="O241" s="3"/>
      <c r="P241" s="3">
        <v>30.71</v>
      </c>
      <c r="Q241" s="3">
        <f>AVERAGE(P239:P241)</f>
        <v>21.073333333333334</v>
      </c>
      <c r="R241" s="3">
        <v>1.1100000000000001</v>
      </c>
      <c r="S241" s="3">
        <f t="shared" si="565"/>
        <v>0.6216666666666667</v>
      </c>
      <c r="T241" s="3" t="s">
        <v>43</v>
      </c>
      <c r="V241" s="3" t="s">
        <v>43</v>
      </c>
      <c r="W241" s="3"/>
      <c r="X241" s="3">
        <v>0</v>
      </c>
      <c r="Z241" s="3">
        <v>0</v>
      </c>
      <c r="AA241" s="3">
        <f t="shared" ref="AA241" si="710">AVERAGE(Z239:Z241)</f>
        <v>1</v>
      </c>
      <c r="AB241" s="3"/>
      <c r="AC241" s="3"/>
      <c r="AD241" s="3"/>
      <c r="AE241" s="3"/>
      <c r="AF241" s="3"/>
      <c r="AH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</row>
    <row r="242" spans="1:48" x14ac:dyDescent="0.2">
      <c r="A242" s="3" t="s">
        <v>943</v>
      </c>
      <c r="B242" s="3">
        <v>9</v>
      </c>
      <c r="C242" s="3">
        <v>50</v>
      </c>
      <c r="D242" s="3" t="s">
        <v>33</v>
      </c>
      <c r="E242" s="3">
        <v>3</v>
      </c>
      <c r="F242" s="3">
        <v>1</v>
      </c>
      <c r="G242" s="3">
        <v>50</v>
      </c>
      <c r="H242" s="3">
        <v>11</v>
      </c>
      <c r="I242" s="3">
        <f t="shared" si="684"/>
        <v>13.666666666666666</v>
      </c>
      <c r="J242" s="3">
        <v>10</v>
      </c>
      <c r="K242" s="3">
        <f t="shared" ref="K242" si="711">AVERAGE(J242:J244)</f>
        <v>14.333333333333334</v>
      </c>
      <c r="L242" s="3">
        <v>1</v>
      </c>
      <c r="M242" s="3">
        <v>1</v>
      </c>
      <c r="N242" s="3">
        <f t="shared" si="628"/>
        <v>1</v>
      </c>
      <c r="O242" s="3"/>
      <c r="P242" s="3"/>
      <c r="R242" s="3"/>
      <c r="S242" s="3"/>
      <c r="T242" s="3">
        <v>15.5</v>
      </c>
      <c r="U242" s="3">
        <f>AVERAGE(T242:T244)</f>
        <v>23.166666666666668</v>
      </c>
      <c r="V242" s="3">
        <v>10</v>
      </c>
      <c r="W242" s="3"/>
      <c r="X242" s="3">
        <v>1</v>
      </c>
      <c r="Z242" s="3">
        <v>2</v>
      </c>
      <c r="AA242" s="3">
        <f t="shared" ref="AA242" si="712">AVERAGE(Z242:Z244)</f>
        <v>2</v>
      </c>
      <c r="AB242" s="3"/>
      <c r="AC242" s="3">
        <v>31</v>
      </c>
      <c r="AD242" s="3">
        <v>13</v>
      </c>
      <c r="AE242" s="3"/>
      <c r="AF242" s="3">
        <v>7.06</v>
      </c>
      <c r="AG242" s="3">
        <f>AVERAGE(AF242:AF244)</f>
        <v>22.303333333333331</v>
      </c>
      <c r="AH242" s="3">
        <v>1.29</v>
      </c>
      <c r="AI242" s="3">
        <f>AVERAGE(AH242:AH244)</f>
        <v>4.7</v>
      </c>
      <c r="AJ242" s="3">
        <v>107</v>
      </c>
      <c r="AK242" s="3">
        <v>107</v>
      </c>
      <c r="AL242" s="3">
        <v>3.8</v>
      </c>
      <c r="AM242" s="3">
        <v>1.69</v>
      </c>
      <c r="AN242" s="3">
        <v>2.34</v>
      </c>
      <c r="AO242" s="3">
        <v>0.29199999999999998</v>
      </c>
      <c r="AP242" s="3">
        <v>0.40400000000000003</v>
      </c>
      <c r="AQ242" s="3">
        <v>9.1999999999999993</v>
      </c>
      <c r="AR242" s="3">
        <v>19.100000000000001</v>
      </c>
      <c r="AS242" s="3">
        <v>1.72</v>
      </c>
      <c r="AT242" s="3">
        <v>57.1</v>
      </c>
      <c r="AU242" s="3">
        <v>28.4</v>
      </c>
      <c r="AV242" s="3">
        <v>113</v>
      </c>
    </row>
    <row r="243" spans="1:48" x14ac:dyDescent="0.2">
      <c r="A243" s="3" t="s">
        <v>944</v>
      </c>
      <c r="B243" s="3">
        <v>9</v>
      </c>
      <c r="C243" s="3">
        <v>50</v>
      </c>
      <c r="D243" s="3" t="s">
        <v>33</v>
      </c>
      <c r="E243" s="3">
        <v>3</v>
      </c>
      <c r="F243" s="3">
        <v>2</v>
      </c>
      <c r="G243" s="3">
        <v>50</v>
      </c>
      <c r="H243" s="3">
        <v>15</v>
      </c>
      <c r="I243" s="3">
        <f t="shared" si="687"/>
        <v>13.666666666666666</v>
      </c>
      <c r="J243" s="3">
        <v>14</v>
      </c>
      <c r="K243" s="3">
        <f t="shared" si="705"/>
        <v>14.333333333333334</v>
      </c>
      <c r="L243" s="3">
        <v>1</v>
      </c>
      <c r="M243" s="3">
        <v>1</v>
      </c>
      <c r="N243" s="3">
        <f t="shared" si="632"/>
        <v>1</v>
      </c>
      <c r="O243" s="3"/>
      <c r="P243" s="3"/>
      <c r="R243" s="3"/>
      <c r="S243" s="3"/>
      <c r="T243" s="3">
        <v>26</v>
      </c>
      <c r="U243" s="3">
        <f>AVERAGE(T242:T244)</f>
        <v>23.166666666666668</v>
      </c>
      <c r="V243" s="3">
        <v>14</v>
      </c>
      <c r="W243" s="3"/>
      <c r="X243" s="3">
        <v>1</v>
      </c>
      <c r="Z243" s="3">
        <v>2</v>
      </c>
      <c r="AA243" s="3">
        <f t="shared" ref="AA243" si="713">AVERAGE(Z242:Z244)</f>
        <v>2</v>
      </c>
      <c r="AB243" s="3"/>
      <c r="AC243" s="3">
        <v>47</v>
      </c>
      <c r="AD243" s="3">
        <v>24</v>
      </c>
      <c r="AE243" s="3"/>
      <c r="AF243" s="3">
        <v>25.02</v>
      </c>
      <c r="AG243" s="3">
        <f>AVERAGE(AF242:AF244)</f>
        <v>22.303333333333331</v>
      </c>
      <c r="AH243" s="3">
        <v>4.71</v>
      </c>
      <c r="AI243" s="3">
        <f>AVERAGE(AH242:AH244)</f>
        <v>4.7</v>
      </c>
      <c r="AJ243" s="3">
        <v>107</v>
      </c>
      <c r="AK243" s="3">
        <v>107</v>
      </c>
      <c r="AL243" s="3">
        <v>3.8</v>
      </c>
      <c r="AM243" s="3">
        <v>1.69</v>
      </c>
      <c r="AN243" s="3">
        <v>2.34</v>
      </c>
      <c r="AO243" s="3">
        <v>0.29199999999999998</v>
      </c>
      <c r="AP243" s="3">
        <v>0.40400000000000003</v>
      </c>
      <c r="AQ243" s="3">
        <v>9.1999999999999993</v>
      </c>
      <c r="AR243" s="3">
        <v>19.100000000000001</v>
      </c>
      <c r="AS243" s="3">
        <v>1.72</v>
      </c>
      <c r="AT243" s="3">
        <v>57.1</v>
      </c>
      <c r="AU243" s="3">
        <v>28.4</v>
      </c>
      <c r="AV243" s="3">
        <v>113</v>
      </c>
    </row>
    <row r="244" spans="1:48" x14ac:dyDescent="0.2">
      <c r="A244" s="3" t="s">
        <v>945</v>
      </c>
      <c r="B244" s="3">
        <v>9</v>
      </c>
      <c r="C244" s="3">
        <v>50</v>
      </c>
      <c r="D244" s="3" t="s">
        <v>33</v>
      </c>
      <c r="E244" s="3">
        <v>3</v>
      </c>
      <c r="F244" s="3">
        <v>3</v>
      </c>
      <c r="G244" s="3">
        <v>50</v>
      </c>
      <c r="H244" s="3">
        <v>15</v>
      </c>
      <c r="I244" s="3">
        <f t="shared" si="690"/>
        <v>13.666666666666666</v>
      </c>
      <c r="J244" s="3">
        <v>19</v>
      </c>
      <c r="K244" s="3">
        <f t="shared" ref="K244" si="714">AVERAGE(J242:J244)</f>
        <v>14.333333333333334</v>
      </c>
      <c r="L244" s="3">
        <v>1</v>
      </c>
      <c r="M244" s="3">
        <v>1</v>
      </c>
      <c r="N244" s="3">
        <f t="shared" si="636"/>
        <v>1</v>
      </c>
      <c r="O244" s="3"/>
      <c r="P244" s="3"/>
      <c r="R244" s="3"/>
      <c r="S244" s="3"/>
      <c r="T244" s="3">
        <v>28</v>
      </c>
      <c r="U244" s="3">
        <f>AVERAGE(T242:T244)</f>
        <v>23.166666666666668</v>
      </c>
      <c r="V244" s="3">
        <v>23</v>
      </c>
      <c r="W244" s="3"/>
      <c r="X244" s="3">
        <v>1</v>
      </c>
      <c r="Z244" s="3">
        <v>2</v>
      </c>
      <c r="AA244" s="3">
        <f t="shared" ref="AA244" si="715">AVERAGE(Z242:Z244)</f>
        <v>2</v>
      </c>
      <c r="AB244" s="3"/>
      <c r="AC244" s="3">
        <v>48</v>
      </c>
      <c r="AD244" s="3">
        <v>24</v>
      </c>
      <c r="AE244" s="3"/>
      <c r="AF244" s="3">
        <v>34.83</v>
      </c>
      <c r="AG244" s="3">
        <f>AVERAGE(AF242:AF244)</f>
        <v>22.303333333333331</v>
      </c>
      <c r="AH244" s="3">
        <v>8.1</v>
      </c>
      <c r="AI244" s="3">
        <f>AVERAGE(AH242:AH244)</f>
        <v>4.7</v>
      </c>
      <c r="AJ244" s="3">
        <v>107</v>
      </c>
      <c r="AK244" s="3">
        <v>107</v>
      </c>
      <c r="AL244" s="3">
        <v>3.8</v>
      </c>
      <c r="AM244" s="3">
        <v>1.69</v>
      </c>
      <c r="AN244" s="3">
        <v>2.34</v>
      </c>
      <c r="AO244" s="3">
        <v>0.29199999999999998</v>
      </c>
      <c r="AP244" s="3">
        <v>0.40400000000000003</v>
      </c>
      <c r="AQ244" s="3">
        <v>9.1999999999999993</v>
      </c>
      <c r="AR244" s="3">
        <v>19.100000000000001</v>
      </c>
      <c r="AS244" s="3">
        <v>1.72</v>
      </c>
      <c r="AT244" s="3">
        <v>57.1</v>
      </c>
      <c r="AU244" s="3">
        <v>28.4</v>
      </c>
      <c r="AV244" s="3">
        <v>113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ADCA-4852-4CB0-A2C7-458796D510C2}">
  <dimension ref="A1:AB97"/>
  <sheetViews>
    <sheetView tabSelected="1" topLeftCell="B1" workbookViewId="0">
      <selection activeCell="K16" sqref="K16"/>
    </sheetView>
  </sheetViews>
  <sheetFormatPr baseColWidth="10" defaultColWidth="8.83203125" defaultRowHeight="15" x14ac:dyDescent="0.2"/>
  <cols>
    <col min="5" max="5" width="9.1640625" style="3"/>
    <col min="18" max="18" width="17.1640625" bestFit="1" customWidth="1"/>
    <col min="19" max="19" width="12.1640625" bestFit="1" customWidth="1"/>
    <col min="20" max="20" width="14.33203125" bestFit="1" customWidth="1"/>
    <col min="21" max="21" width="14.6640625" bestFit="1" customWidth="1"/>
    <col min="22" max="22" width="13.83203125" bestFit="1" customWidth="1"/>
  </cols>
  <sheetData>
    <row r="1" spans="1:28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306</v>
      </c>
      <c r="F1" s="3" t="s">
        <v>29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946</v>
      </c>
      <c r="S1" s="3" t="s">
        <v>947</v>
      </c>
      <c r="T1" s="3" t="s">
        <v>948</v>
      </c>
      <c r="U1" s="3" t="s">
        <v>949</v>
      </c>
      <c r="V1" s="3" t="s">
        <v>307</v>
      </c>
    </row>
    <row r="2" spans="1:28" s="3" customFormat="1" x14ac:dyDescent="0.2">
      <c r="A2" s="5"/>
      <c r="B2" s="5"/>
      <c r="C2" s="5"/>
      <c r="D2" s="5"/>
      <c r="E2" s="5"/>
      <c r="F2" s="5"/>
      <c r="G2" s="5" t="s">
        <v>308</v>
      </c>
      <c r="H2" s="5" t="s">
        <v>308</v>
      </c>
      <c r="I2" s="5" t="s">
        <v>308</v>
      </c>
      <c r="J2" s="5" t="s">
        <v>308</v>
      </c>
      <c r="K2" s="5" t="s">
        <v>308</v>
      </c>
      <c r="L2" s="5" t="s">
        <v>309</v>
      </c>
      <c r="M2" s="5" t="s">
        <v>309</v>
      </c>
      <c r="N2" s="5" t="s">
        <v>309</v>
      </c>
      <c r="O2" s="5" t="s">
        <v>309</v>
      </c>
      <c r="P2" s="5" t="s">
        <v>309</v>
      </c>
      <c r="Q2" s="5" t="s">
        <v>309</v>
      </c>
      <c r="R2" s="5" t="s">
        <v>987</v>
      </c>
      <c r="S2" s="5" t="s">
        <v>989</v>
      </c>
      <c r="T2" s="5" t="s">
        <v>989</v>
      </c>
      <c r="U2" s="5" t="s">
        <v>989</v>
      </c>
      <c r="V2" s="5" t="s">
        <v>988</v>
      </c>
    </row>
    <row r="3" spans="1:28" x14ac:dyDescent="0.2">
      <c r="A3" s="3"/>
      <c r="B3" s="3">
        <v>1</v>
      </c>
      <c r="C3" s="3">
        <v>0</v>
      </c>
      <c r="D3" s="3" t="s">
        <v>950</v>
      </c>
      <c r="E3" s="3">
        <v>50</v>
      </c>
      <c r="F3" s="3">
        <v>54</v>
      </c>
      <c r="G3" s="3">
        <v>5.41</v>
      </c>
      <c r="H3" s="3">
        <v>2.2799999999999998</v>
      </c>
      <c r="I3" s="3">
        <v>2.85</v>
      </c>
      <c r="J3" s="3">
        <v>0.48499999999999999</v>
      </c>
      <c r="K3" s="3">
        <v>0.42199999999999999</v>
      </c>
      <c r="L3" s="3">
        <v>68.5</v>
      </c>
      <c r="M3" s="3">
        <v>19.899999999999999</v>
      </c>
      <c r="N3" s="3">
        <v>3.37</v>
      </c>
      <c r="O3" s="3">
        <v>104</v>
      </c>
      <c r="P3" s="3">
        <v>35.6</v>
      </c>
      <c r="Q3" s="3">
        <v>403</v>
      </c>
      <c r="R3" s="3">
        <v>29.833333329999999</v>
      </c>
      <c r="S3" s="3">
        <v>39.986666669999998</v>
      </c>
      <c r="T3" s="3">
        <v>13.75666667</v>
      </c>
      <c r="U3" s="3">
        <f>S3+T3</f>
        <v>53.74333334</v>
      </c>
      <c r="V3" s="3">
        <v>2</v>
      </c>
    </row>
    <row r="4" spans="1:28" x14ac:dyDescent="0.2">
      <c r="A4" s="3"/>
      <c r="B4" s="3">
        <v>1</v>
      </c>
      <c r="C4" s="3">
        <v>0</v>
      </c>
      <c r="D4" s="3" t="s">
        <v>951</v>
      </c>
      <c r="E4" s="3">
        <v>50</v>
      </c>
      <c r="F4" s="3">
        <v>55</v>
      </c>
      <c r="G4" s="3">
        <v>5.32</v>
      </c>
      <c r="H4" s="3">
        <v>1.32</v>
      </c>
      <c r="I4" s="3">
        <v>3.92</v>
      </c>
      <c r="J4" s="3">
        <v>0.36299999999999999</v>
      </c>
      <c r="K4" s="3">
        <v>0.372</v>
      </c>
      <c r="L4" s="3">
        <v>48.3</v>
      </c>
      <c r="M4" s="3">
        <v>18.100000000000001</v>
      </c>
      <c r="N4" s="3">
        <v>2.21</v>
      </c>
      <c r="O4" s="3">
        <v>63.2</v>
      </c>
      <c r="P4" s="3">
        <v>22.1</v>
      </c>
      <c r="Q4" s="3">
        <v>216</v>
      </c>
      <c r="R4" s="3">
        <v>23.333333329999999</v>
      </c>
      <c r="S4" s="3">
        <v>42.073333329999997</v>
      </c>
      <c r="T4" s="3">
        <v>8.9666666670000001</v>
      </c>
      <c r="U4" s="3">
        <f t="shared" ref="U4:U56" si="0">S4+T4</f>
        <v>51.039999996999995</v>
      </c>
      <c r="V4" s="3">
        <v>1</v>
      </c>
    </row>
    <row r="5" spans="1:28" x14ac:dyDescent="0.2">
      <c r="A5" s="3"/>
      <c r="B5" s="3">
        <v>1</v>
      </c>
      <c r="C5" s="3">
        <v>25</v>
      </c>
      <c r="D5" s="3" t="s">
        <v>952</v>
      </c>
      <c r="E5" s="3">
        <v>50</v>
      </c>
      <c r="F5" s="3">
        <v>56</v>
      </c>
      <c r="G5" s="3">
        <v>5.08</v>
      </c>
      <c r="H5" s="3">
        <v>1.59</v>
      </c>
      <c r="I5" s="3">
        <v>3.08</v>
      </c>
      <c r="J5" s="3">
        <v>0.38600000000000001</v>
      </c>
      <c r="K5" s="3">
        <v>0.33800000000000002</v>
      </c>
      <c r="L5" s="3">
        <v>34.200000000000003</v>
      </c>
      <c r="M5" s="3">
        <v>14.3</v>
      </c>
      <c r="N5" s="3">
        <v>1.34</v>
      </c>
      <c r="O5" s="3">
        <v>50.2</v>
      </c>
      <c r="P5" s="3">
        <v>17.399999999999999</v>
      </c>
      <c r="Q5" s="3">
        <v>173</v>
      </c>
      <c r="R5" s="3">
        <v>27.5</v>
      </c>
      <c r="S5" s="3">
        <v>23.213333330000001</v>
      </c>
      <c r="T5" s="3">
        <v>6.153333333</v>
      </c>
      <c r="U5" s="3">
        <f t="shared" si="0"/>
        <v>29.366666663</v>
      </c>
      <c r="V5" s="3">
        <v>2</v>
      </c>
    </row>
    <row r="6" spans="1:28" x14ac:dyDescent="0.2">
      <c r="A6" s="3"/>
      <c r="B6" s="3">
        <v>1</v>
      </c>
      <c r="C6" s="3">
        <v>25</v>
      </c>
      <c r="D6" s="3" t="s">
        <v>951</v>
      </c>
      <c r="E6" s="3">
        <v>50</v>
      </c>
      <c r="F6" s="3">
        <v>57</v>
      </c>
      <c r="G6" s="3">
        <v>5.58</v>
      </c>
      <c r="H6" s="3">
        <v>2</v>
      </c>
      <c r="I6" s="3">
        <v>3.59</v>
      </c>
      <c r="J6" s="3">
        <v>0.46400000000000002</v>
      </c>
      <c r="K6" s="3">
        <v>0.36099999999999999</v>
      </c>
      <c r="L6" s="3">
        <v>32.299999999999997</v>
      </c>
      <c r="M6" s="3">
        <v>22.6</v>
      </c>
      <c r="N6" s="3">
        <v>2.19</v>
      </c>
      <c r="O6" s="3">
        <v>66.599999999999994</v>
      </c>
      <c r="P6" s="3">
        <v>19.8</v>
      </c>
      <c r="Q6" s="3">
        <v>135</v>
      </c>
      <c r="R6" s="3">
        <v>25.333333329999999</v>
      </c>
      <c r="S6" s="3">
        <v>70.430000000000007</v>
      </c>
      <c r="T6" s="3">
        <v>11.60333333</v>
      </c>
      <c r="U6" s="3">
        <f t="shared" si="0"/>
        <v>82.033333330000005</v>
      </c>
      <c r="V6" s="3">
        <v>2</v>
      </c>
    </row>
    <row r="7" spans="1:28" x14ac:dyDescent="0.2">
      <c r="A7" s="3"/>
      <c r="B7" s="3">
        <v>1</v>
      </c>
      <c r="C7" s="3">
        <v>50</v>
      </c>
      <c r="D7" s="3" t="s">
        <v>950</v>
      </c>
      <c r="E7" s="3">
        <v>50</v>
      </c>
      <c r="F7" s="3">
        <v>58</v>
      </c>
      <c r="G7" s="3">
        <v>4.32</v>
      </c>
      <c r="H7" s="3">
        <v>2.2400000000000002</v>
      </c>
      <c r="I7" s="3">
        <v>2.54</v>
      </c>
      <c r="J7" s="3">
        <v>0.433</v>
      </c>
      <c r="K7" s="3">
        <v>0.34</v>
      </c>
      <c r="L7" s="3">
        <v>20.3</v>
      </c>
      <c r="M7" s="3">
        <v>19.3</v>
      </c>
      <c r="N7" s="3">
        <v>1.96</v>
      </c>
      <c r="O7" s="3">
        <v>62.5</v>
      </c>
      <c r="P7" s="3">
        <v>23.2</v>
      </c>
      <c r="Q7" s="3">
        <v>86.7</v>
      </c>
      <c r="R7" s="3">
        <v>16.833333329999999</v>
      </c>
      <c r="S7" s="3">
        <v>21.81666667</v>
      </c>
      <c r="T7" s="3">
        <v>6.9233333330000004</v>
      </c>
      <c r="U7" s="3">
        <f t="shared" si="0"/>
        <v>28.740000002999999</v>
      </c>
      <c r="V7" s="3">
        <v>2</v>
      </c>
    </row>
    <row r="8" spans="1:28" x14ac:dyDescent="0.2">
      <c r="A8" s="3"/>
      <c r="B8" s="3">
        <v>1</v>
      </c>
      <c r="C8" s="3">
        <v>50</v>
      </c>
      <c r="D8" s="3" t="s">
        <v>951</v>
      </c>
      <c r="E8" s="3">
        <v>50</v>
      </c>
      <c r="F8" s="3">
        <v>59</v>
      </c>
      <c r="G8" s="3">
        <v>4.25</v>
      </c>
      <c r="H8" s="3">
        <v>2.27</v>
      </c>
      <c r="I8" s="3">
        <v>2.61</v>
      </c>
      <c r="J8" s="3">
        <v>0.375</v>
      </c>
      <c r="K8" s="3">
        <v>0.38100000000000001</v>
      </c>
      <c r="L8" s="3">
        <v>5.3</v>
      </c>
      <c r="M8" s="3">
        <v>17.899999999999999</v>
      </c>
      <c r="N8" s="3">
        <v>1.99</v>
      </c>
      <c r="O8" s="3">
        <v>48.9</v>
      </c>
      <c r="P8" s="3">
        <v>19.2</v>
      </c>
      <c r="Q8" s="3">
        <v>215</v>
      </c>
      <c r="R8" s="3">
        <v>25.666666670000001</v>
      </c>
      <c r="S8" s="3">
        <v>28.65666667</v>
      </c>
      <c r="T8" s="3">
        <v>6.6233333329999997</v>
      </c>
      <c r="U8" s="3">
        <f t="shared" si="0"/>
        <v>35.280000002999998</v>
      </c>
      <c r="V8" s="3">
        <v>1.3333333329999999</v>
      </c>
    </row>
    <row r="9" spans="1:28" x14ac:dyDescent="0.2">
      <c r="A9" s="3"/>
      <c r="B9" s="3">
        <v>2</v>
      </c>
      <c r="C9" s="3">
        <v>0</v>
      </c>
      <c r="D9" s="3" t="s">
        <v>952</v>
      </c>
      <c r="E9" s="3">
        <v>25</v>
      </c>
      <c r="F9" s="3">
        <v>60</v>
      </c>
      <c r="G9" s="3">
        <v>4.93</v>
      </c>
      <c r="H9" s="3">
        <v>2.2400000000000002</v>
      </c>
      <c r="I9" s="3">
        <v>3.61</v>
      </c>
      <c r="J9" s="3">
        <v>0.39900000000000002</v>
      </c>
      <c r="K9" s="3">
        <v>0.318</v>
      </c>
      <c r="L9" s="3">
        <v>14.4</v>
      </c>
      <c r="M9" s="3">
        <v>26.1</v>
      </c>
      <c r="N9" s="3">
        <v>1.86</v>
      </c>
      <c r="O9" s="3">
        <v>61.2</v>
      </c>
      <c r="P9" s="3">
        <v>21.4</v>
      </c>
      <c r="Q9" s="3">
        <v>438</v>
      </c>
      <c r="R9" s="3">
        <v>27</v>
      </c>
      <c r="S9" s="3">
        <v>33.056666669999998</v>
      </c>
      <c r="T9" s="3">
        <v>10.32</v>
      </c>
      <c r="U9" s="3">
        <f t="shared" si="0"/>
        <v>43.376666669999999</v>
      </c>
      <c r="V9" s="3">
        <v>0</v>
      </c>
    </row>
    <row r="10" spans="1:28" x14ac:dyDescent="0.2">
      <c r="A10" s="3"/>
      <c r="B10" s="3">
        <v>2</v>
      </c>
      <c r="C10" s="3">
        <v>0</v>
      </c>
      <c r="D10" s="3" t="s">
        <v>951</v>
      </c>
      <c r="E10" s="3">
        <v>25</v>
      </c>
      <c r="F10" s="3">
        <v>61</v>
      </c>
      <c r="G10" s="3">
        <v>4.43</v>
      </c>
      <c r="H10" s="3">
        <v>1.81</v>
      </c>
      <c r="I10" s="3">
        <v>3.45</v>
      </c>
      <c r="J10" s="3">
        <v>0.33500000000000002</v>
      </c>
      <c r="K10" s="3">
        <v>0.28399999999999997</v>
      </c>
      <c r="L10" s="3">
        <v>24.9</v>
      </c>
      <c r="M10" s="3">
        <v>12.7</v>
      </c>
      <c r="N10" s="3">
        <v>1.89</v>
      </c>
      <c r="O10" s="3">
        <v>65.099999999999994</v>
      </c>
      <c r="P10" s="3">
        <v>25.3</v>
      </c>
      <c r="Q10" s="3">
        <v>458</v>
      </c>
      <c r="R10" s="3">
        <v>29</v>
      </c>
      <c r="S10" s="3">
        <v>13.74666667</v>
      </c>
      <c r="T10" s="3">
        <v>4.8266666669999996</v>
      </c>
      <c r="U10" s="3">
        <f t="shared" si="0"/>
        <v>18.573333337000001</v>
      </c>
      <c r="V10" s="3">
        <v>0</v>
      </c>
    </row>
    <row r="11" spans="1:28" x14ac:dyDescent="0.2">
      <c r="A11" s="3"/>
      <c r="B11" s="3">
        <v>2</v>
      </c>
      <c r="C11" s="3">
        <v>25</v>
      </c>
      <c r="D11" s="3" t="s">
        <v>952</v>
      </c>
      <c r="E11" s="3">
        <v>25</v>
      </c>
      <c r="F11" s="3">
        <v>62</v>
      </c>
      <c r="G11" s="3">
        <v>4.3</v>
      </c>
      <c r="H11" s="3">
        <v>1.71</v>
      </c>
      <c r="I11" s="3">
        <v>2.52</v>
      </c>
      <c r="J11" s="3">
        <v>0.3</v>
      </c>
      <c r="K11" s="3">
        <v>0.3</v>
      </c>
      <c r="L11" s="3">
        <v>23</v>
      </c>
      <c r="M11" s="3">
        <v>14.4</v>
      </c>
      <c r="N11" s="3">
        <v>2.4500000000000002</v>
      </c>
      <c r="O11" s="3">
        <v>66.900000000000006</v>
      </c>
      <c r="P11" s="3">
        <v>25.2</v>
      </c>
      <c r="Q11" s="3">
        <v>704</v>
      </c>
      <c r="R11" s="3">
        <v>24.5</v>
      </c>
      <c r="S11" s="3">
        <v>24.346666670000001</v>
      </c>
      <c r="T11" s="3">
        <v>7.903333333</v>
      </c>
      <c r="U11" s="3">
        <f t="shared" si="0"/>
        <v>32.250000003000004</v>
      </c>
      <c r="V11" s="3">
        <v>0</v>
      </c>
    </row>
    <row r="12" spans="1:28" x14ac:dyDescent="0.2">
      <c r="A12" s="3"/>
      <c r="B12" s="3">
        <v>2</v>
      </c>
      <c r="C12" s="3">
        <v>25</v>
      </c>
      <c r="D12" s="3" t="s">
        <v>951</v>
      </c>
      <c r="E12" s="3">
        <v>25</v>
      </c>
      <c r="F12" s="3">
        <v>63</v>
      </c>
      <c r="G12" s="3">
        <v>3.77</v>
      </c>
      <c r="H12" s="3">
        <v>2.56</v>
      </c>
      <c r="I12" s="3">
        <v>2.4900000000000002</v>
      </c>
      <c r="J12" s="3">
        <v>0.377</v>
      </c>
      <c r="K12" s="3">
        <v>0.26700000000000002</v>
      </c>
      <c r="L12" s="3">
        <v>20.7</v>
      </c>
      <c r="M12" s="3">
        <v>16.2</v>
      </c>
      <c r="N12" s="3">
        <v>1.49</v>
      </c>
      <c r="O12" s="3">
        <v>44.3</v>
      </c>
      <c r="P12" s="3">
        <v>18.3</v>
      </c>
      <c r="Q12" s="3">
        <v>410</v>
      </c>
      <c r="R12" s="3">
        <v>22.333333329999999</v>
      </c>
      <c r="S12" s="3">
        <v>22.016666669999999</v>
      </c>
      <c r="T12" s="3">
        <v>4.1466666669999999</v>
      </c>
      <c r="U12" s="3">
        <f t="shared" si="0"/>
        <v>26.163333336999997</v>
      </c>
      <c r="V12" s="3">
        <v>0</v>
      </c>
    </row>
    <row r="13" spans="1:28" x14ac:dyDescent="0.2">
      <c r="A13" s="3"/>
      <c r="B13" s="3">
        <v>2</v>
      </c>
      <c r="C13" s="3">
        <v>50</v>
      </c>
      <c r="D13" s="3" t="s">
        <v>952</v>
      </c>
      <c r="E13" s="3">
        <v>25</v>
      </c>
      <c r="F13" s="3">
        <v>64</v>
      </c>
      <c r="G13" s="3">
        <v>4.57</v>
      </c>
      <c r="H13" s="3">
        <v>1.48</v>
      </c>
      <c r="I13" s="3">
        <v>4.24</v>
      </c>
      <c r="J13" s="3">
        <v>0.35299999999999998</v>
      </c>
      <c r="K13" s="3">
        <v>0.38700000000000001</v>
      </c>
      <c r="L13" s="3">
        <v>24.2</v>
      </c>
      <c r="M13" s="3">
        <v>14.8</v>
      </c>
      <c r="N13" s="3">
        <v>2.1</v>
      </c>
      <c r="O13" s="3">
        <v>61.5</v>
      </c>
      <c r="P13" s="3">
        <v>23.9</v>
      </c>
      <c r="Q13" s="3">
        <v>334</v>
      </c>
      <c r="R13" s="3">
        <v>24.833333329999999</v>
      </c>
      <c r="S13" s="3">
        <v>14.04666667</v>
      </c>
      <c r="T13" s="3">
        <v>3.193333333</v>
      </c>
      <c r="U13" s="3">
        <f t="shared" si="0"/>
        <v>17.240000002999999</v>
      </c>
      <c r="V13" s="3">
        <v>0</v>
      </c>
    </row>
    <row r="14" spans="1:28" x14ac:dyDescent="0.2">
      <c r="A14" s="3"/>
      <c r="B14" s="3">
        <v>2</v>
      </c>
      <c r="C14" s="3">
        <v>50</v>
      </c>
      <c r="D14" s="3" t="s">
        <v>951</v>
      </c>
      <c r="E14" s="3">
        <v>25</v>
      </c>
      <c r="F14" s="3">
        <v>65</v>
      </c>
      <c r="G14" s="3">
        <v>4.53</v>
      </c>
      <c r="H14" s="3">
        <v>2.1800000000000002</v>
      </c>
      <c r="I14" s="3">
        <v>2.74</v>
      </c>
      <c r="J14" s="3">
        <v>0.34300000000000003</v>
      </c>
      <c r="K14" s="3">
        <v>0.35199999999999998</v>
      </c>
      <c r="L14" s="3">
        <v>34.9</v>
      </c>
      <c r="M14" s="3">
        <v>17.8</v>
      </c>
      <c r="N14" s="3">
        <v>2.5</v>
      </c>
      <c r="O14" s="3">
        <v>79.8</v>
      </c>
      <c r="P14" s="3">
        <v>23.9</v>
      </c>
      <c r="Q14" s="3">
        <v>654</v>
      </c>
      <c r="R14" s="3">
        <v>36.333333330000002</v>
      </c>
      <c r="S14" s="3">
        <v>27.81666667</v>
      </c>
      <c r="T14" s="3">
        <v>7.4133333329999997</v>
      </c>
      <c r="U14" s="3">
        <f t="shared" si="0"/>
        <v>35.230000003000001</v>
      </c>
      <c r="V14" s="3">
        <v>0</v>
      </c>
      <c r="AB14" t="s">
        <v>985</v>
      </c>
    </row>
    <row r="15" spans="1:28" x14ac:dyDescent="0.2">
      <c r="A15" s="3"/>
      <c r="B15" s="3">
        <v>3</v>
      </c>
      <c r="C15" s="3">
        <v>0</v>
      </c>
      <c r="D15" s="3" t="s">
        <v>950</v>
      </c>
      <c r="E15" s="3">
        <v>0</v>
      </c>
      <c r="F15" s="3">
        <v>66</v>
      </c>
      <c r="G15" s="3">
        <v>4.49</v>
      </c>
      <c r="H15" s="3">
        <v>1.3</v>
      </c>
      <c r="I15" s="3">
        <v>2.16</v>
      </c>
      <c r="J15" s="3">
        <v>0.35599999999999998</v>
      </c>
      <c r="K15" s="3">
        <v>0.35399999999999998</v>
      </c>
      <c r="L15" s="3">
        <v>22.1</v>
      </c>
      <c r="M15" s="3">
        <v>21.9</v>
      </c>
      <c r="N15" s="3">
        <v>3.12</v>
      </c>
      <c r="O15" s="3">
        <v>58.6</v>
      </c>
      <c r="P15" s="3">
        <v>27.1</v>
      </c>
      <c r="Q15" s="3">
        <v>117</v>
      </c>
      <c r="R15" s="3">
        <v>28.833333329999999</v>
      </c>
      <c r="S15" s="3">
        <v>67.38</v>
      </c>
      <c r="T15" s="3">
        <v>12.46666667</v>
      </c>
      <c r="U15" s="3">
        <f t="shared" si="0"/>
        <v>79.846666669999991</v>
      </c>
      <c r="V15" s="3">
        <v>0</v>
      </c>
    </row>
    <row r="16" spans="1:28" x14ac:dyDescent="0.2">
      <c r="A16" s="3"/>
      <c r="B16" s="3">
        <v>3</v>
      </c>
      <c r="C16" s="3">
        <v>0</v>
      </c>
      <c r="D16" s="3" t="s">
        <v>951</v>
      </c>
      <c r="E16" s="3">
        <v>0</v>
      </c>
      <c r="F16" s="3">
        <v>67</v>
      </c>
      <c r="G16" s="3">
        <v>4.75</v>
      </c>
      <c r="H16" s="3">
        <v>1.68</v>
      </c>
      <c r="I16" s="3">
        <v>1.97</v>
      </c>
      <c r="J16" s="3">
        <v>0.42499999999999999</v>
      </c>
      <c r="K16" s="3">
        <v>0.20399999999999999</v>
      </c>
      <c r="L16" s="3">
        <v>6.9</v>
      </c>
      <c r="M16" s="3">
        <v>23</v>
      </c>
      <c r="N16" s="3">
        <v>1.84</v>
      </c>
      <c r="O16" s="3">
        <v>62.3</v>
      </c>
      <c r="P16" s="3">
        <v>33</v>
      </c>
      <c r="Q16" s="3">
        <v>76.599999999999994</v>
      </c>
      <c r="R16" s="3">
        <v>28.666666670000001</v>
      </c>
      <c r="S16" s="3">
        <v>26.04</v>
      </c>
      <c r="T16" s="3">
        <v>5.3333333329999997</v>
      </c>
      <c r="U16" s="3">
        <f t="shared" si="0"/>
        <v>31.373333332999998</v>
      </c>
      <c r="V16" s="3">
        <v>0</v>
      </c>
    </row>
    <row r="17" spans="1:22" x14ac:dyDescent="0.2">
      <c r="A17" s="3"/>
      <c r="B17" s="3">
        <v>3</v>
      </c>
      <c r="C17" s="3">
        <v>25</v>
      </c>
      <c r="D17" s="3" t="s">
        <v>952</v>
      </c>
      <c r="E17" s="3">
        <v>0</v>
      </c>
      <c r="F17" s="3">
        <v>68</v>
      </c>
      <c r="G17" s="3">
        <v>4.4800000000000004</v>
      </c>
      <c r="H17" s="3">
        <v>1.73</v>
      </c>
      <c r="I17" s="3">
        <v>2.08</v>
      </c>
      <c r="J17" s="3">
        <v>0.36799999999999999</v>
      </c>
      <c r="K17" s="3">
        <v>0.20300000000000001</v>
      </c>
      <c r="L17" s="3">
        <v>5.7</v>
      </c>
      <c r="M17" s="3">
        <v>16.100000000000001</v>
      </c>
      <c r="N17" s="3">
        <v>1.79</v>
      </c>
      <c r="O17" s="3">
        <v>59.8</v>
      </c>
      <c r="P17" s="3">
        <v>28.9</v>
      </c>
      <c r="Q17" s="3">
        <v>66.2</v>
      </c>
      <c r="R17" s="3">
        <v>29.166666670000001</v>
      </c>
      <c r="S17" s="3">
        <v>37.706666669999997</v>
      </c>
      <c r="T17" s="3">
        <v>7.9466666669999997</v>
      </c>
      <c r="U17" s="3">
        <f t="shared" si="0"/>
        <v>45.653333336999999</v>
      </c>
      <c r="V17" s="3">
        <v>0</v>
      </c>
    </row>
    <row r="18" spans="1:22" x14ac:dyDescent="0.2">
      <c r="A18" s="3"/>
      <c r="B18" s="3">
        <v>3</v>
      </c>
      <c r="C18" s="3">
        <v>25</v>
      </c>
      <c r="D18" s="3" t="s">
        <v>951</v>
      </c>
      <c r="E18" s="3">
        <v>0</v>
      </c>
      <c r="F18" s="3">
        <v>69</v>
      </c>
      <c r="G18" s="3">
        <v>4.26</v>
      </c>
      <c r="H18" s="3">
        <v>1.53</v>
      </c>
      <c r="I18" s="3">
        <v>1.85</v>
      </c>
      <c r="J18" s="3">
        <v>0.315</v>
      </c>
      <c r="K18" s="3">
        <v>0.377</v>
      </c>
      <c r="L18" s="3">
        <v>8.4</v>
      </c>
      <c r="M18" s="3">
        <v>14.7</v>
      </c>
      <c r="N18" s="3">
        <v>2.46</v>
      </c>
      <c r="O18" s="3">
        <v>56.5</v>
      </c>
      <c r="P18" s="3">
        <v>25.5</v>
      </c>
      <c r="Q18" s="3">
        <v>127</v>
      </c>
      <c r="R18" s="3">
        <v>38</v>
      </c>
      <c r="S18" s="3">
        <v>59.95</v>
      </c>
      <c r="T18" s="3">
        <v>11.31</v>
      </c>
      <c r="U18" s="3">
        <f t="shared" si="0"/>
        <v>71.260000000000005</v>
      </c>
      <c r="V18" s="3">
        <v>0.33333333300000001</v>
      </c>
    </row>
    <row r="19" spans="1:22" x14ac:dyDescent="0.2">
      <c r="A19" s="3"/>
      <c r="B19" s="3">
        <v>3</v>
      </c>
      <c r="C19" s="3">
        <v>50</v>
      </c>
      <c r="D19" s="3" t="s">
        <v>952</v>
      </c>
      <c r="E19" s="3">
        <v>0</v>
      </c>
      <c r="F19" s="3">
        <v>70</v>
      </c>
      <c r="G19" s="3">
        <v>4.82</v>
      </c>
      <c r="H19" s="3">
        <v>1.24</v>
      </c>
      <c r="I19" s="3">
        <v>2.4700000000000002</v>
      </c>
      <c r="J19" s="3">
        <v>0.32200000000000001</v>
      </c>
      <c r="K19" s="3">
        <v>0.373</v>
      </c>
      <c r="L19" s="3">
        <v>4.9400000000000004</v>
      </c>
      <c r="M19" s="3">
        <v>15.4</v>
      </c>
      <c r="N19" s="3">
        <v>2.15</v>
      </c>
      <c r="O19" s="3">
        <v>45.6</v>
      </c>
      <c r="P19" s="3">
        <v>20.7</v>
      </c>
      <c r="Q19" s="3">
        <v>104</v>
      </c>
      <c r="R19" s="3">
        <v>41.666666669999998</v>
      </c>
      <c r="S19" s="3">
        <v>46.883333329999999</v>
      </c>
      <c r="T19" s="3">
        <v>10.8</v>
      </c>
      <c r="U19" s="3">
        <f t="shared" si="0"/>
        <v>57.683333329999996</v>
      </c>
      <c r="V19" s="3">
        <v>0</v>
      </c>
    </row>
    <row r="20" spans="1:22" x14ac:dyDescent="0.2">
      <c r="A20" s="3"/>
      <c r="B20" s="3">
        <v>3</v>
      </c>
      <c r="C20" s="3">
        <v>50</v>
      </c>
      <c r="D20" s="3" t="s">
        <v>950</v>
      </c>
      <c r="E20" s="3">
        <v>0</v>
      </c>
      <c r="F20" s="3">
        <v>71</v>
      </c>
      <c r="G20" s="3">
        <v>4.82</v>
      </c>
      <c r="H20" s="3">
        <v>1.77</v>
      </c>
      <c r="I20" s="3">
        <v>2.96</v>
      </c>
      <c r="J20" s="3">
        <v>0.36799999999999999</v>
      </c>
      <c r="K20" s="3">
        <v>0.40899999999999997</v>
      </c>
      <c r="L20" s="3">
        <v>10.7</v>
      </c>
      <c r="M20" s="3">
        <v>17.100000000000001</v>
      </c>
      <c r="N20" s="3">
        <v>2.56</v>
      </c>
      <c r="O20" s="3">
        <v>58</v>
      </c>
      <c r="P20" s="3">
        <v>23</v>
      </c>
      <c r="Q20" s="3">
        <v>126</v>
      </c>
      <c r="R20" s="3">
        <v>34.833333330000002</v>
      </c>
      <c r="S20" s="3">
        <v>46.623333330000001</v>
      </c>
      <c r="T20" s="3">
        <v>9.6466666669999999</v>
      </c>
      <c r="U20" s="3">
        <f t="shared" si="0"/>
        <v>56.269999996999999</v>
      </c>
      <c r="V20" s="3">
        <v>0</v>
      </c>
    </row>
    <row r="21" spans="1:22" x14ac:dyDescent="0.2">
      <c r="A21" s="3"/>
      <c r="B21" s="3">
        <v>4</v>
      </c>
      <c r="C21" s="3">
        <v>0</v>
      </c>
      <c r="D21" s="3" t="s">
        <v>952</v>
      </c>
      <c r="E21" s="3">
        <v>25</v>
      </c>
      <c r="F21" s="3">
        <v>72</v>
      </c>
      <c r="G21" s="3">
        <v>3.82</v>
      </c>
      <c r="H21" s="3">
        <v>1.17</v>
      </c>
      <c r="I21" s="3">
        <v>1.77</v>
      </c>
      <c r="J21" s="3">
        <v>0.222</v>
      </c>
      <c r="K21" s="3">
        <v>0.29099999999999998</v>
      </c>
      <c r="L21" s="3">
        <v>9.1</v>
      </c>
      <c r="M21" s="3">
        <v>9.5</v>
      </c>
      <c r="N21" s="3">
        <v>1.65</v>
      </c>
      <c r="O21" s="3">
        <v>48.9</v>
      </c>
      <c r="P21" s="3">
        <v>20.399999999999999</v>
      </c>
      <c r="Q21" s="3">
        <v>61</v>
      </c>
      <c r="R21" s="3">
        <v>26.5</v>
      </c>
      <c r="S21" s="3">
        <v>73.680000000000007</v>
      </c>
      <c r="T21" s="3">
        <v>18.55</v>
      </c>
      <c r="U21" s="3">
        <f t="shared" si="0"/>
        <v>92.23</v>
      </c>
      <c r="V21" s="3">
        <v>1.3333333329999999</v>
      </c>
    </row>
    <row r="22" spans="1:22" x14ac:dyDescent="0.2">
      <c r="A22" s="3"/>
      <c r="B22" s="3">
        <v>4</v>
      </c>
      <c r="C22" s="3">
        <v>0</v>
      </c>
      <c r="D22" s="3" t="s">
        <v>951</v>
      </c>
      <c r="E22" s="3">
        <v>25</v>
      </c>
      <c r="F22" s="3">
        <v>73</v>
      </c>
      <c r="G22" s="3">
        <v>4.74</v>
      </c>
      <c r="H22" s="3">
        <v>0.95799999999999996</v>
      </c>
      <c r="I22" s="3">
        <v>2.9</v>
      </c>
      <c r="J22" s="3">
        <v>0.26600000000000001</v>
      </c>
      <c r="K22" s="3">
        <v>0.39</v>
      </c>
      <c r="L22" s="3">
        <v>11.7</v>
      </c>
      <c r="M22" s="3">
        <v>14.6</v>
      </c>
      <c r="N22" s="3">
        <v>2.4300000000000002</v>
      </c>
      <c r="O22" s="3">
        <v>55</v>
      </c>
      <c r="P22" s="3">
        <v>23.3</v>
      </c>
      <c r="Q22" s="3">
        <v>73.099999999999994</v>
      </c>
      <c r="R22" s="3">
        <v>37.25</v>
      </c>
      <c r="S22" s="3">
        <v>70.400000000000006</v>
      </c>
      <c r="T22" s="3">
        <v>18.704999999999998</v>
      </c>
      <c r="U22" s="3">
        <f t="shared" si="0"/>
        <v>89.105000000000004</v>
      </c>
      <c r="V22" s="3">
        <v>1</v>
      </c>
    </row>
    <row r="23" spans="1:22" x14ac:dyDescent="0.2">
      <c r="A23" s="3"/>
      <c r="B23" s="3">
        <v>4</v>
      </c>
      <c r="C23" s="3">
        <v>25</v>
      </c>
      <c r="D23" s="3" t="s">
        <v>952</v>
      </c>
      <c r="E23" s="3">
        <v>25</v>
      </c>
      <c r="F23" s="3">
        <v>74</v>
      </c>
      <c r="G23" s="3">
        <v>3.51</v>
      </c>
      <c r="H23" s="3">
        <v>1.28</v>
      </c>
      <c r="I23" s="3">
        <v>2.1800000000000002</v>
      </c>
      <c r="J23" s="3">
        <v>0.28899999999999998</v>
      </c>
      <c r="K23" s="3">
        <v>0.35799999999999998</v>
      </c>
      <c r="L23" s="3">
        <v>3.3</v>
      </c>
      <c r="M23" s="3">
        <v>13.6</v>
      </c>
      <c r="N23" s="3">
        <v>2.44</v>
      </c>
      <c r="O23" s="3">
        <v>54.7</v>
      </c>
      <c r="P23" s="3">
        <v>23</v>
      </c>
      <c r="Q23" s="3">
        <v>84.7</v>
      </c>
      <c r="R23" s="3">
        <v>34</v>
      </c>
      <c r="S23" s="3">
        <v>39.403333330000002</v>
      </c>
      <c r="T23" s="3">
        <v>10.63</v>
      </c>
      <c r="U23" s="3">
        <f t="shared" si="0"/>
        <v>50.033333330000005</v>
      </c>
      <c r="V23" s="3">
        <v>2.3333333330000001</v>
      </c>
    </row>
    <row r="24" spans="1:22" x14ac:dyDescent="0.2">
      <c r="A24" s="3"/>
      <c r="B24" s="3">
        <v>4</v>
      </c>
      <c r="C24" s="3">
        <v>25</v>
      </c>
      <c r="D24" s="3" t="s">
        <v>951</v>
      </c>
      <c r="E24" s="3">
        <v>25</v>
      </c>
      <c r="F24" s="3">
        <v>75</v>
      </c>
      <c r="G24" s="3">
        <v>3.11</v>
      </c>
      <c r="H24" s="3">
        <v>1.42</v>
      </c>
      <c r="I24" s="3">
        <v>2.5</v>
      </c>
      <c r="J24" s="3">
        <v>0.31900000000000001</v>
      </c>
      <c r="K24" s="3">
        <v>0.374</v>
      </c>
      <c r="L24" s="3">
        <v>18</v>
      </c>
      <c r="M24" s="3">
        <v>14.4</v>
      </c>
      <c r="N24" s="3">
        <v>1.85</v>
      </c>
      <c r="O24" s="3">
        <v>55.2</v>
      </c>
      <c r="P24" s="3">
        <v>22.4</v>
      </c>
      <c r="Q24" s="3">
        <v>115</v>
      </c>
      <c r="R24" s="3">
        <v>22.166666670000001</v>
      </c>
      <c r="S24" s="3">
        <v>10.79666667</v>
      </c>
      <c r="T24" s="3">
        <v>3.1133333329999999</v>
      </c>
      <c r="U24" s="3">
        <f t="shared" si="0"/>
        <v>13.910000003</v>
      </c>
      <c r="V24" s="3">
        <v>1</v>
      </c>
    </row>
    <row r="25" spans="1:22" x14ac:dyDescent="0.2">
      <c r="A25" s="3"/>
      <c r="B25" s="3">
        <v>4</v>
      </c>
      <c r="C25" s="3">
        <v>50</v>
      </c>
      <c r="D25" s="3" t="s">
        <v>952</v>
      </c>
      <c r="E25" s="3">
        <v>25</v>
      </c>
      <c r="F25" s="3">
        <v>76</v>
      </c>
      <c r="G25" s="3">
        <v>4.18</v>
      </c>
      <c r="H25" s="3">
        <v>1.38</v>
      </c>
      <c r="I25" s="3">
        <v>2.08</v>
      </c>
      <c r="J25" s="3">
        <v>0.34699999999999998</v>
      </c>
      <c r="K25" s="3">
        <v>0.38800000000000001</v>
      </c>
      <c r="L25" s="3">
        <v>3.7</v>
      </c>
      <c r="M25" s="3">
        <v>17.3</v>
      </c>
      <c r="N25" s="3">
        <v>3.5</v>
      </c>
      <c r="O25" s="3">
        <v>49.6</v>
      </c>
      <c r="P25" s="3">
        <v>25.3</v>
      </c>
      <c r="Q25" s="3">
        <v>93.4</v>
      </c>
      <c r="R25" s="3">
        <v>28.833333329999999</v>
      </c>
      <c r="S25" s="3">
        <v>31.04</v>
      </c>
      <c r="T25" s="3">
        <v>6.2933333329999996</v>
      </c>
      <c r="U25" s="3">
        <f t="shared" si="0"/>
        <v>37.333333332999999</v>
      </c>
      <c r="V25" s="3">
        <v>2.3333333330000001</v>
      </c>
    </row>
    <row r="26" spans="1:22" x14ac:dyDescent="0.2">
      <c r="A26" s="3"/>
      <c r="B26" s="3">
        <v>4</v>
      </c>
      <c r="C26" s="3">
        <v>50</v>
      </c>
      <c r="D26" s="3" t="s">
        <v>950</v>
      </c>
      <c r="E26" s="3">
        <v>25</v>
      </c>
      <c r="F26" s="3">
        <v>77</v>
      </c>
      <c r="G26" s="3">
        <v>3.47</v>
      </c>
      <c r="H26" s="3">
        <v>1.24</v>
      </c>
      <c r="I26" s="3">
        <v>2.2200000000000002</v>
      </c>
      <c r="J26" s="3">
        <v>0.33300000000000002</v>
      </c>
      <c r="K26" s="3">
        <v>0.32900000000000001</v>
      </c>
      <c r="L26" s="3">
        <v>0.4</v>
      </c>
      <c r="M26" s="3">
        <v>13.8</v>
      </c>
      <c r="N26" s="3">
        <v>1.75</v>
      </c>
      <c r="O26" s="3">
        <v>49.9</v>
      </c>
      <c r="P26" s="3">
        <v>21.4</v>
      </c>
      <c r="Q26" s="3">
        <v>97</v>
      </c>
      <c r="R26" s="3">
        <v>34.166666669999998</v>
      </c>
      <c r="S26" s="3">
        <v>26.05</v>
      </c>
      <c r="T26" s="3">
        <v>5.6666666670000003</v>
      </c>
      <c r="U26" s="3">
        <f t="shared" si="0"/>
        <v>31.716666667000002</v>
      </c>
      <c r="V26" s="3">
        <v>1.3333333329999999</v>
      </c>
    </row>
    <row r="27" spans="1:22" x14ac:dyDescent="0.2">
      <c r="A27" s="3"/>
      <c r="B27" s="3">
        <v>5</v>
      </c>
      <c r="C27" s="3">
        <v>0</v>
      </c>
      <c r="D27" s="3" t="s">
        <v>950</v>
      </c>
      <c r="E27" s="3">
        <v>0</v>
      </c>
      <c r="F27" s="3">
        <v>78</v>
      </c>
      <c r="G27" s="3">
        <v>3.97</v>
      </c>
      <c r="H27" s="3">
        <v>1.67</v>
      </c>
      <c r="I27" s="3">
        <v>2.98</v>
      </c>
      <c r="J27" s="3">
        <v>0.379</v>
      </c>
      <c r="K27" s="3">
        <v>0.36499999999999999</v>
      </c>
      <c r="L27" s="3">
        <v>20.9</v>
      </c>
      <c r="M27" s="3">
        <v>15.8</v>
      </c>
      <c r="N27" s="3">
        <v>2.56</v>
      </c>
      <c r="O27" s="3">
        <v>68.3</v>
      </c>
      <c r="P27" s="3">
        <v>28.4</v>
      </c>
      <c r="Q27" s="3">
        <v>157</v>
      </c>
      <c r="R27" s="3">
        <v>31.166666670000001</v>
      </c>
      <c r="S27" s="3">
        <v>19.059999999999999</v>
      </c>
      <c r="T27" s="3">
        <v>4.3433333330000004</v>
      </c>
      <c r="U27" s="3">
        <f t="shared" si="0"/>
        <v>23.403333332999999</v>
      </c>
      <c r="V27" s="3">
        <v>3.3333333330000001</v>
      </c>
    </row>
    <row r="28" spans="1:22" x14ac:dyDescent="0.2">
      <c r="A28" s="3"/>
      <c r="B28" s="3">
        <v>5</v>
      </c>
      <c r="C28" s="3">
        <v>0</v>
      </c>
      <c r="D28" s="3" t="s">
        <v>951</v>
      </c>
      <c r="E28" s="3">
        <v>0</v>
      </c>
      <c r="F28" s="3">
        <v>79</v>
      </c>
      <c r="G28" s="3">
        <v>3.15</v>
      </c>
      <c r="H28" s="3">
        <v>1.52</v>
      </c>
      <c r="I28" s="3">
        <v>2.78</v>
      </c>
      <c r="J28" s="3">
        <v>0.36499999999999999</v>
      </c>
      <c r="K28" s="3">
        <v>0.41299999999999998</v>
      </c>
      <c r="L28" s="3">
        <v>17.399999999999999</v>
      </c>
      <c r="M28" s="3">
        <v>16.3</v>
      </c>
      <c r="N28" s="3">
        <v>2.56</v>
      </c>
      <c r="O28" s="3">
        <v>65.2</v>
      </c>
      <c r="P28" s="3">
        <v>28.3</v>
      </c>
      <c r="Q28" s="3">
        <v>129</v>
      </c>
      <c r="R28" s="3">
        <v>24.5</v>
      </c>
      <c r="S28" s="3">
        <v>17.149999999999999</v>
      </c>
      <c r="T28" s="3">
        <v>4.82</v>
      </c>
      <c r="U28" s="3">
        <f t="shared" si="0"/>
        <v>21.97</v>
      </c>
      <c r="V28" s="3">
        <v>4</v>
      </c>
    </row>
    <row r="29" spans="1:22" x14ac:dyDescent="0.2">
      <c r="A29" s="3"/>
      <c r="B29" s="3">
        <v>5</v>
      </c>
      <c r="C29" s="3">
        <v>25</v>
      </c>
      <c r="D29" s="3" t="s">
        <v>952</v>
      </c>
      <c r="E29" s="3">
        <v>0</v>
      </c>
      <c r="F29" s="3">
        <v>80</v>
      </c>
      <c r="G29" s="3">
        <v>3.36</v>
      </c>
      <c r="H29" s="3">
        <v>1.53</v>
      </c>
      <c r="I29" s="3">
        <v>2.48</v>
      </c>
      <c r="J29" s="3">
        <v>0.317</v>
      </c>
      <c r="K29" s="3">
        <v>0.39500000000000002</v>
      </c>
      <c r="L29" s="3">
        <v>10.7</v>
      </c>
      <c r="M29" s="3">
        <v>13.8</v>
      </c>
      <c r="N29" s="3">
        <v>2.4500000000000002</v>
      </c>
      <c r="O29" s="3">
        <v>53.1</v>
      </c>
      <c r="P29" s="3">
        <v>21.2</v>
      </c>
      <c r="Q29" s="3">
        <v>133</v>
      </c>
      <c r="R29" s="3">
        <v>16.833333329999999</v>
      </c>
      <c r="S29" s="3">
        <v>32.380000000000003</v>
      </c>
      <c r="T29" s="3">
        <v>8.2166666670000001</v>
      </c>
      <c r="U29" s="3">
        <f t="shared" si="0"/>
        <v>40.596666667000001</v>
      </c>
      <c r="V29" s="3">
        <v>4</v>
      </c>
    </row>
    <row r="30" spans="1:22" x14ac:dyDescent="0.2">
      <c r="A30" s="3"/>
      <c r="B30" s="3">
        <v>5</v>
      </c>
      <c r="C30" s="3">
        <v>25</v>
      </c>
      <c r="D30" s="3" t="s">
        <v>951</v>
      </c>
      <c r="E30" s="3">
        <v>0</v>
      </c>
      <c r="F30" s="3">
        <v>81</v>
      </c>
      <c r="G30" s="3">
        <v>3.83</v>
      </c>
      <c r="H30" s="3">
        <v>1.33</v>
      </c>
      <c r="I30" s="3">
        <v>2.7</v>
      </c>
      <c r="J30" s="3">
        <v>0.33800000000000002</v>
      </c>
      <c r="K30" s="3">
        <v>0.40300000000000002</v>
      </c>
      <c r="L30" s="3">
        <v>9.1999999999999993</v>
      </c>
      <c r="M30" s="3">
        <v>13.8</v>
      </c>
      <c r="N30" s="3">
        <v>2.4300000000000002</v>
      </c>
      <c r="O30" s="3">
        <v>44</v>
      </c>
      <c r="P30" s="3">
        <v>21.7</v>
      </c>
      <c r="Q30" s="3">
        <v>160</v>
      </c>
      <c r="R30" s="3">
        <v>28.166666670000001</v>
      </c>
      <c r="S30" s="3">
        <v>34.65</v>
      </c>
      <c r="T30" s="3">
        <v>7.266666667</v>
      </c>
      <c r="U30" s="3">
        <f t="shared" si="0"/>
        <v>41.916666667000001</v>
      </c>
      <c r="V30" s="3">
        <v>3</v>
      </c>
    </row>
    <row r="31" spans="1:22" x14ac:dyDescent="0.2">
      <c r="A31" s="3"/>
      <c r="B31" s="3">
        <v>5</v>
      </c>
      <c r="C31" s="3">
        <v>50</v>
      </c>
      <c r="D31" s="3" t="s">
        <v>952</v>
      </c>
      <c r="E31" s="3">
        <v>0</v>
      </c>
      <c r="F31" s="3">
        <v>82</v>
      </c>
      <c r="G31" s="3">
        <v>4.49</v>
      </c>
      <c r="H31" s="3">
        <v>1.43</v>
      </c>
      <c r="I31" s="3">
        <v>3.05</v>
      </c>
      <c r="J31" s="3">
        <v>0.36699999999999999</v>
      </c>
      <c r="K31" s="3">
        <v>0.43099999999999999</v>
      </c>
      <c r="L31" s="3">
        <v>8.5</v>
      </c>
      <c r="M31" s="3">
        <v>18.899999999999999</v>
      </c>
      <c r="N31" s="3">
        <v>3.08</v>
      </c>
      <c r="O31" s="3">
        <v>68</v>
      </c>
      <c r="P31" s="3">
        <v>26.4</v>
      </c>
      <c r="Q31" s="3">
        <v>155</v>
      </c>
      <c r="R31" s="3">
        <v>25.166666670000001</v>
      </c>
      <c r="S31" s="3">
        <v>35.92</v>
      </c>
      <c r="T31" s="3">
        <v>6.1466666669999999</v>
      </c>
      <c r="U31" s="3">
        <f t="shared" si="0"/>
        <v>42.066666667</v>
      </c>
      <c r="V31" s="3">
        <v>1</v>
      </c>
    </row>
    <row r="32" spans="1:22" x14ac:dyDescent="0.2">
      <c r="A32" s="3"/>
      <c r="B32" s="3">
        <v>5</v>
      </c>
      <c r="C32" s="3">
        <v>50</v>
      </c>
      <c r="D32" s="3" t="s">
        <v>951</v>
      </c>
      <c r="E32" s="3">
        <v>0</v>
      </c>
      <c r="F32" s="3">
        <v>83</v>
      </c>
      <c r="G32" s="3">
        <v>4.05</v>
      </c>
      <c r="H32" s="3">
        <v>1.35</v>
      </c>
      <c r="I32" s="3">
        <v>3.79</v>
      </c>
      <c r="J32" s="3">
        <v>0.40200000000000002</v>
      </c>
      <c r="K32" s="3">
        <v>0.47299999999999998</v>
      </c>
      <c r="L32" s="3">
        <v>30.2</v>
      </c>
      <c r="M32" s="3">
        <v>16.2</v>
      </c>
      <c r="N32" s="3">
        <v>2.76</v>
      </c>
      <c r="O32" s="3">
        <v>78.2</v>
      </c>
      <c r="P32" s="3">
        <v>26.8</v>
      </c>
      <c r="Q32" s="3">
        <v>171</v>
      </c>
      <c r="R32" s="3">
        <v>20.666666670000001</v>
      </c>
      <c r="S32" s="3">
        <v>24.54</v>
      </c>
      <c r="T32" s="3">
        <v>9.8699999999999992</v>
      </c>
      <c r="U32" s="3">
        <f t="shared" si="0"/>
        <v>34.409999999999997</v>
      </c>
      <c r="V32" s="3">
        <v>0</v>
      </c>
    </row>
    <row r="33" spans="1:22" x14ac:dyDescent="0.2">
      <c r="A33" s="3"/>
      <c r="B33" s="3">
        <v>6</v>
      </c>
      <c r="C33" s="3">
        <v>0</v>
      </c>
      <c r="D33" s="3" t="s">
        <v>952</v>
      </c>
      <c r="E33" s="3">
        <v>50</v>
      </c>
      <c r="F33" s="3">
        <v>84</v>
      </c>
      <c r="G33" s="3">
        <v>4.95</v>
      </c>
      <c r="H33" s="3">
        <v>1.87</v>
      </c>
      <c r="I33" s="3">
        <v>2.2599999999999998</v>
      </c>
      <c r="J33" s="3">
        <v>0.36</v>
      </c>
      <c r="K33" s="3">
        <v>0.39100000000000001</v>
      </c>
      <c r="L33" s="3">
        <v>17.3</v>
      </c>
      <c r="M33" s="3">
        <v>18</v>
      </c>
      <c r="N33" s="3">
        <v>2.99</v>
      </c>
      <c r="O33" s="3">
        <v>74.7</v>
      </c>
      <c r="P33" s="3">
        <v>29.6</v>
      </c>
      <c r="Q33" s="3">
        <v>128</v>
      </c>
      <c r="R33" s="3">
        <v>33</v>
      </c>
      <c r="S33" s="3">
        <v>50.583333330000002</v>
      </c>
      <c r="T33" s="3">
        <v>8.0833333330000006</v>
      </c>
      <c r="U33" s="3">
        <f t="shared" si="0"/>
        <v>58.666666663000001</v>
      </c>
      <c r="V33" s="3">
        <v>1</v>
      </c>
    </row>
    <row r="34" spans="1:22" x14ac:dyDescent="0.2">
      <c r="A34" s="3"/>
      <c r="B34" s="3">
        <v>6</v>
      </c>
      <c r="C34" s="3">
        <v>0</v>
      </c>
      <c r="D34" s="3" t="s">
        <v>951</v>
      </c>
      <c r="E34" s="3">
        <v>50</v>
      </c>
      <c r="F34" s="3">
        <v>85</v>
      </c>
      <c r="G34" s="3">
        <v>4.97</v>
      </c>
      <c r="H34" s="3">
        <v>2.2599999999999998</v>
      </c>
      <c r="I34" s="3">
        <v>1.87</v>
      </c>
      <c r="J34" s="3">
        <v>0.40200000000000002</v>
      </c>
      <c r="K34" s="3">
        <v>0.439</v>
      </c>
      <c r="L34" s="3">
        <v>31.9</v>
      </c>
      <c r="M34" s="3">
        <v>16.2</v>
      </c>
      <c r="N34" s="3">
        <v>3.56</v>
      </c>
      <c r="O34" s="3">
        <v>77</v>
      </c>
      <c r="P34" s="3">
        <v>28.2</v>
      </c>
      <c r="Q34" s="3">
        <v>138</v>
      </c>
      <c r="R34" s="3">
        <v>25</v>
      </c>
      <c r="S34" s="3">
        <v>19.14</v>
      </c>
      <c r="T34" s="3">
        <v>5.0599999999999996</v>
      </c>
      <c r="U34" s="3">
        <f t="shared" si="0"/>
        <v>24.2</v>
      </c>
      <c r="V34" s="3">
        <v>1</v>
      </c>
    </row>
    <row r="35" spans="1:22" x14ac:dyDescent="0.2">
      <c r="A35" s="3"/>
      <c r="B35" s="3">
        <v>6</v>
      </c>
      <c r="C35" s="3">
        <v>25</v>
      </c>
      <c r="D35" s="3" t="s">
        <v>952</v>
      </c>
      <c r="E35" s="3">
        <v>50</v>
      </c>
      <c r="F35" s="3">
        <v>86</v>
      </c>
      <c r="G35" s="3">
        <v>3.7</v>
      </c>
      <c r="H35" s="3">
        <v>1.8</v>
      </c>
      <c r="I35" s="3">
        <v>2.02</v>
      </c>
      <c r="J35" s="3">
        <v>0.249</v>
      </c>
      <c r="K35" s="3">
        <v>0.28299999999999997</v>
      </c>
      <c r="L35" s="3">
        <v>4.9800000000000004</v>
      </c>
      <c r="M35" s="3">
        <v>13.9</v>
      </c>
      <c r="N35" s="3">
        <v>1.96</v>
      </c>
      <c r="O35" s="3">
        <v>46.9</v>
      </c>
      <c r="P35" s="3">
        <v>22</v>
      </c>
      <c r="Q35" s="3">
        <v>98</v>
      </c>
      <c r="R35" s="3">
        <v>32.5</v>
      </c>
      <c r="S35" s="3">
        <v>24.606666669999999</v>
      </c>
      <c r="T35" s="3">
        <v>4.766666667</v>
      </c>
      <c r="U35" s="3">
        <f t="shared" si="0"/>
        <v>29.373333336999998</v>
      </c>
      <c r="V35" s="3">
        <v>1</v>
      </c>
    </row>
    <row r="36" spans="1:22" x14ac:dyDescent="0.2">
      <c r="A36" s="3"/>
      <c r="B36" s="3">
        <v>6</v>
      </c>
      <c r="C36" s="3">
        <v>25</v>
      </c>
      <c r="D36" s="3" t="s">
        <v>950</v>
      </c>
      <c r="E36" s="3">
        <v>50</v>
      </c>
      <c r="F36" s="3">
        <v>87</v>
      </c>
      <c r="G36" s="3">
        <v>4.1100000000000003</v>
      </c>
      <c r="H36" s="3">
        <v>1.73</v>
      </c>
      <c r="I36" s="3">
        <v>2.62</v>
      </c>
      <c r="J36" s="3">
        <v>0.374</v>
      </c>
      <c r="K36" s="3">
        <v>0.34300000000000003</v>
      </c>
      <c r="L36" s="3">
        <v>31.5</v>
      </c>
      <c r="M36" s="3">
        <v>18</v>
      </c>
      <c r="N36" s="3">
        <v>2.57</v>
      </c>
      <c r="O36" s="3">
        <v>71.400000000000006</v>
      </c>
      <c r="P36" s="3">
        <v>26.5</v>
      </c>
      <c r="Q36" s="3">
        <v>102</v>
      </c>
      <c r="R36" s="3">
        <v>26.5</v>
      </c>
      <c r="S36" s="3">
        <v>43.646666670000002</v>
      </c>
      <c r="T36" s="3">
        <v>11.39</v>
      </c>
      <c r="U36" s="3">
        <f t="shared" si="0"/>
        <v>55.036666670000002</v>
      </c>
      <c r="V36" s="3">
        <v>0.66666666699999999</v>
      </c>
    </row>
    <row r="37" spans="1:22" x14ac:dyDescent="0.2">
      <c r="A37" s="3"/>
      <c r="B37" s="3">
        <v>6</v>
      </c>
      <c r="C37" s="3">
        <v>50</v>
      </c>
      <c r="D37" s="3" t="s">
        <v>950</v>
      </c>
      <c r="E37" s="3">
        <v>50</v>
      </c>
      <c r="F37" s="3">
        <v>88</v>
      </c>
      <c r="G37" s="3">
        <v>5.36</v>
      </c>
      <c r="H37" s="3">
        <v>1.98</v>
      </c>
      <c r="I37" s="3">
        <v>4.0199999999999996</v>
      </c>
      <c r="J37" s="3">
        <v>0.4</v>
      </c>
      <c r="K37" s="3">
        <v>0.47</v>
      </c>
      <c r="L37" s="3">
        <v>18.5</v>
      </c>
      <c r="M37" s="3">
        <v>28</v>
      </c>
      <c r="N37" s="3">
        <v>4.22</v>
      </c>
      <c r="O37" s="3">
        <v>85.3</v>
      </c>
      <c r="P37" s="3">
        <v>33.9</v>
      </c>
      <c r="Q37" s="3">
        <v>127</v>
      </c>
      <c r="R37" s="3">
        <v>26.833333329999999</v>
      </c>
      <c r="S37" s="3">
        <v>22.323333330000001</v>
      </c>
      <c r="T37" s="3">
        <v>4.0233333330000001</v>
      </c>
      <c r="U37" s="3">
        <f t="shared" si="0"/>
        <v>26.346666663000001</v>
      </c>
      <c r="V37" s="3">
        <v>0</v>
      </c>
    </row>
    <row r="38" spans="1:22" x14ac:dyDescent="0.2">
      <c r="A38" s="3"/>
      <c r="B38" s="3">
        <v>6</v>
      </c>
      <c r="C38" s="3">
        <v>50</v>
      </c>
      <c r="D38" s="3" t="s">
        <v>951</v>
      </c>
      <c r="E38" s="3">
        <v>50</v>
      </c>
      <c r="F38" s="3">
        <v>89</v>
      </c>
      <c r="G38" s="3">
        <v>4.3600000000000003</v>
      </c>
      <c r="H38" s="3">
        <v>2.3199999999999998</v>
      </c>
      <c r="I38" s="3">
        <v>3.6</v>
      </c>
      <c r="J38" s="3">
        <v>0.33900000000000002</v>
      </c>
      <c r="K38" s="3">
        <v>0.438</v>
      </c>
      <c r="L38" s="3">
        <v>23</v>
      </c>
      <c r="M38" s="3">
        <v>25.3</v>
      </c>
      <c r="N38" s="3">
        <v>3.4</v>
      </c>
      <c r="O38" s="3">
        <v>75.900000000000006</v>
      </c>
      <c r="P38" s="3">
        <v>35</v>
      </c>
      <c r="Q38" s="3">
        <v>106</v>
      </c>
      <c r="R38" s="3">
        <v>27.166666670000001</v>
      </c>
      <c r="S38" s="3">
        <v>26.853333330000002</v>
      </c>
      <c r="T38" s="3">
        <v>6.51</v>
      </c>
      <c r="U38" s="3">
        <f t="shared" si="0"/>
        <v>33.363333330000003</v>
      </c>
      <c r="V38" s="3">
        <v>0.66666666699999999</v>
      </c>
    </row>
    <row r="39" spans="1:22" x14ac:dyDescent="0.2">
      <c r="A39" s="3"/>
      <c r="B39" s="3">
        <v>7</v>
      </c>
      <c r="C39" s="3">
        <v>0</v>
      </c>
      <c r="D39" s="3" t="s">
        <v>950</v>
      </c>
      <c r="E39" s="3">
        <v>0</v>
      </c>
      <c r="F39" s="3">
        <v>90</v>
      </c>
      <c r="G39" s="3">
        <v>3.67</v>
      </c>
      <c r="H39" s="3">
        <v>1.9</v>
      </c>
      <c r="I39" s="3">
        <v>4.21</v>
      </c>
      <c r="J39" s="3">
        <v>0.34899999999999998</v>
      </c>
      <c r="K39" s="3">
        <v>0.42199999999999999</v>
      </c>
      <c r="L39" s="3">
        <v>69.599999999999994</v>
      </c>
      <c r="M39" s="3">
        <v>19.8</v>
      </c>
      <c r="N39" s="3">
        <v>3.16</v>
      </c>
      <c r="O39" s="3">
        <v>84.9</v>
      </c>
      <c r="P39" s="3">
        <v>39</v>
      </c>
      <c r="Q39" s="3">
        <v>109</v>
      </c>
      <c r="R39" s="3">
        <v>37.5</v>
      </c>
      <c r="S39" s="3">
        <v>49.196666669999999</v>
      </c>
      <c r="T39" s="3">
        <v>12.803333329999999</v>
      </c>
      <c r="U39" s="3">
        <f t="shared" si="0"/>
        <v>62</v>
      </c>
      <c r="V39" s="3">
        <v>0</v>
      </c>
    </row>
    <row r="40" spans="1:22" x14ac:dyDescent="0.2">
      <c r="A40" s="3"/>
      <c r="B40" s="3">
        <v>7</v>
      </c>
      <c r="C40" s="3">
        <v>0</v>
      </c>
      <c r="D40" s="3" t="s">
        <v>951</v>
      </c>
      <c r="E40" s="3">
        <v>0</v>
      </c>
      <c r="F40" s="3">
        <v>91</v>
      </c>
      <c r="G40" s="3">
        <v>3.66</v>
      </c>
      <c r="H40" s="3">
        <v>2.0299999999999998</v>
      </c>
      <c r="I40" s="3">
        <v>3.31</v>
      </c>
      <c r="J40" s="3">
        <v>0.371</v>
      </c>
      <c r="K40" s="3">
        <v>0.41499999999999998</v>
      </c>
      <c r="L40" s="3">
        <v>36.6</v>
      </c>
      <c r="M40" s="3">
        <v>17</v>
      </c>
      <c r="N40" s="3">
        <v>3.39</v>
      </c>
      <c r="O40" s="3">
        <v>75.2</v>
      </c>
      <c r="P40" s="3">
        <v>31.8</v>
      </c>
      <c r="Q40" s="3">
        <v>106</v>
      </c>
      <c r="R40" s="3">
        <v>22.5</v>
      </c>
      <c r="S40" s="3">
        <v>21.73</v>
      </c>
      <c r="T40" s="3">
        <v>5.89</v>
      </c>
      <c r="U40" s="3">
        <f t="shared" si="0"/>
        <v>27.62</v>
      </c>
      <c r="V40" s="3">
        <v>0</v>
      </c>
    </row>
    <row r="41" spans="1:22" x14ac:dyDescent="0.2">
      <c r="A41" s="3"/>
      <c r="B41" s="3">
        <v>7</v>
      </c>
      <c r="C41" s="3">
        <v>25</v>
      </c>
      <c r="D41" s="3" t="s">
        <v>952</v>
      </c>
      <c r="E41" s="3">
        <v>0</v>
      </c>
      <c r="F41" s="3">
        <v>92</v>
      </c>
      <c r="G41" s="3">
        <v>3.33</v>
      </c>
      <c r="H41" s="3">
        <v>2.2999999999999998</v>
      </c>
      <c r="I41" s="3">
        <v>2.89</v>
      </c>
      <c r="J41" s="3">
        <v>0.441</v>
      </c>
      <c r="K41" s="3">
        <v>0.38800000000000001</v>
      </c>
      <c r="L41" s="3">
        <v>25.3</v>
      </c>
      <c r="M41" s="3">
        <v>24.4</v>
      </c>
      <c r="N41" s="3">
        <v>4.3099999999999996</v>
      </c>
      <c r="O41" s="3">
        <v>72.2</v>
      </c>
      <c r="P41" s="3">
        <v>28.7</v>
      </c>
      <c r="Q41" s="3">
        <v>203</v>
      </c>
      <c r="R41" s="3">
        <v>24.75</v>
      </c>
      <c r="S41" s="3">
        <v>10.51</v>
      </c>
      <c r="T41" s="3">
        <v>3.8650000000000002</v>
      </c>
      <c r="U41" s="3">
        <f t="shared" si="0"/>
        <v>14.375</v>
      </c>
      <c r="V41" s="3">
        <v>0</v>
      </c>
    </row>
    <row r="42" spans="1:22" x14ac:dyDescent="0.2">
      <c r="A42" s="3"/>
      <c r="B42" s="3">
        <v>7</v>
      </c>
      <c r="C42" s="3">
        <v>25</v>
      </c>
      <c r="D42" s="3" t="s">
        <v>951</v>
      </c>
      <c r="E42" s="3">
        <v>0</v>
      </c>
      <c r="F42" s="3">
        <v>93</v>
      </c>
      <c r="G42" s="3">
        <v>4.01</v>
      </c>
      <c r="H42" s="3">
        <v>1.71</v>
      </c>
      <c r="I42" s="3">
        <v>3.25</v>
      </c>
      <c r="J42" s="3">
        <v>0.42799999999999999</v>
      </c>
      <c r="K42" s="3">
        <v>0.47099999999999997</v>
      </c>
      <c r="L42" s="3">
        <v>25.2</v>
      </c>
      <c r="M42" s="3">
        <v>19.899999999999999</v>
      </c>
      <c r="N42" s="3">
        <v>3.18</v>
      </c>
      <c r="O42" s="3">
        <v>71.599999999999994</v>
      </c>
      <c r="P42" s="3">
        <v>24.7</v>
      </c>
      <c r="Q42" s="3">
        <v>136</v>
      </c>
      <c r="R42" s="3">
        <v>34.166666669999998</v>
      </c>
      <c r="S42" s="3">
        <v>25.88666667</v>
      </c>
      <c r="T42" s="3">
        <v>7.7533333329999996</v>
      </c>
      <c r="U42" s="3">
        <f t="shared" si="0"/>
        <v>33.640000002999997</v>
      </c>
      <c r="V42" s="3">
        <v>0</v>
      </c>
    </row>
    <row r="43" spans="1:22" x14ac:dyDescent="0.2">
      <c r="A43" s="3"/>
      <c r="B43" s="3">
        <v>7</v>
      </c>
      <c r="C43" s="3">
        <v>50</v>
      </c>
      <c r="D43" s="3" t="s">
        <v>952</v>
      </c>
      <c r="E43" s="3">
        <v>0</v>
      </c>
      <c r="F43" s="3">
        <v>94</v>
      </c>
      <c r="G43" s="3">
        <v>3.77</v>
      </c>
      <c r="H43" s="3">
        <v>1.76</v>
      </c>
      <c r="I43" s="3">
        <v>2.2200000000000002</v>
      </c>
      <c r="J43" s="3">
        <v>0.32400000000000001</v>
      </c>
      <c r="K43" s="3">
        <v>0.38400000000000001</v>
      </c>
      <c r="L43" s="3">
        <v>13.8</v>
      </c>
      <c r="M43" s="3">
        <v>16.7</v>
      </c>
      <c r="N43" s="3">
        <v>2.63</v>
      </c>
      <c r="O43" s="3">
        <v>63.2</v>
      </c>
      <c r="P43" s="3">
        <v>23.7</v>
      </c>
      <c r="Q43" s="3">
        <v>92.3</v>
      </c>
      <c r="R43" s="3">
        <v>39.5</v>
      </c>
      <c r="S43" s="3">
        <v>38.833333330000002</v>
      </c>
      <c r="T43" s="3">
        <v>7.5266666669999998</v>
      </c>
      <c r="U43" s="3">
        <f t="shared" si="0"/>
        <v>46.359999997000003</v>
      </c>
      <c r="V43" s="3">
        <v>0.66666666699999999</v>
      </c>
    </row>
    <row r="44" spans="1:22" x14ac:dyDescent="0.2">
      <c r="A44" s="3"/>
      <c r="B44" s="3">
        <v>7</v>
      </c>
      <c r="C44" s="3">
        <v>50</v>
      </c>
      <c r="D44" s="3" t="s">
        <v>950</v>
      </c>
      <c r="E44" s="3">
        <v>0</v>
      </c>
      <c r="F44" s="3">
        <v>95</v>
      </c>
      <c r="G44" s="3">
        <v>3.91</v>
      </c>
      <c r="H44" s="3">
        <v>1.43</v>
      </c>
      <c r="I44" s="3">
        <v>3.29</v>
      </c>
      <c r="J44" s="3">
        <v>0.34599999999999997</v>
      </c>
      <c r="K44" s="3">
        <v>0.39900000000000002</v>
      </c>
      <c r="L44" s="3">
        <v>20.100000000000001</v>
      </c>
      <c r="M44" s="3">
        <v>18.100000000000001</v>
      </c>
      <c r="N44" s="3">
        <v>2.5</v>
      </c>
      <c r="O44" s="3">
        <v>55.8</v>
      </c>
      <c r="P44" s="3">
        <v>19.100000000000001</v>
      </c>
      <c r="Q44" s="3">
        <v>106</v>
      </c>
      <c r="R44" s="3">
        <v>27.833333329999999</v>
      </c>
      <c r="S44" s="3">
        <v>26.936666670000001</v>
      </c>
      <c r="T44" s="3">
        <v>8.9600000000000009</v>
      </c>
      <c r="U44" s="3">
        <f t="shared" si="0"/>
        <v>35.896666670000002</v>
      </c>
      <c r="V44" s="3">
        <v>1</v>
      </c>
    </row>
    <row r="45" spans="1:22" x14ac:dyDescent="0.2">
      <c r="A45" s="3"/>
      <c r="B45" s="3">
        <v>8</v>
      </c>
      <c r="C45" s="3">
        <v>0</v>
      </c>
      <c r="D45" s="3" t="s">
        <v>952</v>
      </c>
      <c r="E45" s="3">
        <v>25</v>
      </c>
      <c r="F45" s="3">
        <v>96</v>
      </c>
      <c r="G45" s="3">
        <v>3.63</v>
      </c>
      <c r="H45" s="3">
        <v>1.97</v>
      </c>
      <c r="I45" s="3">
        <v>3.22</v>
      </c>
      <c r="J45" s="3">
        <v>0.42499999999999999</v>
      </c>
      <c r="K45" s="3">
        <v>0.43099999999999999</v>
      </c>
      <c r="L45" s="3">
        <v>19.2</v>
      </c>
      <c r="M45" s="3">
        <v>24.6</v>
      </c>
      <c r="N45" s="3">
        <v>2.97</v>
      </c>
      <c r="O45" s="3">
        <v>60.7</v>
      </c>
      <c r="P45" s="3">
        <v>25.1</v>
      </c>
      <c r="Q45" s="3">
        <v>146</v>
      </c>
      <c r="R45" s="3">
        <v>30.5</v>
      </c>
      <c r="S45" s="3">
        <v>67.406666670000007</v>
      </c>
      <c r="T45" s="3">
        <v>14.01333333</v>
      </c>
      <c r="U45" s="3">
        <f t="shared" si="0"/>
        <v>81.42</v>
      </c>
      <c r="V45" s="3">
        <v>2</v>
      </c>
    </row>
    <row r="46" spans="1:22" x14ac:dyDescent="0.2">
      <c r="A46" s="3"/>
      <c r="B46" s="3">
        <v>8</v>
      </c>
      <c r="C46" s="3">
        <v>0</v>
      </c>
      <c r="D46" s="3" t="s">
        <v>951</v>
      </c>
      <c r="E46" s="3">
        <v>25</v>
      </c>
      <c r="F46" s="3">
        <v>97</v>
      </c>
      <c r="G46" s="3">
        <v>4.7699999999999996</v>
      </c>
      <c r="H46" s="3">
        <v>2.25</v>
      </c>
      <c r="I46" s="3">
        <v>3.1</v>
      </c>
      <c r="J46" s="3">
        <v>0.41199999999999998</v>
      </c>
      <c r="K46" s="3">
        <v>0.51900000000000002</v>
      </c>
      <c r="L46" s="3">
        <v>13.5</v>
      </c>
      <c r="M46" s="3">
        <v>22.8</v>
      </c>
      <c r="N46" s="3">
        <v>3.51</v>
      </c>
      <c r="O46" s="3">
        <v>79.400000000000006</v>
      </c>
      <c r="P46" s="3">
        <v>30.1</v>
      </c>
      <c r="Q46" s="3">
        <v>123</v>
      </c>
      <c r="R46" s="3">
        <v>28.833333329999999</v>
      </c>
      <c r="S46" s="3">
        <v>32.020000000000003</v>
      </c>
      <c r="T46" s="3">
        <v>10.27</v>
      </c>
      <c r="U46" s="3">
        <f t="shared" si="0"/>
        <v>42.290000000000006</v>
      </c>
      <c r="V46" s="3">
        <v>2.3333333330000001</v>
      </c>
    </row>
    <row r="47" spans="1:22" x14ac:dyDescent="0.2">
      <c r="A47" s="3"/>
      <c r="B47" s="3">
        <v>8</v>
      </c>
      <c r="C47" s="3">
        <v>25</v>
      </c>
      <c r="D47" s="3" t="s">
        <v>952</v>
      </c>
      <c r="E47" s="3">
        <v>25</v>
      </c>
      <c r="F47" s="3">
        <v>98</v>
      </c>
      <c r="G47" s="3">
        <v>3.66</v>
      </c>
      <c r="H47" s="3">
        <v>1.97</v>
      </c>
      <c r="I47" s="3">
        <v>2.56</v>
      </c>
      <c r="J47" s="3">
        <v>0.33400000000000002</v>
      </c>
      <c r="K47" s="3">
        <v>0.47799999999999998</v>
      </c>
      <c r="L47" s="3">
        <v>12.5</v>
      </c>
      <c r="M47" s="3">
        <v>23.6</v>
      </c>
      <c r="N47" s="3">
        <v>3.24</v>
      </c>
      <c r="O47" s="3">
        <v>82.9</v>
      </c>
      <c r="P47" s="3">
        <v>23.4</v>
      </c>
      <c r="Q47" s="3">
        <v>122</v>
      </c>
      <c r="R47" s="3">
        <v>35.333333330000002</v>
      </c>
      <c r="S47" s="3">
        <v>46.923333329999998</v>
      </c>
      <c r="T47" s="3">
        <v>10.41</v>
      </c>
      <c r="U47" s="3">
        <f t="shared" si="0"/>
        <v>57.333333330000002</v>
      </c>
      <c r="V47" s="3">
        <v>2</v>
      </c>
    </row>
    <row r="48" spans="1:22" x14ac:dyDescent="0.2">
      <c r="A48" s="3"/>
      <c r="B48" s="3">
        <v>8</v>
      </c>
      <c r="C48" s="3">
        <v>25</v>
      </c>
      <c r="D48" s="3" t="s">
        <v>950</v>
      </c>
      <c r="E48" s="3">
        <v>25</v>
      </c>
      <c r="F48" s="3">
        <v>99</v>
      </c>
      <c r="G48" s="3">
        <v>4.16</v>
      </c>
      <c r="H48" s="3">
        <v>1.58</v>
      </c>
      <c r="I48" s="3">
        <v>3.28</v>
      </c>
      <c r="J48" s="3">
        <v>0.31900000000000001</v>
      </c>
      <c r="K48" s="3">
        <v>0.42199999999999999</v>
      </c>
      <c r="L48" s="3">
        <v>15.2</v>
      </c>
      <c r="M48" s="3">
        <v>24.4</v>
      </c>
      <c r="N48" s="3">
        <v>2.73</v>
      </c>
      <c r="O48" s="3">
        <v>70.099999999999994</v>
      </c>
      <c r="P48" s="3">
        <v>23.8</v>
      </c>
      <c r="Q48" s="3">
        <v>102</v>
      </c>
      <c r="R48" s="3">
        <v>31.833333329999999</v>
      </c>
      <c r="S48" s="3">
        <v>31.35</v>
      </c>
      <c r="T48" s="3">
        <v>7.9</v>
      </c>
      <c r="U48" s="3">
        <f t="shared" si="0"/>
        <v>39.25</v>
      </c>
      <c r="V48" s="3">
        <v>2</v>
      </c>
    </row>
    <row r="49" spans="1:22" x14ac:dyDescent="0.2">
      <c r="A49" s="3"/>
      <c r="B49" s="3">
        <v>8</v>
      </c>
      <c r="C49" s="3">
        <v>50</v>
      </c>
      <c r="D49" s="3" t="s">
        <v>952</v>
      </c>
      <c r="E49" s="3">
        <v>25</v>
      </c>
      <c r="F49" s="3">
        <v>100</v>
      </c>
      <c r="G49" s="3">
        <v>3.58</v>
      </c>
      <c r="H49" s="3">
        <v>1.63</v>
      </c>
      <c r="I49" s="3">
        <v>2.88</v>
      </c>
      <c r="J49" s="3">
        <v>0.3</v>
      </c>
      <c r="K49" s="3">
        <v>0.40600000000000003</v>
      </c>
      <c r="L49" s="3">
        <v>24</v>
      </c>
      <c r="M49" s="3">
        <v>21.4</v>
      </c>
      <c r="N49" s="3">
        <v>2.72</v>
      </c>
      <c r="O49" s="3">
        <v>64.400000000000006</v>
      </c>
      <c r="P49" s="3">
        <v>23.4</v>
      </c>
      <c r="Q49" s="3">
        <v>84.3</v>
      </c>
      <c r="R49" s="3">
        <v>26.166666670000001</v>
      </c>
      <c r="S49" s="3">
        <v>36.27333333</v>
      </c>
      <c r="T49" s="3">
        <v>7.5</v>
      </c>
      <c r="U49" s="3">
        <f t="shared" si="0"/>
        <v>43.77333333</v>
      </c>
      <c r="V49" s="3">
        <v>4</v>
      </c>
    </row>
    <row r="50" spans="1:22" x14ac:dyDescent="0.2">
      <c r="A50" s="3"/>
      <c r="B50" s="3">
        <v>8</v>
      </c>
      <c r="C50" s="3">
        <v>50</v>
      </c>
      <c r="D50" s="3" t="s">
        <v>950</v>
      </c>
      <c r="E50" s="3">
        <v>25</v>
      </c>
      <c r="F50" s="3">
        <v>101</v>
      </c>
      <c r="G50" s="3">
        <v>3.26</v>
      </c>
      <c r="H50" s="3">
        <v>1.56</v>
      </c>
      <c r="I50" s="3">
        <v>3.35</v>
      </c>
      <c r="J50" s="3">
        <v>0.34</v>
      </c>
      <c r="K50" s="3">
        <v>0.39300000000000002</v>
      </c>
      <c r="L50" s="3">
        <v>18.3</v>
      </c>
      <c r="M50" s="3">
        <v>19.5</v>
      </c>
      <c r="N50" s="3">
        <v>2.15</v>
      </c>
      <c r="O50" s="3">
        <v>67.7</v>
      </c>
      <c r="P50" s="3">
        <v>27.6</v>
      </c>
      <c r="Q50" s="3">
        <v>87.6</v>
      </c>
      <c r="R50" s="3">
        <v>28.5</v>
      </c>
      <c r="S50" s="3">
        <v>21.383333329999999</v>
      </c>
      <c r="T50" s="3">
        <v>4.5033333329999996</v>
      </c>
      <c r="U50" s="3">
        <f t="shared" si="0"/>
        <v>25.886666663</v>
      </c>
      <c r="V50" s="3">
        <v>4</v>
      </c>
    </row>
    <row r="51" spans="1:22" x14ac:dyDescent="0.2">
      <c r="A51" s="3"/>
      <c r="B51" s="3">
        <v>9</v>
      </c>
      <c r="C51" s="3">
        <v>0</v>
      </c>
      <c r="D51" s="3" t="s">
        <v>952</v>
      </c>
      <c r="E51" s="3">
        <v>50</v>
      </c>
      <c r="F51" s="3">
        <v>102</v>
      </c>
      <c r="G51" s="3">
        <v>4.6900000000000004</v>
      </c>
      <c r="H51" s="3">
        <v>2.0499999999999998</v>
      </c>
      <c r="I51" s="3">
        <v>3.17</v>
      </c>
      <c r="J51" s="3">
        <v>0.49299999999999999</v>
      </c>
      <c r="K51" s="3">
        <v>0.495</v>
      </c>
      <c r="L51" s="3">
        <v>26.2</v>
      </c>
      <c r="M51" s="3">
        <v>26.3</v>
      </c>
      <c r="N51" s="3">
        <v>3.63</v>
      </c>
      <c r="O51" s="3">
        <v>95</v>
      </c>
      <c r="P51" s="3">
        <v>34.299999999999997</v>
      </c>
      <c r="Q51" s="3">
        <v>115</v>
      </c>
      <c r="R51" s="3">
        <v>24.166666670000001</v>
      </c>
      <c r="S51" s="3">
        <v>14.86</v>
      </c>
      <c r="T51" s="3">
        <v>2.85</v>
      </c>
      <c r="U51" s="3">
        <f t="shared" si="0"/>
        <v>17.71</v>
      </c>
      <c r="V51" s="3">
        <v>1.3333333329999999</v>
      </c>
    </row>
    <row r="52" spans="1:22" x14ac:dyDescent="0.2">
      <c r="A52" s="3"/>
      <c r="B52" s="3">
        <v>9</v>
      </c>
      <c r="C52" s="3">
        <v>0</v>
      </c>
      <c r="D52" s="3" t="s">
        <v>950</v>
      </c>
      <c r="E52" s="3">
        <v>50</v>
      </c>
      <c r="F52" s="3">
        <v>103</v>
      </c>
      <c r="G52" s="3">
        <v>3.9</v>
      </c>
      <c r="H52" s="3">
        <v>1.55</v>
      </c>
      <c r="I52" s="3">
        <v>2.71</v>
      </c>
      <c r="J52" s="3">
        <v>0.39</v>
      </c>
      <c r="K52" s="3">
        <v>0.33800000000000002</v>
      </c>
      <c r="L52" s="3">
        <v>26</v>
      </c>
      <c r="M52" s="3">
        <v>21</v>
      </c>
      <c r="N52" s="3">
        <v>2.31</v>
      </c>
      <c r="O52" s="3">
        <v>68.900000000000006</v>
      </c>
      <c r="P52" s="3">
        <v>25</v>
      </c>
      <c r="Q52" s="3">
        <v>73.099999999999994</v>
      </c>
      <c r="R52" s="3">
        <v>22.833333329999999</v>
      </c>
      <c r="S52" s="3">
        <v>13.46</v>
      </c>
      <c r="T52" s="3">
        <v>2.8433333329999999</v>
      </c>
      <c r="U52" s="3">
        <f t="shared" si="0"/>
        <v>16.303333333000001</v>
      </c>
      <c r="V52" s="3">
        <v>1.3333333329999999</v>
      </c>
    </row>
    <row r="53" spans="1:22" x14ac:dyDescent="0.2">
      <c r="A53" s="3"/>
      <c r="B53" s="3">
        <v>9</v>
      </c>
      <c r="C53" s="3">
        <v>25</v>
      </c>
      <c r="D53" s="3" t="s">
        <v>950</v>
      </c>
      <c r="E53" s="3">
        <v>50</v>
      </c>
      <c r="F53" s="3">
        <v>104</v>
      </c>
      <c r="G53" s="3">
        <v>4.33</v>
      </c>
      <c r="H53" s="3">
        <v>1.66</v>
      </c>
      <c r="I53" s="3">
        <v>2.9</v>
      </c>
      <c r="J53" s="3">
        <v>0.32100000000000001</v>
      </c>
      <c r="K53" s="3">
        <v>0.35899999999999999</v>
      </c>
      <c r="L53" s="3">
        <v>18.2</v>
      </c>
      <c r="M53" s="3">
        <v>18.100000000000001</v>
      </c>
      <c r="N53" s="3">
        <v>2.1</v>
      </c>
      <c r="O53" s="3">
        <v>63.8</v>
      </c>
      <c r="P53" s="3">
        <v>21.3</v>
      </c>
      <c r="Q53" s="3">
        <v>196</v>
      </c>
      <c r="R53" s="3">
        <v>11.83333333</v>
      </c>
      <c r="S53" s="3">
        <v>9.693333333</v>
      </c>
      <c r="T53" s="3">
        <v>1.776666667</v>
      </c>
      <c r="U53" s="3">
        <f t="shared" si="0"/>
        <v>11.47</v>
      </c>
      <c r="V53" s="3">
        <v>5</v>
      </c>
    </row>
    <row r="54" spans="1:22" x14ac:dyDescent="0.2">
      <c r="A54" s="3"/>
      <c r="B54" s="3">
        <v>9</v>
      </c>
      <c r="C54" s="3">
        <v>25</v>
      </c>
      <c r="D54" s="3" t="s">
        <v>951</v>
      </c>
      <c r="E54" s="3">
        <v>50</v>
      </c>
      <c r="F54" s="3">
        <v>105</v>
      </c>
      <c r="G54" s="3">
        <v>4.5599999999999996</v>
      </c>
      <c r="H54" s="3">
        <v>1.3</v>
      </c>
      <c r="I54" s="3">
        <v>2.1800000000000002</v>
      </c>
      <c r="J54" s="3">
        <v>0.28499999999999998</v>
      </c>
      <c r="K54" s="3">
        <v>0.374</v>
      </c>
      <c r="L54" s="3">
        <v>14.2</v>
      </c>
      <c r="M54" s="3">
        <v>15.6</v>
      </c>
      <c r="N54" s="3">
        <v>2.0299999999999998</v>
      </c>
      <c r="O54" s="3">
        <v>66.099999999999994</v>
      </c>
      <c r="P54" s="3">
        <v>20.100000000000001</v>
      </c>
      <c r="Q54" s="3">
        <v>107</v>
      </c>
      <c r="R54" s="3">
        <v>16.333333329999999</v>
      </c>
      <c r="S54" s="3">
        <v>16.399999999999999</v>
      </c>
      <c r="T54" s="3">
        <v>4.6966666669999997</v>
      </c>
      <c r="U54" s="3">
        <f t="shared" si="0"/>
        <v>21.096666666999997</v>
      </c>
      <c r="V54" s="3">
        <v>4.3333333329999997</v>
      </c>
    </row>
    <row r="55" spans="1:22" x14ac:dyDescent="0.2">
      <c r="A55" s="3"/>
      <c r="B55" s="3">
        <v>9</v>
      </c>
      <c r="C55" s="3">
        <v>50</v>
      </c>
      <c r="D55" s="3" t="s">
        <v>952</v>
      </c>
      <c r="E55" s="3">
        <v>50</v>
      </c>
      <c r="F55" s="3">
        <v>106</v>
      </c>
      <c r="G55" s="3">
        <v>3.87</v>
      </c>
      <c r="H55" s="3">
        <v>1.43</v>
      </c>
      <c r="I55" s="3">
        <v>2.78</v>
      </c>
      <c r="J55" s="3">
        <v>0</v>
      </c>
      <c r="K55" s="3">
        <v>0.38600000000000001</v>
      </c>
      <c r="L55" s="3">
        <v>13.3</v>
      </c>
      <c r="M55" s="3">
        <v>23.1</v>
      </c>
      <c r="N55" s="3">
        <v>2.17</v>
      </c>
      <c r="O55" s="3">
        <v>63.8</v>
      </c>
      <c r="P55" s="3">
        <v>25.5</v>
      </c>
      <c r="Q55" s="3">
        <v>98.3</v>
      </c>
      <c r="R55" s="3">
        <v>24.166666670000001</v>
      </c>
      <c r="S55" s="3">
        <v>24.776666670000001</v>
      </c>
      <c r="T55" s="3">
        <v>4.6233333329999997</v>
      </c>
      <c r="U55" s="3">
        <f t="shared" si="0"/>
        <v>29.400000003000002</v>
      </c>
      <c r="V55" s="3">
        <v>0.33333333300000001</v>
      </c>
    </row>
    <row r="56" spans="1:22" x14ac:dyDescent="0.2">
      <c r="A56" s="3"/>
      <c r="B56" s="3">
        <v>9</v>
      </c>
      <c r="C56" s="3">
        <v>50</v>
      </c>
      <c r="D56" s="3" t="s">
        <v>951</v>
      </c>
      <c r="E56" s="3">
        <v>50</v>
      </c>
      <c r="F56" s="3">
        <v>107</v>
      </c>
      <c r="G56" s="3">
        <v>3.8</v>
      </c>
      <c r="H56" s="3">
        <v>1.69</v>
      </c>
      <c r="I56" s="3">
        <v>2.34</v>
      </c>
      <c r="J56" s="3">
        <v>0.29199999999999998</v>
      </c>
      <c r="K56" s="3">
        <v>0.40400000000000003</v>
      </c>
      <c r="L56" s="3">
        <v>9.1999999999999993</v>
      </c>
      <c r="M56" s="3">
        <v>19.100000000000001</v>
      </c>
      <c r="N56" s="3">
        <v>1.72</v>
      </c>
      <c r="O56" s="3">
        <v>57.1</v>
      </c>
      <c r="P56" s="3">
        <v>28.4</v>
      </c>
      <c r="Q56" s="3">
        <v>113</v>
      </c>
      <c r="R56" s="3">
        <v>23.166666670000001</v>
      </c>
      <c r="S56" s="3">
        <v>22.303333330000001</v>
      </c>
      <c r="T56" s="3">
        <v>4.7</v>
      </c>
      <c r="U56" s="3">
        <f t="shared" si="0"/>
        <v>27.00333333</v>
      </c>
      <c r="V56" s="3">
        <v>2</v>
      </c>
    </row>
    <row r="57" spans="1:22" x14ac:dyDescent="0.2">
      <c r="A57" s="3"/>
      <c r="B57" s="3"/>
      <c r="C57" s="3"/>
      <c r="D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2">
      <c r="A58" s="3"/>
      <c r="B58" s="3"/>
      <c r="C58" s="3"/>
      <c r="D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2">
      <c r="A59" s="3"/>
      <c r="B59" s="3"/>
      <c r="C59" s="3"/>
      <c r="D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2">
      <c r="A60" s="3"/>
      <c r="B60" s="3"/>
      <c r="C60" s="3"/>
      <c r="D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2">
      <c r="A61" s="3"/>
      <c r="B61" s="3"/>
      <c r="C61" s="3"/>
      <c r="D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2">
      <c r="A62" s="3"/>
      <c r="B62" s="3"/>
      <c r="C62" s="3"/>
      <c r="D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2">
      <c r="A63" s="3"/>
      <c r="B63" s="3"/>
      <c r="C63" s="3"/>
      <c r="D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2">
      <c r="A64" s="3"/>
      <c r="B64" s="3"/>
      <c r="C64" s="3"/>
      <c r="D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A82" s="3"/>
      <c r="B82" s="3"/>
      <c r="C82" s="3"/>
      <c r="D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2">
      <c r="A83" s="3"/>
      <c r="B83" s="3"/>
      <c r="C83" s="3"/>
      <c r="D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2">
      <c r="A84" s="3"/>
      <c r="B84" s="3"/>
      <c r="C84" s="3"/>
      <c r="D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2">
      <c r="A85" s="3"/>
      <c r="B85" s="3"/>
      <c r="C85" s="3"/>
      <c r="D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2">
      <c r="A86" s="3"/>
      <c r="B86" s="3"/>
      <c r="C86" s="3"/>
      <c r="D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2">
      <c r="A87" s="3"/>
      <c r="B87" s="3"/>
      <c r="C87" s="3"/>
      <c r="D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2">
      <c r="A88" s="3"/>
      <c r="B88" s="3"/>
      <c r="C88" s="3"/>
      <c r="D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2">
      <c r="A89" s="3"/>
      <c r="B89" s="3"/>
      <c r="C89" s="3"/>
      <c r="D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2">
      <c r="A90" s="3"/>
      <c r="B90" s="3"/>
      <c r="C90" s="3"/>
      <c r="D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2">
      <c r="A91" s="3"/>
      <c r="B91" s="3"/>
      <c r="C91" s="3"/>
      <c r="D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2">
      <c r="A92" s="3"/>
      <c r="B92" s="3"/>
      <c r="C92" s="3"/>
      <c r="D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2">
      <c r="A93" s="3"/>
      <c r="B93" s="3"/>
      <c r="C93" s="3"/>
      <c r="D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2">
      <c r="A94" s="3"/>
      <c r="B94" s="3"/>
      <c r="C94" s="3"/>
      <c r="D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2">
      <c r="A95" s="3"/>
      <c r="B95" s="3"/>
      <c r="C95" s="3"/>
      <c r="D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2">
      <c r="A96" s="3"/>
      <c r="B96" s="3"/>
      <c r="C96" s="3"/>
      <c r="D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2">
      <c r="A97" s="3"/>
      <c r="B97" s="3"/>
      <c r="C97" s="3"/>
      <c r="D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E32B-862F-4B8A-A2AC-2658F6EED743}">
  <dimension ref="A1:K245"/>
  <sheetViews>
    <sheetView workbookViewId="0">
      <selection activeCell="F30" sqref="F30"/>
    </sheetView>
  </sheetViews>
  <sheetFormatPr baseColWidth="10" defaultColWidth="8.83203125" defaultRowHeight="15" x14ac:dyDescent="0.2"/>
  <cols>
    <col min="1" max="6" width="9.1640625" style="3"/>
  </cols>
  <sheetData>
    <row r="1" spans="1:11" x14ac:dyDescent="0.2">
      <c r="A1" s="3" t="s">
        <v>0</v>
      </c>
      <c r="B1" s="3" t="s">
        <v>1</v>
      </c>
      <c r="C1" s="3" t="s">
        <v>953</v>
      </c>
      <c r="D1" s="3" t="s">
        <v>954</v>
      </c>
      <c r="E1" s="3" t="s">
        <v>955</v>
      </c>
      <c r="F1" s="3" t="s">
        <v>956</v>
      </c>
      <c r="G1" s="3" t="s">
        <v>957</v>
      </c>
      <c r="H1" s="3"/>
      <c r="I1" s="3"/>
      <c r="J1" s="3"/>
      <c r="K1" s="3"/>
    </row>
    <row r="2" spans="1:11" s="3" customFormat="1" x14ac:dyDescent="0.2">
      <c r="E2" s="3" t="s">
        <v>989</v>
      </c>
      <c r="F2" s="3" t="s">
        <v>989</v>
      </c>
      <c r="G2" s="3" t="s">
        <v>989</v>
      </c>
    </row>
    <row r="3" spans="1:11" x14ac:dyDescent="0.2">
      <c r="A3" s="3" t="s">
        <v>958</v>
      </c>
      <c r="B3" s="3">
        <v>1</v>
      </c>
      <c r="C3" s="3">
        <v>0</v>
      </c>
      <c r="D3" s="3">
        <v>50</v>
      </c>
      <c r="E3" s="3">
        <v>2.2666666666666671</v>
      </c>
      <c r="F3" s="3">
        <v>0.41900000000000004</v>
      </c>
      <c r="G3" s="3">
        <f>E3+F3</f>
        <v>2.6856666666666671</v>
      </c>
      <c r="H3" s="3"/>
      <c r="I3" s="3"/>
      <c r="J3" s="3"/>
      <c r="K3" s="3"/>
    </row>
    <row r="4" spans="1:11" x14ac:dyDescent="0.2">
      <c r="A4" s="3" t="s">
        <v>959</v>
      </c>
      <c r="B4" s="3">
        <v>1</v>
      </c>
      <c r="C4" s="3">
        <v>25</v>
      </c>
      <c r="D4" s="3">
        <v>50</v>
      </c>
      <c r="E4" s="3">
        <v>3.9066666666666667</v>
      </c>
      <c r="F4" s="3">
        <v>0.66433333333333333</v>
      </c>
      <c r="G4" s="3">
        <f t="shared" ref="G4:G29" si="0">E4+F4</f>
        <v>4.5709999999999997</v>
      </c>
      <c r="H4" s="3"/>
      <c r="I4" s="3"/>
      <c r="J4" s="3"/>
      <c r="K4" s="3"/>
    </row>
    <row r="5" spans="1:11" x14ac:dyDescent="0.2">
      <c r="A5" s="3" t="s">
        <v>960</v>
      </c>
      <c r="B5" s="3">
        <v>1</v>
      </c>
      <c r="C5" s="3">
        <v>50</v>
      </c>
      <c r="D5" s="3">
        <v>50</v>
      </c>
      <c r="E5" s="3">
        <v>2.9666666666666668</v>
      </c>
      <c r="F5" s="3">
        <v>0.45833333333333331</v>
      </c>
      <c r="G5" s="3">
        <f t="shared" si="0"/>
        <v>3.4250000000000003</v>
      </c>
      <c r="H5" s="3"/>
      <c r="I5" s="3"/>
      <c r="J5" s="3"/>
      <c r="K5" s="3"/>
    </row>
    <row r="6" spans="1:11" x14ac:dyDescent="0.2">
      <c r="A6" s="3" t="s">
        <v>961</v>
      </c>
      <c r="B6" s="3">
        <v>2</v>
      </c>
      <c r="C6" s="3">
        <v>0</v>
      </c>
      <c r="D6" s="3">
        <v>25</v>
      </c>
      <c r="E6" s="3">
        <v>4.4666666666666659</v>
      </c>
      <c r="F6" s="3">
        <v>0.78833333333333344</v>
      </c>
      <c r="G6" s="3">
        <f t="shared" si="0"/>
        <v>5.254999999999999</v>
      </c>
      <c r="H6" s="3"/>
      <c r="I6" s="3"/>
      <c r="J6" s="3"/>
      <c r="K6" s="3"/>
    </row>
    <row r="7" spans="1:11" x14ac:dyDescent="0.2">
      <c r="A7" s="3" t="s">
        <v>962</v>
      </c>
      <c r="B7" s="3">
        <v>2</v>
      </c>
      <c r="C7" s="3">
        <v>25</v>
      </c>
      <c r="D7" s="3">
        <v>25</v>
      </c>
      <c r="E7" s="3">
        <v>2.8000000000000003</v>
      </c>
      <c r="F7" s="3">
        <v>0.64066666666666672</v>
      </c>
      <c r="G7" s="3">
        <f t="shared" si="0"/>
        <v>3.440666666666667</v>
      </c>
      <c r="H7" s="3"/>
      <c r="I7" s="3"/>
      <c r="J7" s="3"/>
      <c r="K7" s="3"/>
    </row>
    <row r="8" spans="1:11" x14ac:dyDescent="0.2">
      <c r="A8" s="3" t="s">
        <v>963</v>
      </c>
      <c r="B8" s="3">
        <v>2</v>
      </c>
      <c r="C8" s="3">
        <v>50</v>
      </c>
      <c r="D8" s="3">
        <v>25</v>
      </c>
      <c r="E8" s="3">
        <v>2.6666666666666665</v>
      </c>
      <c r="F8" s="3">
        <v>0.6343333333333333</v>
      </c>
      <c r="G8" s="3">
        <f t="shared" si="0"/>
        <v>3.3009999999999997</v>
      </c>
      <c r="H8" s="3"/>
      <c r="I8" s="3"/>
      <c r="J8" s="3"/>
      <c r="K8" s="3"/>
    </row>
    <row r="9" spans="1:11" x14ac:dyDescent="0.2">
      <c r="A9" s="3" t="s">
        <v>964</v>
      </c>
      <c r="B9" s="3">
        <v>3</v>
      </c>
      <c r="C9" s="3">
        <v>0</v>
      </c>
      <c r="D9" s="3">
        <v>0</v>
      </c>
      <c r="E9" s="3">
        <v>2.6666666666666665</v>
      </c>
      <c r="F9" s="3">
        <v>0.29266666666666663</v>
      </c>
      <c r="G9" s="3">
        <f t="shared" si="0"/>
        <v>2.9593333333333334</v>
      </c>
      <c r="H9" s="3"/>
      <c r="I9" s="3"/>
      <c r="J9" s="3"/>
      <c r="K9" s="3"/>
    </row>
    <row r="10" spans="1:11" x14ac:dyDescent="0.2">
      <c r="A10" s="3" t="s">
        <v>965</v>
      </c>
      <c r="B10" s="3">
        <v>3</v>
      </c>
      <c r="C10" s="3">
        <v>25</v>
      </c>
      <c r="D10" s="3">
        <v>0</v>
      </c>
      <c r="E10" s="3">
        <v>4.2666666666666666</v>
      </c>
      <c r="F10" s="3">
        <v>0.58666666666666678</v>
      </c>
      <c r="G10" s="3">
        <f t="shared" si="0"/>
        <v>4.8533333333333335</v>
      </c>
      <c r="H10" s="3"/>
      <c r="I10" s="3"/>
      <c r="J10" s="3"/>
      <c r="K10" s="3"/>
    </row>
    <row r="11" spans="1:11" x14ac:dyDescent="0.2">
      <c r="A11" s="3" t="s">
        <v>966</v>
      </c>
      <c r="B11" s="3">
        <v>3</v>
      </c>
      <c r="C11" s="3">
        <v>50</v>
      </c>
      <c r="D11" s="3">
        <v>0</v>
      </c>
      <c r="E11" s="3">
        <v>6.4366666666666674</v>
      </c>
      <c r="F11" s="3">
        <v>0.88900000000000012</v>
      </c>
      <c r="G11" s="3">
        <f t="shared" si="0"/>
        <v>7.3256666666666677</v>
      </c>
      <c r="H11" s="3"/>
      <c r="I11" s="3"/>
      <c r="J11" s="3"/>
      <c r="K11" s="3"/>
    </row>
    <row r="12" spans="1:11" x14ac:dyDescent="0.2">
      <c r="A12" s="3" t="s">
        <v>967</v>
      </c>
      <c r="B12" s="3">
        <v>4</v>
      </c>
      <c r="C12" s="3">
        <v>0</v>
      </c>
      <c r="D12" s="3">
        <v>25</v>
      </c>
      <c r="E12" s="3">
        <v>2.7033333333333331</v>
      </c>
      <c r="F12" s="3">
        <v>0.25</v>
      </c>
      <c r="G12" s="3">
        <f t="shared" si="0"/>
        <v>2.9533333333333331</v>
      </c>
      <c r="H12" s="3"/>
      <c r="I12" s="3"/>
      <c r="J12" s="3"/>
      <c r="K12" s="3"/>
    </row>
    <row r="13" spans="1:11" x14ac:dyDescent="0.2">
      <c r="A13" s="3" t="s">
        <v>968</v>
      </c>
      <c r="B13" s="3">
        <v>4</v>
      </c>
      <c r="C13" s="3">
        <v>25</v>
      </c>
      <c r="D13" s="3">
        <v>25</v>
      </c>
      <c r="E13" s="3">
        <v>4.4733333333333336</v>
      </c>
      <c r="F13" s="3">
        <v>0.48333333333333339</v>
      </c>
      <c r="G13" s="3">
        <f t="shared" si="0"/>
        <v>4.956666666666667</v>
      </c>
      <c r="H13" s="3"/>
      <c r="I13" s="3"/>
      <c r="J13" s="3"/>
      <c r="K13" s="3"/>
    </row>
    <row r="14" spans="1:11" x14ac:dyDescent="0.2">
      <c r="A14" s="3" t="s">
        <v>969</v>
      </c>
      <c r="B14" s="3">
        <v>4</v>
      </c>
      <c r="C14" s="3">
        <v>50</v>
      </c>
      <c r="D14" s="3">
        <v>25</v>
      </c>
      <c r="E14" s="3">
        <v>5.206666666666667</v>
      </c>
      <c r="F14" s="3">
        <v>0.65333333333333332</v>
      </c>
      <c r="G14" s="3">
        <f t="shared" si="0"/>
        <v>5.86</v>
      </c>
      <c r="H14" s="3"/>
      <c r="I14" s="3"/>
      <c r="J14" s="3"/>
      <c r="K14" s="3"/>
    </row>
    <row r="15" spans="1:11" x14ac:dyDescent="0.2">
      <c r="A15" s="3" t="s">
        <v>970</v>
      </c>
      <c r="B15" s="3">
        <v>5</v>
      </c>
      <c r="C15" s="3">
        <v>0</v>
      </c>
      <c r="D15" s="3">
        <v>0</v>
      </c>
      <c r="E15" s="3">
        <v>1.5999999999999999</v>
      </c>
      <c r="F15" s="3">
        <v>0.18333333333333335</v>
      </c>
      <c r="G15" s="3">
        <f t="shared" si="0"/>
        <v>1.7833333333333332</v>
      </c>
      <c r="H15" s="3"/>
      <c r="I15" s="3"/>
      <c r="J15" s="3"/>
      <c r="K15" s="3"/>
    </row>
    <row r="16" spans="1:11" x14ac:dyDescent="0.2">
      <c r="A16" s="3" t="s">
        <v>971</v>
      </c>
      <c r="B16" s="3">
        <v>5</v>
      </c>
      <c r="C16" s="3">
        <v>25</v>
      </c>
      <c r="D16" s="3">
        <v>0</v>
      </c>
      <c r="E16" s="3">
        <v>1.4233333333333331</v>
      </c>
      <c r="F16" s="3">
        <v>0.18333333333333332</v>
      </c>
      <c r="G16" s="3">
        <f t="shared" si="0"/>
        <v>1.6066666666666665</v>
      </c>
      <c r="H16" s="3"/>
      <c r="I16" s="3"/>
      <c r="J16" s="3"/>
      <c r="K16" s="3"/>
    </row>
    <row r="17" spans="1:11" x14ac:dyDescent="0.2">
      <c r="A17" s="3" t="s">
        <v>972</v>
      </c>
      <c r="B17" s="3">
        <v>5</v>
      </c>
      <c r="C17" s="3">
        <v>50</v>
      </c>
      <c r="D17" s="3">
        <v>0</v>
      </c>
      <c r="E17" s="3">
        <v>1.6266666666666667</v>
      </c>
      <c r="F17" s="3">
        <v>0.21333333333333335</v>
      </c>
      <c r="G17" s="3">
        <f t="shared" si="0"/>
        <v>1.84</v>
      </c>
      <c r="H17" s="3"/>
      <c r="I17" s="3"/>
      <c r="J17" s="3"/>
      <c r="K17" s="3"/>
    </row>
    <row r="18" spans="1:11" x14ac:dyDescent="0.2">
      <c r="A18" s="3" t="s">
        <v>973</v>
      </c>
      <c r="B18" s="3">
        <v>6</v>
      </c>
      <c r="C18" s="3">
        <v>0</v>
      </c>
      <c r="D18" s="3">
        <v>50</v>
      </c>
      <c r="E18" s="3">
        <v>3.4066666666666667</v>
      </c>
      <c r="F18" s="3">
        <v>0.31</v>
      </c>
      <c r="G18" s="3">
        <f t="shared" si="0"/>
        <v>3.7166666666666668</v>
      </c>
      <c r="H18" s="3"/>
      <c r="I18" s="3"/>
      <c r="J18" s="3"/>
      <c r="K18" s="3"/>
    </row>
    <row r="19" spans="1:11" x14ac:dyDescent="0.2">
      <c r="A19" s="3" t="s">
        <v>974</v>
      </c>
      <c r="B19" s="3">
        <v>6</v>
      </c>
      <c r="C19" s="3">
        <v>25</v>
      </c>
      <c r="D19" s="3">
        <v>50</v>
      </c>
      <c r="E19" s="3">
        <v>2.9299999999999997</v>
      </c>
      <c r="F19" s="3">
        <v>0.33333333333333331</v>
      </c>
      <c r="G19" s="3">
        <f t="shared" si="0"/>
        <v>3.2633333333333332</v>
      </c>
      <c r="H19" s="3"/>
      <c r="I19" s="3"/>
      <c r="J19" s="3"/>
      <c r="K19" s="3"/>
    </row>
    <row r="20" spans="1:11" x14ac:dyDescent="0.2">
      <c r="A20" s="3" t="s">
        <v>975</v>
      </c>
      <c r="B20" s="3">
        <v>6</v>
      </c>
      <c r="C20" s="3">
        <v>50</v>
      </c>
      <c r="D20" s="3">
        <v>50</v>
      </c>
      <c r="E20" s="3">
        <v>2.6433333333333331</v>
      </c>
      <c r="F20" s="3">
        <v>0.29333333333333333</v>
      </c>
      <c r="G20" s="3">
        <f t="shared" si="0"/>
        <v>2.9366666666666665</v>
      </c>
      <c r="H20" s="3"/>
      <c r="I20" s="3"/>
      <c r="J20" s="3"/>
      <c r="K20" s="3"/>
    </row>
    <row r="21" spans="1:11" x14ac:dyDescent="0.2">
      <c r="A21" s="3" t="s">
        <v>976</v>
      </c>
      <c r="B21" s="3">
        <v>7</v>
      </c>
      <c r="C21" s="3">
        <v>0</v>
      </c>
      <c r="D21" s="3">
        <v>0</v>
      </c>
      <c r="E21" s="3">
        <v>32.799999999999997</v>
      </c>
      <c r="F21" s="3">
        <v>0.71333333333333337</v>
      </c>
      <c r="G21" s="3">
        <f t="shared" si="0"/>
        <v>33.513333333333328</v>
      </c>
      <c r="H21" s="3"/>
      <c r="I21" s="3"/>
      <c r="J21" s="3"/>
      <c r="K21" s="3"/>
    </row>
    <row r="22" spans="1:11" x14ac:dyDescent="0.2">
      <c r="A22" s="3" t="s">
        <v>977</v>
      </c>
      <c r="B22" s="3">
        <v>7</v>
      </c>
      <c r="C22" s="3">
        <v>25</v>
      </c>
      <c r="D22" s="3">
        <v>0</v>
      </c>
      <c r="E22" s="3">
        <v>16.466666666666665</v>
      </c>
      <c r="F22" s="3">
        <v>0.39766666666666667</v>
      </c>
      <c r="G22" s="3">
        <f t="shared" si="0"/>
        <v>16.864333333333331</v>
      </c>
      <c r="H22" s="3"/>
      <c r="I22" s="3"/>
      <c r="J22" s="3"/>
      <c r="K22" s="3"/>
    </row>
    <row r="23" spans="1:11" x14ac:dyDescent="0.2">
      <c r="A23" s="3" t="s">
        <v>978</v>
      </c>
      <c r="B23" s="3">
        <v>7</v>
      </c>
      <c r="C23" s="3">
        <v>50</v>
      </c>
      <c r="D23" s="3">
        <v>0</v>
      </c>
      <c r="E23" s="3">
        <v>31.2</v>
      </c>
      <c r="F23" s="3">
        <v>0.61266666666666669</v>
      </c>
      <c r="G23" s="3">
        <f t="shared" si="0"/>
        <v>31.812666666666665</v>
      </c>
      <c r="H23" s="3"/>
      <c r="I23" s="3"/>
      <c r="J23" s="3"/>
      <c r="K23" s="3"/>
    </row>
    <row r="24" spans="1:11" x14ac:dyDescent="0.2">
      <c r="A24" s="3" t="s">
        <v>979</v>
      </c>
      <c r="B24" s="3">
        <v>8</v>
      </c>
      <c r="C24" s="3">
        <v>0</v>
      </c>
      <c r="D24" s="3">
        <v>25</v>
      </c>
      <c r="E24" s="3">
        <v>14.933333333333332</v>
      </c>
      <c r="F24" s="3">
        <v>0.34033333333333332</v>
      </c>
      <c r="G24" s="3">
        <f t="shared" si="0"/>
        <v>15.273666666666665</v>
      </c>
      <c r="H24" s="3"/>
      <c r="I24" s="3"/>
      <c r="J24" s="3"/>
      <c r="K24" s="3"/>
    </row>
    <row r="25" spans="1:11" x14ac:dyDescent="0.2">
      <c r="A25" s="3" t="s">
        <v>980</v>
      </c>
      <c r="B25" s="3">
        <v>8</v>
      </c>
      <c r="C25" s="3">
        <v>25</v>
      </c>
      <c r="D25" s="3">
        <v>25</v>
      </c>
      <c r="E25" s="3">
        <v>27.266666666666666</v>
      </c>
      <c r="F25" s="3">
        <v>0.54333333333333333</v>
      </c>
      <c r="G25" s="3">
        <f t="shared" si="0"/>
        <v>27.81</v>
      </c>
      <c r="H25" s="3"/>
      <c r="I25" s="3"/>
      <c r="J25" s="3"/>
      <c r="K25" s="3"/>
    </row>
    <row r="26" spans="1:11" x14ac:dyDescent="0.2">
      <c r="A26" s="3" t="s">
        <v>981</v>
      </c>
      <c r="B26" s="3">
        <v>8</v>
      </c>
      <c r="C26" s="3">
        <v>50</v>
      </c>
      <c r="D26" s="3">
        <v>25</v>
      </c>
      <c r="E26" s="3">
        <v>18.173333333333336</v>
      </c>
      <c r="F26" s="3">
        <v>0.37666666666666671</v>
      </c>
      <c r="G26" s="3">
        <f t="shared" si="0"/>
        <v>18.55</v>
      </c>
      <c r="H26" s="3"/>
      <c r="I26" s="3"/>
      <c r="J26" s="3"/>
      <c r="K26" s="3"/>
    </row>
    <row r="27" spans="1:11" x14ac:dyDescent="0.2">
      <c r="A27" s="3" t="s">
        <v>982</v>
      </c>
      <c r="B27" s="3">
        <v>9</v>
      </c>
      <c r="C27" s="3">
        <v>0</v>
      </c>
      <c r="D27" s="3">
        <v>50</v>
      </c>
      <c r="E27" s="3">
        <v>17.643333333333334</v>
      </c>
      <c r="F27" s="3">
        <v>0.46666666666666662</v>
      </c>
      <c r="G27" s="3">
        <f t="shared" si="0"/>
        <v>18.11</v>
      </c>
      <c r="H27" s="3"/>
      <c r="I27" s="3"/>
      <c r="J27" s="3"/>
      <c r="K27" s="3"/>
    </row>
    <row r="28" spans="1:11" x14ac:dyDescent="0.2">
      <c r="A28" s="3" t="s">
        <v>983</v>
      </c>
      <c r="B28" s="3">
        <v>9</v>
      </c>
      <c r="C28" s="3">
        <v>25</v>
      </c>
      <c r="D28" s="3">
        <v>50</v>
      </c>
      <c r="E28" s="3">
        <v>26.066666666666666</v>
      </c>
      <c r="F28" s="3">
        <v>0.43333333333333335</v>
      </c>
      <c r="G28" s="3">
        <f t="shared" si="0"/>
        <v>26.5</v>
      </c>
      <c r="H28" s="3"/>
      <c r="I28" s="3"/>
      <c r="J28" s="3"/>
      <c r="K28" s="3"/>
    </row>
    <row r="29" spans="1:11" x14ac:dyDescent="0.2">
      <c r="A29" s="3" t="s">
        <v>984</v>
      </c>
      <c r="B29" s="3">
        <v>9</v>
      </c>
      <c r="C29" s="3">
        <v>50</v>
      </c>
      <c r="D29" s="3">
        <v>50</v>
      </c>
      <c r="E29" s="3">
        <v>21.073333333333334</v>
      </c>
      <c r="F29" s="3">
        <v>0.6216666666666667</v>
      </c>
      <c r="G29" s="3">
        <f t="shared" si="0"/>
        <v>21.695</v>
      </c>
      <c r="H29" s="3"/>
      <c r="I29" s="3"/>
      <c r="J29" s="3"/>
      <c r="K29" s="3"/>
    </row>
    <row r="30" spans="1:11" x14ac:dyDescent="0.2">
      <c r="G30" s="3"/>
      <c r="H30" s="3"/>
      <c r="I30" s="3"/>
      <c r="J30" s="3"/>
      <c r="K30" s="3"/>
    </row>
    <row r="31" spans="1:11" x14ac:dyDescent="0.2">
      <c r="G31" s="3"/>
      <c r="H31" s="3"/>
      <c r="I31" s="3"/>
      <c r="J31" s="3"/>
      <c r="K31" s="3"/>
    </row>
    <row r="32" spans="1:11" x14ac:dyDescent="0.2">
      <c r="G32" s="3"/>
      <c r="H32" s="3"/>
      <c r="I32" s="3"/>
      <c r="J32" s="3"/>
      <c r="K32" s="3"/>
    </row>
    <row r="33" spans="7:11" x14ac:dyDescent="0.2">
      <c r="G33" s="3"/>
      <c r="H33" s="3"/>
      <c r="I33" s="3"/>
      <c r="J33" s="3"/>
      <c r="K33" s="3"/>
    </row>
    <row r="34" spans="7:11" x14ac:dyDescent="0.2">
      <c r="G34" s="3"/>
      <c r="H34" s="3"/>
      <c r="I34" s="3"/>
      <c r="J34" s="3"/>
      <c r="K34" s="3"/>
    </row>
    <row r="35" spans="7:11" x14ac:dyDescent="0.2">
      <c r="G35" s="3"/>
      <c r="H35" s="3"/>
      <c r="I35" s="3"/>
      <c r="J35" s="3"/>
      <c r="K35" s="3"/>
    </row>
    <row r="36" spans="7:11" x14ac:dyDescent="0.2">
      <c r="G36" s="3"/>
      <c r="H36" s="3"/>
      <c r="I36" s="3"/>
      <c r="J36" s="3"/>
      <c r="K36" s="3"/>
    </row>
    <row r="37" spans="7:11" x14ac:dyDescent="0.2">
      <c r="G37" s="3"/>
      <c r="H37" s="3"/>
      <c r="I37" s="3"/>
      <c r="J37" s="3"/>
      <c r="K37" s="3"/>
    </row>
    <row r="38" spans="7:11" x14ac:dyDescent="0.2">
      <c r="G38" s="3"/>
      <c r="H38" s="3"/>
      <c r="I38" s="3"/>
      <c r="J38" s="3"/>
      <c r="K38" s="3"/>
    </row>
    <row r="39" spans="7:11" x14ac:dyDescent="0.2">
      <c r="G39" s="3"/>
      <c r="H39" s="3"/>
      <c r="I39" s="3"/>
      <c r="J39" s="3"/>
      <c r="K39" s="3"/>
    </row>
    <row r="40" spans="7:11" x14ac:dyDescent="0.2">
      <c r="G40" s="3"/>
      <c r="H40" s="3"/>
      <c r="I40" s="3"/>
      <c r="J40" s="3"/>
      <c r="K40" s="3"/>
    </row>
    <row r="41" spans="7:11" x14ac:dyDescent="0.2">
      <c r="G41" s="3"/>
      <c r="H41" s="3"/>
      <c r="I41" s="3"/>
      <c r="J41" s="3"/>
      <c r="K41" s="3"/>
    </row>
    <row r="42" spans="7:11" x14ac:dyDescent="0.2">
      <c r="G42" s="3"/>
      <c r="H42" s="3"/>
      <c r="I42" s="3"/>
      <c r="J42" s="3"/>
      <c r="K42" s="3"/>
    </row>
    <row r="43" spans="7:11" x14ac:dyDescent="0.2">
      <c r="G43" s="3"/>
      <c r="H43" s="3"/>
      <c r="I43" s="3"/>
      <c r="J43" s="3"/>
      <c r="K43" s="3"/>
    </row>
    <row r="44" spans="7:11" x14ac:dyDescent="0.2">
      <c r="G44" s="3"/>
      <c r="H44" s="3"/>
      <c r="I44" s="3"/>
      <c r="J44" s="3"/>
      <c r="K44" s="3"/>
    </row>
    <row r="45" spans="7:11" x14ac:dyDescent="0.2">
      <c r="G45" s="3"/>
      <c r="H45" s="3"/>
      <c r="I45" s="3"/>
      <c r="J45" s="3"/>
      <c r="K45" s="3"/>
    </row>
    <row r="46" spans="7:11" x14ac:dyDescent="0.2">
      <c r="G46" s="3"/>
      <c r="H46" s="3"/>
      <c r="I46" s="3"/>
      <c r="J46" s="3"/>
      <c r="K46" s="3"/>
    </row>
    <row r="47" spans="7:11" x14ac:dyDescent="0.2">
      <c r="G47" s="3"/>
      <c r="H47" s="3"/>
      <c r="I47" s="3"/>
      <c r="J47" s="3"/>
      <c r="K47" s="3"/>
    </row>
    <row r="48" spans="7:11" x14ac:dyDescent="0.2">
      <c r="G48" s="3"/>
      <c r="H48" s="3"/>
      <c r="I48" s="3"/>
      <c r="J48" s="3"/>
      <c r="K48" s="3"/>
    </row>
    <row r="49" spans="7:11" x14ac:dyDescent="0.2">
      <c r="G49" s="3"/>
      <c r="H49" s="3"/>
      <c r="I49" s="3"/>
      <c r="J49" s="3"/>
      <c r="K49" s="3"/>
    </row>
    <row r="50" spans="7:11" x14ac:dyDescent="0.2">
      <c r="G50" s="3"/>
      <c r="H50" s="3"/>
      <c r="I50" s="3"/>
      <c r="J50" s="3"/>
      <c r="K50" s="3"/>
    </row>
    <row r="51" spans="7:11" x14ac:dyDescent="0.2">
      <c r="G51" s="3"/>
      <c r="H51" s="3"/>
      <c r="I51" s="3"/>
      <c r="J51" s="3"/>
      <c r="K51" s="3"/>
    </row>
    <row r="52" spans="7:11" x14ac:dyDescent="0.2">
      <c r="G52" s="3"/>
      <c r="H52" s="3"/>
      <c r="I52" s="3"/>
      <c r="J52" s="3"/>
      <c r="K52" s="3"/>
    </row>
    <row r="53" spans="7:11" x14ac:dyDescent="0.2">
      <c r="G53" s="3"/>
      <c r="H53" s="3"/>
      <c r="I53" s="3"/>
      <c r="J53" s="3"/>
      <c r="K53" s="3"/>
    </row>
    <row r="54" spans="7:11" x14ac:dyDescent="0.2">
      <c r="G54" s="3"/>
      <c r="H54" s="3"/>
      <c r="I54" s="3"/>
      <c r="J54" s="3"/>
      <c r="K54" s="3"/>
    </row>
    <row r="55" spans="7:11" x14ac:dyDescent="0.2">
      <c r="G55" s="3"/>
      <c r="H55" s="3"/>
      <c r="I55" s="3"/>
      <c r="J55" s="3"/>
      <c r="K55" s="3"/>
    </row>
    <row r="56" spans="7:11" x14ac:dyDescent="0.2">
      <c r="G56" s="3"/>
      <c r="H56" s="3"/>
      <c r="I56" s="3"/>
      <c r="J56" s="3"/>
      <c r="K56" s="3"/>
    </row>
    <row r="57" spans="7:11" x14ac:dyDescent="0.2">
      <c r="G57" s="3"/>
      <c r="H57" s="3"/>
      <c r="I57" s="3"/>
      <c r="J57" s="3"/>
      <c r="K57" s="3"/>
    </row>
    <row r="58" spans="7:11" x14ac:dyDescent="0.2">
      <c r="G58" s="3"/>
      <c r="H58" s="3"/>
      <c r="I58" s="3"/>
      <c r="J58" s="3"/>
      <c r="K58" s="3"/>
    </row>
    <row r="59" spans="7:11" x14ac:dyDescent="0.2">
      <c r="G59" s="3"/>
      <c r="H59" s="3"/>
      <c r="I59" s="3"/>
      <c r="J59" s="3"/>
      <c r="K59" s="3"/>
    </row>
    <row r="60" spans="7:11" x14ac:dyDescent="0.2">
      <c r="G60" s="3"/>
      <c r="H60" s="3"/>
      <c r="I60" s="3"/>
      <c r="J60" s="3"/>
      <c r="K60" s="3"/>
    </row>
    <row r="61" spans="7:11" x14ac:dyDescent="0.2">
      <c r="G61" s="3"/>
      <c r="H61" s="3"/>
      <c r="I61" s="3"/>
      <c r="J61" s="3"/>
      <c r="K61" s="3"/>
    </row>
    <row r="62" spans="7:11" x14ac:dyDescent="0.2">
      <c r="G62" s="3"/>
      <c r="H62" s="3"/>
      <c r="I62" s="3"/>
      <c r="J62" s="3"/>
      <c r="K62" s="3"/>
    </row>
    <row r="63" spans="7:11" x14ac:dyDescent="0.2">
      <c r="G63" s="3"/>
      <c r="H63" s="3"/>
      <c r="I63" s="3"/>
      <c r="J63" s="3"/>
      <c r="K63" s="3"/>
    </row>
    <row r="64" spans="7:11" x14ac:dyDescent="0.2">
      <c r="G64" s="3"/>
      <c r="H64" s="3"/>
      <c r="I64" s="3"/>
      <c r="J64" s="3"/>
      <c r="K64" s="3"/>
    </row>
    <row r="65" spans="7:11" x14ac:dyDescent="0.2">
      <c r="G65" s="3"/>
      <c r="H65" s="3"/>
      <c r="I65" s="3"/>
      <c r="J65" s="3"/>
      <c r="K65" s="3"/>
    </row>
    <row r="66" spans="7:11" x14ac:dyDescent="0.2">
      <c r="G66" s="3"/>
      <c r="H66" s="3"/>
      <c r="I66" s="3"/>
      <c r="J66" s="3"/>
      <c r="K66" s="3"/>
    </row>
    <row r="67" spans="7:11" x14ac:dyDescent="0.2">
      <c r="G67" s="3"/>
      <c r="H67" s="3"/>
      <c r="I67" s="3"/>
      <c r="J67" s="3"/>
      <c r="K67" s="3"/>
    </row>
    <row r="68" spans="7:11" x14ac:dyDescent="0.2">
      <c r="G68" s="3"/>
      <c r="H68" s="3"/>
      <c r="I68" s="3"/>
      <c r="J68" s="3"/>
      <c r="K68" s="3"/>
    </row>
    <row r="69" spans="7:11" x14ac:dyDescent="0.2">
      <c r="G69" s="3"/>
      <c r="H69" s="3"/>
      <c r="I69" s="3"/>
      <c r="J69" s="3"/>
      <c r="K69" s="3"/>
    </row>
    <row r="70" spans="7:11" x14ac:dyDescent="0.2">
      <c r="G70" s="3"/>
      <c r="H70" s="3"/>
      <c r="I70" s="3"/>
      <c r="J70" s="3"/>
      <c r="K70" s="3"/>
    </row>
    <row r="71" spans="7:11" x14ac:dyDescent="0.2">
      <c r="G71" s="3"/>
      <c r="H71" s="3"/>
      <c r="I71" s="3"/>
      <c r="J71" s="3"/>
      <c r="K71" s="3"/>
    </row>
    <row r="72" spans="7:11" x14ac:dyDescent="0.2">
      <c r="G72" s="3"/>
      <c r="H72" s="3"/>
      <c r="I72" s="3"/>
      <c r="J72" s="3"/>
      <c r="K72" s="3"/>
    </row>
    <row r="73" spans="7:11" x14ac:dyDescent="0.2">
      <c r="G73" s="3"/>
      <c r="H73" s="3"/>
      <c r="I73" s="3"/>
      <c r="J73" s="3"/>
      <c r="K73" s="3"/>
    </row>
    <row r="74" spans="7:11" x14ac:dyDescent="0.2">
      <c r="G74" s="3"/>
      <c r="H74" s="3"/>
      <c r="I74" s="3"/>
      <c r="J74" s="3"/>
      <c r="K74" s="3"/>
    </row>
    <row r="75" spans="7:11" x14ac:dyDescent="0.2">
      <c r="G75" s="3"/>
      <c r="H75" s="3"/>
      <c r="I75" s="3"/>
      <c r="J75" s="3"/>
      <c r="K75" s="3"/>
    </row>
    <row r="76" spans="7:11" x14ac:dyDescent="0.2">
      <c r="G76" s="3"/>
      <c r="H76" s="3"/>
      <c r="I76" s="3"/>
      <c r="J76" s="3"/>
      <c r="K76" s="3"/>
    </row>
    <row r="77" spans="7:11" x14ac:dyDescent="0.2">
      <c r="G77" s="3"/>
      <c r="H77" s="3"/>
      <c r="I77" s="3"/>
      <c r="J77" s="3"/>
      <c r="K77" s="3"/>
    </row>
    <row r="78" spans="7:11" x14ac:dyDescent="0.2">
      <c r="G78" s="3"/>
      <c r="H78" s="3"/>
      <c r="I78" s="3"/>
      <c r="J78" s="3"/>
      <c r="K78" s="3"/>
    </row>
    <row r="79" spans="7:11" x14ac:dyDescent="0.2">
      <c r="G79" s="3"/>
      <c r="H79" s="3"/>
      <c r="I79" s="3"/>
      <c r="J79" s="3"/>
      <c r="K79" s="3"/>
    </row>
    <row r="80" spans="7:11" x14ac:dyDescent="0.2">
      <c r="G80" s="3"/>
      <c r="H80" s="3"/>
      <c r="I80" s="3"/>
      <c r="J80" s="3"/>
      <c r="K80" s="3"/>
    </row>
    <row r="81" spans="7:11" x14ac:dyDescent="0.2">
      <c r="G81" s="3"/>
      <c r="H81" s="3"/>
      <c r="I81" s="3"/>
      <c r="J81" s="3"/>
      <c r="K81" s="3"/>
    </row>
    <row r="82" spans="7:11" x14ac:dyDescent="0.2">
      <c r="G82" s="3"/>
      <c r="H82" s="3"/>
      <c r="I82" s="3"/>
      <c r="J82" s="3"/>
      <c r="K82" s="3"/>
    </row>
    <row r="83" spans="7:11" x14ac:dyDescent="0.2">
      <c r="G83" s="3"/>
      <c r="H83" s="3"/>
      <c r="I83" s="3"/>
      <c r="J83" s="3"/>
      <c r="K83" s="3"/>
    </row>
    <row r="84" spans="7:11" x14ac:dyDescent="0.2">
      <c r="G84" s="3"/>
      <c r="H84" s="3"/>
      <c r="I84" s="3"/>
      <c r="J84" s="3"/>
      <c r="K84" s="3"/>
    </row>
    <row r="85" spans="7:11" x14ac:dyDescent="0.2">
      <c r="G85" s="3"/>
      <c r="H85" s="3"/>
      <c r="I85" s="3"/>
      <c r="J85" s="3"/>
      <c r="K85" s="3"/>
    </row>
    <row r="86" spans="7:11" x14ac:dyDescent="0.2">
      <c r="G86" s="3"/>
      <c r="H86" s="3"/>
      <c r="I86" s="3"/>
      <c r="J86" s="3"/>
      <c r="K86" s="3"/>
    </row>
    <row r="87" spans="7:11" x14ac:dyDescent="0.2">
      <c r="G87" s="3"/>
      <c r="H87" s="3"/>
      <c r="I87" s="3"/>
      <c r="J87" s="3"/>
      <c r="K87" s="3"/>
    </row>
    <row r="88" spans="7:11" x14ac:dyDescent="0.2">
      <c r="G88" s="3"/>
      <c r="H88" s="3"/>
      <c r="I88" s="3"/>
      <c r="J88" s="3"/>
      <c r="K88" s="3"/>
    </row>
    <row r="89" spans="7:11" x14ac:dyDescent="0.2">
      <c r="G89" s="3"/>
      <c r="H89" s="3"/>
      <c r="I89" s="3"/>
      <c r="J89" s="3"/>
      <c r="K89" s="3"/>
    </row>
    <row r="90" spans="7:11" x14ac:dyDescent="0.2">
      <c r="G90" s="3"/>
      <c r="H90" s="3"/>
      <c r="I90" s="3"/>
      <c r="J90" s="3"/>
      <c r="K90" s="3"/>
    </row>
    <row r="91" spans="7:11" x14ac:dyDescent="0.2">
      <c r="G91" s="3"/>
      <c r="H91" s="3"/>
      <c r="I91" s="3"/>
      <c r="J91" s="3"/>
      <c r="K91" s="3"/>
    </row>
    <row r="92" spans="7:11" x14ac:dyDescent="0.2">
      <c r="G92" s="3"/>
      <c r="H92" s="3"/>
      <c r="I92" s="3"/>
      <c r="J92" s="3"/>
      <c r="K92" s="3"/>
    </row>
    <row r="93" spans="7:11" x14ac:dyDescent="0.2">
      <c r="G93" s="3"/>
      <c r="H93" s="3"/>
      <c r="I93" s="3"/>
      <c r="J93" s="3"/>
      <c r="K93" s="3"/>
    </row>
    <row r="94" spans="7:11" x14ac:dyDescent="0.2">
      <c r="G94" s="3"/>
      <c r="H94" s="3"/>
      <c r="I94" s="3"/>
      <c r="J94" s="3"/>
      <c r="K94" s="3"/>
    </row>
    <row r="95" spans="7:11" x14ac:dyDescent="0.2">
      <c r="G95" s="3"/>
      <c r="H95" s="3"/>
      <c r="I95" s="3"/>
      <c r="J95" s="3"/>
      <c r="K95" s="3"/>
    </row>
    <row r="96" spans="7:11" x14ac:dyDescent="0.2">
      <c r="G96" s="3"/>
      <c r="H96" s="3"/>
      <c r="I96" s="3"/>
      <c r="J96" s="3"/>
      <c r="K96" s="3"/>
    </row>
    <row r="97" spans="7:11" x14ac:dyDescent="0.2">
      <c r="G97" s="3"/>
      <c r="H97" s="3"/>
      <c r="I97" s="3"/>
      <c r="J97" s="3"/>
      <c r="K97" s="3"/>
    </row>
    <row r="98" spans="7:11" x14ac:dyDescent="0.2">
      <c r="G98" s="3"/>
      <c r="H98" s="3"/>
      <c r="I98" s="3"/>
      <c r="J98" s="3"/>
      <c r="K98" s="3"/>
    </row>
    <row r="99" spans="7:11" x14ac:dyDescent="0.2">
      <c r="G99" s="3"/>
      <c r="H99" s="3"/>
      <c r="I99" s="3"/>
      <c r="J99" s="3"/>
      <c r="K99" s="3"/>
    </row>
    <row r="100" spans="7:11" x14ac:dyDescent="0.2">
      <c r="G100" s="3"/>
      <c r="H100" s="3"/>
      <c r="I100" s="3"/>
      <c r="J100" s="3"/>
      <c r="K100" s="3"/>
    </row>
    <row r="101" spans="7:11" x14ac:dyDescent="0.2">
      <c r="G101" s="3"/>
      <c r="H101" s="3"/>
      <c r="I101" s="3"/>
      <c r="J101" s="3"/>
      <c r="K101" s="3"/>
    </row>
    <row r="102" spans="7:11" x14ac:dyDescent="0.2">
      <c r="G102" s="3"/>
      <c r="H102" s="3"/>
      <c r="I102" s="3"/>
      <c r="J102" s="3"/>
      <c r="K102" s="3"/>
    </row>
    <row r="103" spans="7:11" x14ac:dyDescent="0.2">
      <c r="G103" s="3"/>
      <c r="H103" s="3"/>
      <c r="I103" s="3"/>
      <c r="J103" s="3"/>
      <c r="K103" s="3"/>
    </row>
    <row r="104" spans="7:11" x14ac:dyDescent="0.2">
      <c r="G104" s="3"/>
      <c r="H104" s="3"/>
      <c r="I104" s="3"/>
      <c r="J104" s="3"/>
      <c r="K104" s="3"/>
    </row>
    <row r="105" spans="7:11" x14ac:dyDescent="0.2">
      <c r="G105" s="3"/>
      <c r="H105" s="3"/>
      <c r="I105" s="3"/>
      <c r="J105" s="3"/>
      <c r="K105" s="3"/>
    </row>
    <row r="106" spans="7:11" x14ac:dyDescent="0.2">
      <c r="G106" s="3"/>
      <c r="H106" s="3"/>
      <c r="I106" s="3"/>
      <c r="J106" s="3"/>
      <c r="K106" s="3"/>
    </row>
    <row r="107" spans="7:11" x14ac:dyDescent="0.2">
      <c r="G107" s="3"/>
      <c r="H107" s="3"/>
      <c r="I107" s="3"/>
      <c r="J107" s="3"/>
      <c r="K107" s="3"/>
    </row>
    <row r="108" spans="7:11" x14ac:dyDescent="0.2">
      <c r="G108" s="3"/>
      <c r="H108" s="3"/>
      <c r="I108" s="3"/>
      <c r="J108" s="3"/>
      <c r="K108" s="3"/>
    </row>
    <row r="109" spans="7:11" x14ac:dyDescent="0.2">
      <c r="G109" s="3"/>
      <c r="H109" s="3"/>
      <c r="I109" s="3"/>
      <c r="J109" s="3"/>
      <c r="K109" s="3"/>
    </row>
    <row r="110" spans="7:11" x14ac:dyDescent="0.2">
      <c r="G110" s="3"/>
      <c r="H110" s="3"/>
      <c r="I110" s="3"/>
      <c r="J110" s="3"/>
      <c r="K110" s="3"/>
    </row>
    <row r="111" spans="7:11" x14ac:dyDescent="0.2">
      <c r="G111" s="3"/>
      <c r="H111" s="3"/>
      <c r="I111" s="3"/>
      <c r="J111" s="3"/>
      <c r="K111" s="3"/>
    </row>
    <row r="112" spans="7:11" x14ac:dyDescent="0.2">
      <c r="G112" s="3"/>
      <c r="H112" s="3"/>
      <c r="I112" s="3"/>
      <c r="J112" s="3"/>
      <c r="K112" s="3"/>
    </row>
    <row r="113" spans="7:11" x14ac:dyDescent="0.2">
      <c r="G113" s="3"/>
      <c r="H113" s="3"/>
      <c r="I113" s="3"/>
      <c r="J113" s="3"/>
      <c r="K113" s="3"/>
    </row>
    <row r="114" spans="7:11" x14ac:dyDescent="0.2">
      <c r="G114" s="3"/>
      <c r="H114" s="3"/>
      <c r="I114" s="3"/>
      <c r="J114" s="3"/>
      <c r="K114" s="3"/>
    </row>
    <row r="115" spans="7:11" x14ac:dyDescent="0.2">
      <c r="G115" s="3"/>
      <c r="H115" s="3"/>
      <c r="I115" s="3"/>
      <c r="J115" s="3"/>
      <c r="K115" s="3"/>
    </row>
    <row r="116" spans="7:11" x14ac:dyDescent="0.2">
      <c r="G116" s="3"/>
      <c r="H116" s="3"/>
      <c r="I116" s="3"/>
      <c r="J116" s="3"/>
      <c r="K116" s="3"/>
    </row>
    <row r="117" spans="7:11" x14ac:dyDescent="0.2">
      <c r="G117" s="3"/>
      <c r="H117" s="3"/>
      <c r="I117" s="3"/>
      <c r="J117" s="3"/>
      <c r="K117" s="3"/>
    </row>
    <row r="118" spans="7:11" x14ac:dyDescent="0.2">
      <c r="G118" s="3"/>
      <c r="H118" s="3"/>
      <c r="I118" s="3"/>
      <c r="J118" s="3"/>
      <c r="K118" s="3"/>
    </row>
    <row r="119" spans="7:11" x14ac:dyDescent="0.2">
      <c r="G119" s="3"/>
      <c r="H119" s="3"/>
      <c r="I119" s="3"/>
      <c r="J119" s="3"/>
      <c r="K119" s="3"/>
    </row>
    <row r="120" spans="7:11" x14ac:dyDescent="0.2">
      <c r="G120" s="3"/>
      <c r="H120" s="3"/>
      <c r="I120" s="3"/>
      <c r="J120" s="3"/>
      <c r="K120" s="3"/>
    </row>
    <row r="121" spans="7:11" x14ac:dyDescent="0.2">
      <c r="G121" s="3"/>
      <c r="H121" s="3"/>
      <c r="I121" s="3"/>
      <c r="J121" s="3"/>
      <c r="K121" s="3"/>
    </row>
    <row r="122" spans="7:11" x14ac:dyDescent="0.2">
      <c r="G122" s="3"/>
      <c r="H122" s="3"/>
      <c r="I122" s="3"/>
      <c r="J122" s="3"/>
      <c r="K122" s="3"/>
    </row>
    <row r="123" spans="7:11" x14ac:dyDescent="0.2">
      <c r="G123" s="3"/>
      <c r="H123" s="3"/>
      <c r="I123" s="3"/>
      <c r="J123" s="3"/>
      <c r="K123" s="3"/>
    </row>
    <row r="124" spans="7:11" x14ac:dyDescent="0.2">
      <c r="G124" s="3"/>
      <c r="H124" s="3"/>
      <c r="I124" s="3"/>
      <c r="J124" s="3"/>
      <c r="K124" s="3"/>
    </row>
    <row r="125" spans="7:11" x14ac:dyDescent="0.2">
      <c r="G125" s="3"/>
      <c r="H125" s="3"/>
      <c r="I125" s="3"/>
      <c r="J125" s="3"/>
      <c r="K125" s="3"/>
    </row>
    <row r="126" spans="7:11" x14ac:dyDescent="0.2">
      <c r="G126" s="3"/>
      <c r="H126" s="3"/>
      <c r="I126" s="3"/>
      <c r="J126" s="3"/>
      <c r="K126" s="3"/>
    </row>
    <row r="127" spans="7:11" x14ac:dyDescent="0.2">
      <c r="G127" s="3"/>
      <c r="H127" s="3"/>
      <c r="I127" s="3"/>
      <c r="J127" s="3"/>
      <c r="K127" s="3"/>
    </row>
    <row r="128" spans="7:11" x14ac:dyDescent="0.2">
      <c r="G128" s="3"/>
      <c r="H128" s="3"/>
      <c r="I128" s="3"/>
      <c r="J128" s="3"/>
      <c r="K128" s="3"/>
    </row>
    <row r="129" spans="7:11" x14ac:dyDescent="0.2">
      <c r="G129" s="3"/>
      <c r="H129" s="3"/>
      <c r="I129" s="3"/>
      <c r="J129" s="3"/>
      <c r="K129" s="3"/>
    </row>
    <row r="130" spans="7:11" x14ac:dyDescent="0.2">
      <c r="G130" s="3"/>
      <c r="H130" s="3"/>
      <c r="I130" s="3"/>
      <c r="J130" s="3"/>
      <c r="K130" s="3"/>
    </row>
    <row r="131" spans="7:11" x14ac:dyDescent="0.2">
      <c r="G131" s="3"/>
      <c r="H131" s="3"/>
      <c r="I131" s="3"/>
      <c r="J131" s="3"/>
      <c r="K131" s="3"/>
    </row>
    <row r="132" spans="7:11" x14ac:dyDescent="0.2">
      <c r="G132" s="3"/>
      <c r="H132" s="3"/>
      <c r="I132" s="3"/>
      <c r="J132" s="3"/>
      <c r="K132" s="3"/>
    </row>
    <row r="133" spans="7:11" x14ac:dyDescent="0.2">
      <c r="G133" s="3"/>
      <c r="H133" s="3"/>
      <c r="I133" s="3"/>
      <c r="J133" s="3"/>
      <c r="K133" s="3"/>
    </row>
    <row r="134" spans="7:11" x14ac:dyDescent="0.2">
      <c r="G134" s="3"/>
      <c r="H134" s="3"/>
      <c r="I134" s="3"/>
      <c r="J134" s="3"/>
      <c r="K134" s="3"/>
    </row>
    <row r="135" spans="7:11" x14ac:dyDescent="0.2">
      <c r="G135" s="3"/>
      <c r="H135" s="3"/>
      <c r="I135" s="3"/>
      <c r="J135" s="3"/>
      <c r="K135" s="3"/>
    </row>
    <row r="136" spans="7:11" x14ac:dyDescent="0.2">
      <c r="G136" s="3"/>
      <c r="H136" s="3"/>
      <c r="I136" s="3"/>
      <c r="J136" s="3"/>
      <c r="K136" s="3"/>
    </row>
    <row r="137" spans="7:11" x14ac:dyDescent="0.2">
      <c r="G137" s="3"/>
      <c r="H137" s="3"/>
      <c r="I137" s="3"/>
      <c r="J137" s="3"/>
      <c r="K137" s="3"/>
    </row>
    <row r="138" spans="7:11" x14ac:dyDescent="0.2">
      <c r="G138" s="3"/>
      <c r="H138" s="3"/>
      <c r="I138" s="3"/>
      <c r="J138" s="3"/>
      <c r="K138" s="3"/>
    </row>
    <row r="139" spans="7:11" x14ac:dyDescent="0.2">
      <c r="G139" s="3"/>
      <c r="H139" s="3"/>
      <c r="I139" s="3"/>
      <c r="J139" s="3"/>
      <c r="K139" s="3"/>
    </row>
    <row r="140" spans="7:11" x14ac:dyDescent="0.2">
      <c r="G140" s="3"/>
      <c r="H140" s="3"/>
      <c r="I140" s="3"/>
      <c r="J140" s="3"/>
      <c r="K140" s="3"/>
    </row>
    <row r="141" spans="7:11" x14ac:dyDescent="0.2">
      <c r="G141" s="3"/>
      <c r="H141" s="3"/>
      <c r="I141" s="3"/>
      <c r="J141" s="3"/>
      <c r="K141" s="3"/>
    </row>
    <row r="142" spans="7:11" x14ac:dyDescent="0.2">
      <c r="G142" s="3"/>
      <c r="H142" s="3"/>
      <c r="I142" s="3"/>
      <c r="J142" s="3"/>
      <c r="K142" s="3"/>
    </row>
    <row r="143" spans="7:11" x14ac:dyDescent="0.2">
      <c r="G143" s="3"/>
      <c r="H143" s="3"/>
      <c r="I143" s="3"/>
      <c r="J143" s="3"/>
      <c r="K143" s="3"/>
    </row>
    <row r="144" spans="7:11" x14ac:dyDescent="0.2">
      <c r="G144" s="3"/>
      <c r="H144" s="3"/>
      <c r="I144" s="3"/>
      <c r="J144" s="3"/>
      <c r="K144" s="3"/>
    </row>
    <row r="145" spans="7:11" x14ac:dyDescent="0.2">
      <c r="G145" s="3"/>
      <c r="H145" s="3"/>
      <c r="I145" s="3"/>
      <c r="J145" s="3"/>
      <c r="K145" s="3"/>
    </row>
    <row r="146" spans="7:11" x14ac:dyDescent="0.2">
      <c r="G146" s="3"/>
      <c r="H146" s="3"/>
      <c r="I146" s="3"/>
      <c r="J146" s="3"/>
      <c r="K146" s="3"/>
    </row>
    <row r="147" spans="7:11" x14ac:dyDescent="0.2">
      <c r="G147" s="3"/>
      <c r="H147" s="3"/>
      <c r="I147" s="3"/>
      <c r="J147" s="3"/>
      <c r="K147" s="3"/>
    </row>
    <row r="148" spans="7:11" x14ac:dyDescent="0.2">
      <c r="G148" s="3"/>
      <c r="H148" s="3"/>
      <c r="I148" s="3"/>
      <c r="J148" s="3"/>
      <c r="K148" s="3"/>
    </row>
    <row r="149" spans="7:11" x14ac:dyDescent="0.2">
      <c r="G149" s="3"/>
      <c r="H149" s="3"/>
      <c r="I149" s="3"/>
      <c r="J149" s="3"/>
      <c r="K149" s="3"/>
    </row>
    <row r="150" spans="7:11" x14ac:dyDescent="0.2">
      <c r="G150" s="3"/>
      <c r="H150" s="3"/>
      <c r="I150" s="3"/>
      <c r="J150" s="3"/>
      <c r="K150" s="3"/>
    </row>
    <row r="151" spans="7:11" x14ac:dyDescent="0.2">
      <c r="G151" s="3"/>
      <c r="H151" s="3"/>
      <c r="I151" s="3"/>
      <c r="J151" s="3"/>
      <c r="K151" s="3"/>
    </row>
    <row r="152" spans="7:11" x14ac:dyDescent="0.2">
      <c r="G152" s="3"/>
      <c r="H152" s="3"/>
      <c r="I152" s="3"/>
      <c r="J152" s="3"/>
      <c r="K152" s="3"/>
    </row>
    <row r="153" spans="7:11" x14ac:dyDescent="0.2">
      <c r="G153" s="3"/>
      <c r="H153" s="3"/>
      <c r="I153" s="3"/>
      <c r="J153" s="3"/>
      <c r="K153" s="3"/>
    </row>
    <row r="154" spans="7:11" x14ac:dyDescent="0.2">
      <c r="G154" s="3"/>
      <c r="H154" s="3"/>
      <c r="I154" s="3"/>
      <c r="J154" s="3"/>
      <c r="K154" s="3"/>
    </row>
    <row r="155" spans="7:11" x14ac:dyDescent="0.2">
      <c r="G155" s="3"/>
      <c r="H155" s="3"/>
      <c r="I155" s="3"/>
      <c r="J155" s="3"/>
      <c r="K155" s="3"/>
    </row>
    <row r="156" spans="7:11" x14ac:dyDescent="0.2">
      <c r="G156" s="3"/>
      <c r="H156" s="3"/>
      <c r="I156" s="3"/>
      <c r="J156" s="3"/>
      <c r="K156" s="3"/>
    </row>
    <row r="157" spans="7:11" x14ac:dyDescent="0.2">
      <c r="G157" s="3"/>
      <c r="H157" s="3"/>
      <c r="I157" s="3"/>
      <c r="J157" s="3"/>
      <c r="K157" s="3"/>
    </row>
    <row r="158" spans="7:11" x14ac:dyDescent="0.2">
      <c r="G158" s="3"/>
      <c r="H158" s="3"/>
      <c r="I158" s="3"/>
      <c r="J158" s="3"/>
      <c r="K158" s="3"/>
    </row>
    <row r="159" spans="7:11" x14ac:dyDescent="0.2">
      <c r="G159" s="3"/>
      <c r="H159" s="3"/>
      <c r="I159" s="3"/>
      <c r="J159" s="3"/>
      <c r="K159" s="3"/>
    </row>
    <row r="160" spans="7:11" x14ac:dyDescent="0.2">
      <c r="G160" s="3"/>
      <c r="H160" s="3"/>
      <c r="I160" s="3"/>
      <c r="J160" s="3"/>
      <c r="K160" s="3"/>
    </row>
    <row r="161" spans="7:11" x14ac:dyDescent="0.2">
      <c r="G161" s="3"/>
      <c r="H161" s="3"/>
      <c r="I161" s="3"/>
      <c r="J161" s="3"/>
      <c r="K161" s="3"/>
    </row>
    <row r="162" spans="7:11" x14ac:dyDescent="0.2">
      <c r="G162" s="3"/>
      <c r="H162" s="3"/>
      <c r="I162" s="3"/>
      <c r="J162" s="3"/>
      <c r="K162" s="3"/>
    </row>
    <row r="163" spans="7:11" x14ac:dyDescent="0.2">
      <c r="G163" s="3"/>
      <c r="H163" s="3"/>
      <c r="I163" s="3"/>
      <c r="J163" s="3"/>
      <c r="K163" s="3"/>
    </row>
    <row r="164" spans="7:11" x14ac:dyDescent="0.2">
      <c r="G164" s="3"/>
      <c r="H164" s="3"/>
      <c r="I164" s="3"/>
      <c r="J164" s="3"/>
      <c r="K164" s="3"/>
    </row>
    <row r="165" spans="7:11" x14ac:dyDescent="0.2">
      <c r="G165" s="3"/>
      <c r="H165" s="3"/>
      <c r="I165" s="3"/>
      <c r="J165" s="3"/>
      <c r="K165" s="3"/>
    </row>
    <row r="166" spans="7:11" x14ac:dyDescent="0.2">
      <c r="G166" s="3"/>
      <c r="H166" s="3"/>
      <c r="I166" s="3"/>
      <c r="J166" s="3"/>
      <c r="K166" s="3"/>
    </row>
    <row r="167" spans="7:11" x14ac:dyDescent="0.2">
      <c r="G167" s="3"/>
      <c r="H167" s="3"/>
      <c r="I167" s="3"/>
      <c r="J167" s="3"/>
      <c r="K167" s="3"/>
    </row>
    <row r="168" spans="7:11" x14ac:dyDescent="0.2">
      <c r="G168" s="3"/>
      <c r="H168" s="3"/>
      <c r="I168" s="3"/>
      <c r="J168" s="3"/>
      <c r="K168" s="3"/>
    </row>
    <row r="169" spans="7:11" x14ac:dyDescent="0.2">
      <c r="G169" s="3"/>
      <c r="H169" s="3"/>
      <c r="I169" s="3"/>
      <c r="J169" s="3"/>
      <c r="K169" s="3"/>
    </row>
    <row r="170" spans="7:11" x14ac:dyDescent="0.2">
      <c r="G170" s="3"/>
      <c r="H170" s="3"/>
      <c r="I170" s="3"/>
      <c r="J170" s="3"/>
      <c r="K170" s="3"/>
    </row>
    <row r="171" spans="7:11" x14ac:dyDescent="0.2">
      <c r="G171" s="3"/>
      <c r="H171" s="3"/>
      <c r="I171" s="3"/>
      <c r="J171" s="3"/>
      <c r="K171" s="3"/>
    </row>
    <row r="172" spans="7:11" x14ac:dyDescent="0.2">
      <c r="G172" s="3"/>
      <c r="H172" s="3"/>
      <c r="I172" s="3"/>
      <c r="J172" s="3"/>
      <c r="K172" s="3"/>
    </row>
    <row r="173" spans="7:11" x14ac:dyDescent="0.2">
      <c r="G173" s="3"/>
      <c r="H173" s="3"/>
      <c r="I173" s="3"/>
      <c r="J173" s="3"/>
      <c r="K173" s="3"/>
    </row>
    <row r="174" spans="7:11" x14ac:dyDescent="0.2">
      <c r="G174" s="3"/>
      <c r="H174" s="3"/>
      <c r="I174" s="3"/>
      <c r="J174" s="3"/>
      <c r="K174" s="3"/>
    </row>
    <row r="175" spans="7:11" x14ac:dyDescent="0.2">
      <c r="G175" s="3"/>
      <c r="H175" s="3"/>
      <c r="I175" s="3"/>
      <c r="J175" s="3"/>
      <c r="K175" s="3"/>
    </row>
    <row r="176" spans="7:11" x14ac:dyDescent="0.2">
      <c r="G176" s="3"/>
      <c r="H176" s="3"/>
      <c r="I176" s="3"/>
      <c r="J176" s="3"/>
      <c r="K176" s="3"/>
    </row>
    <row r="177" spans="7:11" x14ac:dyDescent="0.2">
      <c r="G177" s="3"/>
      <c r="H177" s="3"/>
      <c r="I177" s="3"/>
      <c r="J177" s="3"/>
      <c r="K177" s="3"/>
    </row>
    <row r="178" spans="7:11" x14ac:dyDescent="0.2">
      <c r="G178" s="3"/>
      <c r="H178" s="3"/>
      <c r="I178" s="3"/>
      <c r="J178" s="3"/>
      <c r="K178" s="3"/>
    </row>
    <row r="179" spans="7:11" x14ac:dyDescent="0.2">
      <c r="G179" s="3"/>
      <c r="H179" s="3"/>
      <c r="I179" s="3"/>
      <c r="J179" s="3"/>
      <c r="K179" s="3"/>
    </row>
    <row r="180" spans="7:11" x14ac:dyDescent="0.2">
      <c r="G180" s="3"/>
      <c r="H180" s="3"/>
      <c r="I180" s="3"/>
      <c r="J180" s="3"/>
      <c r="K180" s="3"/>
    </row>
    <row r="181" spans="7:11" x14ac:dyDescent="0.2">
      <c r="G181" s="3"/>
      <c r="H181" s="3"/>
      <c r="I181" s="3"/>
      <c r="J181" s="3"/>
      <c r="K181" s="3"/>
    </row>
    <row r="182" spans="7:11" x14ac:dyDescent="0.2">
      <c r="G182" s="3"/>
      <c r="H182" s="3"/>
      <c r="I182" s="3"/>
      <c r="J182" s="3"/>
      <c r="K182" s="3"/>
    </row>
    <row r="183" spans="7:11" x14ac:dyDescent="0.2">
      <c r="G183" s="3"/>
      <c r="H183" s="3"/>
      <c r="I183" s="3"/>
      <c r="J183" s="3"/>
      <c r="K183" s="3"/>
    </row>
    <row r="184" spans="7:11" x14ac:dyDescent="0.2">
      <c r="G184" s="3"/>
      <c r="H184" s="3"/>
      <c r="I184" s="3"/>
      <c r="J184" s="3"/>
      <c r="K184" s="3"/>
    </row>
    <row r="185" spans="7:11" x14ac:dyDescent="0.2">
      <c r="G185" s="3"/>
      <c r="H185" s="3"/>
      <c r="I185" s="3"/>
      <c r="J185" s="3"/>
      <c r="K185" s="3"/>
    </row>
    <row r="186" spans="7:11" x14ac:dyDescent="0.2">
      <c r="G186" s="3"/>
      <c r="H186" s="3"/>
      <c r="I186" s="3"/>
      <c r="J186" s="3"/>
      <c r="K186" s="3"/>
    </row>
    <row r="187" spans="7:11" x14ac:dyDescent="0.2">
      <c r="G187" s="3"/>
      <c r="H187" s="3"/>
      <c r="I187" s="3"/>
      <c r="J187" s="3"/>
      <c r="K187" s="3"/>
    </row>
    <row r="188" spans="7:11" x14ac:dyDescent="0.2">
      <c r="G188" s="3"/>
      <c r="H188" s="3"/>
      <c r="I188" s="3"/>
      <c r="J188" s="3"/>
      <c r="K188" s="3"/>
    </row>
    <row r="189" spans="7:11" x14ac:dyDescent="0.2">
      <c r="G189" s="3"/>
      <c r="H189" s="3"/>
      <c r="I189" s="3"/>
      <c r="J189" s="3"/>
      <c r="K189" s="3"/>
    </row>
    <row r="190" spans="7:11" x14ac:dyDescent="0.2">
      <c r="G190" s="3"/>
      <c r="H190" s="3"/>
      <c r="I190" s="3"/>
      <c r="J190" s="3"/>
      <c r="K190" s="3"/>
    </row>
    <row r="191" spans="7:11" x14ac:dyDescent="0.2">
      <c r="G191" s="3"/>
      <c r="H191" s="3"/>
      <c r="I191" s="3"/>
      <c r="J191" s="3"/>
      <c r="K191" s="3"/>
    </row>
    <row r="192" spans="7:11" x14ac:dyDescent="0.2">
      <c r="G192" s="3"/>
      <c r="H192" s="3"/>
      <c r="I192" s="3"/>
      <c r="J192" s="3"/>
      <c r="K192" s="3"/>
    </row>
    <row r="193" spans="7:11" x14ac:dyDescent="0.2">
      <c r="G193" s="3"/>
      <c r="H193" s="3"/>
      <c r="I193" s="3"/>
      <c r="J193" s="3"/>
      <c r="K193" s="3"/>
    </row>
    <row r="194" spans="7:11" x14ac:dyDescent="0.2">
      <c r="G194" s="3"/>
      <c r="H194" s="3"/>
      <c r="I194" s="3"/>
      <c r="J194" s="3"/>
      <c r="K194" s="3"/>
    </row>
    <row r="195" spans="7:11" x14ac:dyDescent="0.2">
      <c r="G195" s="3"/>
      <c r="H195" s="3"/>
      <c r="I195" s="3"/>
      <c r="J195" s="3"/>
      <c r="K195" s="3"/>
    </row>
    <row r="196" spans="7:11" x14ac:dyDescent="0.2">
      <c r="G196" s="3"/>
      <c r="H196" s="3"/>
      <c r="I196" s="3"/>
      <c r="J196" s="3"/>
      <c r="K196" s="3"/>
    </row>
    <row r="197" spans="7:11" x14ac:dyDescent="0.2">
      <c r="G197" s="3"/>
      <c r="H197" s="3"/>
      <c r="I197" s="3"/>
      <c r="J197" s="3"/>
      <c r="K197" s="3"/>
    </row>
    <row r="198" spans="7:11" x14ac:dyDescent="0.2">
      <c r="G198" s="3"/>
      <c r="H198" s="3"/>
      <c r="I198" s="3"/>
      <c r="J198" s="3"/>
      <c r="K198" s="3"/>
    </row>
    <row r="199" spans="7:11" x14ac:dyDescent="0.2">
      <c r="G199" s="3"/>
      <c r="H199" s="3"/>
      <c r="I199" s="3"/>
      <c r="J199" s="3"/>
      <c r="K199" s="3"/>
    </row>
    <row r="200" spans="7:11" x14ac:dyDescent="0.2">
      <c r="G200" s="3"/>
      <c r="H200" s="3"/>
      <c r="I200" s="3"/>
      <c r="J200" s="3"/>
      <c r="K200" s="3"/>
    </row>
    <row r="201" spans="7:11" x14ac:dyDescent="0.2">
      <c r="G201" s="3"/>
      <c r="H201" s="3"/>
      <c r="I201" s="3"/>
      <c r="J201" s="3"/>
      <c r="K201" s="3"/>
    </row>
    <row r="202" spans="7:11" x14ac:dyDescent="0.2">
      <c r="G202" s="3"/>
      <c r="H202" s="3"/>
      <c r="I202" s="3"/>
      <c r="J202" s="3"/>
      <c r="K202" s="3"/>
    </row>
    <row r="203" spans="7:11" x14ac:dyDescent="0.2">
      <c r="G203" s="3"/>
      <c r="H203" s="3"/>
      <c r="I203" s="3"/>
      <c r="J203" s="3"/>
      <c r="K203" s="3"/>
    </row>
    <row r="204" spans="7:11" x14ac:dyDescent="0.2">
      <c r="G204" s="3"/>
      <c r="H204" s="3"/>
      <c r="I204" s="3"/>
      <c r="J204" s="3"/>
      <c r="K204" s="3"/>
    </row>
    <row r="205" spans="7:11" x14ac:dyDescent="0.2">
      <c r="G205" s="3"/>
      <c r="H205" s="3"/>
      <c r="I205" s="3"/>
      <c r="J205" s="3"/>
      <c r="K205" s="3"/>
    </row>
    <row r="206" spans="7:11" x14ac:dyDescent="0.2">
      <c r="G206" s="3"/>
      <c r="H206" s="3"/>
      <c r="I206" s="3"/>
      <c r="J206" s="3"/>
      <c r="K206" s="3"/>
    </row>
    <row r="207" spans="7:11" x14ac:dyDescent="0.2">
      <c r="G207" s="3"/>
      <c r="H207" s="3"/>
      <c r="I207" s="3"/>
      <c r="J207" s="3"/>
      <c r="K207" s="3"/>
    </row>
    <row r="208" spans="7:11" x14ac:dyDescent="0.2">
      <c r="G208" s="3"/>
      <c r="H208" s="3"/>
      <c r="I208" s="3"/>
      <c r="J208" s="3"/>
      <c r="K208" s="3"/>
    </row>
    <row r="209" spans="7:11" x14ac:dyDescent="0.2">
      <c r="G209" s="3"/>
      <c r="H209" s="3"/>
      <c r="I209" s="3"/>
      <c r="J209" s="3"/>
      <c r="K209" s="3"/>
    </row>
    <row r="210" spans="7:11" x14ac:dyDescent="0.2">
      <c r="G210" s="3"/>
      <c r="H210" s="3"/>
      <c r="I210" s="3"/>
      <c r="J210" s="3"/>
      <c r="K210" s="3"/>
    </row>
    <row r="211" spans="7:11" x14ac:dyDescent="0.2">
      <c r="G211" s="3"/>
      <c r="H211" s="3"/>
      <c r="I211" s="3"/>
      <c r="J211" s="3"/>
      <c r="K211" s="3"/>
    </row>
    <row r="212" spans="7:11" x14ac:dyDescent="0.2">
      <c r="G212" s="3"/>
      <c r="H212" s="3"/>
      <c r="I212" s="3"/>
      <c r="J212" s="3"/>
      <c r="K212" s="3"/>
    </row>
    <row r="213" spans="7:11" x14ac:dyDescent="0.2">
      <c r="G213" s="3"/>
      <c r="H213" s="3"/>
      <c r="I213" s="3"/>
      <c r="J213" s="3"/>
      <c r="K213" s="3"/>
    </row>
    <row r="214" spans="7:11" x14ac:dyDescent="0.2">
      <c r="G214" s="3"/>
      <c r="H214" s="3"/>
      <c r="I214" s="3"/>
      <c r="J214" s="3"/>
      <c r="K214" s="3"/>
    </row>
    <row r="215" spans="7:11" x14ac:dyDescent="0.2">
      <c r="G215" s="3"/>
      <c r="H215" s="3"/>
      <c r="I215" s="3"/>
      <c r="J215" s="3"/>
      <c r="K215" s="3"/>
    </row>
    <row r="216" spans="7:11" x14ac:dyDescent="0.2">
      <c r="G216" s="3"/>
      <c r="H216" s="3"/>
      <c r="I216" s="3"/>
      <c r="J216" s="3"/>
      <c r="K216" s="3"/>
    </row>
    <row r="217" spans="7:11" x14ac:dyDescent="0.2">
      <c r="G217" s="3"/>
      <c r="H217" s="3"/>
      <c r="I217" s="3"/>
      <c r="J217" s="3"/>
      <c r="K217" s="3"/>
    </row>
    <row r="218" spans="7:11" x14ac:dyDescent="0.2">
      <c r="G218" s="3"/>
      <c r="H218" s="3"/>
      <c r="I218" s="3"/>
      <c r="J218" s="3"/>
      <c r="K218" s="3"/>
    </row>
    <row r="219" spans="7:11" x14ac:dyDescent="0.2">
      <c r="G219" s="3"/>
      <c r="H219" s="3"/>
      <c r="I219" s="3"/>
      <c r="J219" s="3"/>
      <c r="K219" s="3"/>
    </row>
    <row r="220" spans="7:11" x14ac:dyDescent="0.2">
      <c r="G220" s="3"/>
      <c r="H220" s="3"/>
      <c r="I220" s="3"/>
      <c r="J220" s="3"/>
      <c r="K220" s="3"/>
    </row>
    <row r="221" spans="7:11" x14ac:dyDescent="0.2">
      <c r="G221" s="3"/>
      <c r="H221" s="3"/>
      <c r="I221" s="3"/>
      <c r="J221" s="3"/>
      <c r="K221" s="3"/>
    </row>
    <row r="222" spans="7:11" x14ac:dyDescent="0.2">
      <c r="G222" s="3"/>
      <c r="H222" s="3"/>
      <c r="I222" s="3"/>
      <c r="J222" s="3"/>
      <c r="K222" s="3"/>
    </row>
    <row r="223" spans="7:11" x14ac:dyDescent="0.2">
      <c r="G223" s="3"/>
      <c r="H223" s="3"/>
      <c r="I223" s="3"/>
      <c r="J223" s="3"/>
      <c r="K223" s="3"/>
    </row>
    <row r="224" spans="7:11" x14ac:dyDescent="0.2">
      <c r="G224" s="3"/>
      <c r="H224" s="3"/>
      <c r="I224" s="3"/>
      <c r="J224" s="3"/>
      <c r="K224" s="3"/>
    </row>
    <row r="225" spans="7:11" x14ac:dyDescent="0.2">
      <c r="G225" s="3"/>
      <c r="H225" s="3"/>
      <c r="I225" s="3"/>
      <c r="J225" s="3"/>
      <c r="K225" s="3"/>
    </row>
    <row r="226" spans="7:11" x14ac:dyDescent="0.2">
      <c r="G226" s="3"/>
      <c r="H226" s="3"/>
      <c r="I226" s="3"/>
      <c r="J226" s="3"/>
      <c r="K226" s="3"/>
    </row>
    <row r="227" spans="7:11" x14ac:dyDescent="0.2">
      <c r="G227" s="3"/>
      <c r="H227" s="3"/>
      <c r="I227" s="3"/>
      <c r="J227" s="3"/>
      <c r="K227" s="3"/>
    </row>
    <row r="228" spans="7:11" x14ac:dyDescent="0.2">
      <c r="G228" s="3"/>
      <c r="H228" s="3"/>
      <c r="I228" s="3"/>
      <c r="J228" s="3"/>
      <c r="K228" s="3"/>
    </row>
    <row r="229" spans="7:11" x14ac:dyDescent="0.2">
      <c r="G229" s="3"/>
      <c r="H229" s="3"/>
      <c r="I229" s="3"/>
      <c r="J229" s="3"/>
      <c r="K229" s="3"/>
    </row>
    <row r="230" spans="7:11" x14ac:dyDescent="0.2">
      <c r="G230" s="3"/>
      <c r="H230" s="3"/>
      <c r="I230" s="3"/>
      <c r="J230" s="3"/>
      <c r="K230" s="3"/>
    </row>
    <row r="231" spans="7:11" x14ac:dyDescent="0.2">
      <c r="G231" s="3"/>
      <c r="H231" s="3"/>
      <c r="I231" s="3"/>
      <c r="J231" s="3"/>
      <c r="K231" s="3"/>
    </row>
    <row r="232" spans="7:11" x14ac:dyDescent="0.2">
      <c r="G232" s="3"/>
      <c r="H232" s="3"/>
      <c r="I232" s="3"/>
      <c r="J232" s="3"/>
      <c r="K232" s="3"/>
    </row>
    <row r="233" spans="7:11" x14ac:dyDescent="0.2">
      <c r="G233" s="3"/>
      <c r="H233" s="3"/>
      <c r="I233" s="3"/>
      <c r="J233" s="3"/>
      <c r="K233" s="3"/>
    </row>
    <row r="234" spans="7:11" x14ac:dyDescent="0.2">
      <c r="G234" s="3"/>
      <c r="H234" s="3"/>
      <c r="I234" s="3"/>
      <c r="J234" s="3"/>
      <c r="K234" s="3"/>
    </row>
    <row r="235" spans="7:11" x14ac:dyDescent="0.2">
      <c r="G235" s="3"/>
      <c r="H235" s="3"/>
      <c r="I235" s="3"/>
      <c r="J235" s="3"/>
      <c r="K235" s="3"/>
    </row>
    <row r="236" spans="7:11" x14ac:dyDescent="0.2">
      <c r="G236" s="3"/>
      <c r="H236" s="3"/>
      <c r="I236" s="3"/>
      <c r="J236" s="3"/>
      <c r="K236" s="3"/>
    </row>
    <row r="237" spans="7:11" x14ac:dyDescent="0.2">
      <c r="G237" s="3"/>
      <c r="H237" s="3"/>
      <c r="I237" s="3"/>
      <c r="J237" s="3"/>
      <c r="K237" s="3"/>
    </row>
    <row r="238" spans="7:11" x14ac:dyDescent="0.2">
      <c r="G238" s="3"/>
      <c r="H238" s="3"/>
      <c r="I238" s="3"/>
      <c r="J238" s="3"/>
      <c r="K238" s="3"/>
    </row>
    <row r="239" spans="7:11" x14ac:dyDescent="0.2">
      <c r="G239" s="3"/>
      <c r="H239" s="3"/>
      <c r="I239" s="3"/>
      <c r="J239" s="3"/>
      <c r="K239" s="3"/>
    </row>
    <row r="240" spans="7:11" x14ac:dyDescent="0.2">
      <c r="G240" s="3"/>
      <c r="H240" s="3"/>
      <c r="I240" s="3"/>
      <c r="J240" s="3"/>
      <c r="K240" s="3"/>
    </row>
    <row r="241" spans="7:11" x14ac:dyDescent="0.2">
      <c r="G241" s="3"/>
      <c r="H241" s="3"/>
      <c r="I241" s="3"/>
      <c r="J241" s="3"/>
      <c r="K241" s="3"/>
    </row>
    <row r="242" spans="7:11" x14ac:dyDescent="0.2">
      <c r="G242" s="3"/>
      <c r="H242" s="3"/>
      <c r="I242" s="3"/>
      <c r="J242" s="3"/>
      <c r="K242" s="3"/>
    </row>
    <row r="243" spans="7:11" x14ac:dyDescent="0.2">
      <c r="G243" s="3"/>
      <c r="H243" s="3"/>
      <c r="I243" s="3"/>
      <c r="J243" s="3"/>
      <c r="K243" s="3"/>
    </row>
    <row r="244" spans="7:11" x14ac:dyDescent="0.2">
      <c r="G244" s="3"/>
      <c r="H244" s="3"/>
      <c r="I244" s="3"/>
      <c r="J244" s="3"/>
      <c r="K244" s="3"/>
    </row>
    <row r="245" spans="7:11" x14ac:dyDescent="0.2">
      <c r="G245" s="3"/>
      <c r="H245" s="3"/>
      <c r="I245" s="3"/>
      <c r="J245" s="3"/>
      <c r="K2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Beans (plant)</vt:lpstr>
      <vt:lpstr>Sheet1</vt:lpstr>
      <vt:lpstr>Oats(pot)</vt:lpstr>
      <vt:lpstr>Beans (pot)</vt:lpstr>
      <vt:lpstr>Oats (plant)</vt:lpstr>
      <vt:lpstr>grain</vt:lpstr>
      <vt:lpstr>Kale (plant)</vt:lpstr>
      <vt:lpstr>Kale (Latepot)</vt:lpstr>
      <vt:lpstr>Kale (midharvest)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2021-05-14T14:39:24Z</dcterms:modified>
  <cp:category/>
  <cp:contentStatus/>
</cp:coreProperties>
</file>