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<sst xmlns="http://schemas.openxmlformats.org/spreadsheetml/2006/main">
  <si>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BOM EPS Octanis1</t>
  </si>
  <si>
    <t>Active components</t>
  </si>
  <si>
    <t>Reference</t>
  </si>
  <si>
    <t>Unit Price (CHF) </t>
  </si>
  <si>
    <t>Qty</t>
  </si>
  <si>
    <t>Total price</t>
  </si>
  <si>
    <t>Manufacturer</t>
  </si>
  <si>
    <t>Package</t>
  </si>
  <si>
    <t>Provider</t>
  </si>
  <si>
    <t>Description</t>
  </si>
  <si>
    <t>TPS62086RLTT</t>
  </si>
  <si>
    <t>TI</t>
  </si>
  <si>
    <t>VQFN-7</t>
  </si>
  <si>
    <t>Farnell</t>
  </si>
  <si>
    <t>3.3V 3A buck converter (discharge)</t>
  </si>
  <si>
    <t>LTC3402EMS#PBF</t>
  </si>
  <si>
    <t>Linear Devices</t>
  </si>
  <si>
    <t>MSOP10</t>
  </si>
  <si>
    <t>Farnell</t>
  </si>
  <si>
    <t>Adjustable boost converter 2A (charge</t>
  </si>
  <si>
    <t>MSP430G2744IDA38R</t>
  </si>
  <si>
    <t>TI</t>
  </si>
  <si>
    <t>TSSOP38</t>
  </si>
  <si>
    <t>TI</t>
  </si>
  <si>
    <t>MCU</t>
  </si>
  <si>
    <t>INA213AIDCKT</t>
  </si>
  <si>
    <t>TI</t>
  </si>
  <si>
    <t>SC70-6</t>
  </si>
  <si>
    <t>Farnell</t>
  </si>
  <si>
    <t>Gain 50 current sensor 35µA polarization</t>
  </si>
  <si>
    <t>TPS2022D</t>
  </si>
  <si>
    <t>TI</t>
  </si>
  <si>
    <t>SOIC8</t>
  </si>
  <si>
    <t>Farnell</t>
  </si>
  <si>
    <t>1.5A distribution switch</t>
  </si>
  <si>
    <t>ADR127BUJZ-REEL7</t>
  </si>
  <si>
    <t>Analog Devices</t>
  </si>
  <si>
    <t>TSOT23-6</t>
  </si>
  <si>
    <t>Farnell</t>
  </si>
  <si>
    <t>Precision 1.25V voltage reference</t>
  </si>
  <si>
    <t>OPA2333AIDGKT</t>
  </si>
  <si>
    <t>TI</t>
  </si>
  <si>
    <t>MSOP8</t>
  </si>
  <si>
    <t>Farnell</t>
  </si>
  <si>
    <t>Low power OPA 2 channels</t>
  </si>
  <si>
    <t>FDV301N</t>
  </si>
  <si>
    <t>Farichild</t>
  </si>
  <si>
    <t>SOT-23</t>
  </si>
  <si>
    <t>Farnell</t>
  </si>
  <si>
    <t>N canal MOSFET</t>
  </si>
  <si>
    <t>IRLL024NPBF</t>
  </si>
  <si>
    <t>IR</t>
  </si>
  <si>
    <t>SOT-223</t>
  </si>
  <si>
    <t>Farnell</t>
  </si>
  <si>
    <t>N hexfet 2V threshold</t>
  </si>
  <si>
    <t>MJD44H11T4</t>
  </si>
  <si>
    <t>ST micro</t>
  </si>
  <si>
    <t>TO-252</t>
  </si>
  <si>
    <t>Farnell</t>
  </si>
  <si>
    <t>BJT</t>
  </si>
  <si>
    <t>Reference</t>
  </si>
  <si>
    <t>Unit Price (CHF) </t>
  </si>
  <si>
    <t>Qty</t>
  </si>
  <si>
    <t>Total price</t>
  </si>
  <si>
    <t>Manufacturer</t>
  </si>
  <si>
    <t>Package</t>
  </si>
  <si>
    <t>Provider</t>
  </si>
  <si>
    <t>Description</t>
  </si>
  <si>
    <t>1kOhm</t>
  </si>
  <si>
    <t>-</t>
  </si>
  <si>
    <t>Farnell</t>
  </si>
  <si>
    <t>50mOhm 0.1%</t>
  </si>
  <si>
    <t>-</t>
  </si>
  <si>
    <t>Farnell</t>
  </si>
  <si>
    <t>current shunts precision resistor</t>
  </si>
  <si>
    <t>10kOhm 0.1%</t>
  </si>
  <si>
    <t>-</t>
  </si>
  <si>
    <t>Farnell</t>
  </si>
  <si>
    <t>100kOhm </t>
  </si>
  <si>
    <t>-</t>
  </si>
  <si>
    <t>Farnell</t>
  </si>
  <si>
    <t>200kOhm </t>
  </si>
  <si>
    <t>-</t>
  </si>
  <si>
    <t>Farnell</t>
  </si>
  <si>
    <t>147kOhm 0.1%</t>
  </si>
  <si>
    <t>-</t>
  </si>
  <si>
    <t>Farnell</t>
  </si>
  <si>
    <t>953Ohm 0.1%</t>
  </si>
  <si>
    <t>-</t>
  </si>
  <si>
    <t>Farnell</t>
  </si>
  <si>
    <t>86k6Ohm 0.1%</t>
  </si>
  <si>
    <t>-</t>
  </si>
  <si>
    <t>Farnell</t>
  </si>
  <si>
    <t>4k02Ohm 0.1%</t>
  </si>
  <si>
    <t>-</t>
  </si>
  <si>
    <t>Farnell</t>
  </si>
  <si>
    <t>560kOhm 0.1%</t>
  </si>
  <si>
    <t>-</t>
  </si>
  <si>
    <t>Farnell</t>
  </si>
  <si>
    <t>3k32Ohm 0.1%</t>
  </si>
  <si>
    <t>-</t>
  </si>
  <si>
    <t>Farnell</t>
  </si>
  <si>
    <t>30k1Ohm 0.1%</t>
  </si>
  <si>
    <t>-</t>
  </si>
  <si>
    <t>Farnell</t>
  </si>
  <si>
    <t>1.3MOhm 0.1%</t>
  </si>
  <si>
    <t>-</t>
  </si>
  <si>
    <t>Farnell</t>
  </si>
  <si>
    <t>549kOhm 0.1%</t>
  </si>
  <si>
    <t>-</t>
  </si>
  <si>
    <t>Farnell</t>
  </si>
  <si>
    <t>82kOhm 0.1%</t>
  </si>
  <si>
    <t>-</t>
  </si>
  <si>
    <t>Farnell</t>
  </si>
  <si>
    <t>1MOhm </t>
  </si>
  <si>
    <t>-</t>
  </si>
  <si>
    <t>Farnell</t>
  </si>
  <si>
    <t>MBRM120LT1G</t>
  </si>
  <si>
    <t>-</t>
  </si>
  <si>
    <t>D0216AA</t>
  </si>
  <si>
    <t>Farnell</t>
  </si>
  <si>
    <t>shottky</t>
  </si>
  <si>
    <t>150nF</t>
  </si>
  <si>
    <t>-</t>
  </si>
  <si>
    <t>Farnell</t>
  </si>
  <si>
    <t>100nF</t>
  </si>
  <si>
    <t>-</t>
  </si>
  <si>
    <t>Farnell</t>
  </si>
  <si>
    <t>12pF 1%</t>
  </si>
  <si>
    <t>-</t>
  </si>
  <si>
    <t>Farnell</t>
  </si>
  <si>
    <t>10uF</t>
  </si>
  <si>
    <t>-</t>
  </si>
  <si>
    <t>A/3216-18R</t>
  </si>
  <si>
    <t>Farnell</t>
  </si>
  <si>
    <t>polarized capacitor</t>
  </si>
  <si>
    <t>22uF</t>
  </si>
  <si>
    <t>-</t>
  </si>
  <si>
    <t>A/3216-18R</t>
  </si>
  <si>
    <t>Farnell</t>
  </si>
  <si>
    <t>polarized capacitor</t>
  </si>
  <si>
    <t>470pF</t>
  </si>
  <si>
    <t>-</t>
  </si>
  <si>
    <t>Farnell</t>
  </si>
  <si>
    <t>4.7pF</t>
  </si>
  <si>
    <t>-</t>
  </si>
  <si>
    <t>Farnell</t>
  </si>
  <si>
    <t>4.7uF</t>
  </si>
  <si>
    <t>-</t>
  </si>
  <si>
    <t>Farnell</t>
  </si>
  <si>
    <t>X5R or X7R family recommended </t>
  </si>
  <si>
    <t>22uF</t>
  </si>
  <si>
    <t>-</t>
  </si>
  <si>
    <t>Farnell</t>
  </si>
  <si>
    <t>X5R or X7R family recommended </t>
  </si>
  <si>
    <t>10uF</t>
  </si>
  <si>
    <t>-</t>
  </si>
  <si>
    <t>Farnell</t>
  </si>
  <si>
    <t>X5R or X7R family recommended </t>
  </si>
  <si>
    <t>10uH</t>
  </si>
  <si>
    <t>Coiltronics</t>
  </si>
  <si>
    <t>DR127</t>
  </si>
  <si>
    <t>Farnell</t>
  </si>
  <si>
    <t>Power inductor 10uH</t>
  </si>
  <si>
    <t>DR127-R47-R.</t>
  </si>
  <si>
    <t>Coiltronics</t>
  </si>
  <si>
    <t>DR128</t>
  </si>
  <si>
    <t>Farnell</t>
  </si>
  <si>
    <t>Power inductor 0.47uH</t>
  </si>
  <si>
    <t>32Mhz crystal </t>
  </si>
  <si>
    <t>-</t>
  </si>
  <si>
    <t>FC-12M</t>
  </si>
  <si>
    <t>Farnell</t>
  </si>
  <si>
    <t>Crystal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</si>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</sst>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2" xfId="0" numFmtId="0" borderId="1" applyFont="1" fontId="1" applyFill="1">
      <alignment/>
    </xf>
    <xf applyAlignment="1" fillId="3" xfId="0" numFmtId="0" borderId="1" applyFont="1" fontId="1" applyFill="1">
      <alignment/>
    </xf>
    <xf applyAlignment="1" fillId="0" xfId="0" numFmtId="0" borderId="1" applyFont="1" fontId="1">
      <alignment/>
    </xf>
    <xf applyAlignment="1" fillId="4" xfId="0" numFmtId="0" borderId="1" applyFont="1" fontId="1" applyFill="1">
      <alignment/>
    </xf>
    <xf applyAlignment="1" fillId="5" xfId="0" numFmtId="0" borderId="1" applyFont="1" fontId="1" applyFill="1">
      <alignment/>
    </xf>
    <xf applyAlignment="1" fillId="6" xfId="0" numFmtId="0" borderId="1" applyFont="1" fontId="1" applyFill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1.29"/>
    <col min="2" customWidth="1" max="2" width="16.29"/>
    <col min="8" customWidth="1" max="8" width="35.29"/>
  </cols>
  <sheetData>
    <row r="1">
      <c t="s" s="1" r="A1">
        <v>0</v>
      </c>
    </row>
    <row r="2">
      <c t="s" s="2" r="A2">
        <v>1</v>
      </c>
    </row>
    <row r="3">
      <c t="s" s="2" r="A3">
        <v>2</v>
      </c>
      <c t="s" s="2" r="B3">
        <v>3</v>
      </c>
      <c t="s" s="2" r="C3">
        <v>4</v>
      </c>
      <c t="s" s="2" r="D3">
        <v>5</v>
      </c>
      <c t="s" s="2" r="E3">
        <v>6</v>
      </c>
      <c t="s" s="2" r="F3">
        <v>7</v>
      </c>
      <c t="s" s="2" r="G3">
        <v>8</v>
      </c>
      <c t="s" s="2" r="H3">
        <v>9</v>
      </c>
    </row>
    <row r="4">
      <c t="s" s="3" r="A4">
        <v>10</v>
      </c>
      <c s="3" r="B4">
        <v>6.35</v>
      </c>
      <c s="3" r="C4">
        <v>1.0</v>
      </c>
      <c t="str" r="D4">
        <f ref="D4:D13" t="shared" si="1">B4*C4</f>
        <v>6.35</v>
      </c>
      <c t="s" s="4" r="E4">
        <v>11</v>
      </c>
      <c t="s" s="3" r="F4">
        <v>12</v>
      </c>
      <c t="s" s="3" r="G4">
        <v>13</v>
      </c>
      <c t="s" s="3" r="H4">
        <v>14</v>
      </c>
    </row>
    <row r="5">
      <c t="s" s="3" r="A5">
        <v>15</v>
      </c>
      <c s="3" r="B5">
        <v>11.1</v>
      </c>
      <c s="3" r="C5">
        <v>1.0</v>
      </c>
      <c t="str" r="D5">
        <f t="shared" si="1"/>
        <v>11.1</v>
      </c>
      <c t="s" s="3" r="E5">
        <v>16</v>
      </c>
      <c t="s" s="3" r="F5">
        <v>17</v>
      </c>
      <c t="s" s="3" r="G5">
        <v>18</v>
      </c>
      <c t="s" s="3" r="H5">
        <v>19</v>
      </c>
    </row>
    <row r="6">
      <c t="s" s="3" r="A6">
        <v>20</v>
      </c>
      <c s="3" r="B6">
        <v>2.85</v>
      </c>
      <c s="3" r="C6">
        <v>1.0</v>
      </c>
      <c t="str" r="D6">
        <f t="shared" si="1"/>
        <v>2.85</v>
      </c>
      <c t="s" s="4" r="E6">
        <v>21</v>
      </c>
      <c t="s" s="3" r="F6">
        <v>22</v>
      </c>
      <c t="s" s="3" r="G6">
        <v>23</v>
      </c>
      <c t="s" s="3" r="H6">
        <v>24</v>
      </c>
    </row>
    <row r="7">
      <c t="s" s="3" r="A7">
        <v>25</v>
      </c>
      <c s="3" r="B7">
        <v>1.7</v>
      </c>
      <c s="3" r="C7">
        <v>2.0</v>
      </c>
      <c t="str" r="D7">
        <f t="shared" si="1"/>
        <v>3.4</v>
      </c>
      <c t="s" s="4" r="E7">
        <v>26</v>
      </c>
      <c t="s" s="3" r="F7">
        <v>27</v>
      </c>
      <c t="s" s="3" r="G7">
        <v>28</v>
      </c>
      <c t="s" s="3" r="H7">
        <v>29</v>
      </c>
    </row>
    <row r="8">
      <c t="s" s="3" r="A8">
        <v>30</v>
      </c>
      <c s="3" r="B8">
        <v>3.5</v>
      </c>
      <c s="3" r="C8">
        <v>3.0</v>
      </c>
      <c t="str" r="D8">
        <f t="shared" si="1"/>
        <v>10.5</v>
      </c>
      <c t="s" s="4" r="E8">
        <v>31</v>
      </c>
      <c t="s" s="3" r="F8">
        <v>32</v>
      </c>
      <c t="s" s="3" r="G8">
        <v>33</v>
      </c>
      <c t="s" s="3" r="H8">
        <v>34</v>
      </c>
    </row>
    <row r="9">
      <c t="s" s="3" r="A9">
        <v>35</v>
      </c>
      <c s="3" r="B9">
        <v>10.15</v>
      </c>
      <c s="3" r="C9">
        <v>1.0</v>
      </c>
      <c t="str" r="D9">
        <f t="shared" si="1"/>
        <v>10.15</v>
      </c>
      <c t="s" s="3" r="E9">
        <v>36</v>
      </c>
      <c t="s" s="3" r="F9">
        <v>37</v>
      </c>
      <c t="s" s="3" r="G9">
        <v>38</v>
      </c>
      <c t="s" s="3" r="H9">
        <v>39</v>
      </c>
    </row>
    <row r="10">
      <c t="s" s="3" r="A10">
        <v>40</v>
      </c>
      <c s="3" r="B10">
        <v>3.6</v>
      </c>
      <c s="3" r="C10">
        <v>3.0</v>
      </c>
      <c t="str" r="D10">
        <f t="shared" si="1"/>
        <v>10.8</v>
      </c>
      <c t="s" s="4" r="E10">
        <v>41</v>
      </c>
      <c t="s" s="3" r="F10">
        <v>42</v>
      </c>
      <c t="s" s="3" r="G10">
        <v>43</v>
      </c>
      <c t="s" s="3" r="H10">
        <v>44</v>
      </c>
    </row>
    <row r="11">
      <c t="s" s="3" r="A11">
        <v>45</v>
      </c>
      <c s="3" r="B11">
        <v>0.038</v>
      </c>
      <c s="3" r="C11">
        <v>3.0</v>
      </c>
      <c t="str" r="D11">
        <f t="shared" si="1"/>
        <v>0.114</v>
      </c>
      <c t="s" s="3" r="E11">
        <v>46</v>
      </c>
      <c t="s" s="3" r="F11">
        <v>47</v>
      </c>
      <c t="s" s="3" r="G11">
        <v>48</v>
      </c>
      <c t="s" s="3" r="H11">
        <v>49</v>
      </c>
    </row>
    <row r="12">
      <c t="s" s="3" r="A12">
        <v>50</v>
      </c>
      <c s="3" r="B12">
        <v>1.25</v>
      </c>
      <c s="3" r="C12">
        <v>3.0</v>
      </c>
      <c t="str" r="D12">
        <f t="shared" si="1"/>
        <v>3.75</v>
      </c>
      <c t="s" s="3" r="E12">
        <v>51</v>
      </c>
      <c t="s" s="3" r="F12">
        <v>52</v>
      </c>
      <c t="s" s="3" r="G12">
        <v>53</v>
      </c>
      <c t="s" s="3" r="H12">
        <v>54</v>
      </c>
    </row>
    <row r="13">
      <c t="s" s="5" r="A13">
        <v>55</v>
      </c>
      <c s="3" r="B13">
        <v>0.713</v>
      </c>
      <c s="3" r="C13">
        <v>1.0</v>
      </c>
      <c t="str" r="D13">
        <f t="shared" si="1"/>
        <v>0.713</v>
      </c>
      <c t="s" s="3" r="E13">
        <v>56</v>
      </c>
      <c t="s" s="3" r="F13">
        <v>57</v>
      </c>
      <c t="s" s="3" r="G13">
        <v>58</v>
      </c>
      <c t="s" s="3" r="H13">
        <v>59</v>
      </c>
    </row>
    <row r="14">
      <c t="s" s="6" r="A14">
        <v>60</v>
      </c>
      <c t="s" s="6" r="B14">
        <v>61</v>
      </c>
      <c t="s" s="6" r="C14">
        <v>62</v>
      </c>
      <c t="s" s="6" r="D14">
        <v>63</v>
      </c>
      <c t="s" s="6" r="E14">
        <v>64</v>
      </c>
      <c t="s" s="6" r="F14">
        <v>65</v>
      </c>
      <c t="s" s="6" r="G14">
        <v>66</v>
      </c>
      <c t="s" s="6" r="H14">
        <v>67</v>
      </c>
    </row>
    <row r="15">
      <c t="s" s="3" r="A15">
        <v>68</v>
      </c>
      <c s="3" r="B15">
        <v>0.015</v>
      </c>
      <c s="3" r="C15">
        <v>3.0</v>
      </c>
      <c t="str" r="D15">
        <f ref="D15:D44" t="shared" si="2">B15*C15</f>
        <v>0.045</v>
      </c>
      <c t="s" s="3" r="E15">
        <v>69</v>
      </c>
      <c s="3" r="F15">
        <v>603.0</v>
      </c>
      <c t="s" s="3" r="G15">
        <v>70</v>
      </c>
      <c s="3" r="H15"/>
    </row>
    <row r="16">
      <c t="s" s="3" r="A16">
        <v>71</v>
      </c>
      <c s="3" r="B16">
        <v>0.1</v>
      </c>
      <c s="3" r="C16">
        <v>2.0</v>
      </c>
      <c t="str" r="D16">
        <f t="shared" si="2"/>
        <v>0.2</v>
      </c>
      <c t="s" s="3" r="E16">
        <v>72</v>
      </c>
      <c s="3" r="F16">
        <v>1206.0</v>
      </c>
      <c t="s" s="3" r="G16">
        <v>73</v>
      </c>
      <c t="s" s="3" r="H16">
        <v>74</v>
      </c>
    </row>
    <row r="17">
      <c t="s" s="3" r="A17">
        <v>75</v>
      </c>
      <c s="3" r="B17">
        <v>0.03</v>
      </c>
      <c s="3" r="C17">
        <v>4.0</v>
      </c>
      <c t="str" r="D17">
        <f t="shared" si="2"/>
        <v>0.12</v>
      </c>
      <c t="s" s="3" r="E17">
        <v>76</v>
      </c>
      <c s="3" r="F17">
        <v>603.0</v>
      </c>
      <c t="s" s="3" r="G17">
        <v>77</v>
      </c>
      <c s="3" r="H17"/>
    </row>
    <row r="18">
      <c t="s" s="3" r="A18">
        <v>78</v>
      </c>
      <c s="3" r="B18">
        <v>0.015</v>
      </c>
      <c s="3" r="C18">
        <v>4.0</v>
      </c>
      <c t="str" r="D18">
        <f t="shared" si="2"/>
        <v>0.06</v>
      </c>
      <c t="s" s="3" r="E18">
        <v>79</v>
      </c>
      <c s="3" r="F18">
        <v>603.0</v>
      </c>
      <c t="s" s="3" r="G18">
        <v>80</v>
      </c>
    </row>
    <row r="19">
      <c t="s" s="3" r="A19">
        <v>81</v>
      </c>
      <c s="3" r="B19">
        <v>0.015</v>
      </c>
      <c s="3" r="C19">
        <v>4.0</v>
      </c>
      <c t="str" r="D19">
        <f t="shared" si="2"/>
        <v>0.06</v>
      </c>
      <c t="s" s="3" r="E19">
        <v>82</v>
      </c>
      <c s="3" r="F19">
        <v>603.0</v>
      </c>
      <c t="s" s="3" r="G19">
        <v>83</v>
      </c>
    </row>
    <row r="20">
      <c t="s" s="3" r="A20">
        <v>84</v>
      </c>
      <c s="3" r="B20">
        <v>0.03</v>
      </c>
      <c s="3" r="C20">
        <v>1.0</v>
      </c>
      <c t="str" r="D20">
        <f t="shared" si="2"/>
        <v>0.03</v>
      </c>
      <c t="s" s="3" r="E20">
        <v>85</v>
      </c>
      <c s="3" r="F20">
        <v>603.0</v>
      </c>
      <c t="s" s="3" r="G20">
        <v>86</v>
      </c>
    </row>
    <row r="21">
      <c t="s" s="3" r="A21">
        <v>87</v>
      </c>
      <c s="3" r="B21">
        <v>0.03</v>
      </c>
      <c s="3" r="C21">
        <v>1.0</v>
      </c>
      <c t="str" r="D21">
        <f t="shared" si="2"/>
        <v>0.03</v>
      </c>
      <c t="s" s="3" r="E21">
        <v>88</v>
      </c>
      <c s="3" r="F21">
        <v>603.0</v>
      </c>
      <c t="s" s="3" r="G21">
        <v>89</v>
      </c>
    </row>
    <row r="22">
      <c t="s" s="3" r="A22">
        <v>90</v>
      </c>
      <c s="3" r="B22">
        <v>0.5</v>
      </c>
      <c s="3" r="C22">
        <v>1.0</v>
      </c>
      <c t="str" r="D22">
        <f t="shared" si="2"/>
        <v>0.5</v>
      </c>
      <c t="s" s="3" r="E22">
        <v>91</v>
      </c>
      <c s="3" r="F22">
        <v>603.0</v>
      </c>
      <c t="s" s="3" r="G22">
        <v>92</v>
      </c>
    </row>
    <row r="23">
      <c t="s" s="3" r="A23">
        <v>93</v>
      </c>
      <c s="3" r="B23">
        <v>0.5</v>
      </c>
      <c s="3" r="C23">
        <v>1.0</v>
      </c>
      <c t="str" r="D23">
        <f t="shared" si="2"/>
        <v>0.5</v>
      </c>
      <c t="s" s="3" r="E23">
        <v>94</v>
      </c>
      <c s="3" r="F23">
        <v>603.0</v>
      </c>
      <c t="s" s="3" r="G23">
        <v>95</v>
      </c>
    </row>
    <row r="24">
      <c t="s" s="3" r="A24">
        <v>96</v>
      </c>
      <c s="3" r="B24">
        <v>0.1</v>
      </c>
      <c s="3" r="C24">
        <v>1.0</v>
      </c>
      <c t="str" r="D24">
        <f t="shared" si="2"/>
        <v>0.1</v>
      </c>
      <c t="s" s="3" r="E24">
        <v>97</v>
      </c>
      <c s="3" r="F24">
        <v>603.0</v>
      </c>
      <c t="s" s="3" r="G24">
        <v>98</v>
      </c>
    </row>
    <row r="25">
      <c t="s" s="3" r="A25">
        <v>99</v>
      </c>
      <c s="3" r="B25">
        <v>0.5</v>
      </c>
      <c s="3" r="C25">
        <v>1.0</v>
      </c>
      <c t="str" r="D25">
        <f t="shared" si="2"/>
        <v>0.5</v>
      </c>
      <c t="s" s="3" r="E25">
        <v>100</v>
      </c>
      <c s="3" r="F25">
        <v>603.0</v>
      </c>
      <c t="s" s="3" r="G25">
        <v>101</v>
      </c>
    </row>
    <row r="26">
      <c t="s" s="3" r="A26">
        <v>102</v>
      </c>
      <c s="3" r="B26">
        <v>0.5</v>
      </c>
      <c s="3" r="C26">
        <v>1.0</v>
      </c>
      <c t="str" r="D26">
        <f t="shared" si="2"/>
        <v>0.5</v>
      </c>
      <c t="s" s="3" r="E26">
        <v>103</v>
      </c>
      <c s="3" r="F26">
        <v>603.0</v>
      </c>
      <c t="s" s="3" r="G26">
        <v>104</v>
      </c>
    </row>
    <row r="27">
      <c t="s" s="3" r="A27">
        <v>105</v>
      </c>
      <c s="3" r="B27">
        <v>0.5</v>
      </c>
      <c s="3" r="C27">
        <v>1.0</v>
      </c>
      <c t="str" r="D27">
        <f t="shared" si="2"/>
        <v>0.5</v>
      </c>
      <c t="s" s="3" r="E27">
        <v>106</v>
      </c>
      <c s="3" r="F27">
        <v>603.0</v>
      </c>
      <c t="s" s="3" r="G27">
        <v>107</v>
      </c>
    </row>
    <row r="28">
      <c t="s" s="3" r="A28">
        <v>108</v>
      </c>
      <c s="3" r="B28">
        <v>0.5</v>
      </c>
      <c s="3" r="C28">
        <v>1.0</v>
      </c>
      <c t="str" r="D28">
        <f t="shared" si="2"/>
        <v>0.5</v>
      </c>
      <c t="s" s="3" r="E28">
        <v>109</v>
      </c>
      <c s="3" r="F28">
        <v>603.0</v>
      </c>
      <c t="s" s="3" r="G28">
        <v>110</v>
      </c>
    </row>
    <row r="29">
      <c t="s" s="3" r="A29">
        <v>111</v>
      </c>
      <c s="3" r="B29">
        <v>0.5</v>
      </c>
      <c s="3" r="C29">
        <v>1.0</v>
      </c>
      <c t="str" r="D29">
        <f t="shared" si="2"/>
        <v>0.5</v>
      </c>
      <c t="s" s="3" r="E29">
        <v>112</v>
      </c>
      <c s="3" r="F29">
        <v>603.0</v>
      </c>
      <c t="s" s="3" r="G29">
        <v>113</v>
      </c>
    </row>
    <row r="30">
      <c t="s" s="3" r="A30">
        <v>114</v>
      </c>
      <c s="3" r="B30">
        <v>0.015</v>
      </c>
      <c s="3" r="C30">
        <v>1.0</v>
      </c>
      <c t="str" r="D30">
        <f t="shared" si="2"/>
        <v>0.015</v>
      </c>
      <c t="s" s="3" r="E30">
        <v>115</v>
      </c>
      <c s="3" r="F30">
        <v>603.0</v>
      </c>
      <c t="s" s="3" r="G30">
        <v>116</v>
      </c>
    </row>
    <row r="31">
      <c t="s" s="3" r="A31">
        <v>117</v>
      </c>
      <c s="3" r="B31">
        <v>0.9</v>
      </c>
      <c s="3" r="C31">
        <v>3.0</v>
      </c>
      <c t="str" r="D31">
        <f t="shared" si="2"/>
        <v>2.7</v>
      </c>
      <c t="s" s="3" r="E31">
        <v>118</v>
      </c>
      <c t="s" s="3" r="F31">
        <v>119</v>
      </c>
      <c t="s" s="3" r="G31">
        <v>120</v>
      </c>
      <c t="s" s="3" r="H31">
        <v>121</v>
      </c>
    </row>
    <row r="32">
      <c t="s" s="3" r="A32">
        <v>122</v>
      </c>
      <c s="3" r="B32">
        <v>0.03</v>
      </c>
      <c s="3" r="C32">
        <v>4.0</v>
      </c>
      <c t="str" r="D32">
        <f t="shared" si="2"/>
        <v>0.12</v>
      </c>
      <c t="s" s="3" r="E32">
        <v>123</v>
      </c>
      <c s="3" r="F32">
        <v>603.0</v>
      </c>
      <c t="s" s="3" r="G32">
        <v>124</v>
      </c>
    </row>
    <row r="33">
      <c t="s" s="3" r="A33">
        <v>125</v>
      </c>
      <c s="3" r="B33">
        <v>0.03</v>
      </c>
      <c s="3" r="C33">
        <v>8.0</v>
      </c>
      <c t="str" r="D33">
        <f t="shared" si="2"/>
        <v>0.24</v>
      </c>
      <c t="s" s="3" r="E33">
        <v>126</v>
      </c>
      <c s="3" r="F33">
        <v>603.0</v>
      </c>
      <c t="s" s="3" r="G33">
        <v>127</v>
      </c>
    </row>
    <row r="34">
      <c t="s" s="3" r="A34">
        <v>128</v>
      </c>
      <c s="3" r="B34">
        <v>0.5</v>
      </c>
      <c s="3" r="C34">
        <v>2.0</v>
      </c>
      <c t="str" r="D34">
        <f t="shared" si="2"/>
        <v>1</v>
      </c>
      <c t="s" s="3" r="E34">
        <v>129</v>
      </c>
      <c s="3" r="F34">
        <v>603.0</v>
      </c>
      <c t="s" s="3" r="G34">
        <v>130</v>
      </c>
    </row>
    <row r="35">
      <c t="s" s="3" r="A35">
        <v>131</v>
      </c>
      <c s="3" r="B35">
        <v>0.5</v>
      </c>
      <c s="3" r="C35">
        <v>1.0</v>
      </c>
      <c t="str" r="D35">
        <f t="shared" si="2"/>
        <v>0.5</v>
      </c>
      <c t="s" s="3" r="E35">
        <v>132</v>
      </c>
      <c t="s" s="3" r="F35">
        <v>133</v>
      </c>
      <c t="s" s="3" r="G35">
        <v>134</v>
      </c>
      <c t="s" s="3" r="H35">
        <v>135</v>
      </c>
    </row>
    <row r="36">
      <c t="s" s="3" r="A36">
        <v>136</v>
      </c>
      <c s="3" r="B36">
        <v>0.5</v>
      </c>
      <c s="3" r="C36">
        <v>1.0</v>
      </c>
      <c t="str" r="D36">
        <f t="shared" si="2"/>
        <v>0.5</v>
      </c>
      <c t="s" s="3" r="E36">
        <v>137</v>
      </c>
      <c t="s" s="3" r="F36">
        <v>138</v>
      </c>
      <c t="s" s="3" r="G36">
        <v>139</v>
      </c>
      <c t="s" s="3" r="H36">
        <v>140</v>
      </c>
    </row>
    <row r="37">
      <c t="s" s="3" r="A37">
        <v>141</v>
      </c>
      <c s="3" r="B37">
        <v>0.003</v>
      </c>
      <c s="3" r="C37">
        <v>1.0</v>
      </c>
      <c t="str" r="D37">
        <f t="shared" si="2"/>
        <v>0.003</v>
      </c>
      <c t="s" s="3" r="E37">
        <v>142</v>
      </c>
      <c s="3" r="F37">
        <v>603.0</v>
      </c>
      <c t="s" s="3" r="G37">
        <v>143</v>
      </c>
    </row>
    <row r="38">
      <c t="s" s="3" r="A38">
        <v>144</v>
      </c>
      <c s="3" r="B38">
        <v>0.003</v>
      </c>
      <c s="3" r="C38">
        <v>1.0</v>
      </c>
      <c t="str" r="D38">
        <f t="shared" si="2"/>
        <v>0.003</v>
      </c>
      <c t="s" s="3" r="E38">
        <v>145</v>
      </c>
      <c s="3" r="F38">
        <v>603.0</v>
      </c>
      <c t="s" s="3" r="G38">
        <v>146</v>
      </c>
    </row>
    <row r="39">
      <c t="s" s="3" r="A39">
        <v>147</v>
      </c>
      <c s="3" r="B39">
        <v>0.5</v>
      </c>
      <c s="3" r="C39">
        <v>1.0</v>
      </c>
      <c t="str" r="D39">
        <f t="shared" si="2"/>
        <v>0.5</v>
      </c>
      <c t="s" s="3" r="E39">
        <v>148</v>
      </c>
      <c s="3" r="F39">
        <v>1206.0</v>
      </c>
      <c t="s" s="3" r="G39">
        <v>149</v>
      </c>
      <c t="s" s="3" r="H39">
        <v>150</v>
      </c>
    </row>
    <row r="40">
      <c t="s" s="3" r="A40">
        <v>151</v>
      </c>
      <c s="3" r="B40">
        <v>0.5</v>
      </c>
      <c s="3" r="C40">
        <v>2.0</v>
      </c>
      <c t="str" r="D40">
        <f t="shared" si="2"/>
        <v>1</v>
      </c>
      <c t="s" s="3" r="E40">
        <v>152</v>
      </c>
      <c s="3" r="F40">
        <v>603.0</v>
      </c>
      <c t="s" s="3" r="G40">
        <v>153</v>
      </c>
      <c t="s" s="3" r="H40">
        <v>154</v>
      </c>
    </row>
    <row r="41">
      <c t="s" s="3" r="A41">
        <v>155</v>
      </c>
      <c s="3" r="B41">
        <v>0.5</v>
      </c>
      <c s="3" r="C41">
        <v>2.0</v>
      </c>
      <c t="str" r="D41">
        <f t="shared" si="2"/>
        <v>1</v>
      </c>
      <c t="s" s="3" r="E41">
        <v>156</v>
      </c>
      <c s="3" r="F41">
        <v>1206.0</v>
      </c>
      <c t="s" s="3" r="G41">
        <v>157</v>
      </c>
      <c t="s" s="3" r="H41">
        <v>158</v>
      </c>
    </row>
    <row r="42">
      <c t="s" s="3" r="A42">
        <v>159</v>
      </c>
      <c s="3" r="B42">
        <v>1.25</v>
      </c>
      <c s="3" r="C42">
        <v>1.0</v>
      </c>
      <c t="str" r="D42">
        <f t="shared" si="2"/>
        <v>1.25</v>
      </c>
      <c t="s" s="3" r="E42">
        <v>160</v>
      </c>
      <c t="s" s="3" r="F42">
        <v>161</v>
      </c>
      <c t="s" s="3" r="G42">
        <v>162</v>
      </c>
      <c t="s" s="3" r="H42">
        <v>163</v>
      </c>
    </row>
    <row r="43">
      <c t="s" s="3" r="A43">
        <v>164</v>
      </c>
      <c s="3" r="B43">
        <v>1.2</v>
      </c>
      <c s="3" r="C43">
        <v>1.0</v>
      </c>
      <c t="str" r="D43">
        <f t="shared" si="2"/>
        <v>1.2</v>
      </c>
      <c t="s" s="3" r="E43">
        <v>165</v>
      </c>
      <c t="s" s="3" r="F43">
        <v>166</v>
      </c>
      <c t="s" s="3" r="G43">
        <v>167</v>
      </c>
      <c t="s" s="3" r="H43">
        <v>168</v>
      </c>
    </row>
    <row r="44">
      <c t="s" s="3" r="A44">
        <v>169</v>
      </c>
      <c s="3" r="B44">
        <v>0.5</v>
      </c>
      <c s="3" r="C44">
        <v>1.0</v>
      </c>
      <c t="str" r="D44">
        <f t="shared" si="2"/>
        <v>0.5</v>
      </c>
      <c t="s" s="3" r="E44">
        <v>170</v>
      </c>
      <c t="s" s="3" r="F44">
        <v>171</v>
      </c>
      <c t="s" s="3" r="G44">
        <v>172</v>
      </c>
      <c t="s" s="3" r="H44">
        <v>173</v>
      </c>
    </row>
    <row r="45">
      <c t="s" s="6" r="C45">
        <v>174</v>
      </c>
      <c t="str" r="D45">
        <f>SUM(D15:D44,D4:D13)</f>
        <v>74.403</v>
      </c>
    </row>
  </sheetData>
  <drawing r:id="rId1"/>
</worksheet>
</file>