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dale/MyFiles/job/DataAnalyst/DataAnalysis/Excel/"/>
    </mc:Choice>
  </mc:AlternateContent>
  <xr:revisionPtr revIDLastSave="0" documentId="13_ncr:1_{A643399A-FD26-6F45-9D58-D880F931E5F5}" xr6:coauthVersionLast="47" xr6:coauthVersionMax="47" xr10:uidLastSave="{00000000-0000-0000-0000-000000000000}"/>
  <bookViews>
    <workbookView xWindow="0" yWindow="500" windowWidth="24540" windowHeight="155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ried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<sst xmlns="http://schemas.openxmlformats.org/spreadsheetml/2006/main" count="16261" uniqueCount="50">
  <si>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</si>
  <si>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</si>
  <si>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</si>
  <si>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</si>
  <si>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</si>
  <si>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</si>
  <si>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</si>
  <si>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</si>
  <si>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</si>
  <si>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</si>
  <si>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</si>
  <si>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</si>
  <si>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</si>
  <si>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</si>
  <si>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</si>
  <si>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</si>
  <si>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</si>
  <si>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</si>
  <si>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</si>
  <si>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</si>
  <si>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</si>
  <si>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</si>
  <si>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</si>
  <si>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</si>
  <si>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</si>
  <si>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</si>
  <si>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</si>
  <si>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</si>
  <si>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</si>
  <si>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</si>
  <si>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</si>
  <si>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</si>
  <si>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</si>
  <si>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</si>
  <si>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</si>
  <si>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</si>
  <si>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</si>
  <si>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</si>
  <si>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</si>
  <si>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</si>
  <si>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</si>
  <si>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</si>
  <si>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Sum of Income</t>
  </si>
  <si>
    <t>Count of Purchased Bike</t>
  </si>
  <si>
    <t>Column Labels</t>
  </si>
  <si>
    <t>Row Labels</t>
  </si>
  <si>
    <t>Grand Total</t>
  </si>
  <si>
    <t>More Than 10 Miles</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</si>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</sst>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20"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sales</a:t>
            </a:r>
            <a:r>
              <a:rPr lang="zh-CN" altLang="en-US" baseline="0"/>
              <a:t> </a:t>
            </a:r>
            <a:r>
              <a:rPr lang="en-US" altLang="zh-CN" baseline="0"/>
              <a:t>by</a:t>
            </a:r>
            <a:r>
              <a:rPr lang="zh-CN" altLang="en-US" baseline="0"/>
              <a:t> </a:t>
            </a:r>
            <a:r>
              <a:rPr lang="en-US" altLang="zh-CN" baseline="0"/>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130000</c:v>
                </c:pt>
              </c:numCache>
            </c:numRef>
          </c:val>
          <c:extLst>
            <c:ext xmlns:c16="http://schemas.microsoft.com/office/drawing/2014/chart" uri="{C3380CC4-5D6E-409C-BE32-E72D297353CC}">
              <c16:uniqueId val="{00000000-F288-7D45-A02B-1B462E008C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1">
                  <c:v>160000</c:v>
                </c:pt>
              </c:numCache>
            </c:numRef>
          </c:val>
          <c:extLst>
            <c:ext xmlns:c16="http://schemas.microsoft.com/office/drawing/2014/chart" uri="{C3380CC4-5D6E-409C-BE32-E72D297353CC}">
              <c16:uniqueId val="{00000008-F288-7D45-A02B-1B462E008CA4}"/>
            </c:ext>
          </c:extLst>
        </c:ser>
        <c:dLbls>
          <c:showLegendKey val="0"/>
          <c:showVal val="0"/>
          <c:showCatName val="0"/>
          <c:showSerName val="0"/>
          <c:showPercent val="0"/>
          <c:showBubbleSize val="0"/>
        </c:dLbls>
        <c:gapWidth val="219"/>
        <c:overlap val="-27"/>
        <c:axId val="1429242271"/>
        <c:axId val="1063687663"/>
      </c:barChart>
      <c:catAx>
        <c:axId val="14292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87663"/>
        <c:crosses val="autoZero"/>
        <c:auto val="1"/>
        <c:lblAlgn val="ctr"/>
        <c:lblOffset val="100"/>
        <c:noMultiLvlLbl val="0"/>
      </c:catAx>
      <c:valAx>
        <c:axId val="106368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24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1</c:v>
                </c:pt>
              </c:numCache>
            </c:numRef>
          </c:val>
          <c:smooth val="0"/>
          <c:extLst>
            <c:ext xmlns:c16="http://schemas.microsoft.com/office/drawing/2014/chart" uri="{C3380CC4-5D6E-409C-BE32-E72D297353CC}">
              <c16:uniqueId val="{00000000-2733-074D-9B4E-13AABF1EF1B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c:v>
                </c:pt>
              </c:numCache>
            </c:numRef>
          </c:val>
          <c:smooth val="0"/>
          <c:extLst>
            <c:ext xmlns:c16="http://schemas.microsoft.com/office/drawing/2014/chart" uri="{C3380CC4-5D6E-409C-BE32-E72D297353CC}">
              <c16:uniqueId val="{00000008-2733-074D-9B4E-13AABF1EF1B3}"/>
            </c:ext>
          </c:extLst>
        </c:ser>
        <c:dLbls>
          <c:showLegendKey val="0"/>
          <c:showVal val="0"/>
          <c:showCatName val="0"/>
          <c:showSerName val="0"/>
          <c:showPercent val="0"/>
          <c:showBubbleSize val="0"/>
        </c:dLbls>
        <c:smooth val="0"/>
        <c:axId val="1065407135"/>
        <c:axId val="1109461999"/>
      </c:lineChart>
      <c:catAx>
        <c:axId val="106540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61999"/>
        <c:crosses val="autoZero"/>
        <c:auto val="1"/>
        <c:lblAlgn val="ctr"/>
        <c:lblOffset val="100"/>
        <c:noMultiLvlLbl val="0"/>
      </c:catAx>
      <c:valAx>
        <c:axId val="110946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Purchased</a:t>
                </a:r>
                <a:r>
                  <a:rPr lang="zh-CN" altLang="en-US" baseline="0"/>
                  <a:t> </a:t>
                </a:r>
                <a:r>
                  <a:rPr lang="en-US" altLang="zh-CN" baseline="0"/>
                  <a:t>Biks</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table'!$A$42:$A$43</c:f>
              <c:strCache>
                <c:ptCount val="1"/>
                <c:pt idx="0">
                  <c:v>Middle Age</c:v>
                </c:pt>
              </c:strCache>
            </c:strRef>
          </c:cat>
          <c:val>
            <c:numRef>
              <c:f>'pivot table'!$B$42:$B$43</c:f>
              <c:numCache>
                <c:formatCode>General</c:formatCode>
                <c:ptCount val="1"/>
                <c:pt idx="0">
                  <c:v>1</c:v>
                </c:pt>
              </c:numCache>
            </c:numRef>
          </c:val>
          <c:smooth val="0"/>
          <c:extLst>
            <c:ext xmlns:c16="http://schemas.microsoft.com/office/drawing/2014/chart" uri="{C3380CC4-5D6E-409C-BE32-E72D297353CC}">
              <c16:uniqueId val="{00000000-3603-ED4C-BA53-FFD729FBF4A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table'!$A$42:$A$43</c:f>
              <c:strCache>
                <c:ptCount val="1"/>
                <c:pt idx="0">
                  <c:v>Middle Age</c:v>
                </c:pt>
              </c:strCache>
            </c:strRef>
          </c:cat>
          <c:val>
            <c:numRef>
              <c:f>'pivot table'!$C$42:$C$43</c:f>
              <c:numCache>
                <c:formatCode>General</c:formatCode>
                <c:ptCount val="1"/>
                <c:pt idx="0">
                  <c:v>1</c:v>
                </c:pt>
              </c:numCache>
            </c:numRef>
          </c:val>
          <c:smooth val="0"/>
          <c:extLst>
            <c:ext xmlns:c16="http://schemas.microsoft.com/office/drawing/2014/chart" uri="{C3380CC4-5D6E-409C-BE32-E72D297353CC}">
              <c16:uniqueId val="{00000008-3603-ED4C-BA53-FFD729FBF4A2}"/>
            </c:ext>
          </c:extLst>
        </c:ser>
        <c:dLbls>
          <c:showLegendKey val="0"/>
          <c:showVal val="0"/>
          <c:showCatName val="0"/>
          <c:showSerName val="0"/>
          <c:showPercent val="0"/>
          <c:showBubbleSize val="0"/>
        </c:dLbls>
        <c:smooth val="0"/>
        <c:axId val="1111705375"/>
        <c:axId val="1113672159"/>
      </c:lineChart>
      <c:catAx>
        <c:axId val="11117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baseline="0"/>
                  <a:t> </a:t>
                </a:r>
                <a:r>
                  <a:rPr lang="en-US" altLang="zh-CN" baseline="0"/>
                  <a:t>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72159"/>
        <c:crosses val="autoZero"/>
        <c:auto val="1"/>
        <c:lblAlgn val="ctr"/>
        <c:lblOffset val="100"/>
        <c:noMultiLvlLbl val="0"/>
      </c:catAx>
      <c:valAx>
        <c:axId val="111367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Purchase</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sales</a:t>
            </a:r>
            <a:r>
              <a:rPr lang="zh-CN" altLang="en-US" baseline="0"/>
              <a:t> </a:t>
            </a:r>
            <a:r>
              <a:rPr lang="en-US" altLang="zh-CN" baseline="0"/>
              <a:t>by</a:t>
            </a:r>
            <a:r>
              <a:rPr lang="zh-CN" altLang="en-US" baseline="0"/>
              <a:t> </a:t>
            </a:r>
            <a:r>
              <a:rPr lang="en-US" altLang="zh-CN" baseline="0"/>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130000</c:v>
                </c:pt>
              </c:numCache>
            </c:numRef>
          </c:val>
          <c:extLst>
            <c:ext xmlns:c16="http://schemas.microsoft.com/office/drawing/2014/chart" uri="{C3380CC4-5D6E-409C-BE32-E72D297353CC}">
              <c16:uniqueId val="{00000000-97C7-C846-81FC-191578CCA1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1">
                  <c:v>160000</c:v>
                </c:pt>
              </c:numCache>
            </c:numRef>
          </c:val>
          <c:extLst>
            <c:ext xmlns:c16="http://schemas.microsoft.com/office/drawing/2014/chart" uri="{C3380CC4-5D6E-409C-BE32-E72D297353CC}">
              <c16:uniqueId val="{00000008-97C7-C846-81FC-191578CCA1B7}"/>
            </c:ext>
          </c:extLst>
        </c:ser>
        <c:dLbls>
          <c:showLegendKey val="0"/>
          <c:showVal val="0"/>
          <c:showCatName val="0"/>
          <c:showSerName val="0"/>
          <c:showPercent val="0"/>
          <c:showBubbleSize val="0"/>
        </c:dLbls>
        <c:gapWidth val="219"/>
        <c:overlap val="-27"/>
        <c:axId val="1429242271"/>
        <c:axId val="1063687663"/>
      </c:barChart>
      <c:catAx>
        <c:axId val="14292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87663"/>
        <c:crosses val="autoZero"/>
        <c:auto val="1"/>
        <c:lblAlgn val="ctr"/>
        <c:lblOffset val="100"/>
        <c:noMultiLvlLbl val="0"/>
      </c:catAx>
      <c:valAx>
        <c:axId val="106368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24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table'!$A$21:$A$22</c:f>
              <c:strCache>
                <c:ptCount val="1"/>
                <c:pt idx="0">
                  <c:v>0-1 Miles</c:v>
                </c:pt>
              </c:strCache>
            </c:strRef>
          </c:cat>
          <c:val>
            <c:numRef>
              <c:f>'pivot table'!$B$21:$B$22</c:f>
              <c:numCache>
                <c:formatCode>General</c:formatCode>
                <c:ptCount val="1"/>
                <c:pt idx="0">
                  <c:v>1</c:v>
                </c:pt>
              </c:numCache>
            </c:numRef>
          </c:val>
          <c:smooth val="0"/>
          <c:extLst>
            <c:ext xmlns:c16="http://schemas.microsoft.com/office/drawing/2014/chart" uri="{C3380CC4-5D6E-409C-BE32-E72D297353CC}">
              <c16:uniqueId val="{00000000-2ED6-364B-8839-464AFA20F4E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table'!$A$21:$A$22</c:f>
              <c:strCache>
                <c:ptCount val="1"/>
                <c:pt idx="0">
                  <c:v>0-1 Miles</c:v>
                </c:pt>
              </c:strCache>
            </c:strRef>
          </c:cat>
          <c:val>
            <c:numRef>
              <c:f>'pivot table'!$C$21:$C$22</c:f>
              <c:numCache>
                <c:formatCode>General</c:formatCode>
                <c:ptCount val="1"/>
                <c:pt idx="0">
                  <c:v>1</c:v>
                </c:pt>
              </c:numCache>
            </c:numRef>
          </c:val>
          <c:smooth val="0"/>
          <c:extLst>
            <c:ext xmlns:c16="http://schemas.microsoft.com/office/drawing/2014/chart" uri="{C3380CC4-5D6E-409C-BE32-E72D297353CC}">
              <c16:uniqueId val="{00000008-2ED6-364B-8839-464AFA20F4EB}"/>
            </c:ext>
          </c:extLst>
        </c:ser>
        <c:dLbls>
          <c:showLegendKey val="0"/>
          <c:showVal val="0"/>
          <c:showCatName val="0"/>
          <c:showSerName val="0"/>
          <c:showPercent val="0"/>
          <c:showBubbleSize val="0"/>
        </c:dLbls>
        <c:smooth val="0"/>
        <c:axId val="1065407135"/>
        <c:axId val="1109461999"/>
      </c:lineChart>
      <c:catAx>
        <c:axId val="106540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61999"/>
        <c:crosses val="autoZero"/>
        <c:auto val="1"/>
        <c:lblAlgn val="ctr"/>
        <c:lblOffset val="100"/>
        <c:noMultiLvlLbl val="0"/>
      </c:catAx>
      <c:valAx>
        <c:axId val="110946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Purchased</a:t>
                </a:r>
                <a:r>
                  <a:rPr lang="zh-CN" altLang="en-US" baseline="0"/>
                  <a:t> </a:t>
                </a:r>
                <a:r>
                  <a:rPr lang="en-US" altLang="zh-CN" baseline="0"/>
                  <a:t>Biks</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table'!$A$42:$A$43</c:f>
              <c:strCache>
                <c:ptCount val="1"/>
                <c:pt idx="0">
                  <c:v>Middle Age</c:v>
                </c:pt>
              </c:strCache>
            </c:strRef>
          </c:cat>
          <c:val>
            <c:numRef>
              <c:f>'pivot table'!$B$42:$B$43</c:f>
              <c:numCache>
                <c:formatCode>General</c:formatCode>
                <c:ptCount val="1"/>
                <c:pt idx="0">
                  <c:v>1</c:v>
                </c:pt>
              </c:numCache>
            </c:numRef>
          </c:val>
          <c:smooth val="0"/>
          <c:extLst>
            <c:ext xmlns:c16="http://schemas.microsoft.com/office/drawing/2014/chart" uri="{C3380CC4-5D6E-409C-BE32-E72D297353CC}">
              <c16:uniqueId val="{00000000-36B4-0942-AE51-2EECAF2FBC4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table'!$A$42:$A$43</c:f>
              <c:strCache>
                <c:ptCount val="1"/>
                <c:pt idx="0">
                  <c:v>Middle Age</c:v>
                </c:pt>
              </c:strCache>
            </c:strRef>
          </c:cat>
          <c:val>
            <c:numRef>
              <c:f>'pivot table'!$C$42:$C$43</c:f>
              <c:numCache>
                <c:formatCode>General</c:formatCode>
                <c:ptCount val="1"/>
                <c:pt idx="0">
                  <c:v>1</c:v>
                </c:pt>
              </c:numCache>
            </c:numRef>
          </c:val>
          <c:smooth val="0"/>
          <c:extLst>
            <c:ext xmlns:c16="http://schemas.microsoft.com/office/drawing/2014/chart" uri="{C3380CC4-5D6E-409C-BE32-E72D297353CC}">
              <c16:uniqueId val="{00000008-36B4-0942-AE51-2EECAF2FBC4B}"/>
            </c:ext>
          </c:extLst>
        </c:ser>
        <c:dLbls>
          <c:showLegendKey val="0"/>
          <c:showVal val="0"/>
          <c:showCatName val="0"/>
          <c:showSerName val="0"/>
          <c:showPercent val="0"/>
          <c:showBubbleSize val="0"/>
        </c:dLbls>
        <c:smooth val="0"/>
        <c:axId val="1111705375"/>
        <c:axId val="1113672159"/>
      </c:lineChart>
      <c:catAx>
        <c:axId val="11117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baseline="0"/>
                  <a:t> </a:t>
                </a:r>
                <a:r>
                  <a:rPr lang="en-US" altLang="zh-CN" baseline="0"/>
                  <a:t>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72159"/>
        <c:crosses val="autoZero"/>
        <c:auto val="1"/>
        <c:lblAlgn val="ctr"/>
        <c:lblOffset val="100"/>
        <c:noMultiLvlLbl val="0"/>
      </c:catAx>
      <c:valAx>
        <c:axId val="111367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Purchase</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205773</xdr:colOff>
      <xdr:row>0</xdr:row>
      <xdr:rowOff>34077</xdr:rowOff>
    </xdr:from>
    <xdr:to>
      <xdr:col>9</xdr:col>
      <xdr:colOff>537748</xdr:colOff>
      <xdr:row>15</xdr:row>
      <xdr:rowOff>75123</xdr:rowOff>
    </xdr:to>
    <xdr:graphicFrame macro="">
      <xdr:nvGraphicFramePr>
        <xdr:cNvPr id="2" name="Chart 1">
          <a:extLst>
            <a:ext uri="{FF2B5EF4-FFF2-40B4-BE49-F238E27FC236}">
              <a16:creationId xmlns:a16="http://schemas.microsoft.com/office/drawing/2014/main" id="{9E79B427-625A-9743-B520-FDD67D60E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551477</xdr:colOff>
      <xdr:row>18</xdr:row>
      <xdr:rowOff>1373</xdr:rowOff>
    </xdr:from>
    <xdr:to>
      <xdr:col>10</xdr:col>
      <xdr:colOff>535459</xdr:colOff>
      <xdr:row>32</xdr:row>
      <xdr:rowOff>21510</xdr:rowOff>
    </xdr:to>
    <xdr:graphicFrame macro="">
      <xdr:nvGraphicFramePr>
        <xdr:cNvPr id="3" name="Chart 2">
          <a:extLst>
            <a:ext uri="{FF2B5EF4-FFF2-40B4-BE49-F238E27FC236}">
              <a16:creationId xmlns:a16="http://schemas.microsoft.com/office/drawing/2014/main" id="{C6BE5397-B3A5-D743-B4AE-420538009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597243</xdr:colOff>
      <xdr:row>38</xdr:row>
      <xdr:rowOff>81463</xdr:rowOff>
    </xdr:from>
    <xdr:to>
      <xdr:col>10</xdr:col>
      <xdr:colOff>581225</xdr:colOff>
      <xdr:row>52</xdr:row>
      <xdr:rowOff>101600</xdr:rowOff>
    </xdr:to>
    <xdr:graphicFrame macro="">
      <xdr:nvGraphicFramePr>
        <xdr:cNvPr id="4" name="Chart 3">
          <a:extLst>
            <a:ext uri="{FF2B5EF4-FFF2-40B4-BE49-F238E27FC236}">
              <a16:creationId xmlns:a16="http://schemas.microsoft.com/office/drawing/2014/main" id="{36FCF5DA-8F52-5D42-96CE-EC1582DCB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467421</xdr:colOff>
      <xdr:row>9</xdr:row>
      <xdr:rowOff>93930</xdr:rowOff>
    </xdr:from>
    <xdr:to>
      <xdr:col>7</xdr:col>
      <xdr:colOff>436131</xdr:colOff>
      <xdr:row>25</xdr:row>
      <xdr:rowOff>4544</xdr:rowOff>
    </xdr:to>
    <xdr:graphicFrame macro="">
      <xdr:nvGraphicFramePr>
        <xdr:cNvPr id="2" name="Chart 1">
          <a:extLst>
            <a:ext uri="{FF2B5EF4-FFF2-40B4-BE49-F238E27FC236}">
              <a16:creationId xmlns:a16="http://schemas.microsoft.com/office/drawing/2014/main" id="{959EB391-7F7D-0D4F-869F-E7C7F7D5F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480121</xdr:colOff>
      <xdr:row>25</xdr:row>
      <xdr:rowOff>101635</xdr:rowOff>
    </xdr:from>
    <xdr:to>
      <xdr:col>12</xdr:col>
      <xdr:colOff>15489</xdr:colOff>
      <xdr:row>39</xdr:row>
      <xdr:rowOff>173188</xdr:rowOff>
    </xdr:to>
    <xdr:graphicFrame macro="">
      <xdr:nvGraphicFramePr>
        <xdr:cNvPr id="3" name="Chart 2">
          <a:extLst>
            <a:ext uri="{FF2B5EF4-FFF2-40B4-BE49-F238E27FC236}">
              <a16:creationId xmlns:a16="http://schemas.microsoft.com/office/drawing/2014/main" id="{05D5A670-8A13-D04A-8EDF-28AA801FE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459617</xdr:colOff>
      <xdr:row>9</xdr:row>
      <xdr:rowOff>98475</xdr:rowOff>
    </xdr:from>
    <xdr:to>
      <xdr:col>12</xdr:col>
      <xdr:colOff>15489</xdr:colOff>
      <xdr:row>25</xdr:row>
      <xdr:rowOff>4544</xdr:rowOff>
    </xdr:to>
    <xdr:graphicFrame macro="">
      <xdr:nvGraphicFramePr>
        <xdr:cNvPr id="4" name="Chart 3">
          <a:extLst>
            <a:ext uri="{FF2B5EF4-FFF2-40B4-BE49-F238E27FC236}">
              <a16:creationId xmlns:a16="http://schemas.microsoft.com/office/drawing/2014/main" id="{6B844606-AC67-A34B-8040-5B1E7C12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135467</xdr:colOff>
      <xdr:row>9</xdr:row>
      <xdr:rowOff>97366</xdr:rowOff>
    </xdr:from>
    <xdr:to>
      <xdr:col>2</xdr:col>
      <xdr:colOff>304800</xdr:colOff>
      <xdr:row>14</xdr:row>
      <xdr:rowOff>67734</xdr:rowOff>
    </xdr:to>
    <mc:AlternateContent xmlns:mc="http://schemas.openxmlformats.org/markup-compatibility/2006">
      <mc:Choice xmlns:a14="http://schemas.microsoft.com/office/drawing/2010/main" Requires="a14">
        <xdr:graphicFrame macro="">
          <xdr:nvGraphicFramePr>
            <xdr:cNvPr id="5" name="Marriedarital Status">
              <a:extLst>
                <a:ext uri="{FF2B5EF4-FFF2-40B4-BE49-F238E27FC236}">
                  <a16:creationId xmlns:a16="http://schemas.microsoft.com/office/drawing/2014/main" id="{73EEA89D-B0D2-9146-8906-5CA1A06EA219}"/>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dr:sp macro="" textlink="">
          <xdr:nvSpPr>
            <xdr:cNvPr id="0" name=""/>
            <xdr:cNvSpPr>
              <a:spLocks noTextEdit="1"/>
            </xdr:cNvSpPr>
          </xdr:nvSpPr>
          <xdr:spPr>
            <a:xfrm>
              <a:off x="135467" y="1822649"/>
              <a:ext cx="1822729" cy="928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148167</xdr:colOff>
      <xdr:row>21</xdr:row>
      <xdr:rowOff>143933</xdr:rowOff>
    </xdr:from>
    <xdr:to>
      <xdr:col>2</xdr:col>
      <xdr:colOff>317500</xdr:colOff>
      <xdr:row>30</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7C9A76-743E-874F-8694-86C604D6EB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8167" y="4169593"/>
              <a:ext cx="1822729" cy="173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14</xdr:row>
      <xdr:rowOff>135467</xdr:rowOff>
    </xdr:from>
    <xdr:to>
      <xdr:col>2</xdr:col>
      <xdr:colOff>309033</xdr:colOff>
      <xdr:row>21</xdr:row>
      <xdr:rowOff>33867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5B0DB1E-8D0F-8544-91DD-5EF6C69D2C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9700" y="2819241"/>
              <a:ext cx="1822729" cy="1240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145451</xdr:colOff>
      <xdr:row>30</xdr:row>
      <xdr:rowOff>177800</xdr:rowOff>
    </xdr:from>
    <xdr:to>
      <xdr:col>2</xdr:col>
      <xdr:colOff>320855</xdr:colOff>
      <xdr:row>39</xdr:row>
      <xdr:rowOff>59906</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A9182DBF-37F1-DC40-8C38-567120AD958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45451" y="5928743"/>
              <a:ext cx="1828800" cy="1607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aole Wang" refreshedDate="45089.474155324075" createdVersion="7" refreshedVersion="7" minRefreshableVersion="3" recordCount="1000" xr:uid="{25A5F278-15B5-FF43-8D6A-2C923511941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3090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9F88A-3B31-E648-B334-F24F4A6671DD}" name="PivotTable3"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items count="6">
        <item h="1" x="0"/>
        <item h="1" x="1"/>
        <item h="1" x="2"/>
        <item h="1" x="4"/>
        <item x="3"/>
        <item t="default"/>
      </items>
    </pivotField>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ADAA92-BE0D-704F-9A45-E5CC3F868B6B}" name="PivotTable2"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items count="6">
        <item h="1" x="0"/>
        <item h="1" x="1"/>
        <item h="1" x="2"/>
        <item h="1" x="4"/>
        <item x="3"/>
        <item t="default"/>
      </items>
    </pivotField>
    <pivotField axis="axisRow" showAll="0">
      <items count="7">
        <item x="0"/>
        <item x="3"/>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91C066-8ADF-BE4B-B3C7-695C9A974A51}" name="PivotTable1"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items count="6">
        <item h="1" x="0"/>
        <item h="1" x="1"/>
        <item h="1" x="2"/>
        <item h="1" x="4"/>
        <item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70"/>
  </dataFields>
  <formats count="1">
    <format dxfId="4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C7EF1FEC-96ED-594B-9B59-73EC26DF96EC}" sourceName="Marriedarital Status">
  <pivotTables>
    <pivotTable tabId="3" name="PivotTable1"/>
    <pivotTable tabId="3" name="PivotTable2"/>
    <pivotTable tabId="3" name="PivotTable3"/>
  </pivotTables>
  <data>
    <tabular pivotCacheId="208309019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F107A4-A9ED-8048-80BC-406BBE3EDB57}" sourceName="Education">
  <pivotTables>
    <pivotTable tabId="3" name="PivotTable1"/>
    <pivotTable tabId="3" name="PivotTable2"/>
    <pivotTable tabId="3" name="PivotTable3"/>
  </pivotTables>
  <data>
    <tabular pivotCacheId="2083090196">
      <items count="5">
        <i x="0"/>
        <i x="2" s="1"/>
        <i x="3"/>
        <i x="4"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08329F-A3BC-3E4F-A18E-09D00FD95542}" sourceName="Region">
  <pivotTables>
    <pivotTable tabId="3" name="PivotTable1"/>
    <pivotTable tabId="3" name="PivotTable2"/>
    <pivotTable tabId="3" name="PivotTable3"/>
  </pivotTables>
  <data>
    <tabular pivotCacheId="2083090196">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CFE82BC-1B47-4F42-9758-7761D2E2C3F1}" sourceName="Cars">
  <pivotTables>
    <pivotTable tabId="3" name="PivotTable1"/>
    <pivotTable tabId="3" name="PivotTable2"/>
    <pivotTable tabId="3" name="PivotTable3"/>
  </pivotTables>
  <data>
    <tabular pivotCacheId="2083090196">
      <items count="5">
        <i x="2"/>
        <i x="4"/>
        <i x="3" s="1"/>
        <i x="0"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A8153EAE-75A2-A84C-8E68-4CF387DB5185}" cache="Slicer_Marriedarital_Status" caption="Marriedarital Status" rowHeight="230716"/>
  <slicer name="Education" xr10:uid="{A5EAC873-FA07-4F45-9D42-028C320BF87E}" cache="Slicer_Education" caption="Education" rowHeight="230716"/>
  <slicer name="Region" xr10:uid="{401E242D-7BC3-1641-9EB4-D54A18EFD1B4}" cache="Slicer_Region" caption="Region" rowHeight="230716"/>
  <slicer name="Cars" xr10:uid="{BB2A2566-5028-4B42-B55A-48C8FB0F13F5}"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125"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2A1-5A0C-E547-822C-E9B64C50754B}">
  <dimension ref="A1:N1001"/>
  <sheetViews>
    <sheetView topLeftCell="G984" zoomScale="186" workbookViewId="0">
      <selection activeCell="J1" sqref="J1:J1048576"/>
    </sheetView>
  </sheetViews>
  <sheetFormatPr baseColWidth="10" defaultRowHeight="15" x14ac:dyDescent="0.2"/>
  <cols>
    <col min="1" max="1" width="11" bestFit="1" customWidth="1"/>
    <col min="4" max="4" width="11.1640625" bestFit="1" customWidth="1"/>
    <col min="5" max="5" width="11" bestFit="1" customWidth="1"/>
    <col min="9" max="9" width="11" bestFit="1" customWidth="1"/>
    <col min="10" max="10" width="18" bestFit="1" customWidth="1"/>
    <col min="12" max="12" width="11" bestFit="1" customWidth="1"/>
    <col min="13" max="13" width="13" bestFit="1" customWidth="1"/>
  </cols>
  <sheetData>
    <row r="1" spans="1:14" x14ac:dyDescent="0.2">
      <c r="A1" s="3" t="s">
        <v>0</v>
      </c>
      <c r="B1" s="3" t="s">
        <v>37</v>
      </c>
      <c r="C1" s="3" t="s">
        <v>2</v>
      </c>
      <c r="D1" s="3" t="s">
        <v>3</v>
      </c>
      <c r="E1" s="3" t="s">
        <v>4</v>
      </c>
      <c r="F1" s="3" t="s">
        <v>5</v>
      </c>
      <c r="G1" s="3" t="s">
        <v>6</v>
      </c>
      <c r="H1" s="3" t="s">
        <v>7</v>
      </c>
      <c r="I1" s="3" t="s">
        <v>8</v>
      </c>
      <c r="J1" s="3" t="s">
        <v>9</v>
      </c>
      <c r="K1" s="3" t="s">
        <v>10</v>
      </c>
      <c r="L1" s="3" t="s">
        <v>11</v>
      </c>
      <c r="M1" s="3" t="s">
        <v>41</v>
      </c>
      <c r="N1" s="3" t="s">
        <v>12</v>
      </c>
    </row>
    <row r="2" spans="1:14" x14ac:dyDescent="0.2">
      <c r="A2" s="3">
        <v>12496</v>
      </c>
      <c r="B2" s="3" t="s">
        <v>36</v>
      </c>
      <c r="C2" s="3" t="s">
        <v>39</v>
      </c>
      <c r="D2" s="4">
        <v>40000</v>
      </c>
      <c r="E2" s="3">
        <v>1</v>
      </c>
      <c r="F2" s="3" t="s">
        <v>13</v>
      </c>
      <c r="G2" s="3" t="s">
        <v>14</v>
      </c>
      <c r="H2" s="3" t="s">
        <v>15</v>
      </c>
      <c r="I2" s="3">
        <v>0</v>
      </c>
      <c r="J2" s="3" t="s">
        <v>16</v>
      </c>
      <c r="K2" s="3" t="s">
        <v>17</v>
      </c>
      <c r="L2" s="3">
        <v>42</v>
      </c>
      <c r="M2" s="3" t="str">
        <f>IF(L2&gt;54, "Old", IF(L2&gt;=31,"Middle Age",IF(L2&lt;31, "Adolescent","Invalid")))</f>
        <v>Middle Age</v>
      </c>
      <c r="N2" s="3" t="s">
        <v>18</v>
      </c>
    </row>
    <row r="3" spans="1:14" x14ac:dyDescent="0.2">
      <c r="A3" s="3">
        <v>24107</v>
      </c>
      <c r="B3" s="3" t="s">
        <v>36</v>
      </c>
      <c r="C3" s="3" t="s">
        <v>40</v>
      </c>
      <c r="D3" s="4">
        <v>30000</v>
      </c>
      <c r="E3" s="3">
        <v>3</v>
      </c>
      <c r="F3" s="3" t="s">
        <v>19</v>
      </c>
      <c r="G3" s="3" t="s">
        <v>20</v>
      </c>
      <c r="H3" s="3" t="s">
        <v>15</v>
      </c>
      <c r="I3" s="3">
        <v>1</v>
      </c>
      <c r="J3" s="3" t="s">
        <v>16</v>
      </c>
      <c r="K3" s="3" t="s">
        <v>17</v>
      </c>
      <c r="L3" s="3">
        <v>43</v>
      </c>
      <c r="M3" s="3" t="str">
        <f t="shared" ref="M3:M66" si="0">IF(L3&gt;54, "Old", IF(L3&gt;=31,"Middle Age",IF(L3&lt;31, "Adolescent","Invalid")))</f>
        <v>Middle Age</v>
      </c>
      <c r="N3" s="3" t="s">
        <v>18</v>
      </c>
    </row>
    <row r="4" spans="1:14" x14ac:dyDescent="0.2">
      <c r="A4" s="3">
        <v>14177</v>
      </c>
      <c r="B4" s="3" t="s">
        <v>36</v>
      </c>
      <c r="C4" s="3" t="s">
        <v>40</v>
      </c>
      <c r="D4" s="4">
        <v>80000</v>
      </c>
      <c r="E4" s="3">
        <v>5</v>
      </c>
      <c r="F4" s="3" t="s">
        <v>19</v>
      </c>
      <c r="G4" s="3" t="s">
        <v>21</v>
      </c>
      <c r="H4" s="3" t="s">
        <v>18</v>
      </c>
      <c r="I4" s="3">
        <v>2</v>
      </c>
      <c r="J4" s="3" t="s">
        <v>22</v>
      </c>
      <c r="K4" s="3" t="s">
        <v>17</v>
      </c>
      <c r="L4" s="3">
        <v>60</v>
      </c>
      <c r="M4" s="3" t="str">
        <f t="shared" si="0"/>
        <v>Old</v>
      </c>
      <c r="N4" s="3" t="s">
        <v>18</v>
      </c>
    </row>
    <row r="5" spans="1:14" x14ac:dyDescent="0.2">
      <c r="A5" s="3">
        <v>24381</v>
      </c>
      <c r="B5" s="3" t="s">
        <v>38</v>
      </c>
      <c r="C5" s="3" t="s">
        <v>40</v>
      </c>
      <c r="D5" s="4">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38</v>
      </c>
      <c r="C6" s="3" t="s">
        <v>40</v>
      </c>
      <c r="D6" s="4">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38</v>
      </c>
      <c r="C8" s="3" t="s">
        <v>40</v>
      </c>
      <c r="D8" s="4">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40</v>
      </c>
      <c r="D9" s="4">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40</v>
      </c>
      <c r="D10" s="4">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40</v>
      </c>
      <c r="D11" s="4">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38</v>
      </c>
      <c r="C13" s="3" t="s">
        <v>39</v>
      </c>
      <c r="D13" s="4">
        <v>90000</v>
      </c>
      <c r="E13" s="3">
        <v>0</v>
      </c>
      <c r="F13" s="3" t="s">
        <v>13</v>
      </c>
      <c r="G13" s="3" t="s">
        <v>21</v>
      </c>
      <c r="H13" s="3" t="s">
        <v>18</v>
      </c>
      <c r="I13" s="3">
        <v>4</v>
      </c>
      <c r="J13" s="3" t="s">
        <v>47</v>
      </c>
      <c r="K13" s="3" t="s">
        <v>24</v>
      </c>
      <c r="L13" s="3">
        <v>36</v>
      </c>
      <c r="M13" s="3" t="str">
        <f t="shared" si="0"/>
        <v>Middle Age</v>
      </c>
      <c r="N13" s="3" t="s">
        <v>18</v>
      </c>
    </row>
    <row r="14" spans="1:14" x14ac:dyDescent="0.2">
      <c r="A14" s="3">
        <v>11434</v>
      </c>
      <c r="B14" s="3" t="s">
        <v>36</v>
      </c>
      <c r="C14" s="3" t="s">
        <v>40</v>
      </c>
      <c r="D14" s="4">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40</v>
      </c>
      <c r="D15" s="4">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38</v>
      </c>
      <c r="C16" s="3" t="s">
        <v>40</v>
      </c>
      <c r="D16" s="4">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38</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38</v>
      </c>
      <c r="C18" s="3" t="s">
        <v>40</v>
      </c>
      <c r="D18" s="4">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38</v>
      </c>
      <c r="C20" s="3" t="s">
        <v>40</v>
      </c>
      <c r="D20" s="4">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38</v>
      </c>
      <c r="C21" s="3" t="s">
        <v>40</v>
      </c>
      <c r="D21" s="4">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38</v>
      </c>
      <c r="C23" s="3" t="s">
        <v>39</v>
      </c>
      <c r="D23" s="4">
        <v>80000</v>
      </c>
      <c r="E23" s="3">
        <v>0</v>
      </c>
      <c r="F23" s="3" t="s">
        <v>13</v>
      </c>
      <c r="G23" s="3" t="s">
        <v>21</v>
      </c>
      <c r="H23" s="3" t="s">
        <v>15</v>
      </c>
      <c r="I23" s="3">
        <v>4</v>
      </c>
      <c r="J23" s="3" t="s">
        <v>47</v>
      </c>
      <c r="K23" s="3" t="s">
        <v>24</v>
      </c>
      <c r="L23" s="3">
        <v>35</v>
      </c>
      <c r="M23" s="3" t="str">
        <f t="shared" si="0"/>
        <v>Middle Age</v>
      </c>
      <c r="N23" s="3" t="s">
        <v>18</v>
      </c>
    </row>
    <row r="24" spans="1:14" x14ac:dyDescent="0.2">
      <c r="A24" s="3">
        <v>19193</v>
      </c>
      <c r="B24" s="3" t="s">
        <v>38</v>
      </c>
      <c r="C24" s="3" t="s">
        <v>40</v>
      </c>
      <c r="D24" s="4">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38</v>
      </c>
      <c r="C26" s="3" t="s">
        <v>40</v>
      </c>
      <c r="D26" s="4">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38</v>
      </c>
      <c r="C27" s="3" t="s">
        <v>40</v>
      </c>
      <c r="D27" s="4">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38</v>
      </c>
      <c r="C28" s="3" t="s">
        <v>40</v>
      </c>
      <c r="D28" s="4">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38</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40</v>
      </c>
      <c r="D30" s="4">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38</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40</v>
      </c>
      <c r="D33" s="4">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38</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38</v>
      </c>
      <c r="C35" s="3" t="s">
        <v>40</v>
      </c>
      <c r="D35" s="4">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38</v>
      </c>
      <c r="C36" s="3" t="s">
        <v>40</v>
      </c>
      <c r="D36" s="4">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38</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38</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38</v>
      </c>
      <c r="C40" s="3" t="s">
        <v>40</v>
      </c>
      <c r="D40" s="4">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38</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38</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38</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38</v>
      </c>
      <c r="C49" s="3" t="s">
        <v>39</v>
      </c>
      <c r="D49" s="4">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40</v>
      </c>
      <c r="D50" s="4">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38</v>
      </c>
      <c r="C51" s="3" t="s">
        <v>40</v>
      </c>
      <c r="D51" s="4">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38</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38</v>
      </c>
      <c r="C53" s="3" t="s">
        <v>40</v>
      </c>
      <c r="D53" s="4">
        <v>80000</v>
      </c>
      <c r="E53" s="3">
        <v>0</v>
      </c>
      <c r="F53" s="3" t="s">
        <v>13</v>
      </c>
      <c r="G53" s="3" t="s">
        <v>21</v>
      </c>
      <c r="H53" s="3" t="s">
        <v>18</v>
      </c>
      <c r="I53" s="3">
        <v>4</v>
      </c>
      <c r="J53" s="3" t="s">
        <v>47</v>
      </c>
      <c r="K53" s="3" t="s">
        <v>24</v>
      </c>
      <c r="L53" s="3">
        <v>35</v>
      </c>
      <c r="M53" s="3" t="str">
        <f t="shared" si="0"/>
        <v>Middle Age</v>
      </c>
      <c r="N53" s="3" t="s">
        <v>18</v>
      </c>
    </row>
    <row r="54" spans="1:14" x14ac:dyDescent="0.2">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38</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38</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40</v>
      </c>
      <c r="D57" s="4">
        <v>80000</v>
      </c>
      <c r="E57" s="3">
        <v>4</v>
      </c>
      <c r="F57" s="3" t="s">
        <v>27</v>
      </c>
      <c r="G57" s="3" t="s">
        <v>21</v>
      </c>
      <c r="H57" s="3" t="s">
        <v>15</v>
      </c>
      <c r="I57" s="3">
        <v>2</v>
      </c>
      <c r="J57" s="3" t="s">
        <v>47</v>
      </c>
      <c r="K57" s="3" t="s">
        <v>17</v>
      </c>
      <c r="L57" s="3">
        <v>54</v>
      </c>
      <c r="M57" s="3" t="str">
        <f t="shared" si="0"/>
        <v>Middle Age</v>
      </c>
      <c r="N57" s="3" t="s">
        <v>18</v>
      </c>
    </row>
    <row r="58" spans="1:14" x14ac:dyDescent="0.2">
      <c r="A58" s="3">
        <v>12808</v>
      </c>
      <c r="B58" s="3" t="s">
        <v>36</v>
      </c>
      <c r="C58" s="3" t="s">
        <v>40</v>
      </c>
      <c r="D58" s="4">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40</v>
      </c>
      <c r="D59" s="4">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40</v>
      </c>
      <c r="D61" s="4">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38</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38</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40</v>
      </c>
      <c r="D64" s="4">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38</v>
      </c>
      <c r="C65" s="3" t="s">
        <v>40</v>
      </c>
      <c r="D65" s="4">
        <v>60000</v>
      </c>
      <c r="E65" s="3">
        <v>4</v>
      </c>
      <c r="F65" s="3" t="s">
        <v>13</v>
      </c>
      <c r="G65" s="3" t="s">
        <v>21</v>
      </c>
      <c r="H65" s="3" t="s">
        <v>15</v>
      </c>
      <c r="I65" s="3">
        <v>3</v>
      </c>
      <c r="J65" s="3" t="s">
        <v>47</v>
      </c>
      <c r="K65" s="3" t="s">
        <v>24</v>
      </c>
      <c r="L65" s="3">
        <v>41</v>
      </c>
      <c r="M65" s="3" t="str">
        <f t="shared" si="0"/>
        <v>Middle Age</v>
      </c>
      <c r="N65" s="3" t="s">
        <v>18</v>
      </c>
    </row>
    <row r="66" spans="1:14" x14ac:dyDescent="0.2">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38</v>
      </c>
      <c r="C67" s="3" t="s">
        <v>40</v>
      </c>
      <c r="D67" s="4">
        <v>30000</v>
      </c>
      <c r="E67" s="3">
        <v>2</v>
      </c>
      <c r="F67" s="3" t="s">
        <v>19</v>
      </c>
      <c r="G67" s="3" t="s">
        <v>20</v>
      </c>
      <c r="H67" s="3" t="s">
        <v>15</v>
      </c>
      <c r="I67" s="3">
        <v>2</v>
      </c>
      <c r="J67" s="3" t="s">
        <v>23</v>
      </c>
      <c r="K67" s="3" t="s">
        <v>24</v>
      </c>
      <c r="L67" s="3">
        <v>68</v>
      </c>
      <c r="M67" s="3" t="str">
        <f t="shared" ref="M67:M130" si="1">IF(L67&gt;54, "Old", IF(L67&gt;=31,"Middle Age",IF(L67&lt;31, "Adolescent","Invalid")))</f>
        <v>Old</v>
      </c>
      <c r="N67" s="3" t="s">
        <v>18</v>
      </c>
    </row>
    <row r="68" spans="1:14" x14ac:dyDescent="0.2">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38</v>
      </c>
      <c r="C69" s="3" t="s">
        <v>40</v>
      </c>
      <c r="D69" s="4">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38</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40</v>
      </c>
      <c r="D72" s="4">
        <v>120000</v>
      </c>
      <c r="E72" s="3">
        <v>0</v>
      </c>
      <c r="F72" s="3" t="s">
        <v>29</v>
      </c>
      <c r="G72" s="3" t="s">
        <v>21</v>
      </c>
      <c r="H72" s="3" t="s">
        <v>15</v>
      </c>
      <c r="I72" s="3">
        <v>4</v>
      </c>
      <c r="J72" s="3" t="s">
        <v>47</v>
      </c>
      <c r="K72" s="3" t="s">
        <v>24</v>
      </c>
      <c r="L72" s="3">
        <v>36</v>
      </c>
      <c r="M72" s="3" t="str">
        <f t="shared" si="1"/>
        <v>Middle Age</v>
      </c>
      <c r="N72" s="3" t="s">
        <v>15</v>
      </c>
    </row>
    <row r="73" spans="1:14" x14ac:dyDescent="0.2">
      <c r="A73" s="3">
        <v>16200</v>
      </c>
      <c r="B73" s="3" t="s">
        <v>38</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38</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38</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38</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40</v>
      </c>
      <c r="D79" s="4">
        <v>80000</v>
      </c>
      <c r="E79" s="3">
        <v>0</v>
      </c>
      <c r="F79" s="3" t="s">
        <v>13</v>
      </c>
      <c r="G79" s="3" t="s">
        <v>21</v>
      </c>
      <c r="H79" s="3" t="s">
        <v>15</v>
      </c>
      <c r="I79" s="3">
        <v>2</v>
      </c>
      <c r="J79" s="3" t="s">
        <v>47</v>
      </c>
      <c r="K79" s="3" t="s">
        <v>24</v>
      </c>
      <c r="L79" s="3">
        <v>29</v>
      </c>
      <c r="M79" s="3" t="str">
        <f t="shared" si="1"/>
        <v>Adolescent</v>
      </c>
      <c r="N79" s="3" t="s">
        <v>15</v>
      </c>
    </row>
    <row r="80" spans="1:14" x14ac:dyDescent="0.2">
      <c r="A80" s="3">
        <v>15752</v>
      </c>
      <c r="B80" s="3" t="s">
        <v>36</v>
      </c>
      <c r="C80" s="3" t="s">
        <v>40</v>
      </c>
      <c r="D80" s="4">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38</v>
      </c>
      <c r="C81" s="3" t="s">
        <v>40</v>
      </c>
      <c r="D81" s="4">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38</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40</v>
      </c>
      <c r="D84" s="4">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38</v>
      </c>
      <c r="C85" s="3" t="s">
        <v>40</v>
      </c>
      <c r="D85" s="4">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38</v>
      </c>
      <c r="C86" s="3" t="s">
        <v>40</v>
      </c>
      <c r="D86" s="4">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38</v>
      </c>
      <c r="C87" s="3" t="s">
        <v>40</v>
      </c>
      <c r="D87" s="4">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38</v>
      </c>
      <c r="C88" s="3" t="s">
        <v>40</v>
      </c>
      <c r="D88" s="4">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40</v>
      </c>
      <c r="D89" s="4">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38</v>
      </c>
      <c r="C90" s="3" t="s">
        <v>40</v>
      </c>
      <c r="D90" s="4">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40</v>
      </c>
      <c r="D91" s="4">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38</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38</v>
      </c>
      <c r="C93" s="3" t="s">
        <v>40</v>
      </c>
      <c r="D93" s="4">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38</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38</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38</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38</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2">
      <c r="A98" s="3">
        <v>12507</v>
      </c>
      <c r="B98" s="3" t="s">
        <v>36</v>
      </c>
      <c r="C98" s="3" t="s">
        <v>40</v>
      </c>
      <c r="D98" s="4">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40</v>
      </c>
      <c r="D99" s="4">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40</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38</v>
      </c>
      <c r="C102" s="3" t="s">
        <v>40</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38</v>
      </c>
      <c r="C103" s="3" t="s">
        <v>40</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40</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38</v>
      </c>
      <c r="C105" s="3" t="s">
        <v>40</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38</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38</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40</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38</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38</v>
      </c>
      <c r="C111" s="3" t="s">
        <v>40</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38</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38</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38</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38</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40</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38</v>
      </c>
      <c r="C117" s="3" t="s">
        <v>40</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38</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40</v>
      </c>
      <c r="D120" s="4">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38</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40</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38</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
      <c r="A125" s="3">
        <v>23627</v>
      </c>
      <c r="B125" s="3" t="s">
        <v>38</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38</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40</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38</v>
      </c>
      <c r="C128" s="3" t="s">
        <v>40</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40</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38</v>
      </c>
      <c r="C130" s="3" t="s">
        <v>40</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38</v>
      </c>
      <c r="C131" s="3" t="s">
        <v>40</v>
      </c>
      <c r="D131" s="4">
        <v>10000</v>
      </c>
      <c r="E131" s="3">
        <v>3</v>
      </c>
      <c r="F131" s="3" t="s">
        <v>27</v>
      </c>
      <c r="G131" s="3" t="s">
        <v>25</v>
      </c>
      <c r="H131" s="3" t="s">
        <v>15</v>
      </c>
      <c r="I131" s="3">
        <v>1</v>
      </c>
      <c r="J131" s="3" t="s">
        <v>16</v>
      </c>
      <c r="K131" s="3" t="s">
        <v>17</v>
      </c>
      <c r="L131" s="3">
        <v>39</v>
      </c>
      <c r="M131" s="3" t="str">
        <f t="shared" ref="M131:M194" si="2">IF(L131&gt;54, "Old", IF(L131&gt;=31,"Middle Age",IF(L131&lt;31, "Adolescent","Invalid")))</f>
        <v>Middle Age</v>
      </c>
      <c r="N131" s="3" t="s">
        <v>15</v>
      </c>
    </row>
    <row r="132" spans="1:14" x14ac:dyDescent="0.2">
      <c r="A132" s="3">
        <v>12993</v>
      </c>
      <c r="B132" s="3" t="s">
        <v>36</v>
      </c>
      <c r="C132" s="3" t="s">
        <v>40</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40</v>
      </c>
      <c r="D133" s="4">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40</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38</v>
      </c>
      <c r="C135" s="3" t="s">
        <v>40</v>
      </c>
      <c r="D135" s="4">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38</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40</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38</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38</v>
      </c>
      <c r="C139" s="3" t="s">
        <v>40</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38</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38</v>
      </c>
      <c r="C142" s="3" t="s">
        <v>40</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38</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40</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
      <c r="A146" s="3">
        <v>20877</v>
      </c>
      <c r="B146" s="3" t="s">
        <v>38</v>
      </c>
      <c r="C146" s="3" t="s">
        <v>40</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40</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40</v>
      </c>
      <c r="D150" s="4">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38</v>
      </c>
      <c r="C151" s="3" t="s">
        <v>40</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40</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38</v>
      </c>
      <c r="C153" s="3" t="s">
        <v>40</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38</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40</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38</v>
      </c>
      <c r="C156" s="3" t="s">
        <v>40</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38</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38</v>
      </c>
      <c r="C159" s="3" t="s">
        <v>40</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38</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38</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38</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38</v>
      </c>
      <c r="C165" s="3" t="s">
        <v>40</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40</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38</v>
      </c>
      <c r="C168" s="3" t="s">
        <v>40</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38</v>
      </c>
      <c r="C169" s="3" t="s">
        <v>40</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
      <c r="A170" s="3">
        <v>14058</v>
      </c>
      <c r="B170" s="3" t="s">
        <v>38</v>
      </c>
      <c r="C170" s="3" t="s">
        <v>40</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40</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40</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38</v>
      </c>
      <c r="C176" s="3" t="s">
        <v>40</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38</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38</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38</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40</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38</v>
      </c>
      <c r="C182" s="3" t="s">
        <v>40</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38</v>
      </c>
      <c r="C185" s="3" t="s">
        <v>40</v>
      </c>
      <c r="D185" s="4">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38</v>
      </c>
      <c r="C189" s="3" t="s">
        <v>40</v>
      </c>
      <c r="D189" s="4">
        <v>80000</v>
      </c>
      <c r="E189" s="3">
        <v>5</v>
      </c>
      <c r="F189" s="3" t="s">
        <v>19</v>
      </c>
      <c r="G189" s="3" t="s">
        <v>21</v>
      </c>
      <c r="H189" s="3" t="s">
        <v>18</v>
      </c>
      <c r="I189" s="3">
        <v>2</v>
      </c>
      <c r="J189" s="3" t="s">
        <v>47</v>
      </c>
      <c r="K189" s="3" t="s">
        <v>17</v>
      </c>
      <c r="L189" s="3">
        <v>59</v>
      </c>
      <c r="M189" s="3" t="str">
        <f t="shared" si="2"/>
        <v>Old</v>
      </c>
      <c r="N189" s="3" t="s">
        <v>18</v>
      </c>
    </row>
    <row r="190" spans="1:14" x14ac:dyDescent="0.2">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
      <c r="A191" s="3">
        <v>19482</v>
      </c>
      <c r="B191" s="3" t="s">
        <v>36</v>
      </c>
      <c r="C191" s="3" t="s">
        <v>40</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40</v>
      </c>
      <c r="D192" s="4">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38</v>
      </c>
      <c r="C193" s="3" t="s">
        <v>40</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38</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2">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 "Old", IF(L195&gt;=31,"Middle Age",IF(L195&lt;31, "Adolescent","Invalid")))</f>
        <v>Middle Age</v>
      </c>
      <c r="N195" s="3" t="s">
        <v>18</v>
      </c>
    </row>
    <row r="196" spans="1:14" x14ac:dyDescent="0.2">
      <c r="A196" s="3">
        <v>17843</v>
      </c>
      <c r="B196" s="3" t="s">
        <v>38</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38</v>
      </c>
      <c r="C197" s="3" t="s">
        <v>40</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38</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40</v>
      </c>
      <c r="D199" s="4">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38</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38</v>
      </c>
      <c r="C201" s="3" t="s">
        <v>40</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
      <c r="A202" s="3">
        <v>24584</v>
      </c>
      <c r="B202" s="3" t="s">
        <v>38</v>
      </c>
      <c r="C202" s="3" t="s">
        <v>40</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40</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38</v>
      </c>
      <c r="C204" s="3" t="s">
        <v>40</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38</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38</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40</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38</v>
      </c>
      <c r="C208" s="3" t="s">
        <v>40</v>
      </c>
      <c r="D208" s="4">
        <v>90000</v>
      </c>
      <c r="E208" s="3">
        <v>5</v>
      </c>
      <c r="F208" s="3" t="s">
        <v>19</v>
      </c>
      <c r="G208" s="3" t="s">
        <v>21</v>
      </c>
      <c r="H208" s="3" t="s">
        <v>18</v>
      </c>
      <c r="I208" s="3">
        <v>2</v>
      </c>
      <c r="J208" s="3" t="s">
        <v>47</v>
      </c>
      <c r="K208" s="3" t="s">
        <v>17</v>
      </c>
      <c r="L208" s="3">
        <v>62</v>
      </c>
      <c r="M208" s="3" t="str">
        <f t="shared" si="3"/>
        <v>Old</v>
      </c>
      <c r="N208" s="3" t="s">
        <v>18</v>
      </c>
    </row>
    <row r="209" spans="1:14" x14ac:dyDescent="0.2">
      <c r="A209" s="3">
        <v>28729</v>
      </c>
      <c r="B209" s="3" t="s">
        <v>38</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38</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38</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38</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38</v>
      </c>
      <c r="C215" s="3" t="s">
        <v>40</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
      <c r="A216" s="3">
        <v>25553</v>
      </c>
      <c r="B216" s="3" t="s">
        <v>36</v>
      </c>
      <c r="C216" s="3" t="s">
        <v>40</v>
      </c>
      <c r="D216" s="4">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38</v>
      </c>
      <c r="C217" s="3" t="s">
        <v>40</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40</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38</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38</v>
      </c>
      <c r="C220" s="3" t="s">
        <v>40</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38</v>
      </c>
      <c r="C221" s="3" t="s">
        <v>40</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40</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38</v>
      </c>
      <c r="C223" s="3" t="s">
        <v>40</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38</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40</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38</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40</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38</v>
      </c>
      <c r="C231" s="3" t="s">
        <v>40</v>
      </c>
      <c r="D231" s="4">
        <v>80000</v>
      </c>
      <c r="E231" s="3">
        <v>5</v>
      </c>
      <c r="F231" s="3" t="s">
        <v>27</v>
      </c>
      <c r="G231" s="3" t="s">
        <v>28</v>
      </c>
      <c r="H231" s="3" t="s">
        <v>15</v>
      </c>
      <c r="I231" s="3">
        <v>3</v>
      </c>
      <c r="J231" s="3" t="s">
        <v>47</v>
      </c>
      <c r="K231" s="3" t="s">
        <v>17</v>
      </c>
      <c r="L231" s="3">
        <v>57</v>
      </c>
      <c r="M231" s="3" t="str">
        <f t="shared" si="3"/>
        <v>Old</v>
      </c>
      <c r="N231" s="3" t="s">
        <v>18</v>
      </c>
    </row>
    <row r="232" spans="1:14" x14ac:dyDescent="0.2">
      <c r="A232" s="3">
        <v>22830</v>
      </c>
      <c r="B232" s="3" t="s">
        <v>36</v>
      </c>
      <c r="C232" s="3" t="s">
        <v>40</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40</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38</v>
      </c>
      <c r="C236" s="3" t="s">
        <v>40</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38</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40</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38</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40</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38</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38</v>
      </c>
      <c r="C244" s="3" t="s">
        <v>40</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38</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v>
      </c>
      <c r="N246" s="3" t="s">
        <v>15</v>
      </c>
    </row>
    <row r="247" spans="1:14" x14ac:dyDescent="0.2">
      <c r="A247" s="3">
        <v>18494</v>
      </c>
      <c r="B247" s="3" t="s">
        <v>36</v>
      </c>
      <c r="C247" s="3" t="s">
        <v>40</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38</v>
      </c>
      <c r="C251" s="3" t="s">
        <v>40</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40</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40</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38</v>
      </c>
      <c r="C254" s="3" t="s">
        <v>40</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40</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
      <c r="A256" s="3">
        <v>21375</v>
      </c>
      <c r="B256" s="3" t="s">
        <v>38</v>
      </c>
      <c r="C256" s="3" t="s">
        <v>40</v>
      </c>
      <c r="D256" s="4">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38</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40</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38</v>
      </c>
      <c r="C259" s="3" t="s">
        <v>39</v>
      </c>
      <c r="D259" s="4">
        <v>50000</v>
      </c>
      <c r="E259" s="3">
        <v>0</v>
      </c>
      <c r="F259" s="3" t="s">
        <v>31</v>
      </c>
      <c r="G259" s="3" t="s">
        <v>14</v>
      </c>
      <c r="H259" s="3" t="s">
        <v>15</v>
      </c>
      <c r="I259" s="3">
        <v>0</v>
      </c>
      <c r="J259" s="3" t="s">
        <v>16</v>
      </c>
      <c r="K259" s="3" t="s">
        <v>17</v>
      </c>
      <c r="L259" s="3">
        <v>36</v>
      </c>
      <c r="M259" s="3" t="str">
        <f t="shared" ref="M259:M322" si="4">IF(L259&gt;54, "Old", IF(L259&gt;=31,"Middle Age",IF(L259&lt;31, "Adolescent","Invalid")))</f>
        <v>Middle Age</v>
      </c>
      <c r="N259" s="3" t="s">
        <v>15</v>
      </c>
    </row>
    <row r="260" spans="1:14" x14ac:dyDescent="0.2">
      <c r="A260" s="3">
        <v>14193</v>
      </c>
      <c r="B260" s="3" t="s">
        <v>38</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
      <c r="A261" s="3">
        <v>12705</v>
      </c>
      <c r="B261" s="3" t="s">
        <v>36</v>
      </c>
      <c r="C261" s="3" t="s">
        <v>40</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38</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38</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
      <c r="A266" s="3">
        <v>17964</v>
      </c>
      <c r="B266" s="3" t="s">
        <v>36</v>
      </c>
      <c r="C266" s="3" t="s">
        <v>40</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38</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38</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38</v>
      </c>
      <c r="C269" s="3" t="s">
        <v>40</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40</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38</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38</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38</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40</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38</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40</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
      <c r="A281" s="3">
        <v>16390</v>
      </c>
      <c r="B281" s="3" t="s">
        <v>38</v>
      </c>
      <c r="C281" s="3" t="s">
        <v>40</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38</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38</v>
      </c>
      <c r="C283" s="3" t="s">
        <v>40</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38</v>
      </c>
      <c r="C284" s="3" t="s">
        <v>40</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38</v>
      </c>
      <c r="C286" s="3" t="s">
        <v>40</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38</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38</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40</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40</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38</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40</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38</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38</v>
      </c>
      <c r="C296" s="3" t="s">
        <v>40</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38</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
      <c r="A298" s="3">
        <v>26663</v>
      </c>
      <c r="B298" s="3" t="s">
        <v>38</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40</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38</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38</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38</v>
      </c>
      <c r="C304" s="3" t="s">
        <v>40</v>
      </c>
      <c r="D304" s="4">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40</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38</v>
      </c>
      <c r="C307" s="3" t="s">
        <v>40</v>
      </c>
      <c r="D307" s="4">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40</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40</v>
      </c>
      <c r="D309" s="4">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40</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40</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40</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40</v>
      </c>
      <c r="D314" s="4">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38</v>
      </c>
      <c r="C315" s="3" t="s">
        <v>40</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40</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38</v>
      </c>
      <c r="C317" s="3" t="s">
        <v>40</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40</v>
      </c>
      <c r="D318" s="4">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40</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40</v>
      </c>
      <c r="D320" s="4">
        <v>130000</v>
      </c>
      <c r="E320" s="3">
        <v>4</v>
      </c>
      <c r="F320" s="3" t="s">
        <v>19</v>
      </c>
      <c r="G320" s="3" t="s">
        <v>21</v>
      </c>
      <c r="H320" s="3" t="s">
        <v>18</v>
      </c>
      <c r="I320" s="3">
        <v>3</v>
      </c>
      <c r="J320" s="3" t="s">
        <v>47</v>
      </c>
      <c r="K320" s="3" t="s">
        <v>17</v>
      </c>
      <c r="L320" s="3">
        <v>54</v>
      </c>
      <c r="M320" s="3" t="str">
        <f t="shared" si="4"/>
        <v>Middle Age</v>
      </c>
      <c r="N320" s="3" t="s">
        <v>18</v>
      </c>
    </row>
    <row r="321" spans="1:14" x14ac:dyDescent="0.2">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40</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38</v>
      </c>
      <c r="C323" s="3" t="s">
        <v>39</v>
      </c>
      <c r="D323" s="4">
        <v>160000</v>
      </c>
      <c r="E323" s="3">
        <v>0</v>
      </c>
      <c r="F323" s="3" t="s">
        <v>31</v>
      </c>
      <c r="G323" s="3" t="s">
        <v>28</v>
      </c>
      <c r="H323" s="3" t="s">
        <v>18</v>
      </c>
      <c r="I323" s="3">
        <v>3</v>
      </c>
      <c r="J323" s="3" t="s">
        <v>16</v>
      </c>
      <c r="K323" s="3" t="s">
        <v>24</v>
      </c>
      <c r="L323" s="3">
        <v>47</v>
      </c>
      <c r="M323" s="3" t="str">
        <f t="shared" ref="M323:M386" si="5">IF(L323&gt;54, "Old", IF(L323&gt;=31,"Middle Age",IF(L323&lt;31, "Adolescent","Invalid")))</f>
        <v>Middle Age</v>
      </c>
      <c r="N323" s="3" t="s">
        <v>15</v>
      </c>
    </row>
    <row r="324" spans="1:14" x14ac:dyDescent="0.2">
      <c r="A324" s="3">
        <v>16410</v>
      </c>
      <c r="B324" s="3" t="s">
        <v>38</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38</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40</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38</v>
      </c>
      <c r="C327" s="3" t="s">
        <v>40</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40</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38</v>
      </c>
      <c r="C330" s="3" t="s">
        <v>40</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2">
      <c r="A332" s="3">
        <v>24898</v>
      </c>
      <c r="B332" s="3" t="s">
        <v>38</v>
      </c>
      <c r="C332" s="3" t="s">
        <v>39</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
      <c r="A333" s="3">
        <v>19508</v>
      </c>
      <c r="B333" s="3" t="s">
        <v>36</v>
      </c>
      <c r="C333" s="3" t="s">
        <v>40</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38</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40</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40</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40</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38</v>
      </c>
      <c r="C338" s="3" t="s">
        <v>40</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40</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38</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40</v>
      </c>
      <c r="D341" s="4">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38</v>
      </c>
      <c r="C342" s="3" t="s">
        <v>40</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38</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38</v>
      </c>
      <c r="C344" s="3" t="s">
        <v>40</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38</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38</v>
      </c>
      <c r="C346" s="3" t="s">
        <v>40</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40</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38</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40</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38</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38</v>
      </c>
      <c r="C352" s="3" t="s">
        <v>40</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38</v>
      </c>
      <c r="C353" s="3" t="s">
        <v>40</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38</v>
      </c>
      <c r="C355" s="3" t="s">
        <v>40</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38</v>
      </c>
      <c r="C356" s="3" t="s">
        <v>40</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38</v>
      </c>
      <c r="C357" s="3" t="s">
        <v>40</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38</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40</v>
      </c>
      <c r="D360" s="4">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40</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2">
      <c r="A362" s="3">
        <v>13082</v>
      </c>
      <c r="B362" s="3" t="s">
        <v>38</v>
      </c>
      <c r="C362" s="3" t="s">
        <v>40</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38</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40</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38</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38</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40</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38</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38</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
      <c r="A373" s="3">
        <v>22918</v>
      </c>
      <c r="B373" s="3" t="s">
        <v>38</v>
      </c>
      <c r="C373" s="3" t="s">
        <v>40</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40</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38</v>
      </c>
      <c r="C375" s="3" t="s">
        <v>40</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38</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40</v>
      </c>
      <c r="D378" s="4">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40</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40</v>
      </c>
      <c r="D380" s="4">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40</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38</v>
      </c>
      <c r="C382" s="3" t="s">
        <v>40</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2">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40</v>
      </c>
      <c r="D384" s="4">
        <v>80000</v>
      </c>
      <c r="E384" s="3">
        <v>4</v>
      </c>
      <c r="F384" s="3" t="s">
        <v>19</v>
      </c>
      <c r="G384" s="3" t="s">
        <v>21</v>
      </c>
      <c r="H384" s="3" t="s">
        <v>15</v>
      </c>
      <c r="I384" s="3">
        <v>2</v>
      </c>
      <c r="J384" s="3" t="s">
        <v>47</v>
      </c>
      <c r="K384" s="3" t="s">
        <v>17</v>
      </c>
      <c r="L384" s="3">
        <v>53</v>
      </c>
      <c r="M384" s="3" t="str">
        <f t="shared" si="5"/>
        <v>Middle Age</v>
      </c>
      <c r="N384" s="3" t="s">
        <v>18</v>
      </c>
    </row>
    <row r="385" spans="1:14" x14ac:dyDescent="0.2">
      <c r="A385" s="3">
        <v>17978</v>
      </c>
      <c r="B385" s="3" t="s">
        <v>36</v>
      </c>
      <c r="C385" s="3" t="s">
        <v>40</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38</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38</v>
      </c>
      <c r="C387" s="3" t="s">
        <v>40</v>
      </c>
      <c r="D387" s="4">
        <v>30000</v>
      </c>
      <c r="E387" s="3">
        <v>3</v>
      </c>
      <c r="F387" s="3" t="s">
        <v>19</v>
      </c>
      <c r="G387" s="3" t="s">
        <v>20</v>
      </c>
      <c r="H387" s="3" t="s">
        <v>15</v>
      </c>
      <c r="I387" s="3">
        <v>0</v>
      </c>
      <c r="J387" s="3" t="s">
        <v>16</v>
      </c>
      <c r="K387" s="3" t="s">
        <v>17</v>
      </c>
      <c r="L387" s="3">
        <v>43</v>
      </c>
      <c r="M387" s="3" t="str">
        <f t="shared" ref="M387:M450" si="6">IF(L387&gt;54, "Old", IF(L387&gt;=31,"Middle Age",IF(L387&lt;31, "Adolescent","Invalid")))</f>
        <v>Middle Age</v>
      </c>
      <c r="N387" s="3" t="s">
        <v>18</v>
      </c>
    </row>
    <row r="388" spans="1:14" x14ac:dyDescent="0.2">
      <c r="A388" s="3">
        <v>28957</v>
      </c>
      <c r="B388" s="3" t="s">
        <v>38</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
      <c r="A389" s="3">
        <v>13690</v>
      </c>
      <c r="B389" s="3" t="s">
        <v>38</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38</v>
      </c>
      <c r="C392" s="3" t="s">
        <v>40</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38</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38</v>
      </c>
      <c r="C394" s="3" t="s">
        <v>40</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40</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38</v>
      </c>
      <c r="C398" s="3" t="s">
        <v>40</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38</v>
      </c>
      <c r="C400" s="3" t="s">
        <v>40</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38</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38</v>
      </c>
      <c r="C402" s="3" t="s">
        <v>39</v>
      </c>
      <c r="D402" s="4">
        <v>110000</v>
      </c>
      <c r="E402" s="3">
        <v>3</v>
      </c>
      <c r="F402" s="3" t="s">
        <v>13</v>
      </c>
      <c r="G402" s="3" t="s">
        <v>28</v>
      </c>
      <c r="H402" s="3" t="s">
        <v>15</v>
      </c>
      <c r="I402" s="3">
        <v>4</v>
      </c>
      <c r="J402" s="3" t="s">
        <v>47</v>
      </c>
      <c r="K402" s="3" t="s">
        <v>17</v>
      </c>
      <c r="L402" s="3">
        <v>53</v>
      </c>
      <c r="M402" s="3" t="str">
        <f t="shared" si="6"/>
        <v>Middle Age</v>
      </c>
      <c r="N402" s="3" t="s">
        <v>18</v>
      </c>
    </row>
    <row r="403" spans="1:14" x14ac:dyDescent="0.2">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40</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40</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40</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38</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38</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40</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38</v>
      </c>
      <c r="C414" s="3" t="s">
        <v>40</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38</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38</v>
      </c>
      <c r="C418" s="3" t="s">
        <v>40</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38</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40</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38</v>
      </c>
      <c r="C421" s="3" t="s">
        <v>40</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
      <c r="A423" s="3">
        <v>14547</v>
      </c>
      <c r="B423" s="3" t="s">
        <v>36</v>
      </c>
      <c r="C423" s="3" t="s">
        <v>40</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38</v>
      </c>
      <c r="C424" s="3" t="s">
        <v>40</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
      <c r="A425" s="3">
        <v>27169</v>
      </c>
      <c r="B425" s="3" t="s">
        <v>38</v>
      </c>
      <c r="C425" s="3" t="s">
        <v>40</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38</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40</v>
      </c>
      <c r="D427" s="4">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38</v>
      </c>
      <c r="C428" s="3" t="s">
        <v>40</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38</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40</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38</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38</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38</v>
      </c>
      <c r="C433" s="3" t="s">
        <v>40</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
      <c r="A435" s="3">
        <v>27814</v>
      </c>
      <c r="B435" s="3" t="s">
        <v>38</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38</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38</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38</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40</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38</v>
      </c>
      <c r="C442" s="3" t="s">
        <v>40</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
      <c r="A443" s="3">
        <v>11061</v>
      </c>
      <c r="B443" s="3" t="s">
        <v>36</v>
      </c>
      <c r="C443" s="3" t="s">
        <v>40</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38</v>
      </c>
      <c r="C444" s="3" t="s">
        <v>40</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38</v>
      </c>
      <c r="C446" s="3" t="s">
        <v>40</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 "Old", IF(L451&gt;=31,"Middle Age",IF(L451&lt;31, "Adolescent","Invalid")))</f>
        <v>Middle Age</v>
      </c>
      <c r="N451" s="3" t="s">
        <v>18</v>
      </c>
    </row>
    <row r="452" spans="1:14" x14ac:dyDescent="0.2">
      <c r="A452" s="3">
        <v>16559</v>
      </c>
      <c r="B452" s="3" t="s">
        <v>38</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38</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38</v>
      </c>
      <c r="C456" s="3" t="s">
        <v>40</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38</v>
      </c>
      <c r="C458" s="3" t="s">
        <v>40</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40</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
      <c r="A461" s="3">
        <v>21554</v>
      </c>
      <c r="B461" s="3" t="s">
        <v>38</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
      <c r="A462" s="3">
        <v>13662</v>
      </c>
      <c r="B462" s="3" t="s">
        <v>38</v>
      </c>
      <c r="C462" s="3" t="s">
        <v>40</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38</v>
      </c>
      <c r="C465" s="3" t="s">
        <v>40</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38</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40</v>
      </c>
      <c r="D467" s="4">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38</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38</v>
      </c>
      <c r="C469" s="3" t="s">
        <v>40</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38</v>
      </c>
      <c r="C472" s="3" t="s">
        <v>40</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38</v>
      </c>
      <c r="C473" s="3" t="s">
        <v>40</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38</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40</v>
      </c>
      <c r="D477" s="4">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38</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40</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40</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40</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38</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38</v>
      </c>
      <c r="C484" s="3" t="s">
        <v>40</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40</v>
      </c>
      <c r="D485" s="4">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38</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38</v>
      </c>
      <c r="C487" s="3" t="s">
        <v>40</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2">
      <c r="A489" s="3">
        <v>12821</v>
      </c>
      <c r="B489" s="3" t="s">
        <v>36</v>
      </c>
      <c r="C489" s="3" t="s">
        <v>40</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38</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40</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40</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40</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38</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38</v>
      </c>
      <c r="C495" s="3" t="s">
        <v>40</v>
      </c>
      <c r="D495" s="4">
        <v>70000</v>
      </c>
      <c r="E495" s="3">
        <v>5</v>
      </c>
      <c r="F495" s="3" t="s">
        <v>13</v>
      </c>
      <c r="G495" s="3" t="s">
        <v>28</v>
      </c>
      <c r="H495" s="3" t="s">
        <v>15</v>
      </c>
      <c r="I495" s="3">
        <v>3</v>
      </c>
      <c r="J495" s="3" t="s">
        <v>47</v>
      </c>
      <c r="K495" s="3" t="s">
        <v>32</v>
      </c>
      <c r="L495" s="3">
        <v>60</v>
      </c>
      <c r="M495" s="3" t="str">
        <f t="shared" si="7"/>
        <v>Old</v>
      </c>
      <c r="N495" s="3" t="s">
        <v>15</v>
      </c>
    </row>
    <row r="496" spans="1:14" x14ac:dyDescent="0.2">
      <c r="A496" s="3">
        <v>27650</v>
      </c>
      <c r="B496" s="3" t="s">
        <v>36</v>
      </c>
      <c r="C496" s="3" t="s">
        <v>40</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40</v>
      </c>
      <c r="D497" s="4">
        <v>60000</v>
      </c>
      <c r="E497" s="3">
        <v>2</v>
      </c>
      <c r="F497" s="3" t="s">
        <v>19</v>
      </c>
      <c r="G497" s="3" t="s">
        <v>21</v>
      </c>
      <c r="H497" s="3" t="s">
        <v>15</v>
      </c>
      <c r="I497" s="3">
        <v>2</v>
      </c>
      <c r="J497" s="3" t="s">
        <v>47</v>
      </c>
      <c r="K497" s="3" t="s">
        <v>32</v>
      </c>
      <c r="L497" s="3">
        <v>56</v>
      </c>
      <c r="M497" s="3" t="str">
        <f t="shared" si="7"/>
        <v>Old</v>
      </c>
      <c r="N497" s="3" t="s">
        <v>18</v>
      </c>
    </row>
    <row r="498" spans="1:14" x14ac:dyDescent="0.2">
      <c r="A498" s="3">
        <v>20678</v>
      </c>
      <c r="B498" s="3" t="s">
        <v>38</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38</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40</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38</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40</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40</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40</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40</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40</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40</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38</v>
      </c>
      <c r="C512" s="3" t="s">
        <v>40</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38</v>
      </c>
      <c r="C513" s="3" t="s">
        <v>40</v>
      </c>
      <c r="D513" s="4">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38</v>
      </c>
      <c r="C515" s="3" t="s">
        <v>39</v>
      </c>
      <c r="D515" s="4">
        <v>60000</v>
      </c>
      <c r="E515" s="3">
        <v>4</v>
      </c>
      <c r="F515" s="3" t="s">
        <v>31</v>
      </c>
      <c r="G515" s="3" t="s">
        <v>28</v>
      </c>
      <c r="H515" s="3" t="s">
        <v>15</v>
      </c>
      <c r="I515" s="3">
        <v>2</v>
      </c>
      <c r="J515" s="3" t="s">
        <v>47</v>
      </c>
      <c r="K515" s="3" t="s">
        <v>32</v>
      </c>
      <c r="L515" s="3">
        <v>61</v>
      </c>
      <c r="M515" s="3" t="str">
        <f t="shared" ref="M515:M578" si="8">IF(L515&gt;54, "Old", IF(L515&gt;=31,"Middle Age",IF(L515&lt;31, "Adolescent","Invalid")))</f>
        <v>Old</v>
      </c>
      <c r="N515" s="3" t="s">
        <v>15</v>
      </c>
    </row>
    <row r="516" spans="1:14" x14ac:dyDescent="0.2">
      <c r="A516" s="3">
        <v>19399</v>
      </c>
      <c r="B516" s="3" t="s">
        <v>38</v>
      </c>
      <c r="C516" s="3" t="s">
        <v>40</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38</v>
      </c>
      <c r="C519" s="3" t="s">
        <v>40</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40</v>
      </c>
      <c r="D521" s="4">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38</v>
      </c>
      <c r="C522" s="3" t="s">
        <v>40</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38</v>
      </c>
      <c r="C523" s="3" t="s">
        <v>40</v>
      </c>
      <c r="D523" s="4">
        <v>40000</v>
      </c>
      <c r="E523" s="3">
        <v>4</v>
      </c>
      <c r="F523" s="3" t="s">
        <v>27</v>
      </c>
      <c r="G523" s="3" t="s">
        <v>21</v>
      </c>
      <c r="H523" s="3" t="s">
        <v>15</v>
      </c>
      <c r="I523" s="3">
        <v>2</v>
      </c>
      <c r="J523" s="3" t="s">
        <v>47</v>
      </c>
      <c r="K523" s="3" t="s">
        <v>32</v>
      </c>
      <c r="L523" s="3">
        <v>62</v>
      </c>
      <c r="M523" s="3" t="str">
        <f t="shared" si="8"/>
        <v>Old</v>
      </c>
      <c r="N523" s="3" t="s">
        <v>15</v>
      </c>
    </row>
    <row r="524" spans="1:14" x14ac:dyDescent="0.2">
      <c r="A524" s="3">
        <v>19413</v>
      </c>
      <c r="B524" s="3" t="s">
        <v>38</v>
      </c>
      <c r="C524" s="3" t="s">
        <v>40</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40</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38</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38</v>
      </c>
      <c r="C527" s="3" t="s">
        <v>40</v>
      </c>
      <c r="D527" s="4">
        <v>60000</v>
      </c>
      <c r="E527" s="3">
        <v>5</v>
      </c>
      <c r="F527" s="3" t="s">
        <v>13</v>
      </c>
      <c r="G527" s="3" t="s">
        <v>28</v>
      </c>
      <c r="H527" s="3" t="s">
        <v>15</v>
      </c>
      <c r="I527" s="3">
        <v>3</v>
      </c>
      <c r="J527" s="3" t="s">
        <v>47</v>
      </c>
      <c r="K527" s="3" t="s">
        <v>32</v>
      </c>
      <c r="L527" s="3">
        <v>59</v>
      </c>
      <c r="M527" s="3" t="str">
        <f t="shared" si="8"/>
        <v>Old</v>
      </c>
      <c r="N527" s="3" t="s">
        <v>15</v>
      </c>
    </row>
    <row r="528" spans="1:14" x14ac:dyDescent="0.2">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40</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38</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40</v>
      </c>
      <c r="D531" s="4">
        <v>60000</v>
      </c>
      <c r="E531" s="3">
        <v>2</v>
      </c>
      <c r="F531" s="3" t="s">
        <v>19</v>
      </c>
      <c r="G531" s="3" t="s">
        <v>21</v>
      </c>
      <c r="H531" s="3" t="s">
        <v>15</v>
      </c>
      <c r="I531" s="3">
        <v>1</v>
      </c>
      <c r="J531" s="3" t="s">
        <v>47</v>
      </c>
      <c r="K531" s="3" t="s">
        <v>32</v>
      </c>
      <c r="L531" s="3">
        <v>57</v>
      </c>
      <c r="M531" s="3" t="str">
        <f t="shared" si="8"/>
        <v>Old</v>
      </c>
      <c r="N531" s="3" t="s">
        <v>15</v>
      </c>
    </row>
    <row r="532" spans="1:14" x14ac:dyDescent="0.2">
      <c r="A532" s="3">
        <v>25909</v>
      </c>
      <c r="B532" s="3" t="s">
        <v>36</v>
      </c>
      <c r="C532" s="3" t="s">
        <v>40</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38</v>
      </c>
      <c r="C533" s="3" t="s">
        <v>40</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38</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40</v>
      </c>
      <c r="D535" s="4">
        <v>60000</v>
      </c>
      <c r="E535" s="3">
        <v>3</v>
      </c>
      <c r="F535" s="3" t="s">
        <v>13</v>
      </c>
      <c r="G535" s="3" t="s">
        <v>28</v>
      </c>
      <c r="H535" s="3" t="s">
        <v>15</v>
      </c>
      <c r="I535" s="3">
        <v>2</v>
      </c>
      <c r="J535" s="3" t="s">
        <v>47</v>
      </c>
      <c r="K535" s="3" t="s">
        <v>32</v>
      </c>
      <c r="L535" s="3">
        <v>66</v>
      </c>
      <c r="M535" s="3" t="str">
        <f t="shared" si="8"/>
        <v>Old</v>
      </c>
      <c r="N535" s="3" t="s">
        <v>18</v>
      </c>
    </row>
    <row r="536" spans="1:14" x14ac:dyDescent="0.2">
      <c r="A536" s="3">
        <v>24637</v>
      </c>
      <c r="B536" s="3" t="s">
        <v>36</v>
      </c>
      <c r="C536" s="3" t="s">
        <v>40</v>
      </c>
      <c r="D536" s="4">
        <v>40000</v>
      </c>
      <c r="E536" s="3">
        <v>4</v>
      </c>
      <c r="F536" s="3" t="s">
        <v>27</v>
      </c>
      <c r="G536" s="3" t="s">
        <v>21</v>
      </c>
      <c r="H536" s="3" t="s">
        <v>15</v>
      </c>
      <c r="I536" s="3">
        <v>2</v>
      </c>
      <c r="J536" s="3" t="s">
        <v>47</v>
      </c>
      <c r="K536" s="3" t="s">
        <v>32</v>
      </c>
      <c r="L536" s="3">
        <v>64</v>
      </c>
      <c r="M536" s="3" t="str">
        <f t="shared" si="8"/>
        <v>Old</v>
      </c>
      <c r="N536" s="3" t="s">
        <v>18</v>
      </c>
    </row>
    <row r="537" spans="1:14" x14ac:dyDescent="0.2">
      <c r="A537" s="3">
        <v>23893</v>
      </c>
      <c r="B537" s="3" t="s">
        <v>36</v>
      </c>
      <c r="C537" s="3" t="s">
        <v>40</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
      <c r="A538" s="3">
        <v>13907</v>
      </c>
      <c r="B538" s="3" t="s">
        <v>38</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38</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38</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40</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40</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38</v>
      </c>
      <c r="C546" s="3" t="s">
        <v>40</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38</v>
      </c>
      <c r="C547" s="3" t="s">
        <v>40</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40</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40</v>
      </c>
      <c r="D549" s="4">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38</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38</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2">
      <c r="A554" s="3">
        <v>14417</v>
      </c>
      <c r="B554" s="3" t="s">
        <v>38</v>
      </c>
      <c r="C554" s="3" t="s">
        <v>40</v>
      </c>
      <c r="D554" s="4">
        <v>60000</v>
      </c>
      <c r="E554" s="3">
        <v>3</v>
      </c>
      <c r="F554" s="3" t="s">
        <v>27</v>
      </c>
      <c r="G554" s="3" t="s">
        <v>21</v>
      </c>
      <c r="H554" s="3" t="s">
        <v>15</v>
      </c>
      <c r="I554" s="3">
        <v>2</v>
      </c>
      <c r="J554" s="3" t="s">
        <v>47</v>
      </c>
      <c r="K554" s="3" t="s">
        <v>32</v>
      </c>
      <c r="L554" s="3">
        <v>54</v>
      </c>
      <c r="M554" s="3" t="str">
        <f t="shared" si="8"/>
        <v>Middle Age</v>
      </c>
      <c r="N554" s="3" t="s">
        <v>15</v>
      </c>
    </row>
    <row r="555" spans="1:14" x14ac:dyDescent="0.2">
      <c r="A555" s="3">
        <v>17533</v>
      </c>
      <c r="B555" s="3" t="s">
        <v>36</v>
      </c>
      <c r="C555" s="3" t="s">
        <v>40</v>
      </c>
      <c r="D555" s="4">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38</v>
      </c>
      <c r="C557" s="3" t="s">
        <v>40</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40</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38</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2">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38</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38</v>
      </c>
      <c r="C566" s="3" t="s">
        <v>40</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40</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40</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40</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38</v>
      </c>
      <c r="C571" s="3" t="s">
        <v>40</v>
      </c>
      <c r="D571" s="4">
        <v>50000</v>
      </c>
      <c r="E571" s="3">
        <v>3</v>
      </c>
      <c r="F571" s="3" t="s">
        <v>31</v>
      </c>
      <c r="G571" s="3" t="s">
        <v>28</v>
      </c>
      <c r="H571" s="3" t="s">
        <v>15</v>
      </c>
      <c r="I571" s="3">
        <v>2</v>
      </c>
      <c r="J571" s="3" t="s">
        <v>47</v>
      </c>
      <c r="K571" s="3" t="s">
        <v>32</v>
      </c>
      <c r="L571" s="3">
        <v>69</v>
      </c>
      <c r="M571" s="3" t="str">
        <f t="shared" si="8"/>
        <v>Old</v>
      </c>
      <c r="N571" s="3" t="s">
        <v>18</v>
      </c>
    </row>
    <row r="572" spans="1:14" x14ac:dyDescent="0.2">
      <c r="A572" s="3">
        <v>20370</v>
      </c>
      <c r="B572" s="3" t="s">
        <v>36</v>
      </c>
      <c r="C572" s="3" t="s">
        <v>40</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40</v>
      </c>
      <c r="D573" s="4">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38</v>
      </c>
      <c r="C574" s="3" t="s">
        <v>40</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40</v>
      </c>
      <c r="D575" s="4">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38</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38</v>
      </c>
      <c r="C577" s="3" t="s">
        <v>40</v>
      </c>
      <c r="D577" s="4">
        <v>60000</v>
      </c>
      <c r="E577" s="3">
        <v>2</v>
      </c>
      <c r="F577" s="3" t="s">
        <v>19</v>
      </c>
      <c r="G577" s="3" t="s">
        <v>21</v>
      </c>
      <c r="H577" s="3" t="s">
        <v>15</v>
      </c>
      <c r="I577" s="3">
        <v>1</v>
      </c>
      <c r="J577" s="3" t="s">
        <v>47</v>
      </c>
      <c r="K577" s="3" t="s">
        <v>32</v>
      </c>
      <c r="L577" s="3">
        <v>56</v>
      </c>
      <c r="M577" s="3" t="str">
        <f t="shared" si="8"/>
        <v>Old</v>
      </c>
      <c r="N577" s="3" t="s">
        <v>18</v>
      </c>
    </row>
    <row r="578" spans="1:14" x14ac:dyDescent="0.2">
      <c r="A578" s="3">
        <v>18752</v>
      </c>
      <c r="B578" s="3" t="s">
        <v>38</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40</v>
      </c>
      <c r="D579" s="4">
        <v>120000</v>
      </c>
      <c r="E579" s="3">
        <v>1</v>
      </c>
      <c r="F579" s="3" t="s">
        <v>13</v>
      </c>
      <c r="G579" s="3" t="s">
        <v>28</v>
      </c>
      <c r="H579" s="3" t="s">
        <v>15</v>
      </c>
      <c r="I579" s="3">
        <v>4</v>
      </c>
      <c r="J579" s="3" t="s">
        <v>16</v>
      </c>
      <c r="K579" s="3" t="s">
        <v>32</v>
      </c>
      <c r="L579" s="3">
        <v>38</v>
      </c>
      <c r="M579" s="3" t="str">
        <f t="shared" ref="M579:M642" si="9">IF(L579&gt;54, "Old", IF(L579&gt;=31,"Middle Age",IF(L579&lt;31, "Adolescent","Invalid")))</f>
        <v>Middle Age</v>
      </c>
      <c r="N579" s="3" t="s">
        <v>18</v>
      </c>
    </row>
    <row r="580" spans="1:14" x14ac:dyDescent="0.2">
      <c r="A580" s="3">
        <v>15313</v>
      </c>
      <c r="B580" s="3" t="s">
        <v>36</v>
      </c>
      <c r="C580" s="3" t="s">
        <v>40</v>
      </c>
      <c r="D580" s="4">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38</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2">
      <c r="A583" s="3">
        <v>23089</v>
      </c>
      <c r="B583" s="3" t="s">
        <v>36</v>
      </c>
      <c r="C583" s="3" t="s">
        <v>40</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40</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40</v>
      </c>
      <c r="D585" s="4">
        <v>60000</v>
      </c>
      <c r="E585" s="3">
        <v>3</v>
      </c>
      <c r="F585" s="3" t="s">
        <v>13</v>
      </c>
      <c r="G585" s="3" t="s">
        <v>28</v>
      </c>
      <c r="H585" s="3" t="s">
        <v>15</v>
      </c>
      <c r="I585" s="3">
        <v>2</v>
      </c>
      <c r="J585" s="3" t="s">
        <v>47</v>
      </c>
      <c r="K585" s="3" t="s">
        <v>32</v>
      </c>
      <c r="L585" s="3">
        <v>66</v>
      </c>
      <c r="M585" s="3" t="str">
        <f t="shared" si="9"/>
        <v>Old</v>
      </c>
      <c r="N585" s="3" t="s">
        <v>18</v>
      </c>
    </row>
    <row r="586" spans="1:14" x14ac:dyDescent="0.2">
      <c r="A586" s="3">
        <v>28667</v>
      </c>
      <c r="B586" s="3" t="s">
        <v>38</v>
      </c>
      <c r="C586" s="3" t="s">
        <v>40</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38</v>
      </c>
      <c r="C587" s="3" t="s">
        <v>40</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40</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v>
      </c>
      <c r="N590" s="3" t="s">
        <v>15</v>
      </c>
    </row>
    <row r="591" spans="1:14" x14ac:dyDescent="0.2">
      <c r="A591" s="3">
        <v>12100</v>
      </c>
      <c r="B591" s="3" t="s">
        <v>38</v>
      </c>
      <c r="C591" s="3" t="s">
        <v>40</v>
      </c>
      <c r="D591" s="4">
        <v>60000</v>
      </c>
      <c r="E591" s="3">
        <v>2</v>
      </c>
      <c r="F591" s="3" t="s">
        <v>13</v>
      </c>
      <c r="G591" s="3" t="s">
        <v>28</v>
      </c>
      <c r="H591" s="3" t="s">
        <v>15</v>
      </c>
      <c r="I591" s="3">
        <v>0</v>
      </c>
      <c r="J591" s="3" t="s">
        <v>47</v>
      </c>
      <c r="K591" s="3" t="s">
        <v>32</v>
      </c>
      <c r="L591" s="3">
        <v>57</v>
      </c>
      <c r="M591" s="3" t="str">
        <f t="shared" si="9"/>
        <v>Old</v>
      </c>
      <c r="N591" s="3" t="s">
        <v>18</v>
      </c>
    </row>
    <row r="592" spans="1:14" x14ac:dyDescent="0.2">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40</v>
      </c>
      <c r="D593" s="4">
        <v>40000</v>
      </c>
      <c r="E593" s="3">
        <v>4</v>
      </c>
      <c r="F593" s="3" t="s">
        <v>27</v>
      </c>
      <c r="G593" s="3" t="s">
        <v>21</v>
      </c>
      <c r="H593" s="3" t="s">
        <v>18</v>
      </c>
      <c r="I593" s="3">
        <v>2</v>
      </c>
      <c r="J593" s="3" t="s">
        <v>47</v>
      </c>
      <c r="K593" s="3" t="s">
        <v>32</v>
      </c>
      <c r="L593" s="3">
        <v>61</v>
      </c>
      <c r="M593" s="3" t="str">
        <f t="shared" si="9"/>
        <v>Old</v>
      </c>
      <c r="N593" s="3" t="s">
        <v>15</v>
      </c>
    </row>
    <row r="594" spans="1:14" x14ac:dyDescent="0.2">
      <c r="A594" s="3">
        <v>18391</v>
      </c>
      <c r="B594" s="3" t="s">
        <v>38</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38</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40</v>
      </c>
      <c r="D596" s="4">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38</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38</v>
      </c>
      <c r="C599" s="3" t="s">
        <v>40</v>
      </c>
      <c r="D599" s="4">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40</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40</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38</v>
      </c>
      <c r="C603" s="3" t="s">
        <v>40</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38</v>
      </c>
      <c r="C604" s="3" t="s">
        <v>40</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40</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40</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38</v>
      </c>
      <c r="C607" s="3" t="s">
        <v>40</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38</v>
      </c>
      <c r="C608" s="3" t="s">
        <v>40</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38</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
      <c r="A610" s="3">
        <v>16890</v>
      </c>
      <c r="B610" s="3" t="s">
        <v>36</v>
      </c>
      <c r="C610" s="3" t="s">
        <v>40</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40</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40</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38</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38</v>
      </c>
      <c r="C615" s="3" t="s">
        <v>40</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38</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38</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40</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38</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38</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40</v>
      </c>
      <c r="D623" s="4">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40</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38</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40</v>
      </c>
      <c r="D627" s="4">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38</v>
      </c>
      <c r="C630" s="3" t="s">
        <v>40</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40</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38</v>
      </c>
      <c r="C633" s="3" t="s">
        <v>40</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38</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40</v>
      </c>
      <c r="D636" s="4">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38</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38</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38</v>
      </c>
      <c r="C639" s="3" t="s">
        <v>40</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38</v>
      </c>
      <c r="C640" s="3" t="s">
        <v>40</v>
      </c>
      <c r="D640" s="4">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40</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40</v>
      </c>
      <c r="D643" s="4">
        <v>50000</v>
      </c>
      <c r="E643" s="3">
        <v>4</v>
      </c>
      <c r="F643" s="3" t="s">
        <v>13</v>
      </c>
      <c r="G643" s="3" t="s">
        <v>28</v>
      </c>
      <c r="H643" s="3" t="s">
        <v>15</v>
      </c>
      <c r="I643" s="3">
        <v>2</v>
      </c>
      <c r="J643" s="3" t="s">
        <v>47</v>
      </c>
      <c r="K643" s="3" t="s">
        <v>32</v>
      </c>
      <c r="L643" s="3">
        <v>64</v>
      </c>
      <c r="M643" s="3" t="str">
        <f t="shared" ref="M643:M706" si="10">IF(L643&gt;54, "Old", IF(L643&gt;=31,"Middle Age",IF(L643&lt;31, "Adolescent","Invalid")))</f>
        <v>Old</v>
      </c>
      <c r="N643" s="3" t="s">
        <v>18</v>
      </c>
    </row>
    <row r="644" spans="1:14" x14ac:dyDescent="0.2">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
      <c r="A647" s="3">
        <v>16217</v>
      </c>
      <c r="B647" s="3" t="s">
        <v>38</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38</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38</v>
      </c>
      <c r="C649" s="3" t="s">
        <v>40</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38</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38</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38</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
      <c r="A653" s="3">
        <v>14284</v>
      </c>
      <c r="B653" s="3" t="s">
        <v>38</v>
      </c>
      <c r="C653" s="3" t="s">
        <v>40</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40</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38</v>
      </c>
      <c r="C655" s="3" t="s">
        <v>40</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38</v>
      </c>
      <c r="C656" s="3" t="s">
        <v>40</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40</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40</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38</v>
      </c>
      <c r="C660" s="3" t="s">
        <v>40</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38</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38</v>
      </c>
      <c r="C663" s="3" t="s">
        <v>40</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38</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40</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40</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
      <c r="A673" s="3">
        <v>22252</v>
      </c>
      <c r="B673" s="3" t="s">
        <v>38</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38</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38</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40</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40</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40</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40</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40</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38</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40</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38</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38</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38</v>
      </c>
      <c r="C689" s="3" t="s">
        <v>40</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38</v>
      </c>
      <c r="C690" s="3" t="s">
        <v>40</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40</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38</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40</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40</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38</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38</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40</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38</v>
      </c>
      <c r="C698" s="3" t="s">
        <v>40</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40</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38</v>
      </c>
      <c r="C701" s="3" t="s">
        <v>40</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38</v>
      </c>
      <c r="C703" s="3" t="s">
        <v>40</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40</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38</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38</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 "Old", IF(L707&gt;=31,"Middle Age",IF(L707&lt;31, "Adolescent","Invalid")))</f>
        <v>Old</v>
      </c>
      <c r="N707" s="3" t="s">
        <v>18</v>
      </c>
    </row>
    <row r="708" spans="1:14" x14ac:dyDescent="0.2">
      <c r="A708" s="3">
        <v>20296</v>
      </c>
      <c r="B708" s="3" t="s">
        <v>38</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40</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
      <c r="A711" s="3">
        <v>23712</v>
      </c>
      <c r="B711" s="3" t="s">
        <v>38</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
      <c r="A712" s="3">
        <v>23358</v>
      </c>
      <c r="B712" s="3" t="s">
        <v>36</v>
      </c>
      <c r="C712" s="3" t="s">
        <v>40</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38</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40</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38</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38</v>
      </c>
      <c r="C719" s="3" t="s">
        <v>40</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40</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38</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38</v>
      </c>
      <c r="C723" s="3" t="s">
        <v>40</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38</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38</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40</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40</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40</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40</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40</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38</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40</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38</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38</v>
      </c>
      <c r="C735" s="3" t="s">
        <v>40</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38</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38</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40</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40</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38</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
      <c r="A742" s="3">
        <v>17657</v>
      </c>
      <c r="B742" s="3" t="s">
        <v>36</v>
      </c>
      <c r="C742" s="3" t="s">
        <v>40</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38</v>
      </c>
      <c r="C744" s="3" t="s">
        <v>40</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40</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
      <c r="A747" s="3">
        <v>12452</v>
      </c>
      <c r="B747" s="3" t="s">
        <v>36</v>
      </c>
      <c r="C747" s="3" t="s">
        <v>40</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
      <c r="A749" s="3">
        <v>12957</v>
      </c>
      <c r="B749" s="3" t="s">
        <v>38</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40</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40</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40</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40</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38</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40</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40</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38</v>
      </c>
      <c r="C759" s="3" t="s">
        <v>40</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38</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38</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38</v>
      </c>
      <c r="C762" s="3" t="s">
        <v>40</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
      <c r="A764" s="3">
        <v>20657</v>
      </c>
      <c r="B764" s="3" t="s">
        <v>38</v>
      </c>
      <c r="C764" s="3" t="s">
        <v>40</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40</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38</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40</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 "Old", IF(L771&gt;=31,"Middle Age",IF(L771&lt;31, "Adolescent","Invalid")))</f>
        <v>Middle Age</v>
      </c>
      <c r="N771" s="3" t="s">
        <v>18</v>
      </c>
    </row>
    <row r="772" spans="1:14" x14ac:dyDescent="0.2">
      <c r="A772" s="3">
        <v>17699</v>
      </c>
      <c r="B772" s="3" t="s">
        <v>36</v>
      </c>
      <c r="C772" s="3" t="s">
        <v>40</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40</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38</v>
      </c>
      <c r="C774" s="3" t="s">
        <v>40</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40</v>
      </c>
      <c r="D777" s="4">
        <v>70000</v>
      </c>
      <c r="E777" s="3">
        <v>2</v>
      </c>
      <c r="F777" s="3" t="s">
        <v>29</v>
      </c>
      <c r="G777" s="3" t="s">
        <v>14</v>
      </c>
      <c r="H777" s="3" t="s">
        <v>15</v>
      </c>
      <c r="I777" s="3">
        <v>2</v>
      </c>
      <c r="J777" s="3" t="s">
        <v>47</v>
      </c>
      <c r="K777" s="3" t="s">
        <v>32</v>
      </c>
      <c r="L777" s="3">
        <v>54</v>
      </c>
      <c r="M777" s="3" t="str">
        <f t="shared" si="12"/>
        <v>Middle Age</v>
      </c>
      <c r="N777" s="3" t="s">
        <v>18</v>
      </c>
    </row>
    <row r="778" spans="1:14" x14ac:dyDescent="0.2">
      <c r="A778" s="3">
        <v>26490</v>
      </c>
      <c r="B778" s="3" t="s">
        <v>38</v>
      </c>
      <c r="C778" s="3" t="s">
        <v>40</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38</v>
      </c>
      <c r="C779" s="3" t="s">
        <v>40</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40</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40</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
      <c r="A783" s="3">
        <v>19660</v>
      </c>
      <c r="B783" s="3" t="s">
        <v>36</v>
      </c>
      <c r="C783" s="3" t="s">
        <v>40</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38</v>
      </c>
      <c r="C784" s="3" t="s">
        <v>40</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40</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38</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38</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38</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38</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40</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38</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40</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38</v>
      </c>
      <c r="C794" s="3" t="s">
        <v>40</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40</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40</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38</v>
      </c>
      <c r="C797" s="3" t="s">
        <v>40</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40</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38</v>
      </c>
      <c r="C799" s="3" t="s">
        <v>40</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38</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38</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38</v>
      </c>
      <c r="C802" s="3" t="s">
        <v>40</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40</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40</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40</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40</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38</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38</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38</v>
      </c>
      <c r="C810" s="3" t="s">
        <v>40</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38</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40</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38</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v>
      </c>
      <c r="N815" s="3" t="s">
        <v>18</v>
      </c>
    </row>
    <row r="816" spans="1:14" x14ac:dyDescent="0.2">
      <c r="A816" s="3">
        <v>13351</v>
      </c>
      <c r="B816" s="3" t="s">
        <v>38</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40</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40</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38</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38</v>
      </c>
      <c r="C822" s="3" t="s">
        <v>40</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40</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40</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38</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38</v>
      </c>
      <c r="C826" s="3" t="s">
        <v>40</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40</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40</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38</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38</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38</v>
      </c>
      <c r="C831" s="3" t="s">
        <v>40</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40</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38</v>
      </c>
      <c r="C835" s="3" t="s">
        <v>39</v>
      </c>
      <c r="D835" s="4">
        <v>70000</v>
      </c>
      <c r="E835" s="3">
        <v>0</v>
      </c>
      <c r="F835" s="3" t="s">
        <v>13</v>
      </c>
      <c r="G835" s="3" t="s">
        <v>21</v>
      </c>
      <c r="H835" s="3" t="s">
        <v>18</v>
      </c>
      <c r="I835" s="3">
        <v>1</v>
      </c>
      <c r="J835" s="3" t="s">
        <v>16</v>
      </c>
      <c r="K835" s="3" t="s">
        <v>32</v>
      </c>
      <c r="L835" s="3">
        <v>37</v>
      </c>
      <c r="M835" s="3" t="str">
        <f t="shared" ref="M835:M898" si="13">IF(L835&gt;54, "Old", IF(L835&gt;=31,"Middle Age",IF(L835&lt;31, "Adolescent","Invalid")))</f>
        <v>Middle Age</v>
      </c>
      <c r="N835" s="3" t="s">
        <v>15</v>
      </c>
    </row>
    <row r="836" spans="1:14" x14ac:dyDescent="0.2">
      <c r="A836" s="3">
        <v>19889</v>
      </c>
      <c r="B836" s="3" t="s">
        <v>38</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38</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40</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38</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38</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40</v>
      </c>
      <c r="D842" s="4">
        <v>70000</v>
      </c>
      <c r="E842" s="3">
        <v>4</v>
      </c>
      <c r="F842" s="3" t="s">
        <v>19</v>
      </c>
      <c r="G842" s="3" t="s">
        <v>21</v>
      </c>
      <c r="H842" s="3" t="s">
        <v>15</v>
      </c>
      <c r="I842" s="3">
        <v>2</v>
      </c>
      <c r="J842" s="3" t="s">
        <v>47</v>
      </c>
      <c r="K842" s="3" t="s">
        <v>32</v>
      </c>
      <c r="L842" s="3">
        <v>53</v>
      </c>
      <c r="M842" s="3" t="str">
        <f t="shared" si="13"/>
        <v>Middle Age</v>
      </c>
      <c r="N842" s="3" t="s">
        <v>18</v>
      </c>
    </row>
    <row r="843" spans="1:14" x14ac:dyDescent="0.2">
      <c r="A843" s="3">
        <v>12056</v>
      </c>
      <c r="B843" s="3" t="s">
        <v>36</v>
      </c>
      <c r="C843" s="3" t="s">
        <v>40</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38</v>
      </c>
      <c r="C845" s="3" t="s">
        <v>40</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
      <c r="A847" s="3">
        <v>25343</v>
      </c>
      <c r="B847" s="3" t="s">
        <v>38</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38</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38</v>
      </c>
      <c r="C850" s="3" t="s">
        <v>40</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38</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40</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38</v>
      </c>
      <c r="C854" s="3" t="s">
        <v>40</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38</v>
      </c>
      <c r="C855" s="3" t="s">
        <v>40</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38</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38</v>
      </c>
      <c r="C858" s="3" t="s">
        <v>40</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40</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40</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38</v>
      </c>
      <c r="C862" s="3" t="s">
        <v>40</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40</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38</v>
      </c>
      <c r="C865" s="3" t="s">
        <v>40</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38</v>
      </c>
      <c r="C866" s="3" t="s">
        <v>40</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38</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40</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
      <c r="A869" s="3">
        <v>26693</v>
      </c>
      <c r="B869" s="3" t="s">
        <v>36</v>
      </c>
      <c r="C869" s="3" t="s">
        <v>40</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38</v>
      </c>
      <c r="C870" s="3" t="s">
        <v>40</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
      <c r="A871" s="3">
        <v>26065</v>
      </c>
      <c r="B871" s="3" t="s">
        <v>38</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40</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40</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
      <c r="A874" s="3">
        <v>22118</v>
      </c>
      <c r="B874" s="3" t="s">
        <v>38</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40</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38</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38</v>
      </c>
      <c r="C878" s="3" t="s">
        <v>40</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40</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40</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40</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40</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40</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40</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40</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40</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38</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38</v>
      </c>
      <c r="C893" s="3" t="s">
        <v>40</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38</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40</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40</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40</v>
      </c>
      <c r="D899" s="4">
        <v>30000</v>
      </c>
      <c r="E899" s="3">
        <v>0</v>
      </c>
      <c r="F899" s="3" t="s">
        <v>29</v>
      </c>
      <c r="G899" s="3" t="s">
        <v>20</v>
      </c>
      <c r="H899" s="3" t="s">
        <v>18</v>
      </c>
      <c r="I899" s="3">
        <v>2</v>
      </c>
      <c r="J899" s="3" t="s">
        <v>16</v>
      </c>
      <c r="K899" s="3" t="s">
        <v>32</v>
      </c>
      <c r="L899" s="3">
        <v>28</v>
      </c>
      <c r="M899" s="3" t="str">
        <f t="shared" ref="M899:M962" si="14">IF(L899&gt;54, "Old", IF(L899&gt;=31,"Middle Age",IF(L899&lt;31, "Adolescent","Invalid")))</f>
        <v>Adolescent</v>
      </c>
      <c r="N899" s="3" t="s">
        <v>18</v>
      </c>
    </row>
    <row r="900" spans="1:14" x14ac:dyDescent="0.2">
      <c r="A900" s="3">
        <v>18066</v>
      </c>
      <c r="B900" s="3" t="s">
        <v>38</v>
      </c>
      <c r="C900" s="3" t="s">
        <v>40</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
      <c r="A902" s="3">
        <v>16122</v>
      </c>
      <c r="B902" s="3" t="s">
        <v>36</v>
      </c>
      <c r="C902" s="3" t="s">
        <v>40</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38</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38</v>
      </c>
      <c r="C904" s="3" t="s">
        <v>40</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38</v>
      </c>
      <c r="C905" s="3" t="s">
        <v>40</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38</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38</v>
      </c>
      <c r="C907" s="3" t="s">
        <v>40</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40</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40</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
      <c r="A910" s="3">
        <v>23195</v>
      </c>
      <c r="B910" s="3" t="s">
        <v>38</v>
      </c>
      <c r="C910" s="3" t="s">
        <v>40</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40</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40</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38</v>
      </c>
      <c r="C915" s="3" t="s">
        <v>40</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38</v>
      </c>
      <c r="C916" s="3" t="s">
        <v>40</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40</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
      <c r="A918" s="3">
        <v>27273</v>
      </c>
      <c r="B918" s="3" t="s">
        <v>38</v>
      </c>
      <c r="C918" s="3" t="s">
        <v>40</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38</v>
      </c>
      <c r="C919" s="3" t="s">
        <v>40</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
      <c r="A922" s="3">
        <v>20754</v>
      </c>
      <c r="B922" s="3" t="s">
        <v>36</v>
      </c>
      <c r="C922" s="3" t="s">
        <v>40</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38</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38</v>
      </c>
      <c r="C925" s="3" t="s">
        <v>40</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38</v>
      </c>
      <c r="C926" s="3" t="s">
        <v>40</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38</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38</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40</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40</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40</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38</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38</v>
      </c>
      <c r="C935" s="3" t="s">
        <v>40</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40</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40</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38</v>
      </c>
      <c r="C941" s="3" t="s">
        <v>40</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38</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38</v>
      </c>
      <c r="C947" s="3" t="s">
        <v>40</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38</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38</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40</v>
      </c>
      <c r="D951" s="4">
        <v>70000</v>
      </c>
      <c r="E951" s="3">
        <v>2</v>
      </c>
      <c r="F951" s="3" t="s">
        <v>29</v>
      </c>
      <c r="G951" s="3" t="s">
        <v>14</v>
      </c>
      <c r="H951" s="3" t="s">
        <v>15</v>
      </c>
      <c r="I951" s="3">
        <v>2</v>
      </c>
      <c r="J951" s="3" t="s">
        <v>47</v>
      </c>
      <c r="K951" s="3" t="s">
        <v>32</v>
      </c>
      <c r="L951" s="3">
        <v>53</v>
      </c>
      <c r="M951" s="3" t="str">
        <f t="shared" si="14"/>
        <v>Middle Age</v>
      </c>
      <c r="N951" s="3" t="s">
        <v>18</v>
      </c>
    </row>
    <row r="952" spans="1:14" x14ac:dyDescent="0.2">
      <c r="A952" s="3">
        <v>11788</v>
      </c>
      <c r="B952" s="3" t="s">
        <v>38</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40</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38</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40</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40</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40</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38</v>
      </c>
      <c r="C962" s="3" t="s">
        <v>40</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 "Old", IF(L963&gt;=31,"Middle Age",IF(L963&lt;31, "Adolescent","Invalid")))</f>
        <v>Old</v>
      </c>
      <c r="N963" s="3" t="s">
        <v>18</v>
      </c>
    </row>
    <row r="964" spans="1:14" x14ac:dyDescent="0.2">
      <c r="A964" s="3">
        <v>16813</v>
      </c>
      <c r="B964" s="3" t="s">
        <v>36</v>
      </c>
      <c r="C964" s="3" t="s">
        <v>40</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38</v>
      </c>
      <c r="C966" s="3" t="s">
        <v>40</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
      <c r="A967" s="3">
        <v>27756</v>
      </c>
      <c r="B967" s="3" t="s">
        <v>38</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40</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38</v>
      </c>
      <c r="C970" s="3" t="s">
        <v>40</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40</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38</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40</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40</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40</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
      <c r="A979" s="3">
        <v>19741</v>
      </c>
      <c r="B979" s="3" t="s">
        <v>38</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40</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38</v>
      </c>
      <c r="C981" s="3" t="s">
        <v>40</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38</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
      <c r="A983" s="3">
        <v>15982</v>
      </c>
      <c r="B983" s="3" t="s">
        <v>36</v>
      </c>
      <c r="C983" s="3" t="s">
        <v>40</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38</v>
      </c>
      <c r="C984" s="3" t="s">
        <v>40</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40</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40</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38</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38</v>
      </c>
      <c r="C988" s="3" t="s">
        <v>40</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
      <c r="A989" s="3">
        <v>28972</v>
      </c>
      <c r="B989" s="3" t="s">
        <v>38</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
      <c r="A990" s="3">
        <v>22730</v>
      </c>
      <c r="B990" s="3" t="s">
        <v>36</v>
      </c>
      <c r="C990" s="3" t="s">
        <v>40</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
      <c r="A991" s="3">
        <v>29134</v>
      </c>
      <c r="B991" s="3" t="s">
        <v>36</v>
      </c>
      <c r="C991" s="3" t="s">
        <v>40</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
      <c r="A992" s="3">
        <v>14332</v>
      </c>
      <c r="B992" s="3" t="s">
        <v>38</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38</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40</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38</v>
      </c>
      <c r="C995" s="3" t="s">
        <v>40</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40</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40</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38</v>
      </c>
      <c r="C998" s="3" t="s">
        <v>40</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40</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38</v>
      </c>
      <c r="C1000" s="3" t="s">
        <v>40</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38</v>
      </c>
      <c r="C1001" s="3" t="s">
        <v>40</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3D0442A1-5A0C-E547-822C-E9B64C5075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8D24-31D9-A44A-BFC1-B2FF1F82FA7C}">
  <dimension ref="A1:D43"/>
  <sheetViews>
    <sheetView topLeftCell="A31" zoomScale="111" zoomScaleNormal="181" workbookViewId="0">
      <selection activeCell="D48" sqref="D48"/>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8.33203125" bestFit="1" customWidth="1"/>
    <col min="6" max="6" width="9.33203125" bestFit="1" customWidth="1"/>
    <col min="7" max="7" width="10" bestFit="1" customWidth="1"/>
  </cols>
  <sheetData>
    <row r="1" spans="1:4" x14ac:dyDescent="0.2">
      <c r="A1" s="7" t="s">
        <v>42</v>
      </c>
      <c r="B1" s="7" t="s">
        <v>44</v>
      </c>
    </row>
    <row r="2" spans="1:4" x14ac:dyDescent="0.2">
      <c r="A2" s="7" t="s">
        <v>45</v>
      </c>
      <c r="B2" t="s">
        <v>18</v>
      </c>
      <c r="C2" t="s">
        <v>15</v>
      </c>
      <c r="D2" t="s">
        <v>46</v>
      </c>
    </row>
    <row r="3" spans="1:4" x14ac:dyDescent="0.2">
      <c r="A3" s="8" t="s">
        <v>39</v>
      </c>
      <c r="B3" s="9">
        <v>130000</v>
      </c>
      <c r="C3" s="9"/>
      <c r="D3" s="9">
        <v>130000</v>
      </c>
    </row>
    <row r="4" spans="1:4" x14ac:dyDescent="0.2">
      <c r="A4" s="8" t="s">
        <v>40</v>
      </c>
      <c r="B4" s="9"/>
      <c r="C4" s="9">
        <v>160000</v>
      </c>
      <c r="D4" s="9">
        <v>160000</v>
      </c>
    </row>
    <row r="5" spans="1:4" x14ac:dyDescent="0.2">
      <c r="A5" s="8" t="s">
        <v>46</v>
      </c>
      <c r="B5" s="9">
        <v>130000</v>
      </c>
      <c r="C5" s="9">
        <v>160000</v>
      </c>
      <c r="D5" s="9">
        <v>290000</v>
      </c>
    </row>
    <row r="19" spans="1:4" x14ac:dyDescent="0.2">
      <c r="A19" s="7" t="s">
        <v>43</v>
      </c>
      <c r="B19" s="7" t="s">
        <v>44</v>
      </c>
    </row>
    <row r="20" spans="1:4" x14ac:dyDescent="0.2">
      <c r="A20" s="7" t="s">
        <v>45</v>
      </c>
      <c r="B20" t="s">
        <v>18</v>
      </c>
      <c r="C20" t="s">
        <v>15</v>
      </c>
      <c r="D20" t="s">
        <v>46</v>
      </c>
    </row>
    <row r="21" spans="1:4" x14ac:dyDescent="0.2">
      <c r="A21" s="8" t="s">
        <v>16</v>
      </c>
      <c r="B21" s="6">
        <v>1</v>
      </c>
      <c r="C21" s="6">
        <v>1</v>
      </c>
      <c r="D21" s="6">
        <v>2</v>
      </c>
    </row>
    <row r="22" spans="1:4" x14ac:dyDescent="0.2">
      <c r="A22" s="8" t="s">
        <v>46</v>
      </c>
      <c r="B22" s="6">
        <v>1</v>
      </c>
      <c r="C22" s="6">
        <v>1</v>
      </c>
      <c r="D22" s="6">
        <v>2</v>
      </c>
    </row>
    <row r="40" spans="1:4" x14ac:dyDescent="0.2">
      <c r="A40" s="7" t="s">
        <v>43</v>
      </c>
      <c r="B40" s="7" t="s">
        <v>44</v>
      </c>
    </row>
    <row r="41" spans="1:4" x14ac:dyDescent="0.2">
      <c r="A41" s="7" t="s">
        <v>45</v>
      </c>
      <c r="B41" t="s">
        <v>18</v>
      </c>
      <c r="C41" t="s">
        <v>15</v>
      </c>
      <c r="D41" t="s">
        <v>46</v>
      </c>
    </row>
    <row r="42" spans="1:4" x14ac:dyDescent="0.2">
      <c r="A42" s="8" t="s">
        <v>48</v>
      </c>
      <c r="B42" s="6">
        <v>1</v>
      </c>
      <c r="C42" s="6">
        <v>1</v>
      </c>
      <c r="D42" s="6">
        <v>2</v>
      </c>
    </row>
    <row r="43" spans="1:4" x14ac:dyDescent="0.2">
      <c r="A43" s="8" t="s">
        <v>46</v>
      </c>
      <c r="B43" s="6">
        <v>1</v>
      </c>
      <c r="C43" s="6">
        <v>1</v>
      </c>
      <c r="D43" s="6">
        <v>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E3637-29C1-E34C-A788-56C1265BAED8}">
  <dimension ref="A1:L9"/>
  <sheetViews>
    <sheetView showGridLines="0" tabSelected="1" topLeftCell="A21" zoomScale="106" workbookViewId="0">
      <selection activeCell="O40" sqref="O40"/>
    </sheetView>
  </sheetViews>
  <sheetFormatPr baseColWidth="10" defaultRowHeight="15" x14ac:dyDescent="0.2"/>
  <sheetData>
    <row r="1" spans="1:12" ht="15" customHeight="1" x14ac:dyDescent="0.2">
      <c r="A1" s="10" t="s">
        <v>49</v>
      </c>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x14ac:dyDescent="0.2">
      <c r="A3" s="10"/>
      <c r="B3" s="10"/>
      <c r="C3" s="10"/>
      <c r="D3" s="10"/>
      <c r="E3" s="10"/>
      <c r="F3" s="10"/>
      <c r="G3" s="10"/>
      <c r="H3" s="10"/>
      <c r="I3" s="10"/>
      <c r="J3" s="10"/>
      <c r="K3" s="10"/>
      <c r="L3" s="10"/>
    </row>
    <row r="4" spans="1:12" x14ac:dyDescent="0.2">
      <c r="A4" s="10"/>
      <c r="B4" s="10"/>
      <c r="C4" s="10"/>
      <c r="D4" s="10"/>
      <c r="E4" s="10"/>
      <c r="F4" s="10"/>
      <c r="G4" s="10"/>
      <c r="H4" s="10"/>
      <c r="I4" s="10"/>
      <c r="J4" s="10"/>
      <c r="K4" s="10"/>
      <c r="L4" s="10"/>
    </row>
    <row r="5" spans="1:12" x14ac:dyDescent="0.2">
      <c r="A5" s="10"/>
      <c r="B5" s="10"/>
      <c r="C5" s="10"/>
      <c r="D5" s="10"/>
      <c r="E5" s="10"/>
      <c r="F5" s="10"/>
      <c r="G5" s="10"/>
      <c r="H5" s="10"/>
      <c r="I5" s="10"/>
      <c r="J5" s="10"/>
      <c r="K5" s="10"/>
      <c r="L5" s="10"/>
    </row>
    <row r="6" spans="1:12" x14ac:dyDescent="0.2">
      <c r="A6" s="10"/>
      <c r="B6" s="10"/>
      <c r="C6" s="10"/>
      <c r="D6" s="10"/>
      <c r="E6" s="10"/>
      <c r="F6" s="10"/>
      <c r="G6" s="10"/>
      <c r="H6" s="10"/>
      <c r="I6" s="10"/>
      <c r="J6" s="10"/>
      <c r="K6" s="10"/>
      <c r="L6" s="10"/>
    </row>
    <row r="7" spans="1:12" x14ac:dyDescent="0.2">
      <c r="A7" s="10"/>
      <c r="B7" s="10"/>
      <c r="C7" s="10"/>
      <c r="D7" s="10"/>
      <c r="E7" s="10"/>
      <c r="F7" s="10"/>
      <c r="G7" s="10"/>
      <c r="H7" s="10"/>
      <c r="I7" s="10"/>
      <c r="J7" s="10"/>
      <c r="K7" s="10"/>
      <c r="L7" s="10"/>
    </row>
    <row r="8" spans="1:12" x14ac:dyDescent="0.2">
      <c r="A8" s="10"/>
      <c r="B8" s="10"/>
      <c r="C8" s="10"/>
      <c r="D8" s="10"/>
      <c r="E8" s="10"/>
      <c r="F8" s="10"/>
      <c r="G8" s="10"/>
      <c r="H8" s="10"/>
      <c r="I8" s="10"/>
      <c r="J8" s="10"/>
      <c r="K8" s="10"/>
      <c r="L8" s="10"/>
    </row>
    <row r="9" spans="1:12" x14ac:dyDescent="0.2">
      <c r="A9" s="10"/>
      <c r="B9" s="10"/>
      <c r="C9" s="10"/>
      <c r="D9" s="10"/>
      <c r="E9" s="10"/>
      <c r="F9" s="10"/>
      <c r="G9" s="10"/>
      <c r="H9" s="10"/>
      <c r="I9" s="10"/>
      <c r="J9" s="10"/>
      <c r="K9" s="10"/>
      <c r="L9" s="10"/>
    </row>
  </sheetData>
  <mergeCells count="1">
    <mergeCell ref="A1:L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Xiaole Wang</cp:lastModifiedBy>
  <dcterms:created xsi:type="dcterms:W3CDTF">2022-03-18T02:50:57Z</dcterms:created>
  <dcterms:modified xsi:type="dcterms:W3CDTF">2023-06-12T19:28:30Z</dcterms:modified>
</cp:coreProperties>
</file>