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ropbox\Mi PC (USER)\Desktop\"/>
    </mc:Choice>
  </mc:AlternateContent>
  <xr:revisionPtr revIDLastSave="0" documentId="13_ncr:1_{037CC015-DAB2-44F3-9797-F552C08F8FEC}" xr6:coauthVersionLast="47" xr6:coauthVersionMax="47" xr10:uidLastSave="{00000000-0000-0000-0000-000000000000}"/>
  <bookViews>
    <workbookView xWindow="-120" yWindow="-120" windowWidth="20730" windowHeight="11160" xr2:uid="{193EEACF-6913-47A2-99E2-F58DA33243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K19" i="1"/>
  <c r="K20" i="1" s="1"/>
  <c r="K21" i="1" s="1"/>
  <c r="C23" i="1" s="1"/>
  <c r="C24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L17" i="1"/>
  <c r="L16" i="1"/>
  <c r="L15" i="1"/>
  <c r="L14" i="1"/>
  <c r="L13" i="1"/>
  <c r="L12" i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<sst xmlns="http://schemas.openxmlformats.org/spreadsheetml/2006/main" count="23" uniqueCount="23">
  <si>
    <t>Items</t>
  </si>
  <si>
    <t>Total</t>
  </si>
  <si>
    <t>Sujetos</t>
  </si>
  <si>
    <t xml:space="preserve">                     ∑</t>
  </si>
  <si>
    <t xml:space="preserve">                    pq</t>
  </si>
  <si>
    <r>
      <t xml:space="preserve">                  </t>
    </r>
    <r>
      <rPr>
        <b/>
        <sz val="11"/>
        <color theme="1"/>
        <rFont val="Calibri"/>
        <family val="2"/>
        <scheme val="minor"/>
      </rPr>
      <t xml:space="preserve">    p</t>
    </r>
  </si>
  <si>
    <r>
      <t xml:space="preserve">                     </t>
    </r>
    <r>
      <rPr>
        <b/>
        <sz val="11"/>
        <color theme="1"/>
        <rFont val="Calibri"/>
        <family val="2"/>
        <scheme val="minor"/>
      </rPr>
      <t xml:space="preserve"> q</t>
    </r>
  </si>
  <si>
    <t>∑pq</t>
  </si>
  <si>
    <t>σ2</t>
  </si>
  <si>
    <t>K</t>
  </si>
  <si>
    <t>KR20</t>
  </si>
  <si>
    <t>Coeficiente</t>
  </si>
  <si>
    <t>&gt;=0,01 &lt;=0,20</t>
  </si>
  <si>
    <t>Muy Baja</t>
  </si>
  <si>
    <t>Baja</t>
  </si>
  <si>
    <t>Moderada</t>
  </si>
  <si>
    <t>Alta</t>
  </si>
  <si>
    <t>MuyAlta</t>
  </si>
  <si>
    <t>&gt;=0,21 &lt;=0,40</t>
  </si>
  <si>
    <t>&gt;=0,41 &lt;=0,60</t>
  </si>
  <si>
    <t>&gt;=0,61 &lt;=0,80</t>
  </si>
  <si>
    <t>&gt;=0,81 &lt;=1,00</t>
  </si>
  <si>
    <t>Expresión Cualitativa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</si>
</sst>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/>
    <xf numFmtId="2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0" fontId="1" fillId="6" borderId="0" xfId="0" applyFont="1" applyFill="1"/>
    <xf numFmtId="2" fontId="0" fillId="6" borderId="0" xfId="0" applyNumberFormat="1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64BFF-64AC-459A-8AE3-C049400C0684}">
  <dimension ref="B5:L31"/>
  <sheetViews>
    <sheetView tabSelected="1" workbookViewId="0">
      <selection activeCell="K29" sqref="K29"/>
    </sheetView>
  </sheetViews>
  <sheetFormatPr baseColWidth="10" defaultRowHeight="15" x14ac:dyDescent="0.25"/>
  <cols>
    <col min="3" max="3" width="11.85546875" bestFit="1" customWidth="1"/>
    <col min="9" max="9" width="12.28515625" customWidth="1"/>
    <col min="10" max="10" width="19.42578125" customWidth="1"/>
  </cols>
  <sheetData>
    <row r="5" spans="2:12" x14ac:dyDescent="0.25">
      <c r="C5" s="4" t="s">
        <v>0</v>
      </c>
      <c r="D5" s="4"/>
      <c r="E5" s="4"/>
      <c r="F5" s="4"/>
      <c r="G5" s="4"/>
      <c r="H5" s="4"/>
      <c r="I5" s="4"/>
      <c r="J5" s="4"/>
      <c r="K5" s="4"/>
      <c r="L5" s="4"/>
    </row>
    <row r="6" spans="2:12" x14ac:dyDescent="0.25">
      <c r="B6" s="3" t="s">
        <v>2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5" t="s">
        <v>1</v>
      </c>
    </row>
    <row r="7" spans="2:12" x14ac:dyDescent="0.25">
      <c r="B7" s="3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 s="6">
        <f>C7+D7+E7+F7+G7+H7+I7+J7+K7</f>
        <v>8</v>
      </c>
    </row>
    <row r="8" spans="2:12" x14ac:dyDescent="0.25">
      <c r="B8" s="3">
        <v>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6">
        <f t="shared" ref="L8:L17" si="0">C8+D8+E8+F8+G8+H8+I8+J8+K8</f>
        <v>9</v>
      </c>
    </row>
    <row r="9" spans="2:12" x14ac:dyDescent="0.25">
      <c r="B9" s="3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 s="6">
        <f t="shared" si="0"/>
        <v>9</v>
      </c>
    </row>
    <row r="10" spans="2:12" x14ac:dyDescent="0.25">
      <c r="B10" s="3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6">
        <f t="shared" si="0"/>
        <v>0</v>
      </c>
    </row>
    <row r="11" spans="2:12" x14ac:dyDescent="0.25">
      <c r="B11" s="3">
        <v>5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 s="6">
        <f t="shared" si="0"/>
        <v>6</v>
      </c>
    </row>
    <row r="12" spans="2:12" x14ac:dyDescent="0.25">
      <c r="B12" s="3">
        <v>6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 s="6">
        <f t="shared" si="0"/>
        <v>6</v>
      </c>
    </row>
    <row r="13" spans="2:12" x14ac:dyDescent="0.25">
      <c r="B13" s="3">
        <v>7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 s="6">
        <f t="shared" si="0"/>
        <v>6</v>
      </c>
    </row>
    <row r="14" spans="2:12" x14ac:dyDescent="0.25">
      <c r="B14" s="3">
        <v>8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 s="6">
        <f t="shared" si="0"/>
        <v>9</v>
      </c>
    </row>
    <row r="15" spans="2:12" x14ac:dyDescent="0.25">
      <c r="B15" s="3">
        <v>9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 s="6">
        <f t="shared" si="0"/>
        <v>6</v>
      </c>
    </row>
    <row r="16" spans="2:12" x14ac:dyDescent="0.25">
      <c r="B16" s="3">
        <v>10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1</v>
      </c>
      <c r="L16" s="6">
        <f t="shared" si="0"/>
        <v>6</v>
      </c>
    </row>
    <row r="17" spans="2:12" x14ac:dyDescent="0.25">
      <c r="B17" s="3">
        <v>11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 s="6">
        <f t="shared" si="0"/>
        <v>5</v>
      </c>
    </row>
    <row r="18" spans="2:12" x14ac:dyDescent="0.25">
      <c r="B18" s="2" t="s">
        <v>3</v>
      </c>
      <c r="C18">
        <f>SUM(C7:C17)</f>
        <v>7</v>
      </c>
      <c r="D18">
        <f t="shared" ref="D18:L18" si="1">SUM(D7:D17)</f>
        <v>10</v>
      </c>
      <c r="E18">
        <f t="shared" si="1"/>
        <v>4</v>
      </c>
      <c r="F18">
        <f t="shared" si="1"/>
        <v>7</v>
      </c>
      <c r="G18">
        <f t="shared" si="1"/>
        <v>8</v>
      </c>
      <c r="H18">
        <f t="shared" si="1"/>
        <v>4</v>
      </c>
      <c r="I18">
        <f t="shared" si="1"/>
        <v>10</v>
      </c>
      <c r="J18">
        <f t="shared" si="1"/>
        <v>10</v>
      </c>
      <c r="K18">
        <f t="shared" si="1"/>
        <v>10</v>
      </c>
      <c r="L18" s="6">
        <f t="shared" si="1"/>
        <v>70</v>
      </c>
    </row>
    <row r="19" spans="2:12" x14ac:dyDescent="0.25">
      <c r="B19" t="s">
        <v>5</v>
      </c>
      <c r="C19" s="7">
        <f>C18/11</f>
        <v>0.63636363636363635</v>
      </c>
      <c r="D19" s="7">
        <f t="shared" ref="D19:K19" si="2">D18/11</f>
        <v>0.90909090909090906</v>
      </c>
      <c r="E19" s="7">
        <f t="shared" si="2"/>
        <v>0.36363636363636365</v>
      </c>
      <c r="F19" s="7">
        <f t="shared" si="2"/>
        <v>0.63636363636363635</v>
      </c>
      <c r="G19" s="7">
        <f t="shared" si="2"/>
        <v>0.72727272727272729</v>
      </c>
      <c r="H19" s="7">
        <f t="shared" si="2"/>
        <v>0.36363636363636365</v>
      </c>
      <c r="I19" s="7">
        <f t="shared" si="2"/>
        <v>0.90909090909090906</v>
      </c>
      <c r="J19" s="7">
        <f t="shared" si="2"/>
        <v>0.90909090909090906</v>
      </c>
      <c r="K19" s="7">
        <f t="shared" si="2"/>
        <v>0.90909090909090906</v>
      </c>
    </row>
    <row r="20" spans="2:12" x14ac:dyDescent="0.25">
      <c r="B20" t="s">
        <v>6</v>
      </c>
      <c r="C20" s="7">
        <f>1-C19</f>
        <v>0.36363636363636365</v>
      </c>
      <c r="D20" s="7">
        <f t="shared" ref="D20:K20" si="3">1-D19</f>
        <v>9.0909090909090939E-2</v>
      </c>
      <c r="E20" s="7">
        <f t="shared" si="3"/>
        <v>0.63636363636363635</v>
      </c>
      <c r="F20" s="7">
        <f t="shared" si="3"/>
        <v>0.36363636363636365</v>
      </c>
      <c r="G20" s="7">
        <f t="shared" si="3"/>
        <v>0.27272727272727271</v>
      </c>
      <c r="H20" s="7">
        <f t="shared" si="3"/>
        <v>0.63636363636363635</v>
      </c>
      <c r="I20" s="7">
        <f t="shared" si="3"/>
        <v>9.0909090909090939E-2</v>
      </c>
      <c r="J20" s="7">
        <f t="shared" si="3"/>
        <v>9.0909090909090939E-2</v>
      </c>
      <c r="K20" s="7">
        <f t="shared" si="3"/>
        <v>9.0909090909090939E-2</v>
      </c>
    </row>
    <row r="21" spans="2:12" x14ac:dyDescent="0.25">
      <c r="B21" s="2" t="s">
        <v>4</v>
      </c>
      <c r="C21" s="7">
        <f>C19*C20</f>
        <v>0.23140495867768596</v>
      </c>
      <c r="D21" s="7">
        <f t="shared" ref="D21:K21" si="4">D19*D20</f>
        <v>8.2644628099173584E-2</v>
      </c>
      <c r="E21" s="7">
        <f t="shared" si="4"/>
        <v>0.23140495867768596</v>
      </c>
      <c r="F21" s="7">
        <f t="shared" si="4"/>
        <v>0.23140495867768596</v>
      </c>
      <c r="G21" s="7">
        <f t="shared" si="4"/>
        <v>0.19834710743801651</v>
      </c>
      <c r="H21" s="7">
        <f t="shared" si="4"/>
        <v>0.23140495867768596</v>
      </c>
      <c r="I21" s="7">
        <f t="shared" si="4"/>
        <v>8.2644628099173584E-2</v>
      </c>
      <c r="J21" s="7">
        <f t="shared" si="4"/>
        <v>8.2644628099173584E-2</v>
      </c>
      <c r="K21" s="7">
        <f t="shared" si="4"/>
        <v>8.2644628099173584E-2</v>
      </c>
    </row>
    <row r="23" spans="2:12" x14ac:dyDescent="0.25">
      <c r="B23" s="8" t="s">
        <v>7</v>
      </c>
      <c r="C23" s="9">
        <f>C21+D21+E21+F21+G21+H21+I21+J21+K21</f>
        <v>1.4545454545454544</v>
      </c>
    </row>
    <row r="24" spans="2:12" x14ac:dyDescent="0.25">
      <c r="B24" s="10" t="s">
        <v>8</v>
      </c>
      <c r="C24" s="11">
        <f>_xlfn.VAR.P(L7:L17)</f>
        <v>6.0495867768595044</v>
      </c>
      <c r="F24" s="14" t="s">
        <v>10</v>
      </c>
      <c r="G24" s="15">
        <f>(C25/(C25-1))*(1-(C23/C24))</f>
        <v>0.85450819672131151</v>
      </c>
    </row>
    <row r="25" spans="2:12" x14ac:dyDescent="0.25">
      <c r="B25" s="12" t="s">
        <v>9</v>
      </c>
      <c r="C25" s="13">
        <v>9</v>
      </c>
    </row>
    <row r="26" spans="2:12" x14ac:dyDescent="0.25">
      <c r="I26" s="1" t="s">
        <v>11</v>
      </c>
      <c r="J26" s="1" t="s">
        <v>22</v>
      </c>
    </row>
    <row r="27" spans="2:12" x14ac:dyDescent="0.25">
      <c r="I27" t="s">
        <v>12</v>
      </c>
      <c r="J27" t="s">
        <v>13</v>
      </c>
    </row>
    <row r="28" spans="2:12" x14ac:dyDescent="0.25">
      <c r="I28" t="s">
        <v>18</v>
      </c>
      <c r="J28" t="s">
        <v>14</v>
      </c>
    </row>
    <row r="29" spans="2:12" x14ac:dyDescent="0.25">
      <c r="I29" t="s">
        <v>19</v>
      </c>
      <c r="J29" t="s">
        <v>15</v>
      </c>
    </row>
    <row r="30" spans="2:12" x14ac:dyDescent="0.25">
      <c r="I30" t="s">
        <v>20</v>
      </c>
      <c r="J30" t="s">
        <v>16</v>
      </c>
    </row>
    <row r="31" spans="2:12" x14ac:dyDescent="0.25">
      <c r="I31" s="16" t="s">
        <v>21</v>
      </c>
      <c r="J31" s="16" t="s">
        <v>17</v>
      </c>
    </row>
  </sheetData>
  <mergeCells count="1">
    <mergeCell ref="C5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2023-02-02T23:40:02Z</dcterms:created>
  <dcterms:modified xsi:type="dcterms:W3CDTF">2023-02-03T00:24:02Z</dcterms:modified>
</cp:coreProperties>
</file>