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/Users/arpitalonakadi/Downloads/"/>
    </mc:Choice>
  </mc:AlternateContent>
  <xr:revisionPtr revIDLastSave="0" documentId="8_{684DC361-8E4D-42D6-A843-11F0313AF072}" xr6:coauthVersionLast="47" xr6:coauthVersionMax="47" xr10:uidLastSave="{00000000-0000-0000-0000-000000000000}"/>
  <bookViews>
    <workbookView xWindow="4440" yWindow="760" windowWidth="24960" windowHeight="16800" firstSheet="3" activeTab="3" xr2:uid="{522F2597-E0EF-8D4A-A1E2-873B49BA4FEF}"/>
  </bookViews>
  <sheets>
    <sheet name="Directory" sheetId="1" state="hidden" r:id="rId1"/>
    <sheet name="AM market revenue 2024" sheetId="12" r:id="rId2"/>
    <sheet name="Total AM market size" sheetId="83" r:id="rId3"/>
    <sheet name="Revenue by industry 2024" sheetId="81" r:id="rId4"/>
    <sheet name="Fundings and investments" sheetId="99" r:id="rId5"/>
  </sheets>
  <definedNames>
    <definedName name="_xlnm._FilterDatabase" localSheetId="0" hidden="1">Directory!$B$1:$G$93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81" l="1"/>
  <c r="C36" i="81"/>
  <c r="C37" i="81"/>
  <c r="C38" i="81"/>
  <c r="C39" i="81"/>
  <c r="C40" i="81"/>
  <c r="C41" i="81"/>
  <c r="C42" i="81"/>
  <c r="C43" i="81"/>
  <c r="C44" i="81"/>
  <c r="C45" i="81"/>
  <c r="C46" i="81"/>
  <c r="C47" i="81"/>
  <c r="C48" i="81"/>
  <c r="C49" i="81"/>
  <c r="C34" i="81"/>
  <c r="C19" i="81"/>
  <c r="C20" i="81"/>
  <c r="C21" i="81"/>
  <c r="C22" i="81"/>
  <c r="C23" i="81"/>
  <c r="C24" i="81"/>
  <c r="C25" i="81"/>
  <c r="C26" i="81"/>
  <c r="C27" i="81"/>
  <c r="C28" i="81"/>
  <c r="C29" i="81"/>
  <c r="C30" i="81"/>
  <c r="C31" i="81"/>
  <c r="C32" i="81"/>
  <c r="C33" i="81"/>
  <c r="C18" i="8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tc={EDED0490-DCD6-B145-AE5C-10183EA4A079}</author>
    <author>tc={6C19902F-032A-D344-957D-A434AA13FEE4}</author>
  </authors>
  <commentList>
    <comment ref="D1" authorId="0" shapeId="0" xr:uid="{EDED0490-DCD6-B145-AE5C-10183EA4A079}">
      <text>
        <t>[Threaded comment]
Your version of Excel allows you to read this threaded comment; however, any edits to it will get removed if the file is opened in a newer version of Excel. Learn more: https://go.microsoft.com/fwlink/?linkid=870924
Comment:
    I rated all charts from 1-5, 5 being best to use right away. The 2s may be interesting but would need work, the 3s and up are probably best to start with.</t>
      </text>
    </comment>
    <comment ref="D21" authorId="1" shapeId="0" xr:uid="{6C19902F-032A-D344-957D-A434AA13FEE4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to add country filter and split "metal" into feedstock formats (eg. powder, wire etc)? @Enrique, Pablo
Reply:
    not possible to add geo breakdown nor split metal into powder vs wire etc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tc={AA86D0A0-97C9-490E-B918-722F6381B7DF}</author>
  </authors>
  <commentList>
    <comment ref="H7" authorId="0" shapeId="0" xr:uid="{AA86D0A0-97C9-490E-B918-722F6381B7DF}">
      <text>
        <t>[Threaded comment]
Your version of Excel allows you to read this threaded comment; however, any edits to it will get removed if the file is opened in a newer version of Excel. Learn more: https://go.microsoft.com/fwlink/?linkid=870924
Comment:
    @Enrique, Pablo data to be completed</t>
      </text>
    </comment>
  </commentList>
</comments>
</file>

<file path=xl/sharedStrings.xml><?xml version="1.0" encoding="utf-8"?>
<sst xmlns="http://schemas.openxmlformats.org/spreadsheetml/2006/main" count="2979" uniqueCount="948">
  <si>
    <t>Figure name</t>
  </si>
  <si>
    <t>Sheet name and link</t>
  </si>
  <si>
    <t>V1</t>
  </si>
  <si>
    <t>Needs further work?</t>
  </si>
  <si>
    <t>Notes</t>
  </si>
  <si>
    <t>Academic activities</t>
  </si>
  <si>
    <t>Academic activities'!A1</t>
  </si>
  <si>
    <t>Academic publications</t>
  </si>
  <si>
    <t>Academic publications'!A1</t>
  </si>
  <si>
    <t>Additive construction market distribution - organization type</t>
  </si>
  <si>
    <t>ACMD - organization type'!A1</t>
  </si>
  <si>
    <t>Combine with region and material filters?</t>
  </si>
  <si>
    <t>Additive construction market distribution - region and year</t>
  </si>
  <si>
    <t>ACMD - region and year'!A1</t>
  </si>
  <si>
    <t>Used elsewhere</t>
  </si>
  <si>
    <t>Additive construction material distribution</t>
  </si>
  <si>
    <t>ACMD!A1</t>
  </si>
  <si>
    <t>^</t>
  </si>
  <si>
    <t>Additive construction regional distribution</t>
  </si>
  <si>
    <t>ACRD!A1</t>
  </si>
  <si>
    <t>All industrial AM systems shipped</t>
  </si>
  <si>
    <t>All industrial AM systems'!A1</t>
  </si>
  <si>
    <t>AM investment distribution</t>
  </si>
  <si>
    <t>AM investment distribution'!A1</t>
  </si>
  <si>
    <t>AM market breakdown</t>
  </si>
  <si>
    <t>AM market breakdown'!A1</t>
  </si>
  <si>
    <t>AM market revenue</t>
  </si>
  <si>
    <t>AM market revenue'!A1</t>
  </si>
  <si>
    <t>v1</t>
  </si>
  <si>
    <t>Yes (country breakdown)</t>
  </si>
  <si>
    <t>Don't show previous years, simply show 2024 pie chart by segments with additional option to filter by country</t>
  </si>
  <si>
    <t>AM material market size</t>
  </si>
  <si>
    <t>AM material market size'!A1</t>
  </si>
  <si>
    <t>To be consolidated into Total AM market yearly growth rate</t>
  </si>
  <si>
    <t>AM materials offered</t>
  </si>
  <si>
    <t>AM materials offered'!A1</t>
  </si>
  <si>
    <t>AM Partnership types</t>
  </si>
  <si>
    <t>AM Partnership types'!A1</t>
  </si>
  <si>
    <t>AM parts in service per criticality class</t>
  </si>
  <si>
    <t>AM parts service - criticality'!A1</t>
  </si>
  <si>
    <t>AM projects per criticality class</t>
  </si>
  <si>
    <t>AM projects - criticality'!A1</t>
  </si>
  <si>
    <t>AM software market</t>
  </si>
  <si>
    <t>AM software market'!A1</t>
  </si>
  <si>
    <t>AM software market size</t>
  </si>
  <si>
    <t>AM software market size'!A1</t>
  </si>
  <si>
    <t>AM software sales revenue</t>
  </si>
  <si>
    <t>AM software sales revenue'!A1</t>
  </si>
  <si>
    <t>Analysis of automatically importable data</t>
  </si>
  <si>
    <t>Analysis of auto imported data'!A1</t>
  </si>
  <si>
    <t>Annual AM material sales</t>
  </si>
  <si>
    <t>AM material market sales - time'!A1</t>
  </si>
  <si>
    <t>Annual growth rate in shipments - all industrial</t>
  </si>
  <si>
    <t>Growth industrial shipments'!A1</t>
  </si>
  <si>
    <t>Annual growth rate in shipments - metal</t>
  </si>
  <si>
    <t>Growth metal system shipments'!A1</t>
  </si>
  <si>
    <t>Annual growth rates for AM material sales</t>
  </si>
  <si>
    <t>AM material sales yearly growth'!A1</t>
  </si>
  <si>
    <t>Annual number of M&amp;A deals</t>
  </si>
  <si>
    <t>Annual number of M&amp;A deals'!A1</t>
  </si>
  <si>
    <t>Carbon dioxide emissions of various production methods</t>
  </si>
  <si>
    <t>CO2 emissions prod methods'!A1</t>
  </si>
  <si>
    <t>Comparison of parts built and in service</t>
  </si>
  <si>
    <t>Parts built and in service'!A1</t>
  </si>
  <si>
    <t>Core AM Competencies in Academia</t>
  </si>
  <si>
    <t>Core AM Competency in Academia'!A1</t>
  </si>
  <si>
    <t>Maybe too narrow interest for v1</t>
  </si>
  <si>
    <t>Cost of producing and qualifying a single critical AM part</t>
  </si>
  <si>
    <t>Cost produce qualify AM part'!A1</t>
  </si>
  <si>
    <t>Cost of various method for making a clamp</t>
  </si>
  <si>
    <t>Cost methods for making a clamp'!A1</t>
  </si>
  <si>
    <t>Cumulative industrial AM system installations - 2024</t>
  </si>
  <si>
    <t>AM system installations - 2024'!A1</t>
  </si>
  <si>
    <t>Cumulative industrial AM system installations - over time</t>
  </si>
  <si>
    <t>AM system installations - time'!A1</t>
  </si>
  <si>
    <t>add process/material filtering? (later) and/or switch between country/regional view</t>
  </si>
  <si>
    <t>Cumulative industrial AM system installations - region</t>
  </si>
  <si>
    <t>AM system installation - region'!A1</t>
  </si>
  <si>
    <t>Effect of company segment size on growth rate</t>
  </si>
  <si>
    <t>Company size v growth rate '!A1</t>
  </si>
  <si>
    <t>Better not</t>
  </si>
  <si>
    <t>Germany AM trade statistics</t>
  </si>
  <si>
    <t>Germany AM trade statistics'!A1</t>
  </si>
  <si>
    <t>Global AM patent filings</t>
  </si>
  <si>
    <t>Global AM patent filings'!A1</t>
  </si>
  <si>
    <t>Global AM patent publications</t>
  </si>
  <si>
    <t>Global AM patent publications'!A1</t>
  </si>
  <si>
    <t>Global venture capital investments in AM</t>
  </si>
  <si>
    <t>Venture capital investment'!A1</t>
  </si>
  <si>
    <t>to be explored (breakdown by region/deal type)?</t>
  </si>
  <si>
    <t>Growth in AM Workforce and AM opportunities in 2024</t>
  </si>
  <si>
    <t>AM Workforce &amp; opportunitity'!A1</t>
  </si>
  <si>
    <t>Imports of metal machines for AM</t>
  </si>
  <si>
    <t>Imports metal AM machines'!A1</t>
  </si>
  <si>
    <t>Imports of polymer machines for AM</t>
  </si>
  <si>
    <t>Imports polymer AM machines'!A1</t>
  </si>
  <si>
    <t>Industrial AM metal systems shipped</t>
  </si>
  <si>
    <t>Industrial AM metal systems'!A1</t>
  </si>
  <si>
    <t>Investments in AM</t>
  </si>
  <si>
    <t>Investments in AM'!A1</t>
  </si>
  <si>
    <t>Investments in AM - deal type</t>
  </si>
  <si>
    <t>Investments by deal type'!A1</t>
  </si>
  <si>
    <t>Journal publications</t>
  </si>
  <si>
    <t>Journal pubs - multi-material'!A1</t>
  </si>
  <si>
    <t>Journal publications per year</t>
  </si>
  <si>
    <t>Journal publications per year'!A1</t>
  </si>
  <si>
    <t>Location of companies' AM headquarters - all known</t>
  </si>
  <si>
    <t>Company AM headquarters - all'!A1</t>
  </si>
  <si>
    <t>Location of companies' AM headquarters - contributors</t>
  </si>
  <si>
    <t>Companies - data sources'!A1</t>
  </si>
  <si>
    <t>Material products available for AM - process</t>
  </si>
  <si>
    <t>AM material products offered'!A1</t>
  </si>
  <si>
    <t>Material products available for AM - year and type</t>
  </si>
  <si>
    <t>Material products for AM'!A1</t>
  </si>
  <si>
    <t>Metal printer technologies being considered</t>
  </si>
  <si>
    <t>Printers considered'!A1</t>
  </si>
  <si>
    <t>Metal printers owned as of 2024</t>
  </si>
  <si>
    <t>Metal printers owned'!A1</t>
  </si>
  <si>
    <t>Metal printers owned by technology</t>
  </si>
  <si>
    <t>Printers owned technology'!A1</t>
  </si>
  <si>
    <t>Most profitable metals to print</t>
  </si>
  <si>
    <t>Profitable metals'!A1</t>
  </si>
  <si>
    <t>Most profitable polymers to print</t>
  </si>
  <si>
    <t>Profitable polymers'!A1</t>
  </si>
  <si>
    <t>NAMIC-funded project breakdown</t>
  </si>
  <si>
    <t>NAMIC projects'!A1</t>
  </si>
  <si>
    <t>New AM system additions in 2024</t>
  </si>
  <si>
    <t>System additions'!A1</t>
  </si>
  <si>
    <t>Number of AM startups by region</t>
  </si>
  <si>
    <t>AM startups by region'!A1</t>
  </si>
  <si>
    <t>Number of commercial CAD software installations</t>
  </si>
  <si>
    <t>CAD installations'!A1</t>
  </si>
  <si>
    <t>Number of patients receiving 3D printed implants-devices</t>
  </si>
  <si>
    <t>Patients printed devices'!A1</t>
  </si>
  <si>
    <t>Number of thesis publications</t>
  </si>
  <si>
    <t>Thesis publications'!A1</t>
  </si>
  <si>
    <t>Number of visitors and exhibitors</t>
  </si>
  <si>
    <t>Visitors and exhibitors'!A1</t>
  </si>
  <si>
    <t>Patent filings</t>
  </si>
  <si>
    <t>Patent filings'!A1</t>
  </si>
  <si>
    <t>Polymer printer technologies being considered</t>
  </si>
  <si>
    <t>Polymer AM systems considered'!A1</t>
  </si>
  <si>
    <t>Polymer printers owned as of 2024</t>
  </si>
  <si>
    <t>Polymer printers owned'!A1</t>
  </si>
  <si>
    <t>Polymer printers owned by technology</t>
  </si>
  <si>
    <t>Polymer printers owned by tech'!A1</t>
  </si>
  <si>
    <t>Pricing for AM metal powders</t>
  </si>
  <si>
    <t>Pricing AM metal powders'!A1</t>
  </si>
  <si>
    <t>Pricing for AM polymers</t>
  </si>
  <si>
    <t>Pricing AM polymers'!A1</t>
  </si>
  <si>
    <t>v1?</t>
  </si>
  <si>
    <t>Printer sales and servicing market</t>
  </si>
  <si>
    <t>Printer sales servicing market'!A1</t>
  </si>
  <si>
    <t>Printer sales and servicing market size</t>
  </si>
  <si>
    <t>Printer sales servicing size'!A1</t>
  </si>
  <si>
    <t>Printers being considered for addition in 2025</t>
  </si>
  <si>
    <t>Printers considered 2025'!A1</t>
  </si>
  <si>
    <t>Printers owned by material</t>
  </si>
  <si>
    <t>Printers owned by material'!A1</t>
  </si>
  <si>
    <t>Printing services market size</t>
  </si>
  <si>
    <t>Printing services market'!A1</t>
  </si>
  <si>
    <t>Region of AM investments</t>
  </si>
  <si>
    <t>Region of AM investments'!A1</t>
  </si>
  <si>
    <t>Revenue distribution of AM companies</t>
  </si>
  <si>
    <t>Revenue distribution'!A1</t>
  </si>
  <si>
    <t>Revenue from AM final part production</t>
  </si>
  <si>
    <t>Revenue final part production'!A1</t>
  </si>
  <si>
    <t>Revenue growth rates in the AM market - by category</t>
  </si>
  <si>
    <t>Revenue growth category'!A1</t>
  </si>
  <si>
    <t>Revenue growth rates in the AM market - by location</t>
  </si>
  <si>
    <t>Revenue growth region'!A1</t>
  </si>
  <si>
    <t>Role and interests in AM</t>
  </si>
  <si>
    <t>Role and interests in AM'!A1</t>
  </si>
  <si>
    <t>Sentiment analysis</t>
  </si>
  <si>
    <t>Sentiment analysis'!A1</t>
  </si>
  <si>
    <t>Service provider AM market revenue</t>
  </si>
  <si>
    <t>Service provider market'!A1</t>
  </si>
  <si>
    <t>Service provider AM market yearly growth rate</t>
  </si>
  <si>
    <t>Service provider growth rates'!A1</t>
  </si>
  <si>
    <t>Share of AM publications and Effect of GDP on research output</t>
  </si>
  <si>
    <t>Publications vs GDP'!A1</t>
  </si>
  <si>
    <t>Share of AM revenue from metals</t>
  </si>
  <si>
    <t>Revenue from metals'!A1</t>
  </si>
  <si>
    <t>Use together with revenues by material type?</t>
  </si>
  <si>
    <t>Share of AM revenue from polymers</t>
  </si>
  <si>
    <t>Revenue from polymers'!A1</t>
  </si>
  <si>
    <t>Share of total AM revenue attributed to each industry</t>
  </si>
  <si>
    <t>Revenue by industry'!A1</t>
  </si>
  <si>
    <t>Yes</t>
  </si>
  <si>
    <t>Add previoius years' data</t>
  </si>
  <si>
    <t>Startups by sector</t>
  </si>
  <si>
    <t>Startups by sector'!A1</t>
  </si>
  <si>
    <t>Total AM market size</t>
  </si>
  <si>
    <t>Total AM market size'!A1</t>
  </si>
  <si>
    <t>No</t>
  </si>
  <si>
    <t>Just aggregate forecasts for the four segments into this single chart and allow filtering them (Printing services market size, AM material market size)</t>
  </si>
  <si>
    <t>Total AM market yearly growth rate</t>
  </si>
  <si>
    <t>Total AM market growth rate'!A1</t>
  </si>
  <si>
    <t>Trade statistics for AM machines</t>
  </si>
  <si>
    <t>Trade statistics AM machines'!A1</t>
  </si>
  <si>
    <t>Type of parts produced using AM</t>
  </si>
  <si>
    <t>Type of AM parts produced'!A1</t>
  </si>
  <si>
    <t>Use of Additive Manufacturing in Academia</t>
  </si>
  <si>
    <t>AM use in academia'!A1</t>
  </si>
  <si>
    <t>Years of AM experience</t>
  </si>
  <si>
    <t>Years of AM experience'!A1</t>
  </si>
  <si>
    <t>Revenue (USD)</t>
  </si>
  <si>
    <t>Country</t>
  </si>
  <si>
    <t>Segment</t>
  </si>
  <si>
    <t>United States</t>
  </si>
  <si>
    <t>Materials</t>
  </si>
  <si>
    <t>Germany</t>
  </si>
  <si>
    <t>China</t>
  </si>
  <si>
    <t>United Kingdom</t>
  </si>
  <si>
    <t>Italy</t>
  </si>
  <si>
    <t>France</t>
  </si>
  <si>
    <t>The Netherlands</t>
  </si>
  <si>
    <t>India</t>
  </si>
  <si>
    <t>Canada</t>
  </si>
  <si>
    <t>Spain</t>
  </si>
  <si>
    <t>Other</t>
  </si>
  <si>
    <t>Printer sales and servicing</t>
  </si>
  <si>
    <t>Printing services</t>
  </si>
  <si>
    <t>Software</t>
  </si>
  <si>
    <t>Year</t>
  </si>
  <si>
    <t>Type</t>
  </si>
  <si>
    <t>Past revenue (USD)</t>
  </si>
  <si>
    <t>Past revenue</t>
  </si>
  <si>
    <t>Total</t>
  </si>
  <si>
    <t>- segmented (stacked) bar plot from 2024 to 2034 with low/avh/high forecasts broken down by segment
- filters: segment</t>
  </si>
  <si>
    <t>Filters</t>
  </si>
  <si>
    <t>Material sales</t>
  </si>
  <si>
    <t>Printers sales and servicing</t>
  </si>
  <si>
    <t>Software sales</t>
  </si>
  <si>
    <t>Low end forecast</t>
  </si>
  <si>
    <t>Average forecast</t>
  </si>
  <si>
    <t>High end forecast</t>
  </si>
  <si>
    <t>Printer sales</t>
  </si>
  <si>
    <t>Industry</t>
  </si>
  <si>
    <t>Share of revenue (%)</t>
  </si>
  <si>
    <t>Region</t>
  </si>
  <si>
    <t>Material</t>
  </si>
  <si>
    <t>Medical</t>
  </si>
  <si>
    <t>Global</t>
  </si>
  <si>
    <t>All</t>
  </si>
  <si>
    <t>Space</t>
  </si>
  <si>
    <t>Automotive</t>
  </si>
  <si>
    <t>Energy</t>
  </si>
  <si>
    <t>Heavy transportation</t>
  </si>
  <si>
    <t>AM service provider</t>
  </si>
  <si>
    <t>Electronics</t>
  </si>
  <si>
    <t>Aviation</t>
  </si>
  <si>
    <t>Defense</t>
  </si>
  <si>
    <t>Dental</t>
  </si>
  <si>
    <t>Consumer Products</t>
  </si>
  <si>
    <t>Others</t>
  </si>
  <si>
    <t>Oil and gas</t>
  </si>
  <si>
    <t>Chemical processing</t>
  </si>
  <si>
    <t>Architectural/construction</t>
  </si>
  <si>
    <t>Academic / research institutions</t>
  </si>
  <si>
    <t>Polymer</t>
  </si>
  <si>
    <t>Consumer products</t>
  </si>
  <si>
    <t>Architectural / construction</t>
  </si>
  <si>
    <t>Metal</t>
  </si>
  <si>
    <t>Month</t>
  </si>
  <si>
    <t>Company name</t>
  </si>
  <si>
    <t>Amount (in millions USD)</t>
  </si>
  <si>
    <t>Funding round</t>
  </si>
  <si>
    <t>Lead investor</t>
  </si>
  <si>
    <t>Feb</t>
  </si>
  <si>
    <t>Aurora Labs</t>
  </si>
  <si>
    <t>Australia</t>
  </si>
  <si>
    <t>Private plct.</t>
  </si>
  <si>
    <t>Tjeerd Barthen</t>
  </si>
  <si>
    <t>Aug</t>
  </si>
  <si>
    <t>Romar Engineering</t>
  </si>
  <si>
    <t>Grant</t>
  </si>
  <si>
    <t>MMI</t>
  </si>
  <si>
    <t>Titomic</t>
  </si>
  <si>
    <t>Australian Government</t>
  </si>
  <si>
    <t>Oct</t>
  </si>
  <si>
    <t>Conflux</t>
  </si>
  <si>
    <t>Series A</t>
  </si>
  <si>
    <t>AM Ventures</t>
  </si>
  <si>
    <t>Dec</t>
  </si>
  <si>
    <t>Inventia Life Science</t>
  </si>
  <si>
    <t>Series B</t>
  </si>
  <si>
    <t>Blackbird Ventures</t>
  </si>
  <si>
    <t>Jun</t>
  </si>
  <si>
    <t>Inventia</t>
  </si>
  <si>
    <t>Not specified</t>
  </si>
  <si>
    <t>HESTA</t>
  </si>
  <si>
    <t>Syenta</t>
  </si>
  <si>
    <t>Seed</t>
  </si>
  <si>
    <t>Blackbird</t>
  </si>
  <si>
    <t>Apr</t>
  </si>
  <si>
    <t>Revo Foods</t>
  </si>
  <si>
    <t>Austria</t>
  </si>
  <si>
    <t>Hazelpond Capital</t>
  </si>
  <si>
    <t>Incus</t>
  </si>
  <si>
    <t xml:space="preserve"> </t>
  </si>
  <si>
    <t>Jul</t>
  </si>
  <si>
    <t>UpNano</t>
  </si>
  <si>
    <t>IGO Industries</t>
  </si>
  <si>
    <t>Fluidda</t>
  </si>
  <si>
    <t>Belgium</t>
  </si>
  <si>
    <t>Materialise</t>
  </si>
  <si>
    <t>Mar</t>
  </si>
  <si>
    <t>Valcun</t>
  </si>
  <si>
    <t>Piet D’Haeyer</t>
  </si>
  <si>
    <t>Nov</t>
  </si>
  <si>
    <t>ValCUN</t>
  </si>
  <si>
    <t>European Innovation Councll</t>
  </si>
  <si>
    <t>SouSmile</t>
  </si>
  <si>
    <t>Brazil</t>
  </si>
  <si>
    <t>Global Founders Capital</t>
  </si>
  <si>
    <t>Tissuelabs</t>
  </si>
  <si>
    <t>FAPESP</t>
  </si>
  <si>
    <t>Equispheres</t>
  </si>
  <si>
    <t>BDC Capital</t>
  </si>
  <si>
    <t>Sep</t>
  </si>
  <si>
    <t>Precision ADM</t>
  </si>
  <si>
    <t>Industry veterans</t>
  </si>
  <si>
    <t>Jan</t>
  </si>
  <si>
    <t>Aspect Biosystem</t>
  </si>
  <si>
    <t>Radical Ventures</t>
  </si>
  <si>
    <t>SDTC</t>
  </si>
  <si>
    <t>Aspect Biosystems</t>
  </si>
  <si>
    <t>HG Ventures</t>
  </si>
  <si>
    <t>Adaptiiv Medical Tech.</t>
  </si>
  <si>
    <t>May</t>
  </si>
  <si>
    <t>Shapeshift 3D</t>
  </si>
  <si>
    <t>Pre seed</t>
  </si>
  <si>
    <t>Government of Quebec</t>
  </si>
  <si>
    <t>AON3D</t>
  </si>
  <si>
    <t>SineWave Ventures</t>
  </si>
  <si>
    <t>FEDDEV</t>
  </si>
  <si>
    <t>Mosaic Manufacturing</t>
  </si>
  <si>
    <t>Techstars</t>
  </si>
  <si>
    <t>Reaction Dynamics</t>
  </si>
  <si>
    <t>Ngen</t>
  </si>
  <si>
    <t>Metafold</t>
  </si>
  <si>
    <t>Differential Ventures</t>
  </si>
  <si>
    <t>3D BloFIbR</t>
  </si>
  <si>
    <t>Invest Nova Scotla</t>
  </si>
  <si>
    <t>LuxCreo</t>
  </si>
  <si>
    <t>Kleiner Perkins</t>
  </si>
  <si>
    <t>Meditool</t>
  </si>
  <si>
    <t>Evonik Venture Capital</t>
  </si>
  <si>
    <t>Triastek</t>
  </si>
  <si>
    <t>Dalton Venture</t>
  </si>
  <si>
    <t>Kings 3D</t>
  </si>
  <si>
    <t>Rongyi Investment</t>
  </si>
  <si>
    <t>HKSTP</t>
  </si>
  <si>
    <t>Matrix</t>
  </si>
  <si>
    <t>Polly Polymer</t>
  </si>
  <si>
    <t>Vitalbridge Capital</t>
  </si>
  <si>
    <t>Enovate3D</t>
  </si>
  <si>
    <t>Sequoia China</t>
  </si>
  <si>
    <t>Zhuhai Sailner 3D Technology</t>
  </si>
  <si>
    <t>Pre A</t>
  </si>
  <si>
    <t>Legend Capital</t>
  </si>
  <si>
    <t>Series B+</t>
  </si>
  <si>
    <t>Triwise Capital</t>
  </si>
  <si>
    <t>Wenext</t>
  </si>
  <si>
    <t>CAS Investment Management</t>
  </si>
  <si>
    <t>Itamsys</t>
  </si>
  <si>
    <t>Porsche Ventures</t>
  </si>
  <si>
    <t>UnionTech</t>
  </si>
  <si>
    <t>Series D</t>
  </si>
  <si>
    <t>Dening Capital</t>
  </si>
  <si>
    <t>HBD</t>
  </si>
  <si>
    <t>Qianhai FOF</t>
  </si>
  <si>
    <t>Raise3D</t>
  </si>
  <si>
    <t>Series C</t>
  </si>
  <si>
    <t>Shanghai Jinpu</t>
  </si>
  <si>
    <t>Kings 3D (Jinshi)</t>
  </si>
  <si>
    <t>Morgan Stanley</t>
  </si>
  <si>
    <t>Chenglian Technology</t>
  </si>
  <si>
    <t>Zhencheng Capital</t>
  </si>
  <si>
    <t>BMF</t>
  </si>
  <si>
    <t>Shenzhen Capital Group</t>
  </si>
  <si>
    <t>Sprintray (Xunshi)</t>
  </si>
  <si>
    <t>Softbank Vision</t>
  </si>
  <si>
    <t>Polymaker</t>
  </si>
  <si>
    <t>Skytrace Capital.</t>
  </si>
  <si>
    <t>Qbeam</t>
  </si>
  <si>
    <t>Eplus 3d</t>
  </si>
  <si>
    <t>Boston Micro FabrIcation</t>
  </si>
  <si>
    <t>Guotal Junan</t>
  </si>
  <si>
    <t>Trlastek</t>
  </si>
  <si>
    <t>Guoxin Investment</t>
  </si>
  <si>
    <t>Jlangsu Vilory</t>
  </si>
  <si>
    <t>Enterprise Mixed Ownership Reform Fund</t>
  </si>
  <si>
    <t>Acade Powder</t>
  </si>
  <si>
    <t>Addifab</t>
  </si>
  <si>
    <t>Denmark</t>
  </si>
  <si>
    <t>Horizon 2020</t>
  </si>
  <si>
    <t>Diamond Edge Ventures</t>
  </si>
  <si>
    <t>Create it</t>
  </si>
  <si>
    <t>Investo Capital</t>
  </si>
  <si>
    <t>West Hill Capital</t>
  </si>
  <si>
    <t>COBOD</t>
  </si>
  <si>
    <t>GE Renewable Energy</t>
  </si>
  <si>
    <t>Hyperion Robotics</t>
  </si>
  <si>
    <t>Lifeline Ventures</t>
  </si>
  <si>
    <t>Brinter</t>
  </si>
  <si>
    <t>Finland</t>
  </si>
  <si>
    <t>Innovestor</t>
  </si>
  <si>
    <t>XtreeE</t>
  </si>
  <si>
    <t>Shibumi</t>
  </si>
  <si>
    <t>Adaxis</t>
  </si>
  <si>
    <t>EIT Manufacturing</t>
  </si>
  <si>
    <t>Healshape</t>
  </si>
  <si>
    <t>Pulsalys SAS</t>
  </si>
  <si>
    <t>Latitude</t>
  </si>
  <si>
    <t>Crédit Mutuel Innovation</t>
  </si>
  <si>
    <t>Lattice Medical</t>
  </si>
  <si>
    <t>Einovam, Gestion</t>
  </si>
  <si>
    <t>Lynxter</t>
  </si>
  <si>
    <t>IRDI Sorldec Gestlon</t>
  </si>
  <si>
    <t>Mecuris</t>
  </si>
  <si>
    <t>Vesalius Biocapital</t>
  </si>
  <si>
    <t>Umeleon</t>
  </si>
  <si>
    <t>Incubator</t>
  </si>
  <si>
    <t>Stanley B&amp;D, Techstars</t>
  </si>
  <si>
    <t>3yourmind</t>
  </si>
  <si>
    <t>Investment Bank of Berlin</t>
  </si>
  <si>
    <t>Mercuris</t>
  </si>
  <si>
    <t>Bayern capital</t>
  </si>
  <si>
    <t>Simscale</t>
  </si>
  <si>
    <t>Insight Partners</t>
  </si>
  <si>
    <t>Kumovis</t>
  </si>
  <si>
    <t>Lilium</t>
  </si>
  <si>
    <t>Strategic investors</t>
  </si>
  <si>
    <t>Headmade Materials</t>
  </si>
  <si>
    <t>Industrial Technologies Fund</t>
  </si>
  <si>
    <t>Dyemansion</t>
  </si>
  <si>
    <t>Nordic Alpha Partners</t>
  </si>
  <si>
    <t>3Yourmind</t>
  </si>
  <si>
    <t>ENV</t>
  </si>
  <si>
    <t>Additive Drives</t>
  </si>
  <si>
    <t>Hyperganic</t>
  </si>
  <si>
    <t>Additive Scale</t>
  </si>
  <si>
    <t>3YOURMIND</t>
  </si>
  <si>
    <t>Series A+</t>
  </si>
  <si>
    <t>LBBW VC, Verve Ventures</t>
  </si>
  <si>
    <t>Xolo</t>
  </si>
  <si>
    <t>J.A.M.E.S.</t>
  </si>
  <si>
    <t>Joint Venture</t>
  </si>
  <si>
    <t>Nano Dimension, Hensoldt</t>
  </si>
  <si>
    <t>EIC Accelerator</t>
  </si>
  <si>
    <t>DyeMansion</t>
  </si>
  <si>
    <t>European Innovation Council</t>
  </si>
  <si>
    <t>EIC, European Investment Bank</t>
  </si>
  <si>
    <t>Trinckle</t>
  </si>
  <si>
    <t>HZG Ventures</t>
  </si>
  <si>
    <t>Synera</t>
  </si>
  <si>
    <t>Spark Capital</t>
  </si>
  <si>
    <t>Gefertec</t>
  </si>
  <si>
    <t>Acquisition</t>
  </si>
  <si>
    <t>Berlin.Industrlal.Grou</t>
  </si>
  <si>
    <t>Quantica</t>
  </si>
  <si>
    <t>by Founders</t>
  </si>
  <si>
    <t>3D Spark</t>
  </si>
  <si>
    <t>Fraunhofer Technology Transfer Fund</t>
  </si>
  <si>
    <t>Replique</t>
  </si>
  <si>
    <t>STS Ventures</t>
  </si>
  <si>
    <t>Q.BIG 3D</t>
  </si>
  <si>
    <t>HZG Group</t>
  </si>
  <si>
    <t>AIM3D</t>
  </si>
  <si>
    <t>Vectoflow</t>
  </si>
  <si>
    <t>Toothsi</t>
  </si>
  <si>
    <t>Eight Roads Ventures</t>
  </si>
  <si>
    <t>Skyroot</t>
  </si>
  <si>
    <t>GIC</t>
  </si>
  <si>
    <t>ThinkMetal</t>
  </si>
  <si>
    <t>100X.VC</t>
  </si>
  <si>
    <t>Pre Seed</t>
  </si>
  <si>
    <t>Wazp</t>
  </si>
  <si>
    <t>Ireland</t>
  </si>
  <si>
    <t>John Maloney</t>
  </si>
  <si>
    <t>Nanofabrica</t>
  </si>
  <si>
    <t>Israel</t>
  </si>
  <si>
    <t>i3</t>
  </si>
  <si>
    <t>Redefine Meat</t>
  </si>
  <si>
    <t>CPT Capital</t>
  </si>
  <si>
    <t>Largix</t>
  </si>
  <si>
    <t>Plasson</t>
  </si>
  <si>
    <t>Printsyst</t>
  </si>
  <si>
    <t>£0.6</t>
  </si>
  <si>
    <t>Innovate UK</t>
  </si>
  <si>
    <t>Castor</t>
  </si>
  <si>
    <t>IOTech</t>
  </si>
  <si>
    <t>Not published</t>
  </si>
  <si>
    <t>Polymertal</t>
  </si>
  <si>
    <t>M12</t>
  </si>
  <si>
    <t>Lego, Stanley Black &amp; Decker</t>
  </si>
  <si>
    <t>SavorEat</t>
  </si>
  <si>
    <t>Mor and Meitav Dash</t>
  </si>
  <si>
    <t>XJet</t>
  </si>
  <si>
    <t>Existing investors</t>
  </si>
  <si>
    <t>Foundation Capital</t>
  </si>
  <si>
    <t>Cubee 3D</t>
  </si>
  <si>
    <t>Opendoor Venture Capital</t>
  </si>
  <si>
    <t>Happiness Capital, Hanaco Ventures</t>
  </si>
  <si>
    <t>Jiga</t>
  </si>
  <si>
    <t>Y Combinator</t>
  </si>
  <si>
    <t>ioTech</t>
  </si>
  <si>
    <t>Henkel Adhesive Technologies</t>
  </si>
  <si>
    <t>Xerox</t>
  </si>
  <si>
    <t>Hanaco Ventures</t>
  </si>
  <si>
    <t>Plantish</t>
  </si>
  <si>
    <t>State Of Mind Ventures</t>
  </si>
  <si>
    <t>Steakholder Foods</t>
  </si>
  <si>
    <t>SIIRDF</t>
  </si>
  <si>
    <t>OJSC</t>
  </si>
  <si>
    <t>Singapore Israel Industrial R&amp;D Foundation</t>
  </si>
  <si>
    <t>Post IPO Equity</t>
  </si>
  <si>
    <t>Publlc</t>
  </si>
  <si>
    <t>Castor Technologles</t>
  </si>
  <si>
    <t>Asahl Kasel</t>
  </si>
  <si>
    <t>Rejoint</t>
  </si>
  <si>
    <t>Carcol</t>
  </si>
  <si>
    <t>Primo Ventures</t>
  </si>
  <si>
    <t>Roboze</t>
  </si>
  <si>
    <t>Eim Capultal</t>
  </si>
  <si>
    <t>Caracol</t>
  </si>
  <si>
    <t>CDP Venture Capltal</t>
  </si>
  <si>
    <t>3DNextech</t>
  </si>
  <si>
    <t>Eureka! Fund</t>
  </si>
  <si>
    <t>ExtraBold</t>
  </si>
  <si>
    <t>Japan</t>
  </si>
  <si>
    <t>Real Tech Holdings</t>
  </si>
  <si>
    <t>3D Printing Corp</t>
  </si>
  <si>
    <t>Taiyo Nippon Sanso</t>
  </si>
  <si>
    <t>SK Fine</t>
  </si>
  <si>
    <t>Osaka University Venture Capital</t>
  </si>
  <si>
    <t>Instalimb</t>
  </si>
  <si>
    <t>Sun Metalon</t>
  </si>
  <si>
    <t>Pre series</t>
  </si>
  <si>
    <t>Globis Capital Partners</t>
  </si>
  <si>
    <t>Breezm</t>
  </si>
  <si>
    <t>Korea</t>
  </si>
  <si>
    <t>Kakao Ventures</t>
  </si>
  <si>
    <t>Additive Industries</t>
  </si>
  <si>
    <t>Netherlands</t>
  </si>
  <si>
    <t>Loan</t>
  </si>
  <si>
    <t>BOM Brabant Ventures</t>
  </si>
  <si>
    <t>Bond High Perf. 3D</t>
  </si>
  <si>
    <t>Victrex</t>
  </si>
  <si>
    <t>3D Hubs</t>
  </si>
  <si>
    <t>Endeit Capital</t>
  </si>
  <si>
    <t>Future Shape</t>
  </si>
  <si>
    <t>Highlands Beheer Stanley Ventures Mimaki</t>
  </si>
  <si>
    <t>MX3D</t>
  </si>
  <si>
    <t>DOEN Participaties</t>
  </si>
  <si>
    <t>FononTech</t>
  </si>
  <si>
    <t>TTT Smart Industrles Fund</t>
  </si>
  <si>
    <t>Foundry Lab</t>
  </si>
  <si>
    <t>New Zealand</t>
  </si>
  <si>
    <t>Sinterit</t>
  </si>
  <si>
    <t>Poland</t>
  </si>
  <si>
    <t>10.0 PLN</t>
  </si>
  <si>
    <t>EEC Magenta</t>
  </si>
  <si>
    <t>Zmorph</t>
  </si>
  <si>
    <t>Warsaw Equity Group</t>
  </si>
  <si>
    <t>3D Bistro</t>
  </si>
  <si>
    <t>VCLink</t>
  </si>
  <si>
    <t>Orbltal Matter</t>
  </si>
  <si>
    <t>Sunfish Partners</t>
  </si>
  <si>
    <t>Stereotech</t>
  </si>
  <si>
    <t>Russia</t>
  </si>
  <si>
    <t>VEB Ventures</t>
  </si>
  <si>
    <t>Immensa</t>
  </si>
  <si>
    <t>Saudi Arabia</t>
  </si>
  <si>
    <t>Energy Capital Group</t>
  </si>
  <si>
    <t>Structo</t>
  </si>
  <si>
    <t>Singapore</t>
  </si>
  <si>
    <t>EBDI</t>
  </si>
  <si>
    <t>3D Infra</t>
  </si>
  <si>
    <t>M Venture Partners Baillie Gifford Plasson</t>
  </si>
  <si>
    <t>Craft Health</t>
  </si>
  <si>
    <t>PreSeries A</t>
  </si>
  <si>
    <t>Mistletoe</t>
  </si>
  <si>
    <t>South Korea</t>
  </si>
  <si>
    <t>Seoul Techno Holdings</t>
  </si>
  <si>
    <t>Seeann Solution</t>
  </si>
  <si>
    <t>CG Blo</t>
  </si>
  <si>
    <t>MADDE</t>
  </si>
  <si>
    <t>DSC Investment</t>
  </si>
  <si>
    <t>BCN3D</t>
  </si>
  <si>
    <t>Accurafy4</t>
  </si>
  <si>
    <t>Triditive</t>
  </si>
  <si>
    <t>Novameat</t>
  </si>
  <si>
    <t>New Crop Capital</t>
  </si>
  <si>
    <t>Renolit</t>
  </si>
  <si>
    <t>Cocuus</t>
  </si>
  <si>
    <t>Big Idea Ventures</t>
  </si>
  <si>
    <t>Cellink</t>
  </si>
  <si>
    <t>Sweden</t>
  </si>
  <si>
    <t>Govt grant</t>
  </si>
  <si>
    <t>EU</t>
  </si>
  <si>
    <t>Freemelt</t>
  </si>
  <si>
    <t>15.0 SEK</t>
  </si>
  <si>
    <t>Industrifonden</t>
  </si>
  <si>
    <t>Vinnova</t>
  </si>
  <si>
    <t>Anatomic Studios</t>
  </si>
  <si>
    <t>Wellstreet Ventures Fund</t>
  </si>
  <si>
    <t>Wematter</t>
  </si>
  <si>
    <t>Private investors</t>
  </si>
  <si>
    <t>Mycorena/ Revo Foods</t>
  </si>
  <si>
    <t>Vinnova, Eurostars</t>
  </si>
  <si>
    <t>Spectroplast</t>
  </si>
  <si>
    <t>Switzerland</t>
  </si>
  <si>
    <t>Swissto12</t>
  </si>
  <si>
    <t>18.1 CHF</t>
  </si>
  <si>
    <t>Swisscanto Invest</t>
  </si>
  <si>
    <t>9T Labs</t>
  </si>
  <si>
    <t>Wingman Ventures</t>
  </si>
  <si>
    <t>Readily3D</t>
  </si>
  <si>
    <t>Scrona</t>
  </si>
  <si>
    <t>Stratasys, Solvay</t>
  </si>
  <si>
    <t>a metal</t>
  </si>
  <si>
    <t>Saekl Robotlcs</t>
  </si>
  <si>
    <t>Phrozen</t>
  </si>
  <si>
    <t>Taiwan</t>
  </si>
  <si>
    <t>Kickstarter</t>
  </si>
  <si>
    <t>TraBTech</t>
  </si>
  <si>
    <t>Turkey</t>
  </si>
  <si>
    <t>TraBtech</t>
  </si>
  <si>
    <t>Zaxe</t>
  </si>
  <si>
    <t>KVK</t>
  </si>
  <si>
    <t>Fortify</t>
  </si>
  <si>
    <t>U.S.</t>
  </si>
  <si>
    <t>Neotribe Vtrs. and Prelude Vtrs.</t>
  </si>
  <si>
    <t>Desktop Metal</t>
  </si>
  <si>
    <t>Koch Disruptive Technologies</t>
  </si>
  <si>
    <t>Essentium</t>
  </si>
  <si>
    <t>BASF Ventures</t>
  </si>
  <si>
    <t>Adaptive3D</t>
  </si>
  <si>
    <t>DSM Venturing and Applied Vtrs.</t>
  </si>
  <si>
    <t>Rize</t>
  </si>
  <si>
    <t>Innospark Vtrs., Dassault Sys.</t>
  </si>
  <si>
    <t>Postprocess Tech.</t>
  </si>
  <si>
    <t>Debt</t>
  </si>
  <si>
    <t>Markforged</t>
  </si>
  <si>
    <t>Summit Partners</t>
  </si>
  <si>
    <t>Dyndrite</t>
  </si>
  <si>
    <t>Gradient Ventures</t>
  </si>
  <si>
    <t>Fast Radius</t>
  </si>
  <si>
    <t>UPS</t>
  </si>
  <si>
    <t>Metallum 3D</t>
  </si>
  <si>
    <t>CIT Gap Funds</t>
  </si>
  <si>
    <t>Xometry</t>
  </si>
  <si>
    <t>Greenspring Associates</t>
  </si>
  <si>
    <t>Astroprint</t>
  </si>
  <si>
    <t>Stanley Ventures</t>
  </si>
  <si>
    <t>Impossible Objects</t>
  </si>
  <si>
    <t>OCA Ventures</t>
  </si>
  <si>
    <t>Elixirgen Scientific</t>
  </si>
  <si>
    <t>Ricoh</t>
  </si>
  <si>
    <t>Carbon</t>
  </si>
  <si>
    <t>Growth</t>
  </si>
  <si>
    <t>Madrone Capital Partners</t>
  </si>
  <si>
    <t>Robert Bosch</t>
  </si>
  <si>
    <t>Accelerate3D</t>
  </si>
  <si>
    <t>Accel</t>
  </si>
  <si>
    <t>Physna</t>
  </si>
  <si>
    <t>Drive Capital</t>
  </si>
  <si>
    <t>nTopology</t>
  </si>
  <si>
    <t>Canaan</t>
  </si>
  <si>
    <t>Morf3D</t>
  </si>
  <si>
    <t>Boeing Horizon X</t>
  </si>
  <si>
    <t>Relativity Space</t>
  </si>
  <si>
    <t>Bond</t>
  </si>
  <si>
    <t>Voxel8</t>
  </si>
  <si>
    <t>DSM Venturing</t>
  </si>
  <si>
    <t>Link 3D</t>
  </si>
  <si>
    <t>AI Capital</t>
  </si>
  <si>
    <t>Allevi</t>
  </si>
  <si>
    <t>Provco Group</t>
  </si>
  <si>
    <t>Inkbit</t>
  </si>
  <si>
    <t>Stratasys</t>
  </si>
  <si>
    <t>ELISE</t>
  </si>
  <si>
    <t>BMW iVentures</t>
  </si>
  <si>
    <t>Grand Oaks Capital</t>
  </si>
  <si>
    <t>Authentise</t>
  </si>
  <si>
    <t>£0.1</t>
  </si>
  <si>
    <t>Accelerator</t>
  </si>
  <si>
    <t>ATI Boeing Accelerator</t>
  </si>
  <si>
    <t>Elementum 3D</t>
  </si>
  <si>
    <t>Sumitomo Corp of America</t>
  </si>
  <si>
    <t>Arris Composites</t>
  </si>
  <si>
    <t>Taiwania Capital</t>
  </si>
  <si>
    <t>Velo3D</t>
  </si>
  <si>
    <t>Piva and TNSC</t>
  </si>
  <si>
    <t>Azul3D</t>
  </si>
  <si>
    <t>Mixed Dimensions</t>
  </si>
  <si>
    <t>Series E</t>
  </si>
  <si>
    <t>Evolve Additive</t>
  </si>
  <si>
    <t>Not stated</t>
  </si>
  <si>
    <t>Continuous Composites</t>
  </si>
  <si>
    <t>Arkema</t>
  </si>
  <si>
    <t>Sintavia</t>
  </si>
  <si>
    <t>Arevo</t>
  </si>
  <si>
    <t>Defy Partners, GGV Capital</t>
  </si>
  <si>
    <t>ICON Build</t>
  </si>
  <si>
    <t>Moderne Ventures</t>
  </si>
  <si>
    <t>Private angel investors</t>
  </si>
  <si>
    <t>Kimura Foundry America</t>
  </si>
  <si>
    <t>Sumitomo</t>
  </si>
  <si>
    <t>Lightforce Orthodontics</t>
  </si>
  <si>
    <t>Tyche Partners</t>
  </si>
  <si>
    <t>T. Rowe Price</t>
  </si>
  <si>
    <t>nTolology</t>
  </si>
  <si>
    <t>Ditto</t>
  </si>
  <si>
    <t>LM Industries</t>
  </si>
  <si>
    <t>Mirai Creation Fund II</t>
  </si>
  <si>
    <t>3Diligent</t>
  </si>
  <si>
    <t>Real Dimension Inx</t>
  </si>
  <si>
    <t>KdT Ventures</t>
  </si>
  <si>
    <t>Tiger Global Management</t>
  </si>
  <si>
    <t>Trio Labs</t>
  </si>
  <si>
    <t>PrinterPrezz</t>
  </si>
  <si>
    <t>DOV Singularity Fund</t>
  </si>
  <si>
    <t>Nuburu</t>
  </si>
  <si>
    <t>Anzu Partners</t>
  </si>
  <si>
    <t>Branch Technology</t>
  </si>
  <si>
    <t>Equipment Share</t>
  </si>
  <si>
    <t>Robert Bosch Venture Capital</t>
  </si>
  <si>
    <t>3DEO</t>
  </si>
  <si>
    <t>Alpha Edison</t>
  </si>
  <si>
    <t>Uniformity Labs</t>
  </si>
  <si>
    <t>IP Group, Orion Resource Partners</t>
  </si>
  <si>
    <t>Mighty Buildings</t>
  </si>
  <si>
    <t>Happiness Capital, Hanaco Vent. Not specified</t>
  </si>
  <si>
    <t>Fictiv</t>
  </si>
  <si>
    <t>Mantle</t>
  </si>
  <si>
    <t>IP group, Orion Resource Partners</t>
  </si>
  <si>
    <t>Khosla Ventures, Zeno Ventures</t>
  </si>
  <si>
    <t>40 North Ventures, Honeywell</t>
  </si>
  <si>
    <t>Saint Gobain   NOVA</t>
  </si>
  <si>
    <t>Cota Capital</t>
  </si>
  <si>
    <t>DDM Systems</t>
  </si>
  <si>
    <t>10X Capital</t>
  </si>
  <si>
    <t>Amplify Additive</t>
  </si>
  <si>
    <t>Allegro 3D</t>
  </si>
  <si>
    <t>NSF</t>
  </si>
  <si>
    <t>Remedy Health</t>
  </si>
  <si>
    <t>ADM Ventures</t>
  </si>
  <si>
    <t>Nexa3D</t>
  </si>
  <si>
    <t>OurCrowd, Saudi Aramco Energy</t>
  </si>
  <si>
    <t>Formlabs</t>
  </si>
  <si>
    <t>SoftBank Vision Fund 2</t>
  </si>
  <si>
    <t>Restor3D</t>
  </si>
  <si>
    <t>Seurat</t>
  </si>
  <si>
    <t>Technology Impact Fund</t>
  </si>
  <si>
    <t>Series B extension</t>
  </si>
  <si>
    <t>ArcTern Ventures, Core Innovation</t>
  </si>
  <si>
    <t>Fabric8Labs</t>
  </si>
  <si>
    <t>Intel Capital</t>
  </si>
  <si>
    <t>Phoenix Venture Partners</t>
  </si>
  <si>
    <t>Continous Composites</t>
  </si>
  <si>
    <t>B. Riley Venture Capital</t>
  </si>
  <si>
    <t>Khosla Ventures</t>
  </si>
  <si>
    <t>ICON</t>
  </si>
  <si>
    <t>Norwest Venture Partners</t>
  </si>
  <si>
    <t>Holo</t>
  </si>
  <si>
    <t>Lam Capital</t>
  </si>
  <si>
    <t>Fortius</t>
  </si>
  <si>
    <t>Evolve</t>
  </si>
  <si>
    <t>3D Ventures</t>
  </si>
  <si>
    <t>Fine Structure Ventures</t>
  </si>
  <si>
    <t>General Lattice</t>
  </si>
  <si>
    <t>AP Ventures</t>
  </si>
  <si>
    <t>Danae</t>
  </si>
  <si>
    <t>Conscious Venture Partners</t>
  </si>
  <si>
    <t>Biosapien</t>
  </si>
  <si>
    <t>SOSV</t>
  </si>
  <si>
    <t>Arris</t>
  </si>
  <si>
    <t>XN</t>
  </si>
  <si>
    <t>Chromatic 3D Materials</t>
  </si>
  <si>
    <t>Embedded Ventures</t>
  </si>
  <si>
    <t>Prellis Biologics</t>
  </si>
  <si>
    <t>Rapid Liquid Print</t>
  </si>
  <si>
    <t>Xerox Ventures</t>
  </si>
  <si>
    <t>Elementun 3D</t>
  </si>
  <si>
    <t>Black Buffalo 3D</t>
  </si>
  <si>
    <t>Diamond Age</t>
  </si>
  <si>
    <t>Prime Movers Lab</t>
  </si>
  <si>
    <t>Andiamo</t>
  </si>
  <si>
    <t>ERA</t>
  </si>
  <si>
    <t>Lazarus 3D</t>
  </si>
  <si>
    <t>Ecliptic Capital</t>
  </si>
  <si>
    <t>Divergent</t>
  </si>
  <si>
    <t>X Bow Systems</t>
  </si>
  <si>
    <t>Crosslink Capital</t>
  </si>
  <si>
    <t>Mooji Meats</t>
  </si>
  <si>
    <t>Activate Capital</t>
  </si>
  <si>
    <t>MakerBot &amp; Ultimaker</t>
  </si>
  <si>
    <t>NPM Capital, Stratasys</t>
  </si>
  <si>
    <t>6K</t>
  </si>
  <si>
    <t>Koch Strategic Platforms</t>
  </si>
  <si>
    <t>KLOwen</t>
  </si>
  <si>
    <t>Columbia Pacific Advisors</t>
  </si>
  <si>
    <t>Launcher</t>
  </si>
  <si>
    <t>U.S. Space Force</t>
  </si>
  <si>
    <t>Synteris</t>
  </si>
  <si>
    <t>ARPA E</t>
  </si>
  <si>
    <t>Ampcera</t>
  </si>
  <si>
    <t>U.S. Department of Energy</t>
  </si>
  <si>
    <t>VulcanForms</t>
  </si>
  <si>
    <t>Eclipse Ventures</t>
  </si>
  <si>
    <t>Simplifyber</t>
  </si>
  <si>
    <t>At One Ventures</t>
  </si>
  <si>
    <t>polySpectra &amp; Fortify</t>
  </si>
  <si>
    <t>Nubury</t>
  </si>
  <si>
    <t>AFWERX SBIR</t>
  </si>
  <si>
    <t>Hybrid Manufacturing</t>
  </si>
  <si>
    <t>Optisks</t>
  </si>
  <si>
    <t>Nikon</t>
  </si>
  <si>
    <t>Concurrent Technologies</t>
  </si>
  <si>
    <t>U.S. Air Force Research Laboratory</t>
  </si>
  <si>
    <t>Firehawk Aerospace</t>
  </si>
  <si>
    <t>Capital Factory</t>
  </si>
  <si>
    <t>Axtra 3D</t>
  </si>
  <si>
    <t>Vitro 3D</t>
  </si>
  <si>
    <t>Buff Gold Ventures</t>
  </si>
  <si>
    <t>AMFG</t>
  </si>
  <si>
    <t>Rosotics</t>
  </si>
  <si>
    <t>Draper Associates</t>
  </si>
  <si>
    <t>SBIR Phase III</t>
  </si>
  <si>
    <t>Fortius Metals</t>
  </si>
  <si>
    <t>Additive Assurance</t>
  </si>
  <si>
    <t>Significant Capital Ventures</t>
  </si>
  <si>
    <t>Late Stage VC</t>
  </si>
  <si>
    <t>Lockheed Martin Ventures</t>
  </si>
  <si>
    <t>Continuum</t>
  </si>
  <si>
    <t>Ara Partners</t>
  </si>
  <si>
    <t>Dimension Inx</t>
  </si>
  <si>
    <t>Freeform</t>
  </si>
  <si>
    <t>Founders Fund</t>
  </si>
  <si>
    <t>NEA</t>
  </si>
  <si>
    <t>Zellerfeld Shoe</t>
  </si>
  <si>
    <t>Taulman 3D</t>
  </si>
  <si>
    <t>Braskem</t>
  </si>
  <si>
    <t>Dinsmore</t>
  </si>
  <si>
    <t>ADDMAN Engineering</t>
  </si>
  <si>
    <t>Zeda</t>
  </si>
  <si>
    <t>Boutlque Venture Partners</t>
  </si>
  <si>
    <t>Hllos Castor</t>
  </si>
  <si>
    <t>Industry Angels</t>
  </si>
  <si>
    <t>Alloy Enterprises</t>
  </si>
  <si>
    <t>Piva Capltal</t>
  </si>
  <si>
    <t>LIMBER Prosthetlcs</t>
  </si>
  <si>
    <t>Aglle</t>
  </si>
  <si>
    <t>Caruso Ventures</t>
  </si>
  <si>
    <t>Ally Bridge Group</t>
  </si>
  <si>
    <t>Chromatic 3D</t>
  </si>
  <si>
    <t>Elementum</t>
  </si>
  <si>
    <t>OSD(R&amp;E)</t>
  </si>
  <si>
    <t>Kind Designs</t>
  </si>
  <si>
    <t>GOVO Venture Partners</t>
  </si>
  <si>
    <t>Mighty Bulldings</t>
  </si>
  <si>
    <t>Waed Ventures</t>
  </si>
  <si>
    <t>Orbltal Composites</t>
  </si>
  <si>
    <t>SBIR</t>
  </si>
  <si>
    <t>TOKYU CONST GB Innovation Fund L.P</t>
  </si>
  <si>
    <t>Additive Space Technologles</t>
  </si>
  <si>
    <t>ShockVentures</t>
  </si>
  <si>
    <t>Azul 3D</t>
  </si>
  <si>
    <t>DuPont</t>
  </si>
  <si>
    <t>Seurat Technologles</t>
  </si>
  <si>
    <t>Nventures</t>
  </si>
  <si>
    <t>Hexagon AB</t>
  </si>
  <si>
    <t>6K Additive</t>
  </si>
  <si>
    <t>MCEIP</t>
  </si>
  <si>
    <t>Ursa Major</t>
  </si>
  <si>
    <t>Explorer 1 Fund</t>
  </si>
  <si>
    <t>Callfornla Energy</t>
  </si>
  <si>
    <t>DBJ</t>
  </si>
  <si>
    <t>Restor3d</t>
  </si>
  <si>
    <t>Fortlus Metals</t>
  </si>
  <si>
    <t>JuggerBot 3D</t>
  </si>
  <si>
    <t>Capital and Avidity Partners</t>
  </si>
  <si>
    <t>UAE</t>
  </si>
  <si>
    <t>Global Ventures</t>
  </si>
  <si>
    <t>Open Bionics</t>
  </si>
  <si>
    <t>UK</t>
  </si>
  <si>
    <t>Foresight Williams</t>
  </si>
  <si>
    <t>Reliance Precision</t>
  </si>
  <si>
    <t>£2.3</t>
  </si>
  <si>
    <t>Axial 3D</t>
  </si>
  <si>
    <t>Imprimatur Capital Fund Mgmt.</t>
  </si>
  <si>
    <t>Insphere</t>
  </si>
  <si>
    <t>£1.5</t>
  </si>
  <si>
    <t>Foresight Williams Tech. EIS Fund</t>
  </si>
  <si>
    <t>Wayland Additive</t>
  </si>
  <si>
    <t>£3.0</t>
  </si>
  <si>
    <t>Longwall Ventures</t>
  </si>
  <si>
    <t>AMT</t>
  </si>
  <si>
    <t>HiETA Tech.</t>
  </si>
  <si>
    <t>Meggitt</t>
  </si>
  <si>
    <t>WAAM3D</t>
  </si>
  <si>
    <t>Accuron Technologies</t>
  </si>
  <si>
    <t>Eurostars</t>
  </si>
  <si>
    <t>HiETA Technologies</t>
  </si>
  <si>
    <t>3D Lifeprints</t>
  </si>
  <si>
    <t>Fenwall Investments</t>
  </si>
  <si>
    <t>ToffeeAM</t>
  </si>
  <si>
    <t>IQ Capital</t>
  </si>
  <si>
    <t>Regemat 3D</t>
  </si>
  <si>
    <t>Crowd</t>
  </si>
  <si>
    <t>Crowdcube</t>
  </si>
  <si>
    <t>Meta Additive</t>
  </si>
  <si>
    <t>Innovate UK Smart Grant</t>
  </si>
  <si>
    <t>Atherton Bike</t>
  </si>
  <si>
    <t>Angel Investment Network Khosla Ventures, Zeno Ventures SuperSeed</t>
  </si>
  <si>
    <t>Ai Build</t>
  </si>
  <si>
    <t>Angel Investment Network</t>
  </si>
  <si>
    <t>SuperSeed</t>
  </si>
  <si>
    <t>Additive Manufacturing Technologies</t>
  </si>
  <si>
    <t>NPIF   Mercia Equity Finance</t>
  </si>
  <si>
    <t>Geomiq</t>
  </si>
  <si>
    <t>Samaipata</t>
  </si>
  <si>
    <t>Foresight Williams Technology Funds</t>
  </si>
  <si>
    <t>Nuclera</t>
  </si>
  <si>
    <t>M&amp;G, Amadeus Capital Partners</t>
  </si>
  <si>
    <t>Q5D</t>
  </si>
  <si>
    <t>Chrysalix Vcenture Capital</t>
  </si>
  <si>
    <t>Chrysalix Venture Capital</t>
  </si>
  <si>
    <t>ACT Venture Partners</t>
  </si>
  <si>
    <t>AXA Ventures</t>
  </si>
  <si>
    <t>Orbex</t>
  </si>
  <si>
    <t>Scottish National investment bank</t>
  </si>
  <si>
    <t>Axial3D</t>
  </si>
  <si>
    <t>Evove</t>
  </si>
  <si>
    <t>OSSTEC</t>
  </si>
  <si>
    <t>SFC Capltal</t>
  </si>
  <si>
    <t>Evo3D</t>
  </si>
  <si>
    <t>Al Bulld</t>
  </si>
  <si>
    <t>IQ Capltal</t>
  </si>
  <si>
    <t>Accuron</t>
  </si>
  <si>
    <t>Parkwalk AdvIsors</t>
  </si>
  <si>
    <t>Carclnotech</t>
  </si>
  <si>
    <t>Eos AdvIsory</t>
  </si>
  <si>
    <t>Rivelln Robotics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</si>
</sst>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</numFmts>
  <fonts count="1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Lucida Grande"/>
      <family val="2"/>
    </font>
    <font>
      <i/>
      <sz val="11"/>
      <color rgb="FFB0B0B0"/>
      <name val="Lucida Grande"/>
      <family val="2"/>
    </font>
    <font>
      <b/>
      <sz val="11"/>
      <name val="Lucida Grande"/>
      <family val="2"/>
    </font>
    <font>
      <b/>
      <i/>
      <sz val="11"/>
      <color rgb="FFB0B0B0"/>
      <name val="Lucida Grande"/>
      <family val="2"/>
    </font>
    <font>
      <i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b/>
      <sz val="12"/>
      <name val="Aptos Narrow"/>
      <scheme val="minor"/>
    </font>
    <font>
      <sz val="12"/>
      <name val="Aptos Narrow"/>
      <scheme val="minor"/>
    </font>
    <font>
      <i/>
      <sz val="12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2"/>
    <xf numFmtId="0" fontId="3" fillId="0" borderId="0" xfId="2" quotePrefix="1"/>
    <xf numFmtId="0" fontId="3" fillId="0" borderId="0" xfId="2" quotePrefix="1" applyFill="1"/>
    <xf numFmtId="0" fontId="4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5" fontId="6" fillId="0" borderId="0" xfId="1" applyNumberFormat="1" applyFont="1"/>
    <xf numFmtId="0" fontId="5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2" quotePrefix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11" fillId="0" borderId="0" xfId="0" applyFont="1" applyAlignment="1">
      <alignment horizontal="center" vertical="center"/>
    </xf>
    <xf numFmtId="44" fontId="4" fillId="0" borderId="0" xfId="0" applyNumberFormat="1" applyFont="1"/>
    <xf numFmtId="44" fontId="11" fillId="0" borderId="0" xfId="0" applyNumberFormat="1" applyFont="1" applyAlignment="1">
      <alignment horizontal="center" vertical="center"/>
    </xf>
    <xf numFmtId="44" fontId="4" fillId="0" borderId="0" xfId="1" applyFont="1"/>
    <xf numFmtId="0" fontId="12" fillId="0" borderId="0" xfId="0" applyFont="1" applyAlignment="1">
      <alignment horizontal="center" vertical="center"/>
    </xf>
    <xf numFmtId="0" fontId="13" fillId="0" borderId="0" xfId="0" applyFont="1"/>
    <xf numFmtId="165" fontId="12" fillId="0" borderId="0" xfId="0" applyNumberFormat="1" applyFont="1" applyAlignment="1">
      <alignment horizontal="center" vertical="center"/>
    </xf>
    <xf numFmtId="165" fontId="13" fillId="0" borderId="0" xfId="0" applyNumberFormat="1" applyFont="1"/>
    <xf numFmtId="165" fontId="14" fillId="0" borderId="0" xfId="0" applyNumberFormat="1" applyFont="1"/>
    <xf numFmtId="0" fontId="4" fillId="0" borderId="0" xfId="0" applyFont="1" applyAlignment="1">
      <alignment horizontal="left" vertical="center"/>
    </xf>
    <xf numFmtId="165" fontId="6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mruColors>
      <color rgb="FFF8FB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723900</xdr:colOff>
      <xdr:row>13</xdr:row>
      <xdr:rowOff>114300</xdr:rowOff>
    </xdr:from>
    <xdr:to>
      <xdr:col>6</xdr:col>
      <xdr:colOff>1558925</xdr:colOff>
      <xdr:row>20</xdr:row>
      <xdr:rowOff>177800</xdr:rowOff>
    </xdr:to>
    <xdr:pic>
      <xdr:nvPicPr>
        <xdr:cNvPr id="23" name="Picture 1">
          <a:extLst>
            <a:ext uri="{FF2B5EF4-FFF2-40B4-BE49-F238E27FC236}">
              <a16:creationId xmlns:a16="http://schemas.microsoft.com/office/drawing/2014/main" id="{4A6CD281-330B-2239-43A1-7C798106A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025" y="2714625"/>
          <a:ext cx="3057525" cy="14859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12</xdr:row>
      <xdr:rowOff>171450</xdr:rowOff>
    </xdr:from>
    <xdr:to>
      <xdr:col>11</xdr:col>
      <xdr:colOff>314325</xdr:colOff>
      <xdr:row>21</xdr:row>
      <xdr:rowOff>38100</xdr:rowOff>
    </xdr:to>
    <xdr:pic>
      <xdr:nvPicPr>
        <xdr:cNvPr id="24" name="Picture 2">
          <a:extLst>
            <a:ext uri="{FF2B5EF4-FFF2-40B4-BE49-F238E27FC236}">
              <a16:creationId xmlns:a16="http://schemas.microsoft.com/office/drawing/2014/main" id="{9DB66C01-028D-0E47-A013-9B7E63E723BA}"/>
            </a:ext>
            <a:ext uri="{147F2762-F138-4A5C-976F-8EAC2B608ADB}">
              <a16:predDERef xmlns:a16="http://schemas.microsoft.com/office/drawing/2014/main" pred="{4A6CD281-330B-2239-43A1-7C798106A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63075" y="2571750"/>
          <a:ext cx="3476625" cy="169545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819150</xdr:colOff>
      <xdr:row>13</xdr:row>
      <xdr:rowOff>19050</xdr:rowOff>
    </xdr:from>
    <xdr:to>
      <xdr:col>15</xdr:col>
      <xdr:colOff>733425</xdr:colOff>
      <xdr:row>20</xdr:row>
      <xdr:rowOff>187325</xdr:rowOff>
    </xdr:to>
    <xdr:pic>
      <xdr:nvPicPr>
        <xdr:cNvPr id="25" name="Picture 3">
          <a:extLst>
            <a:ext uri="{FF2B5EF4-FFF2-40B4-BE49-F238E27FC236}">
              <a16:creationId xmlns:a16="http://schemas.microsoft.com/office/drawing/2014/main" id="{79FD4D66-5411-1A4C-8684-E8C21DB8079E}"/>
            </a:ext>
            <a:ext uri="{147F2762-F138-4A5C-976F-8EAC2B608ADB}">
              <a16:predDERef xmlns:a16="http://schemas.microsoft.com/office/drawing/2014/main" pred="{9DB66C01-028D-0E47-A013-9B7E63E72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44525" y="2619375"/>
          <a:ext cx="3267075" cy="1590675"/>
        </a:xfrm>
        <a:prstGeom prst="rect">
          <a:avLst/>
        </a:prstGeom>
      </xdr:spPr>
    </xdr:pic>
    <xdr:clientData/>
  </xdr:twoCellAnchor>
  <xdr:twoCellAnchor editAs="oneCell">
    <xdr:from>
      <xdr:col>4</xdr:col>
      <xdr:colOff>714375</xdr:colOff>
      <xdr:row>23</xdr:row>
      <xdr:rowOff>123825</xdr:rowOff>
    </xdr:from>
    <xdr:to>
      <xdr:col>7</xdr:col>
      <xdr:colOff>127000</xdr:colOff>
      <xdr:row>31</xdr:row>
      <xdr:rowOff>127000</xdr:rowOff>
    </xdr:to>
    <xdr:pic>
      <xdr:nvPicPr>
        <xdr:cNvPr id="26" name="Picture 4">
          <a:extLst>
            <a:ext uri="{FF2B5EF4-FFF2-40B4-BE49-F238E27FC236}">
              <a16:creationId xmlns:a16="http://schemas.microsoft.com/office/drawing/2014/main" id="{72AAC73B-67A7-BF4E-82B7-F56F505A71AD}"/>
            </a:ext>
            <a:ext uri="{147F2762-F138-4A5C-976F-8EAC2B608ADB}">
              <a16:predDERef xmlns:a16="http://schemas.microsoft.com/office/drawing/2014/main" pred="{79FD4D66-5411-1A4C-8684-E8C21DB80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4724400"/>
          <a:ext cx="3400425" cy="1628775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23</xdr:row>
      <xdr:rowOff>114300</xdr:rowOff>
    </xdr:from>
    <xdr:to>
      <xdr:col>11</xdr:col>
      <xdr:colOff>466725</xdr:colOff>
      <xdr:row>32</xdr:row>
      <xdr:rowOff>47625</xdr:rowOff>
    </xdr:to>
    <xdr:pic>
      <xdr:nvPicPr>
        <xdr:cNvPr id="27" name="Picture 5">
          <a:extLst>
            <a:ext uri="{FF2B5EF4-FFF2-40B4-BE49-F238E27FC236}">
              <a16:creationId xmlns:a16="http://schemas.microsoft.com/office/drawing/2014/main" id="{65B03DB0-EEF2-144F-A57E-B467097680F0}"/>
            </a:ext>
            <a:ext uri="{147F2762-F138-4A5C-976F-8EAC2B608ADB}">
              <a16:predDERef xmlns:a16="http://schemas.microsoft.com/office/drawing/2014/main" pred="{72AAC73B-67A7-BF4E-82B7-F56F505A7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72600" y="4714875"/>
          <a:ext cx="3619500" cy="1762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323850</xdr:colOff>
      <xdr:row>8</xdr:row>
      <xdr:rowOff>47625</xdr:rowOff>
    </xdr:from>
    <xdr:to>
      <xdr:col>15</xdr:col>
      <xdr:colOff>666750</xdr:colOff>
      <xdr:row>34</xdr:row>
      <xdr:rowOff>43180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8E2CC34D-D640-C4FB-7F31-6FF2F4C4C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4850" y="1673225"/>
          <a:ext cx="7886700" cy="527875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nrique, Pablo" id="{024637E7-F1EF-EE4B-BD86-E8C6AFD8C9AE}" userId="penrique@astm.org" providerId="PeoplePicker"/>
  <person displayName="CHuff, Ray" id="{04B53F17-7AED-DA44-AC59-B2EBF3EA6DA1}" userId="S::rchuff@astm.org::d7964a00-642e-4d52-a22a-6df4afd32180" providerId="AD"/>
  <person displayName="Lansard, Martin" id="{2B277202-ED0B-F243-B9CE-B940E199F31E}" userId="S::mlansard@astm.org::33d465e1-11fd-41fe-9849-b47a5253003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5-07-15T18:44:15.34" personId="{04B53F17-7AED-DA44-AC59-B2EBF3EA6DA1}" id="{EDED0490-DCD6-B145-AE5C-10183EA4A079}">
    <text>I rated all charts from 1-5, 5 being best to use right away. The 2s may be interesting but would need work, the 3s and up are probably best to start with.</text>
  </threadedComment>
  <threadedComment ref="D21" dT="2025-07-16T12:50:13.55" personId="{2B277202-ED0B-F243-B9CE-B940E199F31E}" id="{6C19902F-032A-D344-957D-A434AA13FEE4}">
    <text>possible to add country filter and split "metal" into feedstock formats (eg. powder, wire etc)? @Enrique, Pablo</text>
    <mentions>
      <mention mentionpersonId="{024637E7-F1EF-EE4B-BD86-E8C6AFD8C9AE}" mentionId="{79DF0ABD-FED0-2444-A2F3-C43D9B766077}" startIndex="96" length="15"/>
    </mentions>
  </threadedComment>
  <threadedComment ref="D21" dT="2025-07-16T15:32:30.72" personId="{2B277202-ED0B-F243-B9CE-B940E199F31E}" id="{3178F96C-BEA6-7A48-8A63-860E2FEBD800}" parentId="{6C19902F-032A-D344-957D-A434AA13FEE4}">
    <text>not possible to add geo breakdown nor split metal into powder vs wire etc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7" dT="2025-08-07T16:08:11.32" personId="{2B277202-ED0B-F243-B9CE-B940E199F31E}" id="{AA86D0A0-97C9-490E-B918-722F6381B7DF}">
    <text>@Enrique, Pablo data to be completed</text>
    <mentions>
      <mention mentionpersonId="{024637E7-F1EF-EE4B-BD86-E8C6AFD8C9AE}" mentionId="{442F1904-B4FA-455C-B004-0789421D9791}" startIndex="0" length="15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1035-223C-5E4D-9464-72582F1EED7B}">
  <sheetPr filterMode="1"/>
  <dimension ref="B1:G93"/>
  <sheetViews>
    <sheetView zoomScaleNormal="100" workbookViewId="0">
      <pane ySplit="1" topLeftCell="A11" activePane="bottomLeft" state="frozen"/>
      <selection pane="bottomLeft" activeCell="C86" sqref="C86"/>
    </sheetView>
  </sheetViews>
  <sheetFormatPr defaultColWidth="11" defaultRowHeight="15.95"/>
  <cols>
    <col min="1" max="1" width="10" customWidth="1"/>
    <col min="2" max="2" width="51.625" bestFit="1" customWidth="1"/>
    <col min="3" max="3" width="32.5" bestFit="1" customWidth="1"/>
    <col min="4" max="4" width="24.875" style="19" bestFit="1" customWidth="1"/>
    <col min="5" max="5" width="24.875" style="19" customWidth="1"/>
    <col min="6" max="6" width="48.625" bestFit="1" customWidth="1"/>
    <col min="7" max="7" width="44" style="12" customWidth="1"/>
  </cols>
  <sheetData>
    <row r="1" spans="2:7" s="15" customFormat="1" ht="17.100000000000001">
      <c r="B1" s="15" t="s">
        <v>0</v>
      </c>
      <c r="C1" s="15" t="s">
        <v>1</v>
      </c>
      <c r="D1" s="17" t="s">
        <v>2</v>
      </c>
      <c r="E1" s="17"/>
      <c r="F1" s="15" t="s">
        <v>3</v>
      </c>
      <c r="G1" s="16" t="s">
        <v>4</v>
      </c>
    </row>
    <row r="2" spans="2:7" hidden="1">
      <c r="B2" t="s">
        <v>5</v>
      </c>
      <c r="C2" s="3" t="s">
        <v>6</v>
      </c>
      <c r="D2">
        <v>2</v>
      </c>
      <c r="E2"/>
    </row>
    <row r="3" spans="2:7" hidden="1">
      <c r="B3" t="s">
        <v>7</v>
      </c>
      <c r="C3" s="3" t="s">
        <v>8</v>
      </c>
      <c r="D3">
        <v>1</v>
      </c>
      <c r="E3"/>
    </row>
    <row r="4" spans="2:7" ht="17.100000000000001" hidden="1">
      <c r="B4" t="s">
        <v>9</v>
      </c>
      <c r="C4" s="3" t="s">
        <v>10</v>
      </c>
      <c r="D4" s="18" t="s">
        <v>10</v>
      </c>
      <c r="E4" s="18"/>
      <c r="G4" s="12" t="s">
        <v>11</v>
      </c>
    </row>
    <row r="5" spans="2:7" hidden="1">
      <c r="B5" t="s">
        <v>12</v>
      </c>
      <c r="C5" s="3" t="s">
        <v>13</v>
      </c>
      <c r="D5" s="19" t="s">
        <v>14</v>
      </c>
    </row>
    <row r="6" spans="2:7" hidden="1">
      <c r="B6" t="s">
        <v>15</v>
      </c>
      <c r="C6" s="2" t="s">
        <v>16</v>
      </c>
      <c r="D6" s="19" t="s">
        <v>17</v>
      </c>
    </row>
    <row r="7" spans="2:7" hidden="1">
      <c r="B7" t="s">
        <v>18</v>
      </c>
      <c r="C7" s="2" t="s">
        <v>19</v>
      </c>
      <c r="D7" s="19" t="s">
        <v>17</v>
      </c>
    </row>
    <row r="8" spans="2:7" hidden="1">
      <c r="B8" t="s">
        <v>20</v>
      </c>
      <c r="C8" s="3" t="s">
        <v>21</v>
      </c>
      <c r="D8">
        <v>1</v>
      </c>
      <c r="E8"/>
    </row>
    <row r="9" spans="2:7" hidden="1">
      <c r="B9" t="s">
        <v>22</v>
      </c>
      <c r="C9" s="3" t="s">
        <v>23</v>
      </c>
      <c r="D9">
        <v>1</v>
      </c>
      <c r="E9"/>
    </row>
    <row r="10" spans="2:7" hidden="1">
      <c r="B10" t="s">
        <v>24</v>
      </c>
      <c r="C10" s="3" t="s">
        <v>25</v>
      </c>
      <c r="D10" s="19" t="s">
        <v>14</v>
      </c>
    </row>
    <row r="11" spans="2:7" ht="15.75" customHeight="1">
      <c r="B11" t="s">
        <v>26</v>
      </c>
      <c r="C11" s="3" t="s">
        <v>27</v>
      </c>
      <c r="D11" s="19">
        <v>4</v>
      </c>
      <c r="E11" s="19" t="s">
        <v>28</v>
      </c>
      <c r="F11" t="s">
        <v>29</v>
      </c>
      <c r="G11" s="12" t="s">
        <v>30</v>
      </c>
    </row>
    <row r="12" spans="2:7">
      <c r="B12" t="s">
        <v>31</v>
      </c>
      <c r="C12" s="3" t="s">
        <v>32</v>
      </c>
      <c r="D12" s="19">
        <v>4</v>
      </c>
      <c r="E12" s="19" t="s">
        <v>28</v>
      </c>
      <c r="F12" t="s">
        <v>33</v>
      </c>
    </row>
    <row r="13" spans="2:7" hidden="1">
      <c r="B13" t="s">
        <v>34</v>
      </c>
      <c r="C13" s="3" t="s">
        <v>35</v>
      </c>
      <c r="D13">
        <v>2</v>
      </c>
      <c r="E13"/>
    </row>
    <row r="14" spans="2:7" hidden="1">
      <c r="B14" t="s">
        <v>36</v>
      </c>
      <c r="C14" s="3" t="s">
        <v>37</v>
      </c>
      <c r="D14">
        <v>1</v>
      </c>
      <c r="E14"/>
    </row>
    <row r="15" spans="2:7" hidden="1">
      <c r="B15" t="s">
        <v>38</v>
      </c>
      <c r="C15" s="3" t="s">
        <v>39</v>
      </c>
      <c r="D15">
        <v>1</v>
      </c>
      <c r="E15"/>
    </row>
    <row r="16" spans="2:7" hidden="1">
      <c r="B16" t="s">
        <v>40</v>
      </c>
      <c r="C16" s="3" t="s">
        <v>41</v>
      </c>
      <c r="D16">
        <v>1</v>
      </c>
      <c r="E16"/>
    </row>
    <row r="17" spans="2:6" hidden="1">
      <c r="B17" t="s">
        <v>42</v>
      </c>
      <c r="C17" s="3" t="s">
        <v>43</v>
      </c>
      <c r="D17" s="19" t="s">
        <v>14</v>
      </c>
    </row>
    <row r="18" spans="2:6">
      <c r="B18" t="s">
        <v>44</v>
      </c>
      <c r="C18" s="3" t="s">
        <v>45</v>
      </c>
      <c r="D18" s="19">
        <v>4</v>
      </c>
      <c r="E18" s="19" t="s">
        <v>28</v>
      </c>
      <c r="F18" t="s">
        <v>33</v>
      </c>
    </row>
    <row r="19" spans="2:6" hidden="1">
      <c r="B19" t="s">
        <v>46</v>
      </c>
      <c r="C19" s="3" t="s">
        <v>47</v>
      </c>
      <c r="D19">
        <v>1</v>
      </c>
      <c r="E19"/>
    </row>
    <row r="20" spans="2:6" hidden="1">
      <c r="B20" t="s">
        <v>48</v>
      </c>
      <c r="C20" s="3" t="s">
        <v>49</v>
      </c>
      <c r="D20">
        <v>1</v>
      </c>
      <c r="E20"/>
    </row>
    <row r="21" spans="2:6" hidden="1">
      <c r="B21" t="s">
        <v>50</v>
      </c>
      <c r="C21" s="3" t="s">
        <v>51</v>
      </c>
      <c r="D21" s="19">
        <v>3</v>
      </c>
    </row>
    <row r="22" spans="2:6" hidden="1">
      <c r="B22" t="s">
        <v>52</v>
      </c>
      <c r="C22" s="3" t="s">
        <v>53</v>
      </c>
      <c r="D22">
        <v>1</v>
      </c>
      <c r="E22"/>
    </row>
    <row r="23" spans="2:6" hidden="1">
      <c r="B23" t="s">
        <v>54</v>
      </c>
      <c r="C23" s="3" t="s">
        <v>55</v>
      </c>
      <c r="D23">
        <v>1</v>
      </c>
      <c r="E23"/>
    </row>
    <row r="24" spans="2:6" hidden="1">
      <c r="B24" t="s">
        <v>56</v>
      </c>
      <c r="C24" s="3" t="s">
        <v>57</v>
      </c>
      <c r="D24" s="19" t="s">
        <v>14</v>
      </c>
    </row>
    <row r="25" spans="2:6" hidden="1">
      <c r="B25" t="s">
        <v>58</v>
      </c>
      <c r="C25" s="3" t="s">
        <v>59</v>
      </c>
      <c r="D25">
        <v>1</v>
      </c>
      <c r="E25"/>
    </row>
    <row r="26" spans="2:6" hidden="1">
      <c r="B26" t="s">
        <v>60</v>
      </c>
      <c r="C26" s="3" t="s">
        <v>61</v>
      </c>
      <c r="D26">
        <v>1</v>
      </c>
      <c r="E26"/>
    </row>
    <row r="27" spans="2:6" hidden="1">
      <c r="B27" t="s">
        <v>62</v>
      </c>
      <c r="C27" s="3" t="s">
        <v>63</v>
      </c>
      <c r="D27">
        <v>1</v>
      </c>
      <c r="E27"/>
    </row>
    <row r="28" spans="2:6" hidden="1">
      <c r="B28" t="s">
        <v>64</v>
      </c>
      <c r="C28" s="3" t="s">
        <v>65</v>
      </c>
      <c r="D28" s="19">
        <v>4</v>
      </c>
      <c r="E28" s="19" t="s">
        <v>66</v>
      </c>
    </row>
    <row r="29" spans="2:6" hidden="1">
      <c r="B29" t="s">
        <v>67</v>
      </c>
      <c r="C29" s="3" t="s">
        <v>68</v>
      </c>
      <c r="D29">
        <v>1</v>
      </c>
      <c r="E29"/>
    </row>
    <row r="30" spans="2:6" hidden="1">
      <c r="B30" t="s">
        <v>69</v>
      </c>
      <c r="C30" s="3" t="s">
        <v>70</v>
      </c>
      <c r="D30">
        <v>1</v>
      </c>
      <c r="E30"/>
    </row>
    <row r="31" spans="2:6" hidden="1">
      <c r="B31" t="s">
        <v>71</v>
      </c>
      <c r="C31" s="3" t="s">
        <v>72</v>
      </c>
      <c r="D31">
        <v>2</v>
      </c>
      <c r="E31"/>
    </row>
    <row r="32" spans="2:6" hidden="1">
      <c r="B32" t="s">
        <v>73</v>
      </c>
      <c r="C32" s="3" t="s">
        <v>74</v>
      </c>
      <c r="D32" s="19">
        <v>3</v>
      </c>
      <c r="E32" s="19" t="s">
        <v>75</v>
      </c>
    </row>
    <row r="33" spans="2:5" hidden="1">
      <c r="B33" t="s">
        <v>76</v>
      </c>
      <c r="C33" s="3" t="s">
        <v>77</v>
      </c>
      <c r="D33" s="19" t="s">
        <v>14</v>
      </c>
    </row>
    <row r="34" spans="2:5" hidden="1">
      <c r="B34" t="s">
        <v>78</v>
      </c>
      <c r="C34" s="3" t="s">
        <v>79</v>
      </c>
      <c r="D34" t="s">
        <v>80</v>
      </c>
      <c r="E34"/>
    </row>
    <row r="35" spans="2:5" hidden="1">
      <c r="B35" t="s">
        <v>81</v>
      </c>
      <c r="C35" s="3" t="s">
        <v>82</v>
      </c>
      <c r="D35">
        <v>2</v>
      </c>
      <c r="E35"/>
    </row>
    <row r="36" spans="2:5" hidden="1">
      <c r="B36" t="s">
        <v>83</v>
      </c>
      <c r="C36" s="3" t="s">
        <v>84</v>
      </c>
      <c r="D36">
        <v>2</v>
      </c>
      <c r="E36"/>
    </row>
    <row r="37" spans="2:5" hidden="1">
      <c r="B37" t="s">
        <v>85</v>
      </c>
      <c r="C37" s="3" t="s">
        <v>86</v>
      </c>
      <c r="D37">
        <v>1</v>
      </c>
      <c r="E37"/>
    </row>
    <row r="38" spans="2:5" hidden="1">
      <c r="B38" t="s">
        <v>87</v>
      </c>
      <c r="C38" s="3" t="s">
        <v>88</v>
      </c>
      <c r="D38" t="s">
        <v>89</v>
      </c>
      <c r="E38"/>
    </row>
    <row r="39" spans="2:5" hidden="1">
      <c r="B39" t="s">
        <v>90</v>
      </c>
      <c r="C39" s="3" t="s">
        <v>91</v>
      </c>
      <c r="D39">
        <v>1</v>
      </c>
      <c r="E39"/>
    </row>
    <row r="40" spans="2:5" hidden="1">
      <c r="B40" t="s">
        <v>92</v>
      </c>
      <c r="C40" s="3" t="s">
        <v>93</v>
      </c>
      <c r="D40" s="19">
        <v>3</v>
      </c>
    </row>
    <row r="41" spans="2:5" hidden="1">
      <c r="B41" t="s">
        <v>94</v>
      </c>
      <c r="C41" s="3" t="s">
        <v>95</v>
      </c>
      <c r="D41" s="19">
        <v>3</v>
      </c>
    </row>
    <row r="42" spans="2:5" hidden="1">
      <c r="B42" t="s">
        <v>96</v>
      </c>
      <c r="C42" s="3" t="s">
        <v>97</v>
      </c>
      <c r="D42">
        <v>2</v>
      </c>
      <c r="E42"/>
    </row>
    <row r="43" spans="2:5" hidden="1">
      <c r="B43" t="s">
        <v>98</v>
      </c>
      <c r="C43" s="3" t="s">
        <v>99</v>
      </c>
      <c r="D43">
        <v>2</v>
      </c>
      <c r="E43"/>
    </row>
    <row r="44" spans="2:5" hidden="1">
      <c r="B44" t="s">
        <v>100</v>
      </c>
      <c r="C44" s="3" t="s">
        <v>101</v>
      </c>
      <c r="D44">
        <v>1</v>
      </c>
      <c r="E44"/>
    </row>
    <row r="45" spans="2:5" hidden="1">
      <c r="B45" t="s">
        <v>102</v>
      </c>
      <c r="C45" s="3" t="s">
        <v>103</v>
      </c>
      <c r="D45">
        <v>1</v>
      </c>
      <c r="E45"/>
    </row>
    <row r="46" spans="2:5" hidden="1">
      <c r="B46" t="s">
        <v>104</v>
      </c>
      <c r="C46" s="3" t="s">
        <v>105</v>
      </c>
      <c r="D46">
        <v>2</v>
      </c>
      <c r="E46"/>
    </row>
    <row r="47" spans="2:5" hidden="1">
      <c r="B47" t="s">
        <v>106</v>
      </c>
      <c r="C47" s="3" t="s">
        <v>107</v>
      </c>
      <c r="D47">
        <v>1</v>
      </c>
      <c r="E47"/>
    </row>
    <row r="48" spans="2:5" hidden="1">
      <c r="B48" t="s">
        <v>108</v>
      </c>
      <c r="C48" s="3" t="s">
        <v>109</v>
      </c>
      <c r="D48">
        <v>1</v>
      </c>
      <c r="E48"/>
    </row>
    <row r="49" spans="2:5" hidden="1">
      <c r="B49" t="s">
        <v>110</v>
      </c>
      <c r="C49" s="3" t="s">
        <v>111</v>
      </c>
      <c r="D49">
        <v>1</v>
      </c>
      <c r="E49"/>
    </row>
    <row r="50" spans="2:5" hidden="1">
      <c r="B50" t="s">
        <v>112</v>
      </c>
      <c r="C50" s="3" t="s">
        <v>113</v>
      </c>
      <c r="D50">
        <v>2</v>
      </c>
      <c r="E50"/>
    </row>
    <row r="51" spans="2:5" hidden="1">
      <c r="B51" t="s">
        <v>114</v>
      </c>
      <c r="C51" s="3" t="s">
        <v>115</v>
      </c>
      <c r="D51">
        <v>1</v>
      </c>
      <c r="E51"/>
    </row>
    <row r="52" spans="2:5" hidden="1">
      <c r="B52" t="s">
        <v>116</v>
      </c>
      <c r="C52" s="3" t="s">
        <v>117</v>
      </c>
      <c r="D52">
        <v>1</v>
      </c>
      <c r="E52"/>
    </row>
    <row r="53" spans="2:5" hidden="1">
      <c r="B53" t="s">
        <v>118</v>
      </c>
      <c r="C53" s="3" t="s">
        <v>119</v>
      </c>
      <c r="D53">
        <v>1</v>
      </c>
      <c r="E53"/>
    </row>
    <row r="54" spans="2:5" hidden="1">
      <c r="B54" t="s">
        <v>120</v>
      </c>
      <c r="C54" s="3" t="s">
        <v>121</v>
      </c>
      <c r="D54">
        <v>1</v>
      </c>
      <c r="E54"/>
    </row>
    <row r="55" spans="2:5" hidden="1">
      <c r="B55" t="s">
        <v>122</v>
      </c>
      <c r="C55" s="3" t="s">
        <v>123</v>
      </c>
      <c r="D55">
        <v>1</v>
      </c>
      <c r="E55"/>
    </row>
    <row r="56" spans="2:5" hidden="1">
      <c r="B56" t="s">
        <v>124</v>
      </c>
      <c r="C56" s="4" t="s">
        <v>125</v>
      </c>
      <c r="D56">
        <v>1</v>
      </c>
      <c r="E56"/>
    </row>
    <row r="57" spans="2:5" hidden="1">
      <c r="B57" t="s">
        <v>126</v>
      </c>
      <c r="C57" s="3" t="s">
        <v>127</v>
      </c>
      <c r="D57">
        <v>1</v>
      </c>
      <c r="E57"/>
    </row>
    <row r="58" spans="2:5" hidden="1">
      <c r="B58" t="s">
        <v>128</v>
      </c>
      <c r="C58" s="3" t="s">
        <v>129</v>
      </c>
      <c r="D58">
        <v>1</v>
      </c>
      <c r="E58"/>
    </row>
    <row r="59" spans="2:5" hidden="1">
      <c r="B59" t="s">
        <v>130</v>
      </c>
      <c r="C59" s="3" t="s">
        <v>131</v>
      </c>
      <c r="D59">
        <v>1</v>
      </c>
      <c r="E59"/>
    </row>
    <row r="60" spans="2:5" hidden="1">
      <c r="B60" t="s">
        <v>132</v>
      </c>
      <c r="C60" s="3" t="s">
        <v>133</v>
      </c>
      <c r="D60">
        <v>1</v>
      </c>
      <c r="E60"/>
    </row>
    <row r="61" spans="2:5" hidden="1">
      <c r="B61" t="s">
        <v>134</v>
      </c>
      <c r="C61" s="3" t="s">
        <v>135</v>
      </c>
      <c r="D61">
        <v>1</v>
      </c>
      <c r="E61"/>
    </row>
    <row r="62" spans="2:5" hidden="1">
      <c r="B62" t="s">
        <v>136</v>
      </c>
      <c r="C62" s="3" t="s">
        <v>137</v>
      </c>
      <c r="D62">
        <v>1</v>
      </c>
      <c r="E62"/>
    </row>
    <row r="63" spans="2:5" hidden="1">
      <c r="B63" t="s">
        <v>138</v>
      </c>
      <c r="C63" s="3" t="s">
        <v>139</v>
      </c>
      <c r="D63">
        <v>1</v>
      </c>
      <c r="E63"/>
    </row>
    <row r="64" spans="2:5" hidden="1">
      <c r="B64" t="s">
        <v>140</v>
      </c>
      <c r="C64" s="3" t="s">
        <v>141</v>
      </c>
      <c r="D64">
        <v>1</v>
      </c>
      <c r="E64"/>
    </row>
    <row r="65" spans="2:6" hidden="1">
      <c r="B65" t="s">
        <v>142</v>
      </c>
      <c r="C65" s="3" t="s">
        <v>143</v>
      </c>
      <c r="D65">
        <v>1</v>
      </c>
      <c r="E65"/>
    </row>
    <row r="66" spans="2:6" hidden="1">
      <c r="B66" t="s">
        <v>144</v>
      </c>
      <c r="C66" s="3" t="s">
        <v>145</v>
      </c>
      <c r="D66">
        <v>1</v>
      </c>
      <c r="E66"/>
    </row>
    <row r="67" spans="2:6" hidden="1">
      <c r="B67" t="s">
        <v>146</v>
      </c>
      <c r="C67" s="3" t="s">
        <v>147</v>
      </c>
      <c r="D67">
        <v>2</v>
      </c>
      <c r="E67" t="s">
        <v>28</v>
      </c>
    </row>
    <row r="68" spans="2:6" hidden="1">
      <c r="B68" t="s">
        <v>148</v>
      </c>
      <c r="C68" s="3" t="s">
        <v>149</v>
      </c>
      <c r="D68">
        <v>2</v>
      </c>
      <c r="E68" t="s">
        <v>150</v>
      </c>
    </row>
    <row r="69" spans="2:6" hidden="1">
      <c r="B69" t="s">
        <v>151</v>
      </c>
      <c r="C69" s="3" t="s">
        <v>152</v>
      </c>
      <c r="D69">
        <v>1</v>
      </c>
      <c r="E69"/>
    </row>
    <row r="70" spans="2:6">
      <c r="B70" t="s">
        <v>153</v>
      </c>
      <c r="C70" s="3" t="s">
        <v>154</v>
      </c>
      <c r="D70" s="19">
        <v>4</v>
      </c>
      <c r="E70" s="19" t="s">
        <v>28</v>
      </c>
      <c r="F70" t="s">
        <v>33</v>
      </c>
    </row>
    <row r="71" spans="2:6" hidden="1">
      <c r="B71" t="s">
        <v>155</v>
      </c>
      <c r="C71" s="3" t="s">
        <v>156</v>
      </c>
      <c r="D71">
        <v>1</v>
      </c>
      <c r="E71"/>
    </row>
    <row r="72" spans="2:6" hidden="1">
      <c r="B72" t="s">
        <v>157</v>
      </c>
      <c r="C72" s="3" t="s">
        <v>158</v>
      </c>
      <c r="D72">
        <v>1</v>
      </c>
      <c r="E72"/>
    </row>
    <row r="73" spans="2:6">
      <c r="B73" t="s">
        <v>159</v>
      </c>
      <c r="C73" s="3" t="s">
        <v>160</v>
      </c>
      <c r="D73" s="19">
        <v>4</v>
      </c>
      <c r="E73" s="19" t="s">
        <v>28</v>
      </c>
      <c r="F73" t="s">
        <v>33</v>
      </c>
    </row>
    <row r="74" spans="2:6" hidden="1">
      <c r="B74" t="s">
        <v>161</v>
      </c>
      <c r="C74" s="3" t="s">
        <v>162</v>
      </c>
      <c r="D74">
        <v>1</v>
      </c>
      <c r="E74"/>
    </row>
    <row r="75" spans="2:6" hidden="1">
      <c r="B75" t="s">
        <v>163</v>
      </c>
      <c r="C75" s="3" t="s">
        <v>164</v>
      </c>
      <c r="D75">
        <v>2</v>
      </c>
      <c r="E75"/>
    </row>
    <row r="76" spans="2:6" hidden="1">
      <c r="B76" t="s">
        <v>165</v>
      </c>
      <c r="C76" s="3" t="s">
        <v>166</v>
      </c>
      <c r="D76">
        <v>1</v>
      </c>
      <c r="E76"/>
    </row>
    <row r="77" spans="2:6" hidden="1">
      <c r="B77" t="s">
        <v>167</v>
      </c>
      <c r="C77" s="3" t="s">
        <v>168</v>
      </c>
      <c r="D77">
        <v>1</v>
      </c>
      <c r="E77"/>
    </row>
    <row r="78" spans="2:6" hidden="1">
      <c r="B78" t="s">
        <v>169</v>
      </c>
      <c r="C78" s="3" t="s">
        <v>170</v>
      </c>
      <c r="D78">
        <v>1</v>
      </c>
      <c r="E78"/>
    </row>
    <row r="79" spans="2:6" hidden="1">
      <c r="B79" t="s">
        <v>171</v>
      </c>
      <c r="C79" s="3" t="s">
        <v>172</v>
      </c>
      <c r="D79">
        <v>1</v>
      </c>
      <c r="E79"/>
    </row>
    <row r="80" spans="2:6" hidden="1">
      <c r="B80" t="s">
        <v>173</v>
      </c>
      <c r="C80" s="3" t="s">
        <v>174</v>
      </c>
      <c r="D80">
        <v>1</v>
      </c>
      <c r="E80"/>
    </row>
    <row r="81" spans="2:7" hidden="1">
      <c r="B81" t="s">
        <v>175</v>
      </c>
      <c r="C81" s="3" t="s">
        <v>176</v>
      </c>
      <c r="D81" s="19" t="s">
        <v>14</v>
      </c>
    </row>
    <row r="82" spans="2:7" hidden="1">
      <c r="B82" t="s">
        <v>177</v>
      </c>
      <c r="C82" s="3" t="s">
        <v>178</v>
      </c>
      <c r="D82">
        <v>1</v>
      </c>
      <c r="E82"/>
    </row>
    <row r="83" spans="2:7" hidden="1">
      <c r="B83" t="s">
        <v>179</v>
      </c>
      <c r="C83" s="3" t="s">
        <v>180</v>
      </c>
      <c r="D83">
        <v>1</v>
      </c>
      <c r="E83"/>
    </row>
    <row r="84" spans="2:7" ht="17.100000000000001" hidden="1">
      <c r="B84" t="s">
        <v>181</v>
      </c>
      <c r="C84" s="3" t="s">
        <v>182</v>
      </c>
      <c r="D84" s="19">
        <v>3</v>
      </c>
      <c r="G84" s="12" t="s">
        <v>183</v>
      </c>
    </row>
    <row r="85" spans="2:7" ht="17.100000000000001" hidden="1">
      <c r="B85" t="s">
        <v>184</v>
      </c>
      <c r="C85" s="3" t="s">
        <v>185</v>
      </c>
      <c r="D85" s="19">
        <v>3</v>
      </c>
      <c r="G85" s="12" t="s">
        <v>183</v>
      </c>
    </row>
    <row r="86" spans="2:7" ht="17.100000000000001">
      <c r="B86" t="s">
        <v>186</v>
      </c>
      <c r="C86" s="3" t="s">
        <v>187</v>
      </c>
      <c r="D86" s="19">
        <v>4</v>
      </c>
      <c r="E86" s="19" t="s">
        <v>28</v>
      </c>
      <c r="F86" t="s">
        <v>188</v>
      </c>
      <c r="G86" s="12" t="s">
        <v>189</v>
      </c>
    </row>
    <row r="87" spans="2:7" hidden="1">
      <c r="B87" t="s">
        <v>190</v>
      </c>
      <c r="C87" s="3" t="s">
        <v>191</v>
      </c>
      <c r="D87">
        <v>1</v>
      </c>
      <c r="E87"/>
    </row>
    <row r="88" spans="2:7" ht="51" hidden="1">
      <c r="B88" t="s">
        <v>192</v>
      </c>
      <c r="C88" s="3" t="s">
        <v>193</v>
      </c>
      <c r="D88" s="19" t="s">
        <v>188</v>
      </c>
      <c r="E88" s="19" t="s">
        <v>28</v>
      </c>
      <c r="F88" t="s">
        <v>194</v>
      </c>
      <c r="G88" s="12" t="s">
        <v>195</v>
      </c>
    </row>
    <row r="89" spans="2:7" hidden="1">
      <c r="B89" t="s">
        <v>196</v>
      </c>
      <c r="C89" s="3" t="s">
        <v>197</v>
      </c>
      <c r="D89">
        <v>1</v>
      </c>
      <c r="E89"/>
    </row>
    <row r="90" spans="2:7" hidden="1">
      <c r="B90" t="s">
        <v>198</v>
      </c>
      <c r="C90" s="3" t="s">
        <v>199</v>
      </c>
      <c r="D90" s="19">
        <v>5</v>
      </c>
    </row>
    <row r="91" spans="2:7" hidden="1">
      <c r="B91" t="s">
        <v>200</v>
      </c>
      <c r="C91" s="3" t="s">
        <v>201</v>
      </c>
      <c r="D91">
        <v>1</v>
      </c>
      <c r="E91"/>
    </row>
    <row r="92" spans="2:7" hidden="1">
      <c r="B92" t="s">
        <v>202</v>
      </c>
      <c r="C92" s="3" t="s">
        <v>203</v>
      </c>
      <c r="D92" s="19">
        <v>3</v>
      </c>
    </row>
    <row r="93" spans="2:7" hidden="1">
      <c r="B93" t="s">
        <v>204</v>
      </c>
      <c r="C93" s="3" t="s">
        <v>205</v>
      </c>
      <c r="D93">
        <v>2</v>
      </c>
      <c r="E93"/>
    </row>
  </sheetData>
  <autoFilter ref="B1:G93" xr:uid="{BD1C1035-223C-5E4D-9464-72582F1EED7B}">
    <filterColumn colId="4">
      <filters>
        <filter val="To be consolidated into Total AM market yearly growth rate"/>
        <filter val="Yes"/>
        <filter val="Yes (country breakdown)"/>
      </filters>
    </filterColumn>
  </autoFilter>
  <hyperlinks>
    <hyperlink ref="C17" location="'AM software market'!A1" display="'AM software market'!A1" xr:uid="{4E0B9122-43DF-274C-B38E-07AF7A1D4A21}"/>
    <hyperlink ref="C2" location="'Academic activities'!A1" display="'Academic activities'!A1" xr:uid="{C936F3F7-3326-5343-B073-8E4BC92D5DAA}"/>
    <hyperlink ref="C3" location="'Academic publications'!A1" display="'Academic publications'!A1" xr:uid="{77834342-B820-6643-937E-976C9392CBFF}"/>
    <hyperlink ref="C4" location="'ACMD - organization type'!A1" display="'ACMD - organization type'!A1" xr:uid="{D754D083-EB32-6A40-A09D-790BC587FF7E}"/>
    <hyperlink ref="C5" location="'ACMD - region and year'!A1" display="'ACMD - region and year'!A1" xr:uid="{93B94A0C-76B5-0B41-9519-2D5D5F644585}"/>
    <hyperlink ref="C6" location="ACMD!A1" display="ACMD!A1" xr:uid="{0F3BD8DE-36E7-B54B-8F68-A0269AEF1858}"/>
    <hyperlink ref="C7" location="ACRD!A1" display="ACRD!A1" xr:uid="{E4704A4B-EED6-AB4D-BE89-2EFBDBBCE0F8}"/>
    <hyperlink ref="C8" location="'All industrial AM systems'!A1" display="'All industrial AM systems'!A1" xr:uid="{A406AEDF-5A78-984B-976F-7338727E79FD}"/>
    <hyperlink ref="C9" location="'AM investment distribution'!A1" display="'AM investment distribution'!A1" xr:uid="{91210858-BCA3-0046-8317-73045E07A6ED}"/>
    <hyperlink ref="C10" location="'AM market breakdown'!A1" display="'AM market breakdown'!A1" xr:uid="{A9B3E11F-B75F-4B4C-A09B-A4ECAB72A652}"/>
    <hyperlink ref="C11" location="'AM market revenue'!A1" display="'AM market revenue'!A1" xr:uid="{EB565CDA-0E11-A940-97EB-20C1A13EF02C}"/>
    <hyperlink ref="C21" location="'AM material market sales - time'!A1" display="'AM material market sales - time'!A1" xr:uid="{5FD38C40-CBB0-704D-AE13-CC8AAB701FF9}"/>
    <hyperlink ref="C12" location="'AM material market size'!A1" display="'AM material market size'!A1" xr:uid="{F3E15821-525F-5741-823A-A6F549566C32}"/>
    <hyperlink ref="C24" location="'AM material sales yearly growth'!A1" display="'AM material sales yearly growth'!A1" xr:uid="{6A00CD1D-60AD-FF40-AE85-6B7574F36376}"/>
    <hyperlink ref="C13" location="'AM materials offered'!A1" display="'AM materials offered'!A1" xr:uid="{ECA772CB-23E2-C048-8E02-FF649A4D6ED6}"/>
    <hyperlink ref="C14" location="'AM Partnership types'!A1" display="'AM Partnership types'!A1" xr:uid="{DEA81357-A8E8-574E-AFF4-0FDF1FCD93F5}"/>
    <hyperlink ref="C15" location="'AM parts service - criticality'!A1" display="'AM parts service - criticality'!A1" xr:uid="{03D7CAC5-3FD8-CC4B-BF35-A75C9F8CDA4C}"/>
    <hyperlink ref="C16" location="'AM projects - criticality'!A1" display="'AM projects - criticality'!A1" xr:uid="{B94FA387-0779-C143-82E9-85DC23916B8E}"/>
    <hyperlink ref="C18" location="'AM software market size'!A1" display="'AM software market size'!A1" xr:uid="{801C7065-9BA7-034F-B1EB-1240D71D60F5}"/>
    <hyperlink ref="C19" location="'AM software sales revenue'!A1" display="'AM software sales revenue'!A1" xr:uid="{28BCAAD0-BBE3-0C45-8655-36652DC38328}"/>
    <hyperlink ref="C20" location="'Analysis of auto imported data'!A1" display="'Analysis of auto imported data'!A1" xr:uid="{289C9668-1218-BC4F-8AD6-AB0D91860F95}"/>
    <hyperlink ref="C25" location="'Annual number of M&amp;A deals'!A1" display="'Annual number of M&amp;A deals'!A1" xr:uid="{F52F135E-BE8D-6C43-88DA-CDB37319FD42}"/>
    <hyperlink ref="C26" location="'CO2 emissions prod methods'!A1" display="'CO2 emissions prod methods'!A1" xr:uid="{29D1DADA-5F86-024E-B836-0116F8BA391D}"/>
    <hyperlink ref="C27" location="'Parts built and in service'!A1" display="'Parts built and in service'!A1" xr:uid="{4B9CFE97-847B-114E-809C-D23221A707E2}"/>
    <hyperlink ref="C28" location="'Core AM Competency in Academia'!A1" display="'Core AM Competency in Academia'!A1" xr:uid="{1B9AF537-5113-3D49-97DE-84B640C93D63}"/>
    <hyperlink ref="C29" location="'Cost produce qualify AM part'!A1" display="'Cost produce qualify AM part'!A1" xr:uid="{2772A268-F3E7-524C-BB7E-D344E4408052}"/>
    <hyperlink ref="C30" location="'Cost methods for making a clamp'!A1" display="'Cost methods for making a clamp'!A1" xr:uid="{4F6C020A-173F-8C4A-A8D9-4187DDADBA64}"/>
    <hyperlink ref="C31" location="'AM system installations - 2024'!A1" display="'AM system installations - 2024'!A1" xr:uid="{88761BD1-4B57-4A4D-ACDF-4BB54DF2699F}"/>
    <hyperlink ref="C32" location="'AM system installations - time'!A1" display="AM system installations - time'!A1" xr:uid="{C2689430-B855-5B45-95B7-EA15A7E0A67E}"/>
    <hyperlink ref="C33" location="'AM system installation - region'!A1" display="'AM system installation - region'!A1" xr:uid="{3C2DBA45-57BB-7247-8237-FC799B315F66}"/>
    <hyperlink ref="C34" location="'Company size v growth rate '!A1" display="'Company size v growth rate '!A1" xr:uid="{B3EFB01B-8E40-4C41-8AD3-4810E1F36FAF}"/>
    <hyperlink ref="C35" location="'Germany AM trade statistics'!A1" display="'Germany AM trade statistics'!A1" xr:uid="{7B222FE5-B651-EC4D-9DEB-9388438E3BC9}"/>
    <hyperlink ref="C36" location="'Global AM patent filings'!A1" display="'Global AM patent filings'!A1" xr:uid="{93F22D8D-80C7-F242-98CE-4B2EB8211F51}"/>
    <hyperlink ref="C37" location="'Global AM patent publications'!A1" display="'Global AM patent publications'!A1" xr:uid="{163F1831-E6DD-0C4F-BD20-EAE05D10F7C4}"/>
    <hyperlink ref="C38" location="'Venture capital investment'!A1" display="'Venture capital investment'!A1" xr:uid="{198DC4EE-61F6-6D49-B318-A1F91C334B34}"/>
    <hyperlink ref="C39" location="'AM Workforce &amp; opportunitity'!A1" display="'AM Workforce &amp; opportunitity'!A1" xr:uid="{3DABF44C-8962-944B-AD33-4D8417B3C955}"/>
    <hyperlink ref="C41" location="'Imports polymer AM machines'!A1" display="'Imports polymer AM machines'!A1" xr:uid="{57074EDC-E2B1-C949-A83F-5273DA72BEA6}"/>
    <hyperlink ref="C42" location="'Industrial AM metal systems'!A1" display="'Industrial AM metal systems'!A1" xr:uid="{4A4A634E-B9E7-F149-B68A-6E707D99AB27}"/>
    <hyperlink ref="C40" location="'Imports metal AM machines'!A1" display="'Imports metal AM machines'!A1" xr:uid="{6E518A0B-C1B5-7844-A16F-251084B1F23D}"/>
    <hyperlink ref="C43" location="'Investments in AM'!A1" display="'Investments in AM'!A1" xr:uid="{60F24B60-AE5D-9A41-8A74-7F1285026C1E}"/>
    <hyperlink ref="C46" location="'Journal publications per year'!A1" display="'Journal publications per year'!A1" xr:uid="{CE60724E-B799-1042-8C5D-42670B4605B1}"/>
    <hyperlink ref="C47" location="'company AM headquarters - all'!A1" display="'company AM headquarters - all'!A1" xr:uid="{B710E2FD-6045-694C-82F9-947776A013B8}"/>
    <hyperlink ref="C48" location="'companies - data sources'!A1" display="'companies - data sources'!A1" xr:uid="{4886AD84-6B8C-0E40-A18B-C481CC60FFF0}"/>
    <hyperlink ref="C50" location="'Material products for AM'!A1" display="'Material products for AM'!A1" xr:uid="{8DF4AE40-CA2D-EE41-9677-C13EEF735C43}"/>
    <hyperlink ref="C51" location="'Printers considered'!A1" display="'Printers considered'!A1" xr:uid="{C2E0CDF7-AA70-CD49-A443-A68CAA48DB54}"/>
    <hyperlink ref="C53" location="'Printers owned technology'!A1" display="'Printers owned technology'!A1" xr:uid="{7D4D9F75-F93B-EB44-AA6A-28B42A09575E}"/>
    <hyperlink ref="C54" location="'Profitable metals'!A1" display="'Profitable metals'!A1" xr:uid="{2691D1FD-1E3C-A949-A2D7-D9D3955CE4C2}"/>
    <hyperlink ref="C55" location="'profitable polymers'!A1" display="'profitable polymers'!A1" xr:uid="{3CD05B4C-809C-954D-AB9C-823B8A856F3A}"/>
    <hyperlink ref="C52" location="'Metal printers owned'!A1" display="'Metal printers owned'!A1" xr:uid="{956A3B1A-8FFF-1445-999C-B39DBB7793B8}"/>
    <hyperlink ref="C56" location="'NAMIC projects'!A1" display="'NAMIC projects'!A1" xr:uid="{A7DBF3DE-A64E-B041-9F21-0EE21E2CEDCB}"/>
    <hyperlink ref="C57" location="'System additions'!A1" display="'System additions'!A1" xr:uid="{21490892-6E08-4A4B-BF20-D8A191BCB9D8}"/>
    <hyperlink ref="C58" location="'AM startups by region'!A1" display="'AM startups by region'!A1" xr:uid="{C22AC2B7-A677-1F45-A07D-15009336BCC9}"/>
    <hyperlink ref="C59" location="'CAD installations'!A1" display="'CAD installations'!A1" xr:uid="{2178F46B-9397-3B4B-AF1E-90C924A84B8E}"/>
    <hyperlink ref="C60" location="'Patients printed devices'!A1" display="'Patients printed devices'!A1" xr:uid="{ACC960DE-31A8-B047-ACB6-30F755560410}"/>
    <hyperlink ref="C61" location="'Thesis publications'!A1" display="'Thesis publications'!A1" xr:uid="{028F0A07-320F-B047-81D3-47BCB636DEE1}"/>
    <hyperlink ref="C62" location="'Visitors and exhibitors'!A1" display="'Visitors and exhibitors'!A1" xr:uid="{15624BAC-A806-334F-AABC-58027FA7C4FF}"/>
    <hyperlink ref="C63" location="'Patent filings'!A1" display="Patent filings'!A1" xr:uid="{010DAF57-3E61-AF49-A98A-EAD4D2D37B7C}"/>
    <hyperlink ref="C64" location="'Polymer AM systems considered'!A1" display="'Polymer AM systems considered'!A1" xr:uid="{01101040-F82C-884E-83BB-1B120A889F10}"/>
    <hyperlink ref="C65" location="'Polymer printers owned'!A1" display="'Polymer printers owned'!A1" xr:uid="{09695848-61E0-0C42-BF8E-F9E63885C96B}"/>
    <hyperlink ref="C66" location="'Polymer printers owned by tech'!A1" display="'Polymer printers owned by tech'!A1" xr:uid="{346132B7-96F5-C943-B0AE-9DC55D0B8504}"/>
    <hyperlink ref="C67" location="'Pricing AM metal powders'!A1" display="'Pricing AM metal powders'!A1" xr:uid="{095831D7-93EB-7947-B776-7E8718678858}"/>
    <hyperlink ref="C68" location="'Pricing AM polymers'!A1" display="'Pricing AM polymers'!A1" xr:uid="{28914157-7F18-E047-8743-50F7D0E5AA2D}"/>
    <hyperlink ref="C70" location="'Printer sales servicing size'!A1" display="'Printer sales servicing size'!A1" xr:uid="{D5374210-427C-074C-BDEA-D0007A129465}"/>
    <hyperlink ref="C69" location="'Printer sales servicing market'!A1" display="'Printer sales servicing market'!A1" xr:uid="{20C379E4-07A7-1442-9554-DB3EB46B3610}"/>
    <hyperlink ref="C71" location="'Printers considered 2025'!A1" display="'Printers considered 2025'!A1" xr:uid="{071AB9D2-108B-8445-872A-CD3AE9D553DE}"/>
    <hyperlink ref="C72" location="'Printers owned by material'!A1" display="'Printers owned by material'!A1" xr:uid="{E3164AE4-AC24-C748-88D2-9B19E45E4EC6}"/>
    <hyperlink ref="C73" location="'Printing services market'!A1" display="'Printing services market'!A1" xr:uid="{227E5D40-D3A9-AD43-A8C3-F856A62720C8}"/>
    <hyperlink ref="C75" location="'Revenue distribution'!A1" display="'Revenue distribution'!A1" xr:uid="{3BF1E378-68E9-5648-8AB9-DBA16F1BBD15}"/>
    <hyperlink ref="C76" location="'Revenue final part production'!A1" display="'Revenue final part production'!A1" xr:uid="{5D9336DB-6B2B-5946-A9F5-92DE955F5CC8}"/>
    <hyperlink ref="C77" location="'Revenue growth category'!A1" display="'Revenue growth category'!A1" xr:uid="{0744E101-042D-E44C-AE2F-D7E2EC1D9379}"/>
    <hyperlink ref="C78" location="'Revenue growth region'!A1" display="'Revenue growth region'!A1" xr:uid="{42DFDA6A-4DB3-B944-AF05-E68AB800F975}"/>
    <hyperlink ref="C79" location="'Role and interests in AM'!A1" display="'Role and interests in AM'!A1" xr:uid="{15F34626-50B9-9B4D-A75A-DD6C8561DEC6}"/>
    <hyperlink ref="C80" location="'Sentiment analysis'!A1" display="'Sentiment analysis'!A1" xr:uid="{D1B52EDF-0EEA-1E47-A3A2-DFA73C8B1046}"/>
    <hyperlink ref="C81" location="'Service provider market'!A1" display="'Service provider market'!A1" xr:uid="{1D410E37-37B8-3247-8766-4B8E5B8F04C2}"/>
    <hyperlink ref="C82" location="'Service provider growth rates'!A1" display="'Service provider growth rates'!A1" xr:uid="{594ACF5F-4639-CC47-B1FE-BD241B482E1E}"/>
    <hyperlink ref="C83" location="'Publications vs GDP'!A1" display="'Publications vs GDP'!A1" xr:uid="{0D0D9353-0A23-454B-B6BD-E8AC875A73AA}"/>
    <hyperlink ref="C84" location="'Revenue from metals'!A1" display="'Revenue from metals'!A1" xr:uid="{F988D50D-E1B4-414F-89E2-988E40B6FA41}"/>
    <hyperlink ref="C85" location="'Revenue from polymers'!A1" display="'Revenue from polymers'!A1" xr:uid="{4A93E04D-27A8-AC4A-8573-F35AB7A12128}"/>
    <hyperlink ref="C86" location="'Revenue by industry'!A1" display="'Revenue by industry'!A1" xr:uid="{21969921-9E9F-4247-BDBD-33EABCCC40D6}"/>
    <hyperlink ref="C87" location="'Startups by sector'!A1" display="'Startups by sector'!A1" xr:uid="{C5FAF1CA-E33F-B946-9146-3BD0E1CBCFBC}"/>
    <hyperlink ref="C88" location="'Total AM market size'!A1" display="'Total AM market size'!A1" xr:uid="{D6DFC32E-3984-BA48-A29A-35285099B196}"/>
    <hyperlink ref="C89" location="'Total AM market growth rate'!A1" display="'Total AM market growth rate'!A1" xr:uid="{48CF765C-3BF9-1248-9907-E698E695FCCF}"/>
    <hyperlink ref="C90" location="'Trade statistics AM machines'!A1" display="'Trade statistics AM machines'!A1" xr:uid="{C45437C7-0CFC-1345-8B09-70E17D9E2EF1}"/>
    <hyperlink ref="C91" location="'Type of AM parts produced'!A1" display="'Type of AM parts produced'!A1" xr:uid="{5463CCFB-CF39-404B-824C-AB09923F4B9D}"/>
    <hyperlink ref="C92" location="'AM use in academia'!A1" display="'AM use in academia'!A1" xr:uid="{DBD95EF4-72DA-0646-B340-881E7E08C6BA}"/>
    <hyperlink ref="C22" location="'Growth industrial shipments'!A1" display="'Growth industrial shipments'!A1" xr:uid="{80478FDC-27AC-904D-903F-D3688F8A4C58}"/>
    <hyperlink ref="C23" location="'Growth metal system shipments'!A1" display="'Growth metal system shipments'!A1" xr:uid="{D86B9D58-E9CF-AA43-B13A-F475280D0CA2}"/>
    <hyperlink ref="C93" location="'Years of AM experience'!A1" display="'Years of AM experience'!A1" xr:uid="{562C8981-5BE2-2B40-A04F-4E8F4E3A0769}"/>
    <hyperlink ref="C44" location="'Investments by deal type'!A1" display="'Investments by deal type'!A1" xr:uid="{7B4B45C8-EF3A-E349-A887-EF3D7CDCCBC3}"/>
    <hyperlink ref="C74" location="'Region of AM investments'!A1" display="'Region of AM investments'!A1" xr:uid="{ADDDB6FE-19FC-2F44-A2FD-1FBFEC71FEE3}"/>
    <hyperlink ref="C45" location="'Journal pubs - multi-material'!A1" display="'Journal pubs - multi-material'!A1" xr:uid="{0E8DDAAB-4FFC-8F42-A6B9-E1780326A10C}"/>
    <hyperlink ref="C49" location="'AM material products offered'!A1" display="'AM material products offered'!A1" xr:uid="{22A98CEB-9632-C940-AA3C-C654D803B2E7}"/>
    <hyperlink ref="D4" location="'ACMD - organization type'!A1" display="'ACMD - organization type'!A1" xr:uid="{DC5F5659-E117-604C-BC6A-95A5481EF598}"/>
  </hyperlinks>
  <pageMargins left="0.7" right="0.7" top="0.75" bottom="0.75" header="0.3" footer="0.3"/>
  <pageSetup orientation="landscape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83B9B-9362-A646-9277-5488960164A8}">
  <sheetPr>
    <tabColor rgb="FF92D050"/>
  </sheetPr>
  <dimension ref="A1:I93"/>
  <sheetViews>
    <sheetView workbookViewId="0">
      <pane ySplit="1" topLeftCell="A2" activePane="bottomLeft" state="frozen"/>
      <selection pane="bottomLeft" activeCell="F12" sqref="F12"/>
    </sheetView>
  </sheetViews>
  <sheetFormatPr defaultColWidth="11" defaultRowHeight="15.95"/>
  <cols>
    <col min="1" max="1" width="20.625" style="30" customWidth="1"/>
    <col min="2" max="2" width="16.5" style="5" customWidth="1"/>
    <col min="3" max="3" width="20.375" style="5" customWidth="1"/>
    <col min="4" max="4" width="27.875" customWidth="1"/>
    <col min="5" max="5" width="7.625" bestFit="1" customWidth="1"/>
    <col min="6" max="6" width="33.625" customWidth="1"/>
  </cols>
  <sheetData>
    <row r="1" spans="1:9" s="25" customFormat="1">
      <c r="A1" s="31" t="s">
        <v>206</v>
      </c>
      <c r="B1" s="29" t="s">
        <v>207</v>
      </c>
      <c r="C1" s="15" t="s">
        <v>208</v>
      </c>
    </row>
    <row r="2" spans="1:9">
      <c r="A2" s="32">
        <v>988130035.06008017</v>
      </c>
      <c r="B2" s="28" t="s">
        <v>209</v>
      </c>
      <c r="C2" s="5" t="s">
        <v>210</v>
      </c>
      <c r="E2" s="20"/>
      <c r="F2" s="12"/>
    </row>
    <row r="3" spans="1:9">
      <c r="A3" s="32">
        <v>461906939.4659546</v>
      </c>
      <c r="B3" s="28" t="s">
        <v>211</v>
      </c>
      <c r="C3" s="5" t="s">
        <v>210</v>
      </c>
      <c r="E3" s="20"/>
    </row>
    <row r="4" spans="1:9">
      <c r="A4" s="32">
        <v>374203090.20026702</v>
      </c>
      <c r="B4" s="28" t="s">
        <v>212</v>
      </c>
      <c r="C4" s="5" t="s">
        <v>210</v>
      </c>
      <c r="E4" s="20"/>
      <c r="H4" s="10"/>
    </row>
    <row r="5" spans="1:9">
      <c r="A5" s="32">
        <v>298193087.5033378</v>
      </c>
      <c r="B5" s="28" t="s">
        <v>213</v>
      </c>
      <c r="C5" s="5" t="s">
        <v>210</v>
      </c>
      <c r="I5" s="38"/>
    </row>
    <row r="6" spans="1:9">
      <c r="A6" s="32">
        <v>210489238.23765022</v>
      </c>
      <c r="B6" s="28" t="s">
        <v>214</v>
      </c>
      <c r="C6" s="5" t="s">
        <v>210</v>
      </c>
    </row>
    <row r="7" spans="1:9">
      <c r="A7" s="32">
        <v>204642314.95327103</v>
      </c>
      <c r="B7" s="28" t="s">
        <v>215</v>
      </c>
      <c r="C7" s="5" t="s">
        <v>210</v>
      </c>
    </row>
    <row r="8" spans="1:9">
      <c r="A8" s="32">
        <v>140326158.82510015</v>
      </c>
      <c r="B8" s="28" t="s">
        <v>216</v>
      </c>
      <c r="C8" s="5" t="s">
        <v>210</v>
      </c>
    </row>
    <row r="9" spans="1:9">
      <c r="A9" s="32">
        <v>35081539.706275038</v>
      </c>
      <c r="B9" s="28" t="s">
        <v>217</v>
      </c>
      <c r="C9" s="5" t="s">
        <v>210</v>
      </c>
    </row>
    <row r="10" spans="1:9">
      <c r="A10" s="32">
        <v>111091542.40320426</v>
      </c>
      <c r="B10" s="28" t="s">
        <v>218</v>
      </c>
      <c r="C10" s="5" t="s">
        <v>210</v>
      </c>
    </row>
    <row r="11" spans="1:9">
      <c r="A11" s="32">
        <v>134479235.54072097</v>
      </c>
      <c r="B11" s="28" t="s">
        <v>219</v>
      </c>
      <c r="C11" s="5" t="s">
        <v>210</v>
      </c>
    </row>
    <row r="12" spans="1:9">
      <c r="A12" s="32">
        <v>1420802358.1041389</v>
      </c>
      <c r="B12" s="28" t="s">
        <v>220</v>
      </c>
      <c r="C12" s="5" t="s">
        <v>210</v>
      </c>
    </row>
    <row r="13" spans="1:9">
      <c r="A13" s="32">
        <v>1264120703.2728353</v>
      </c>
      <c r="B13" s="28" t="s">
        <v>209</v>
      </c>
      <c r="C13" s="5" t="s">
        <v>221</v>
      </c>
    </row>
    <row r="14" spans="1:9">
      <c r="A14" s="32">
        <v>663839922.3890866</v>
      </c>
      <c r="B14" s="28" t="s">
        <v>211</v>
      </c>
      <c r="C14" s="5" t="s">
        <v>221</v>
      </c>
    </row>
    <row r="15" spans="1:9">
      <c r="A15" s="32">
        <v>1031070517.7532622</v>
      </c>
      <c r="B15" s="28" t="s">
        <v>212</v>
      </c>
      <c r="C15" s="5" t="s">
        <v>221</v>
      </c>
    </row>
    <row r="16" spans="1:9">
      <c r="A16" s="32">
        <v>162428917.1803084</v>
      </c>
      <c r="B16" s="28" t="s">
        <v>213</v>
      </c>
      <c r="C16" s="5" t="s">
        <v>221</v>
      </c>
    </row>
    <row r="17" spans="1:3">
      <c r="A17" s="32">
        <v>317795707.52669042</v>
      </c>
      <c r="B17" s="28" t="s">
        <v>214</v>
      </c>
      <c r="C17" s="5" t="s">
        <v>221</v>
      </c>
    </row>
    <row r="18" spans="1:3">
      <c r="A18" s="32">
        <v>233050185.51957294</v>
      </c>
      <c r="B18" s="28" t="s">
        <v>215</v>
      </c>
      <c r="C18" s="5" t="s">
        <v>221</v>
      </c>
    </row>
    <row r="19" spans="1:3">
      <c r="A19" s="32">
        <v>218925931.85172004</v>
      </c>
      <c r="B19" s="28" t="s">
        <v>216</v>
      </c>
      <c r="C19" s="5" t="s">
        <v>221</v>
      </c>
    </row>
    <row r="20" spans="1:3">
      <c r="A20" s="32">
        <v>91807648.84104389</v>
      </c>
      <c r="B20" s="28" t="s">
        <v>217</v>
      </c>
      <c r="C20" s="5" t="s">
        <v>221</v>
      </c>
    </row>
    <row r="21" spans="1:3">
      <c r="A21" s="32">
        <v>77683395.173190981</v>
      </c>
      <c r="B21" s="28" t="s">
        <v>218</v>
      </c>
      <c r="C21" s="5" t="s">
        <v>221</v>
      </c>
    </row>
    <row r="22" spans="1:3">
      <c r="A22" s="32">
        <v>127118283.01067616</v>
      </c>
      <c r="B22" s="28" t="s">
        <v>219</v>
      </c>
      <c r="C22" s="5" t="s">
        <v>221</v>
      </c>
    </row>
    <row r="23" spans="1:3">
      <c r="A23" s="32">
        <v>1765531708.4816132</v>
      </c>
      <c r="B23" s="28" t="s">
        <v>220</v>
      </c>
      <c r="C23" s="5" t="s">
        <v>221</v>
      </c>
    </row>
    <row r="24" spans="1:3">
      <c r="A24" s="32">
        <v>2479425784.6153846</v>
      </c>
      <c r="B24" s="28" t="s">
        <v>209</v>
      </c>
      <c r="C24" s="5" t="s">
        <v>222</v>
      </c>
    </row>
    <row r="25" spans="1:3">
      <c r="A25" s="30">
        <v>949329692.30769229</v>
      </c>
      <c r="B25" s="27" t="s">
        <v>211</v>
      </c>
      <c r="C25" s="5" t="s">
        <v>222</v>
      </c>
    </row>
    <row r="26" spans="1:3">
      <c r="A26" s="30">
        <v>474664846.15384614</v>
      </c>
      <c r="B26" s="27" t="s">
        <v>212</v>
      </c>
      <c r="C26" s="5" t="s">
        <v>222</v>
      </c>
    </row>
    <row r="27" spans="1:3">
      <c r="A27" s="30">
        <v>848812430.76923072</v>
      </c>
      <c r="B27" s="27" t="s">
        <v>213</v>
      </c>
      <c r="C27" s="5" t="s">
        <v>222</v>
      </c>
    </row>
    <row r="28" spans="1:3">
      <c r="A28" s="30">
        <v>491417723.07692307</v>
      </c>
      <c r="B28" s="27" t="s">
        <v>214</v>
      </c>
      <c r="C28" s="5" t="s">
        <v>222</v>
      </c>
    </row>
    <row r="29" spans="1:3">
      <c r="A29" s="30">
        <v>301551784.61538458</v>
      </c>
      <c r="B29" s="27" t="s">
        <v>215</v>
      </c>
      <c r="C29" s="5" t="s">
        <v>222</v>
      </c>
    </row>
    <row r="30" spans="1:3">
      <c r="A30" s="30">
        <v>318304661.53846151</v>
      </c>
      <c r="B30" s="27" t="s">
        <v>216</v>
      </c>
      <c r="C30" s="5" t="s">
        <v>222</v>
      </c>
    </row>
    <row r="31" spans="1:3">
      <c r="A31" s="30">
        <v>441159092.30769229</v>
      </c>
      <c r="B31" s="27" t="s">
        <v>217</v>
      </c>
      <c r="C31" s="5" t="s">
        <v>222</v>
      </c>
    </row>
    <row r="32" spans="1:3">
      <c r="A32" s="30">
        <v>262461738.46153843</v>
      </c>
      <c r="B32" s="27" t="s">
        <v>218</v>
      </c>
      <c r="C32" s="5" t="s">
        <v>222</v>
      </c>
    </row>
    <row r="33" spans="1:3">
      <c r="A33" s="30">
        <v>189865938.46153846</v>
      </c>
      <c r="B33" s="27" t="s">
        <v>219</v>
      </c>
      <c r="C33" s="5" t="s">
        <v>222</v>
      </c>
    </row>
    <row r="34" spans="1:3">
      <c r="A34" s="30">
        <v>3406418307.6923075</v>
      </c>
      <c r="B34" s="27" t="s">
        <v>220</v>
      </c>
      <c r="C34" s="5" t="s">
        <v>222</v>
      </c>
    </row>
    <row r="35" spans="1:3">
      <c r="A35" s="30">
        <v>453333333.33333331</v>
      </c>
      <c r="B35" s="27" t="s">
        <v>209</v>
      </c>
      <c r="C35" s="5" t="s">
        <v>223</v>
      </c>
    </row>
    <row r="36" spans="1:3">
      <c r="A36" s="30">
        <v>152868217.05426356</v>
      </c>
      <c r="B36" s="27" t="s">
        <v>211</v>
      </c>
      <c r="C36" s="5" t="s">
        <v>223</v>
      </c>
    </row>
    <row r="37" spans="1:3">
      <c r="A37" s="30">
        <v>21085271.317829456</v>
      </c>
      <c r="B37" s="27" t="s">
        <v>212</v>
      </c>
      <c r="C37" s="5" t="s">
        <v>223</v>
      </c>
    </row>
    <row r="38" spans="1:3">
      <c r="A38" s="30">
        <v>105426356.58914728</v>
      </c>
      <c r="B38" s="27" t="s">
        <v>213</v>
      </c>
      <c r="C38" s="5" t="s">
        <v>223</v>
      </c>
    </row>
    <row r="39" spans="1:3">
      <c r="A39" s="30">
        <v>42170542.635658912</v>
      </c>
      <c r="B39" s="27" t="s">
        <v>214</v>
      </c>
      <c r="C39" s="5" t="s">
        <v>223</v>
      </c>
    </row>
    <row r="40" spans="1:3">
      <c r="A40" s="30">
        <v>42170542.635658912</v>
      </c>
      <c r="B40" s="27" t="s">
        <v>215</v>
      </c>
      <c r="C40" s="5" t="s">
        <v>223</v>
      </c>
    </row>
    <row r="41" spans="1:3">
      <c r="A41" s="30">
        <v>36899224.806201547</v>
      </c>
      <c r="B41" s="27" t="s">
        <v>216</v>
      </c>
      <c r="C41" s="5" t="s">
        <v>223</v>
      </c>
    </row>
    <row r="42" spans="1:3">
      <c r="A42" s="30">
        <v>15813953.488372093</v>
      </c>
      <c r="B42" s="27" t="s">
        <v>217</v>
      </c>
      <c r="C42" s="5" t="s">
        <v>223</v>
      </c>
    </row>
    <row r="43" spans="1:3">
      <c r="A43" s="30">
        <v>52713178.294573642</v>
      </c>
      <c r="B43" s="27" t="s">
        <v>218</v>
      </c>
      <c r="C43" s="5" t="s">
        <v>223</v>
      </c>
    </row>
    <row r="44" spans="1:3">
      <c r="A44" s="30">
        <v>26356589.147286821</v>
      </c>
      <c r="B44" s="27" t="s">
        <v>219</v>
      </c>
      <c r="C44" s="5" t="s">
        <v>223</v>
      </c>
    </row>
    <row r="45" spans="1:3">
      <c r="A45" s="30">
        <v>411162790.69767451</v>
      </c>
      <c r="B45" s="27" t="s">
        <v>220</v>
      </c>
      <c r="C45" s="5" t="s">
        <v>223</v>
      </c>
    </row>
    <row r="46" spans="1:3">
      <c r="B46" s="27"/>
    </row>
    <row r="47" spans="1:3">
      <c r="B47" s="27"/>
    </row>
    <row r="48" spans="1:3">
      <c r="B48" s="27"/>
    </row>
    <row r="49" spans="2:2">
      <c r="B49" s="27"/>
    </row>
    <row r="50" spans="2:2">
      <c r="B50" s="27"/>
    </row>
    <row r="51" spans="2:2">
      <c r="B51" s="27"/>
    </row>
    <row r="52" spans="2:2">
      <c r="B52" s="27"/>
    </row>
    <row r="53" spans="2:2">
      <c r="B53" s="27"/>
    </row>
    <row r="54" spans="2:2">
      <c r="B54" s="27"/>
    </row>
    <row r="55" spans="2:2">
      <c r="B55" s="27"/>
    </row>
    <row r="56" spans="2:2">
      <c r="B56" s="27"/>
    </row>
    <row r="57" spans="2:2">
      <c r="B57" s="27"/>
    </row>
    <row r="58" spans="2:2">
      <c r="B58" s="27"/>
    </row>
    <row r="59" spans="2:2">
      <c r="B59" s="27"/>
    </row>
    <row r="60" spans="2:2">
      <c r="B60" s="27"/>
    </row>
    <row r="61" spans="2:2">
      <c r="B61" s="27"/>
    </row>
    <row r="62" spans="2:2">
      <c r="B62" s="27"/>
    </row>
    <row r="63" spans="2:2">
      <c r="B63" s="27"/>
    </row>
    <row r="64" spans="2:2">
      <c r="B64" s="27"/>
    </row>
    <row r="65" spans="2:2">
      <c r="B65" s="27"/>
    </row>
    <row r="66" spans="2:2">
      <c r="B66" s="27"/>
    </row>
    <row r="67" spans="2:2">
      <c r="B67" s="27"/>
    </row>
    <row r="68" spans="2:2">
      <c r="B68" s="27"/>
    </row>
    <row r="69" spans="2:2">
      <c r="B69" s="27"/>
    </row>
    <row r="70" spans="2:2">
      <c r="B70" s="27"/>
    </row>
    <row r="71" spans="2:2">
      <c r="B71" s="27"/>
    </row>
    <row r="72" spans="2:2">
      <c r="B72" s="27"/>
    </row>
    <row r="73" spans="2:2">
      <c r="B73" s="27"/>
    </row>
    <row r="74" spans="2:2">
      <c r="B74" s="27"/>
    </row>
    <row r="75" spans="2:2">
      <c r="B75" s="27"/>
    </row>
    <row r="76" spans="2:2">
      <c r="B76" s="27"/>
    </row>
    <row r="77" spans="2:2">
      <c r="B77" s="27"/>
    </row>
    <row r="78" spans="2:2">
      <c r="B78" s="27"/>
    </row>
    <row r="79" spans="2:2">
      <c r="B79" s="27"/>
    </row>
    <row r="80" spans="2:2">
      <c r="B80" s="27"/>
    </row>
    <row r="81" spans="2:2">
      <c r="B81" s="27"/>
    </row>
    <row r="82" spans="2:2">
      <c r="B82" s="27"/>
    </row>
    <row r="83" spans="2:2">
      <c r="B83" s="27"/>
    </row>
    <row r="84" spans="2:2">
      <c r="B84" s="27"/>
    </row>
    <row r="85" spans="2:2">
      <c r="B85" s="27"/>
    </row>
    <row r="86" spans="2:2">
      <c r="B86" s="27"/>
    </row>
    <row r="87" spans="2:2">
      <c r="B87" s="27"/>
    </row>
    <row r="88" spans="2:2">
      <c r="B88" s="27"/>
    </row>
    <row r="89" spans="2:2">
      <c r="B89" s="27"/>
    </row>
    <row r="90" spans="2:2">
      <c r="B90" s="27"/>
    </row>
    <row r="91" spans="2:2">
      <c r="B91" s="27"/>
    </row>
    <row r="92" spans="2:2">
      <c r="B92" s="27"/>
    </row>
    <row r="93" spans="2:2">
      <c r="B93" s="27"/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544F-BD92-1942-8FF8-E0F5CF1F24DE}">
  <sheetPr>
    <tabColor rgb="FF92D050"/>
  </sheetPr>
  <dimension ref="A1:K206"/>
  <sheetViews>
    <sheetView workbookViewId="0">
      <pane ySplit="1" topLeftCell="A2" activePane="bottomLeft" state="frozen"/>
      <selection pane="bottomLeft" activeCell="D94" sqref="D94"/>
    </sheetView>
  </sheetViews>
  <sheetFormatPr defaultColWidth="11" defaultRowHeight="15.95"/>
  <cols>
    <col min="1" max="1" width="11" style="34"/>
    <col min="2" max="2" width="17.5" style="34" customWidth="1"/>
    <col min="3" max="3" width="19" style="34" customWidth="1"/>
    <col min="4" max="4" width="20.625" style="36" customWidth="1"/>
    <col min="6" max="6" width="18.125" customWidth="1"/>
    <col min="7" max="7" width="33.125" customWidth="1"/>
  </cols>
  <sheetData>
    <row r="1" spans="1:11" s="25" customFormat="1">
      <c r="A1" s="33" t="s">
        <v>224</v>
      </c>
      <c r="B1" s="33" t="s">
        <v>225</v>
      </c>
      <c r="C1" s="33" t="s">
        <v>208</v>
      </c>
      <c r="D1" s="35" t="s">
        <v>226</v>
      </c>
    </row>
    <row r="2" spans="1:11" ht="68.099999999999994">
      <c r="A2" s="34">
        <v>2014</v>
      </c>
      <c r="B2" s="34" t="s">
        <v>227</v>
      </c>
      <c r="C2" s="34" t="s">
        <v>228</v>
      </c>
      <c r="D2" s="36">
        <v>4102000000</v>
      </c>
      <c r="F2" s="7"/>
      <c r="G2" s="12" t="s">
        <v>229</v>
      </c>
      <c r="H2" s="7"/>
      <c r="I2" s="7"/>
      <c r="J2" s="7"/>
      <c r="K2" s="7"/>
    </row>
    <row r="3" spans="1:11">
      <c r="A3" s="34">
        <v>2015</v>
      </c>
      <c r="B3" s="34" t="s">
        <v>227</v>
      </c>
      <c r="C3" s="34" t="s">
        <v>228</v>
      </c>
      <c r="D3" s="36">
        <v>5166000000</v>
      </c>
      <c r="F3" s="7"/>
      <c r="G3" s="7"/>
      <c r="H3" s="7"/>
      <c r="I3" s="7"/>
      <c r="J3" s="7"/>
      <c r="K3" s="7"/>
    </row>
    <row r="4" spans="1:11">
      <c r="A4" s="34">
        <v>2016</v>
      </c>
      <c r="B4" s="34" t="s">
        <v>227</v>
      </c>
      <c r="C4" s="34" t="s">
        <v>228</v>
      </c>
      <c r="D4" s="36">
        <v>6064000000</v>
      </c>
      <c r="F4" s="7"/>
      <c r="G4" s="7"/>
      <c r="H4" s="7"/>
      <c r="I4" s="7"/>
      <c r="J4" s="7"/>
      <c r="K4" s="7"/>
    </row>
    <row r="5" spans="1:11">
      <c r="A5" s="34">
        <v>2017</v>
      </c>
      <c r="B5" s="34" t="s">
        <v>227</v>
      </c>
      <c r="C5" s="34" t="s">
        <v>228</v>
      </c>
      <c r="D5" s="36">
        <v>7336000000</v>
      </c>
      <c r="F5" s="7"/>
      <c r="G5" s="7"/>
      <c r="H5" s="7"/>
      <c r="I5" s="7"/>
      <c r="J5" s="7"/>
      <c r="K5" s="7"/>
    </row>
    <row r="6" spans="1:11">
      <c r="A6" s="34">
        <v>2018</v>
      </c>
      <c r="B6" s="34" t="s">
        <v>227</v>
      </c>
      <c r="C6" s="34" t="s">
        <v>228</v>
      </c>
      <c r="D6" s="36">
        <v>9795000000</v>
      </c>
      <c r="F6" s="21"/>
      <c r="H6" s="7"/>
      <c r="I6" s="7"/>
      <c r="J6" s="7"/>
      <c r="K6" s="7"/>
    </row>
    <row r="7" spans="1:11">
      <c r="A7" s="34">
        <v>2019</v>
      </c>
      <c r="B7" s="34" t="s">
        <v>227</v>
      </c>
      <c r="C7" s="34" t="s">
        <v>228</v>
      </c>
      <c r="D7" s="36">
        <v>11868000000</v>
      </c>
      <c r="F7" s="22"/>
      <c r="G7" s="7"/>
      <c r="H7" s="7"/>
      <c r="I7" s="7"/>
      <c r="J7" s="7"/>
      <c r="K7" s="7"/>
    </row>
    <row r="8" spans="1:11">
      <c r="A8" s="34">
        <v>2020</v>
      </c>
      <c r="B8" s="34" t="s">
        <v>227</v>
      </c>
      <c r="C8" s="34" t="s">
        <v>228</v>
      </c>
      <c r="D8" s="36">
        <v>12758000000</v>
      </c>
      <c r="F8" s="23" t="s">
        <v>230</v>
      </c>
      <c r="G8" s="11" t="s">
        <v>208</v>
      </c>
      <c r="H8" s="7"/>
      <c r="I8" s="7"/>
      <c r="J8" s="7"/>
      <c r="K8" s="7"/>
    </row>
    <row r="9" spans="1:11">
      <c r="A9" s="34">
        <v>2021</v>
      </c>
      <c r="B9" s="34" t="s">
        <v>227</v>
      </c>
      <c r="C9" s="34" t="s">
        <v>228</v>
      </c>
      <c r="D9" s="36">
        <v>15244000000</v>
      </c>
      <c r="G9" s="13" t="s">
        <v>231</v>
      </c>
      <c r="H9" s="3" t="s">
        <v>32</v>
      </c>
      <c r="I9" s="7"/>
      <c r="J9" s="7"/>
      <c r="K9" s="7"/>
    </row>
    <row r="10" spans="1:11">
      <c r="A10" s="34">
        <v>2022</v>
      </c>
      <c r="B10" s="34" t="s">
        <v>227</v>
      </c>
      <c r="C10" s="34" t="s">
        <v>228</v>
      </c>
      <c r="D10" s="36">
        <v>18027000000</v>
      </c>
      <c r="G10" s="14" t="s">
        <v>232</v>
      </c>
      <c r="H10" s="3" t="s">
        <v>154</v>
      </c>
      <c r="I10" s="7"/>
      <c r="J10" s="7"/>
      <c r="K10" s="7"/>
    </row>
    <row r="11" spans="1:11">
      <c r="A11" s="34">
        <v>2023</v>
      </c>
      <c r="B11" s="34" t="s">
        <v>227</v>
      </c>
      <c r="C11" s="34" t="s">
        <v>228</v>
      </c>
      <c r="D11" s="36">
        <v>20034100000</v>
      </c>
      <c r="G11" s="14" t="s">
        <v>222</v>
      </c>
      <c r="H11" s="3" t="s">
        <v>160</v>
      </c>
      <c r="I11" s="7"/>
      <c r="J11" s="7"/>
      <c r="K11" s="7"/>
    </row>
    <row r="12" spans="1:11">
      <c r="A12" s="34">
        <v>2024</v>
      </c>
      <c r="B12" s="34" t="s">
        <v>227</v>
      </c>
      <c r="C12" s="34" t="s">
        <v>228</v>
      </c>
      <c r="D12" s="36">
        <v>21856130461</v>
      </c>
      <c r="G12" s="14" t="s">
        <v>233</v>
      </c>
      <c r="H12" s="3" t="s">
        <v>45</v>
      </c>
      <c r="I12" s="7"/>
      <c r="J12" s="7"/>
      <c r="K12" s="7"/>
    </row>
    <row r="13" spans="1:11">
      <c r="A13" s="34">
        <v>2025</v>
      </c>
      <c r="B13" s="34" t="s">
        <v>234</v>
      </c>
      <c r="C13" s="34" t="s">
        <v>228</v>
      </c>
      <c r="D13" s="37">
        <v>24854709252</v>
      </c>
      <c r="F13" s="7"/>
      <c r="G13" s="7"/>
      <c r="H13" s="7"/>
      <c r="I13" s="7"/>
      <c r="J13" s="7"/>
      <c r="K13" s="7"/>
    </row>
    <row r="14" spans="1:11">
      <c r="A14" s="34">
        <v>2026</v>
      </c>
      <c r="B14" s="34" t="s">
        <v>234</v>
      </c>
      <c r="C14" s="34" t="s">
        <v>228</v>
      </c>
      <c r="D14" s="37">
        <v>28306233710</v>
      </c>
      <c r="F14" s="6"/>
      <c r="G14" s="6"/>
      <c r="H14" s="6"/>
      <c r="I14" s="6"/>
      <c r="J14" s="6"/>
      <c r="K14" s="6"/>
    </row>
    <row r="15" spans="1:11">
      <c r="A15" s="34">
        <v>2027</v>
      </c>
      <c r="B15" s="34" t="s">
        <v>234</v>
      </c>
      <c r="C15" s="34" t="s">
        <v>228</v>
      </c>
      <c r="D15" s="37">
        <v>32282720332</v>
      </c>
      <c r="F15" s="6"/>
      <c r="G15" s="6"/>
      <c r="H15" s="6"/>
      <c r="I15" s="6"/>
      <c r="J15" s="6"/>
      <c r="K15" s="6"/>
    </row>
    <row r="16" spans="1:11">
      <c r="A16" s="34">
        <v>2028</v>
      </c>
      <c r="B16" s="34" t="s">
        <v>234</v>
      </c>
      <c r="C16" s="34" t="s">
        <v>228</v>
      </c>
      <c r="D16" s="37">
        <v>36867940404</v>
      </c>
      <c r="F16" s="6"/>
      <c r="G16" s="6"/>
      <c r="H16" s="6"/>
      <c r="I16" s="6"/>
      <c r="J16" s="6"/>
      <c r="K16" s="6"/>
    </row>
    <row r="17" spans="1:11">
      <c r="A17" s="34">
        <v>2029</v>
      </c>
      <c r="B17" s="34" t="s">
        <v>234</v>
      </c>
      <c r="C17" s="34" t="s">
        <v>228</v>
      </c>
      <c r="D17" s="37">
        <v>42159366591</v>
      </c>
      <c r="F17" s="6"/>
      <c r="G17" s="6"/>
      <c r="H17" s="6"/>
      <c r="I17" s="6"/>
      <c r="J17" s="6"/>
      <c r="K17" s="6"/>
    </row>
    <row r="18" spans="1:11">
      <c r="A18" s="34">
        <v>2030</v>
      </c>
      <c r="B18" s="34" t="s">
        <v>234</v>
      </c>
      <c r="C18" s="34" t="s">
        <v>228</v>
      </c>
      <c r="D18" s="37">
        <v>48270444916</v>
      </c>
      <c r="F18" s="6"/>
      <c r="G18" s="6"/>
      <c r="H18" s="6"/>
      <c r="I18" s="6"/>
      <c r="J18" s="6"/>
      <c r="K18" s="6"/>
    </row>
    <row r="19" spans="1:11">
      <c r="A19" s="34">
        <v>2031</v>
      </c>
      <c r="B19" s="34" t="s">
        <v>234</v>
      </c>
      <c r="C19" s="34" t="s">
        <v>228</v>
      </c>
      <c r="D19" s="37">
        <v>55333246885</v>
      </c>
      <c r="F19" s="7"/>
      <c r="G19" s="7"/>
      <c r="H19" s="7"/>
      <c r="I19" s="7"/>
      <c r="J19" s="7"/>
      <c r="K19" s="7"/>
    </row>
    <row r="20" spans="1:11">
      <c r="A20" s="34">
        <v>2032</v>
      </c>
      <c r="B20" s="34" t="s">
        <v>234</v>
      </c>
      <c r="C20" s="34" t="s">
        <v>228</v>
      </c>
      <c r="D20" s="37">
        <v>63501565808</v>
      </c>
      <c r="F20" s="7"/>
      <c r="G20" s="7"/>
      <c r="H20" s="7"/>
      <c r="I20" s="7"/>
      <c r="J20" s="7"/>
      <c r="K20" s="7"/>
    </row>
    <row r="21" spans="1:11">
      <c r="A21" s="34">
        <v>2033</v>
      </c>
      <c r="B21" s="34" t="s">
        <v>234</v>
      </c>
      <c r="C21" s="34" t="s">
        <v>228</v>
      </c>
      <c r="D21" s="37">
        <v>72954532246</v>
      </c>
      <c r="F21" s="7"/>
      <c r="G21" s="7"/>
      <c r="H21" s="7"/>
      <c r="I21" s="7"/>
      <c r="J21" s="7"/>
      <c r="K21" s="7"/>
    </row>
    <row r="22" spans="1:11">
      <c r="A22" s="34">
        <v>2034</v>
      </c>
      <c r="B22" s="34" t="s">
        <v>234</v>
      </c>
      <c r="C22" s="34" t="s">
        <v>228</v>
      </c>
      <c r="D22" s="37">
        <v>83900836184</v>
      </c>
    </row>
    <row r="23" spans="1:11">
      <c r="A23" s="34">
        <v>2025</v>
      </c>
      <c r="B23" s="34" t="s">
        <v>235</v>
      </c>
      <c r="C23" s="34" t="s">
        <v>228</v>
      </c>
      <c r="D23" s="36">
        <v>25534599304</v>
      </c>
    </row>
    <row r="24" spans="1:11">
      <c r="A24" s="34">
        <v>2026</v>
      </c>
      <c r="B24" s="34" t="s">
        <v>235</v>
      </c>
      <c r="C24" s="34" t="s">
        <v>228</v>
      </c>
      <c r="D24" s="36">
        <v>29903360875</v>
      </c>
    </row>
    <row r="25" spans="1:11">
      <c r="A25" s="34">
        <v>2027</v>
      </c>
      <c r="B25" s="34" t="s">
        <v>235</v>
      </c>
      <c r="C25" s="34" t="s">
        <v>228</v>
      </c>
      <c r="D25" s="36">
        <v>35101501091</v>
      </c>
    </row>
    <row r="26" spans="1:11">
      <c r="A26" s="34">
        <v>2028</v>
      </c>
      <c r="B26" s="34" t="s">
        <v>235</v>
      </c>
      <c r="C26" s="34" t="s">
        <v>228</v>
      </c>
      <c r="D26" s="36">
        <v>41297506625</v>
      </c>
    </row>
    <row r="27" spans="1:11">
      <c r="A27" s="34">
        <v>2029</v>
      </c>
      <c r="B27" s="34" t="s">
        <v>235</v>
      </c>
      <c r="C27" s="34" t="s">
        <v>228</v>
      </c>
      <c r="D27" s="36">
        <v>48695691332</v>
      </c>
    </row>
    <row r="28" spans="1:11">
      <c r="A28" s="34">
        <v>2030</v>
      </c>
      <c r="B28" s="34" t="s">
        <v>235</v>
      </c>
      <c r="C28" s="34" t="s">
        <v>228</v>
      </c>
      <c r="D28" s="36">
        <v>57544061175</v>
      </c>
    </row>
    <row r="29" spans="1:11">
      <c r="A29" s="34">
        <v>2031</v>
      </c>
      <c r="B29" s="34" t="s">
        <v>235</v>
      </c>
      <c r="C29" s="34" t="s">
        <v>228</v>
      </c>
      <c r="D29" s="36">
        <v>68143945193</v>
      </c>
    </row>
    <row r="30" spans="1:11">
      <c r="A30" s="34">
        <v>2032</v>
      </c>
      <c r="B30" s="34" t="s">
        <v>235</v>
      </c>
      <c r="C30" s="34" t="s">
        <v>228</v>
      </c>
      <c r="D30" s="36">
        <v>80861795517</v>
      </c>
    </row>
    <row r="31" spans="1:11">
      <c r="A31" s="34">
        <v>2033</v>
      </c>
      <c r="B31" s="34" t="s">
        <v>235</v>
      </c>
      <c r="C31" s="34" t="s">
        <v>228</v>
      </c>
      <c r="D31" s="36">
        <v>96143652517</v>
      </c>
    </row>
    <row r="32" spans="1:11">
      <c r="A32" s="34">
        <v>2034</v>
      </c>
      <c r="B32" s="34" t="s">
        <v>235</v>
      </c>
      <c r="C32" s="34" t="s">
        <v>228</v>
      </c>
      <c r="D32" s="36">
        <v>114532885843</v>
      </c>
    </row>
    <row r="33" spans="1:4">
      <c r="A33" s="34">
        <v>2025</v>
      </c>
      <c r="B33" s="34" t="s">
        <v>236</v>
      </c>
      <c r="C33" s="34" t="s">
        <v>228</v>
      </c>
      <c r="D33" s="36">
        <v>26214489356</v>
      </c>
    </row>
    <row r="34" spans="1:4">
      <c r="A34" s="34">
        <v>2026</v>
      </c>
      <c r="B34" s="34" t="s">
        <v>236</v>
      </c>
      <c r="C34" s="34" t="s">
        <v>228</v>
      </c>
      <c r="D34" s="36">
        <v>31500488041</v>
      </c>
    </row>
    <row r="35" spans="1:4">
      <c r="A35" s="34">
        <v>2027</v>
      </c>
      <c r="B35" s="34" t="s">
        <v>236</v>
      </c>
      <c r="C35" s="34" t="s">
        <v>228</v>
      </c>
      <c r="D35" s="36">
        <v>37920281849</v>
      </c>
    </row>
    <row r="36" spans="1:4">
      <c r="A36" s="34">
        <v>2028</v>
      </c>
      <c r="B36" s="34" t="s">
        <v>236</v>
      </c>
      <c r="C36" s="34" t="s">
        <v>228</v>
      </c>
      <c r="D36" s="36">
        <v>45727072846</v>
      </c>
    </row>
    <row r="37" spans="1:4">
      <c r="A37" s="34">
        <v>2029</v>
      </c>
      <c r="B37" s="34" t="s">
        <v>236</v>
      </c>
      <c r="C37" s="34" t="s">
        <v>228</v>
      </c>
      <c r="D37" s="36">
        <v>55232016073</v>
      </c>
    </row>
    <row r="38" spans="1:4">
      <c r="A38" s="34">
        <v>2030</v>
      </c>
      <c r="B38" s="34" t="s">
        <v>236</v>
      </c>
      <c r="C38" s="34" t="s">
        <v>228</v>
      </c>
      <c r="D38" s="36">
        <v>66817677434</v>
      </c>
    </row>
    <row r="39" spans="1:4">
      <c r="A39" s="34">
        <v>2031</v>
      </c>
      <c r="B39" s="34" t="s">
        <v>236</v>
      </c>
      <c r="C39" s="34" t="s">
        <v>228</v>
      </c>
      <c r="D39" s="36">
        <v>80954643501</v>
      </c>
    </row>
    <row r="40" spans="1:4">
      <c r="A40" s="34">
        <v>2032</v>
      </c>
      <c r="B40" s="34" t="s">
        <v>236</v>
      </c>
      <c r="C40" s="34" t="s">
        <v>228</v>
      </c>
      <c r="D40" s="36">
        <v>98222025226</v>
      </c>
    </row>
    <row r="41" spans="1:4">
      <c r="A41" s="34">
        <v>2033</v>
      </c>
      <c r="B41" s="34" t="s">
        <v>236</v>
      </c>
      <c r="C41" s="34" t="s">
        <v>228</v>
      </c>
      <c r="D41" s="36">
        <v>119332772789</v>
      </c>
    </row>
    <row r="42" spans="1:4">
      <c r="A42" s="34">
        <v>2034</v>
      </c>
      <c r="B42" s="34" t="s">
        <v>236</v>
      </c>
      <c r="C42" s="34" t="s">
        <v>228</v>
      </c>
      <c r="D42" s="36">
        <v>145164935501</v>
      </c>
    </row>
    <row r="43" spans="1:4">
      <c r="A43" s="34">
        <v>2014</v>
      </c>
      <c r="B43" s="34" t="s">
        <v>227</v>
      </c>
      <c r="C43" s="34" t="s">
        <v>210</v>
      </c>
      <c r="D43" s="36">
        <v>507100000</v>
      </c>
    </row>
    <row r="44" spans="1:4">
      <c r="A44" s="34">
        <v>2015</v>
      </c>
      <c r="B44" s="34" t="s">
        <v>227</v>
      </c>
      <c r="C44" s="34" t="s">
        <v>210</v>
      </c>
      <c r="D44" s="36">
        <v>768300000</v>
      </c>
    </row>
    <row r="45" spans="1:4">
      <c r="A45" s="34">
        <v>2016</v>
      </c>
      <c r="B45" s="34" t="s">
        <v>227</v>
      </c>
      <c r="C45" s="34" t="s">
        <v>210</v>
      </c>
      <c r="D45" s="36">
        <v>903000000</v>
      </c>
    </row>
    <row r="46" spans="1:4">
      <c r="A46" s="34">
        <v>2017</v>
      </c>
      <c r="B46" s="34" t="s">
        <v>227</v>
      </c>
      <c r="C46" s="34" t="s">
        <v>210</v>
      </c>
      <c r="D46" s="36">
        <v>1133700000</v>
      </c>
    </row>
    <row r="47" spans="1:4">
      <c r="A47" s="34">
        <v>2018</v>
      </c>
      <c r="B47" s="34" t="s">
        <v>227</v>
      </c>
      <c r="C47" s="34" t="s">
        <v>210</v>
      </c>
      <c r="D47" s="36">
        <v>1494700000</v>
      </c>
    </row>
    <row r="48" spans="1:4">
      <c r="A48" s="34">
        <v>2019</v>
      </c>
      <c r="B48" s="34" t="s">
        <v>227</v>
      </c>
      <c r="C48" s="34" t="s">
        <v>210</v>
      </c>
      <c r="D48" s="36">
        <v>1916100000</v>
      </c>
    </row>
    <row r="49" spans="1:4">
      <c r="A49" s="34">
        <v>2020</v>
      </c>
      <c r="B49" s="34" t="s">
        <v>227</v>
      </c>
      <c r="C49" s="34" t="s">
        <v>210</v>
      </c>
      <c r="D49" s="36">
        <v>2105200000</v>
      </c>
    </row>
    <row r="50" spans="1:4">
      <c r="A50" s="34">
        <v>2021</v>
      </c>
      <c r="B50" s="34" t="s">
        <v>227</v>
      </c>
      <c r="C50" s="34" t="s">
        <v>210</v>
      </c>
      <c r="D50" s="36">
        <v>2598200000</v>
      </c>
    </row>
    <row r="51" spans="1:4">
      <c r="A51" s="34">
        <v>2022</v>
      </c>
      <c r="B51" s="34" t="s">
        <v>227</v>
      </c>
      <c r="C51" s="34" t="s">
        <v>210</v>
      </c>
      <c r="D51" s="36">
        <v>3259500000</v>
      </c>
    </row>
    <row r="52" spans="1:4">
      <c r="A52" s="34">
        <v>2023</v>
      </c>
      <c r="B52" s="34" t="s">
        <v>227</v>
      </c>
      <c r="C52" s="34" t="s">
        <v>210</v>
      </c>
      <c r="D52" s="36">
        <v>3646800000</v>
      </c>
    </row>
    <row r="53" spans="1:4">
      <c r="A53" s="34">
        <v>2024</v>
      </c>
      <c r="B53" s="34" t="s">
        <v>227</v>
      </c>
      <c r="C53" s="34" t="s">
        <v>210</v>
      </c>
      <c r="D53" s="36">
        <v>4379345540</v>
      </c>
    </row>
    <row r="54" spans="1:4">
      <c r="A54" s="34">
        <v>2025</v>
      </c>
      <c r="B54" s="34" t="s">
        <v>234</v>
      </c>
      <c r="C54" s="34" t="s">
        <v>210</v>
      </c>
      <c r="D54" s="36">
        <v>5173837523</v>
      </c>
    </row>
    <row r="55" spans="1:4">
      <c r="A55" s="34">
        <v>2026</v>
      </c>
      <c r="B55" s="34" t="s">
        <v>234</v>
      </c>
      <c r="C55" s="34" t="s">
        <v>210</v>
      </c>
      <c r="D55" s="36">
        <v>6112464630</v>
      </c>
    </row>
    <row r="56" spans="1:4">
      <c r="A56" s="34">
        <v>2027</v>
      </c>
      <c r="B56" s="34" t="s">
        <v>234</v>
      </c>
      <c r="C56" s="34" t="s">
        <v>210</v>
      </c>
      <c r="D56" s="36">
        <v>7221375563</v>
      </c>
    </row>
    <row r="57" spans="1:4">
      <c r="A57" s="34">
        <v>2028</v>
      </c>
      <c r="B57" s="34" t="s">
        <v>234</v>
      </c>
      <c r="C57" s="34" t="s">
        <v>210</v>
      </c>
      <c r="D57" s="36">
        <v>8531462867</v>
      </c>
    </row>
    <row r="58" spans="1:4">
      <c r="A58" s="34">
        <v>2029</v>
      </c>
      <c r="B58" s="34" t="s">
        <v>234</v>
      </c>
      <c r="C58" s="34" t="s">
        <v>210</v>
      </c>
      <c r="D58" s="36">
        <v>10079223553</v>
      </c>
    </row>
    <row r="59" spans="1:4">
      <c r="A59" s="34">
        <v>2030</v>
      </c>
      <c r="B59" s="34" t="s">
        <v>234</v>
      </c>
      <c r="C59" s="34" t="s">
        <v>210</v>
      </c>
      <c r="D59" s="36">
        <v>11907775841</v>
      </c>
    </row>
    <row r="60" spans="1:4">
      <c r="A60" s="34">
        <v>2031</v>
      </c>
      <c r="B60" s="34" t="s">
        <v>234</v>
      </c>
      <c r="C60" s="34" t="s">
        <v>210</v>
      </c>
      <c r="D60" s="36">
        <v>14068060377</v>
      </c>
    </row>
    <row r="61" spans="1:4">
      <c r="A61" s="34">
        <v>2032</v>
      </c>
      <c r="B61" s="34" t="s">
        <v>234</v>
      </c>
      <c r="C61" s="34" t="s">
        <v>210</v>
      </c>
      <c r="D61" s="36">
        <v>16620259350</v>
      </c>
    </row>
    <row r="62" spans="1:4">
      <c r="A62" s="34">
        <v>2033</v>
      </c>
      <c r="B62" s="34" t="s">
        <v>234</v>
      </c>
      <c r="C62" s="34" t="s">
        <v>210</v>
      </c>
      <c r="D62" s="36">
        <v>19635473083</v>
      </c>
    </row>
    <row r="63" spans="1:4">
      <c r="A63" s="34">
        <v>2034</v>
      </c>
      <c r="B63" s="34" t="s">
        <v>234</v>
      </c>
      <c r="C63" s="34" t="s">
        <v>210</v>
      </c>
      <c r="D63" s="36">
        <v>23197700774</v>
      </c>
    </row>
    <row r="64" spans="1:4">
      <c r="A64" s="34">
        <v>2025</v>
      </c>
      <c r="B64" s="34" t="s">
        <v>235</v>
      </c>
      <c r="C64" s="34" t="s">
        <v>210</v>
      </c>
      <c r="D64" s="36">
        <v>5313791700</v>
      </c>
    </row>
    <row r="65" spans="1:4">
      <c r="A65" s="34">
        <v>2026</v>
      </c>
      <c r="B65" s="34" t="s">
        <v>235</v>
      </c>
      <c r="C65" s="34" t="s">
        <v>210</v>
      </c>
      <c r="D65" s="36">
        <v>6452098639</v>
      </c>
    </row>
    <row r="66" spans="1:4">
      <c r="A66" s="34">
        <v>2027</v>
      </c>
      <c r="B66" s="34" t="s">
        <v>235</v>
      </c>
      <c r="C66" s="34" t="s">
        <v>210</v>
      </c>
      <c r="D66" s="36">
        <v>7839674006</v>
      </c>
    </row>
    <row r="67" spans="1:4">
      <c r="A67" s="34">
        <v>2028</v>
      </c>
      <c r="B67" s="34" t="s">
        <v>235</v>
      </c>
      <c r="C67" s="34" t="s">
        <v>210</v>
      </c>
      <c r="D67" s="36">
        <v>9532229811</v>
      </c>
    </row>
    <row r="68" spans="1:4">
      <c r="A68" s="34">
        <v>2029</v>
      </c>
      <c r="B68" s="34" t="s">
        <v>235</v>
      </c>
      <c r="C68" s="34" t="s">
        <v>210</v>
      </c>
      <c r="D68" s="36">
        <v>11598158834</v>
      </c>
    </row>
    <row r="69" spans="1:4">
      <c r="A69" s="34">
        <v>2030</v>
      </c>
      <c r="B69" s="34" t="s">
        <v>235</v>
      </c>
      <c r="C69" s="34" t="s">
        <v>210</v>
      </c>
      <c r="D69" s="36">
        <v>14121466533</v>
      </c>
    </row>
    <row r="70" spans="1:4">
      <c r="A70" s="34">
        <v>2031</v>
      </c>
      <c r="B70" s="34" t="s">
        <v>235</v>
      </c>
      <c r="C70" s="34" t="s">
        <v>210</v>
      </c>
      <c r="D70" s="36">
        <v>17205389759</v>
      </c>
    </row>
    <row r="71" spans="1:4">
      <c r="A71" s="34">
        <v>2032</v>
      </c>
      <c r="B71" s="34" t="s">
        <v>235</v>
      </c>
      <c r="C71" s="34" t="s">
        <v>210</v>
      </c>
      <c r="D71" s="36">
        <v>20976864877</v>
      </c>
    </row>
    <row r="72" spans="1:4">
      <c r="A72" s="34">
        <v>2033</v>
      </c>
      <c r="B72" s="34" t="s">
        <v>235</v>
      </c>
      <c r="C72" s="34" t="s">
        <v>210</v>
      </c>
      <c r="D72" s="36">
        <v>25592046707</v>
      </c>
    </row>
    <row r="73" spans="1:4">
      <c r="A73" s="34">
        <v>2034</v>
      </c>
      <c r="B73" s="34" t="s">
        <v>235</v>
      </c>
      <c r="C73" s="34" t="s">
        <v>210</v>
      </c>
      <c r="D73" s="36">
        <v>31243127877</v>
      </c>
    </row>
    <row r="74" spans="1:4">
      <c r="A74" s="34">
        <v>2025</v>
      </c>
      <c r="B74" s="34" t="s">
        <v>236</v>
      </c>
      <c r="C74" s="34" t="s">
        <v>210</v>
      </c>
      <c r="D74" s="36">
        <v>5453745876</v>
      </c>
    </row>
    <row r="75" spans="1:4">
      <c r="A75" s="34">
        <v>2026</v>
      </c>
      <c r="B75" s="34" t="s">
        <v>236</v>
      </c>
      <c r="C75" s="34" t="s">
        <v>210</v>
      </c>
      <c r="D75" s="36">
        <v>6791732648</v>
      </c>
    </row>
    <row r="76" spans="1:4">
      <c r="A76" s="34">
        <v>2027</v>
      </c>
      <c r="B76" s="34" t="s">
        <v>236</v>
      </c>
      <c r="C76" s="34" t="s">
        <v>210</v>
      </c>
      <c r="D76" s="36">
        <v>8457972448</v>
      </c>
    </row>
    <row r="77" spans="1:4">
      <c r="A77" s="34">
        <v>2028</v>
      </c>
      <c r="B77" s="34" t="s">
        <v>236</v>
      </c>
      <c r="C77" s="34" t="s">
        <v>210</v>
      </c>
      <c r="D77" s="36">
        <v>10532996754</v>
      </c>
    </row>
    <row r="78" spans="1:4">
      <c r="A78" s="34">
        <v>2029</v>
      </c>
      <c r="B78" s="34" t="s">
        <v>236</v>
      </c>
      <c r="C78" s="34" t="s">
        <v>210</v>
      </c>
      <c r="D78" s="36">
        <v>13117094115</v>
      </c>
    </row>
    <row r="79" spans="1:4">
      <c r="A79" s="34">
        <v>2030</v>
      </c>
      <c r="B79" s="34" t="s">
        <v>236</v>
      </c>
      <c r="C79" s="34" t="s">
        <v>210</v>
      </c>
      <c r="D79" s="36">
        <v>16335157224</v>
      </c>
    </row>
    <row r="80" spans="1:4">
      <c r="A80" s="34">
        <v>2031</v>
      </c>
      <c r="B80" s="34" t="s">
        <v>236</v>
      </c>
      <c r="C80" s="34" t="s">
        <v>210</v>
      </c>
      <c r="D80" s="36">
        <v>20342719141</v>
      </c>
    </row>
    <row r="81" spans="1:4">
      <c r="A81" s="34">
        <v>2032</v>
      </c>
      <c r="B81" s="34" t="s">
        <v>236</v>
      </c>
      <c r="C81" s="34" t="s">
        <v>210</v>
      </c>
      <c r="D81" s="36">
        <v>25333470403</v>
      </c>
    </row>
    <row r="82" spans="1:4">
      <c r="A82" s="34">
        <v>2033</v>
      </c>
      <c r="B82" s="34" t="s">
        <v>236</v>
      </c>
      <c r="C82" s="34" t="s">
        <v>210</v>
      </c>
      <c r="D82" s="36">
        <v>31548620330</v>
      </c>
    </row>
    <row r="83" spans="1:4">
      <c r="A83" s="34">
        <v>2034</v>
      </c>
      <c r="B83" s="34" t="s">
        <v>236</v>
      </c>
      <c r="C83" s="34" t="s">
        <v>210</v>
      </c>
      <c r="D83" s="36">
        <v>39288554979</v>
      </c>
    </row>
    <row r="84" spans="1:4">
      <c r="A84" s="34">
        <v>2014</v>
      </c>
      <c r="B84" s="34" t="s">
        <v>227</v>
      </c>
      <c r="C84" s="34" t="s">
        <v>223</v>
      </c>
      <c r="D84" s="36">
        <v>340431513</v>
      </c>
    </row>
    <row r="85" spans="1:4">
      <c r="A85" s="34">
        <v>2015</v>
      </c>
      <c r="B85" s="34" t="s">
        <v>227</v>
      </c>
      <c r="C85" s="34" t="s">
        <v>223</v>
      </c>
      <c r="D85" s="36">
        <v>399158427</v>
      </c>
    </row>
    <row r="86" spans="1:4">
      <c r="A86" s="34">
        <v>2016</v>
      </c>
      <c r="B86" s="34" t="s">
        <v>227</v>
      </c>
      <c r="C86" s="34" t="s">
        <v>223</v>
      </c>
      <c r="D86" s="36">
        <v>425923953</v>
      </c>
    </row>
    <row r="87" spans="1:4">
      <c r="A87" s="34">
        <v>2017</v>
      </c>
      <c r="B87" s="34" t="s">
        <v>227</v>
      </c>
      <c r="C87" s="34" t="s">
        <v>223</v>
      </c>
      <c r="D87" s="36">
        <v>426710169</v>
      </c>
    </row>
    <row r="88" spans="1:4">
      <c r="A88" s="34">
        <v>2018</v>
      </c>
      <c r="B88" s="34" t="s">
        <v>227</v>
      </c>
      <c r="C88" s="34" t="s">
        <v>223</v>
      </c>
      <c r="D88" s="36">
        <v>538147737</v>
      </c>
    </row>
    <row r="89" spans="1:4">
      <c r="A89" s="34">
        <v>2019</v>
      </c>
      <c r="B89" s="34" t="s">
        <v>227</v>
      </c>
      <c r="C89" s="34" t="s">
        <v>223</v>
      </c>
      <c r="D89" s="36">
        <v>690126701</v>
      </c>
    </row>
    <row r="90" spans="1:4">
      <c r="A90" s="34">
        <v>2020</v>
      </c>
      <c r="B90" s="34" t="s">
        <v>227</v>
      </c>
      <c r="C90" s="34" t="s">
        <v>223</v>
      </c>
      <c r="D90" s="36">
        <v>809734078</v>
      </c>
    </row>
    <row r="91" spans="1:4">
      <c r="A91" s="34">
        <v>2021</v>
      </c>
      <c r="B91" s="34" t="s">
        <v>227</v>
      </c>
      <c r="C91" s="34" t="s">
        <v>223</v>
      </c>
      <c r="D91" s="36">
        <v>1023379720</v>
      </c>
    </row>
    <row r="92" spans="1:4">
      <c r="A92" s="34">
        <v>2022</v>
      </c>
      <c r="B92" s="34" t="s">
        <v>227</v>
      </c>
      <c r="C92" s="34" t="s">
        <v>223</v>
      </c>
      <c r="D92" s="36">
        <v>1184280527</v>
      </c>
    </row>
    <row r="93" spans="1:4">
      <c r="A93" s="34">
        <v>2023</v>
      </c>
      <c r="B93" s="34" t="s">
        <v>227</v>
      </c>
      <c r="C93" s="34" t="s">
        <v>223</v>
      </c>
      <c r="D93" s="36">
        <v>1234119782</v>
      </c>
    </row>
    <row r="94" spans="1:4">
      <c r="A94" s="34">
        <v>2024</v>
      </c>
      <c r="B94" s="34" t="s">
        <v>227</v>
      </c>
      <c r="C94" s="34" t="s">
        <v>223</v>
      </c>
      <c r="D94" s="36">
        <v>1360000000</v>
      </c>
    </row>
    <row r="95" spans="1:4">
      <c r="A95" s="34">
        <v>2025</v>
      </c>
      <c r="B95" s="34" t="s">
        <v>234</v>
      </c>
      <c r="C95" s="34" t="s">
        <v>223</v>
      </c>
      <c r="D95" s="36">
        <v>1560863241</v>
      </c>
    </row>
    <row r="96" spans="1:4">
      <c r="A96" s="34">
        <v>2026</v>
      </c>
      <c r="B96" s="34" t="s">
        <v>234</v>
      </c>
      <c r="C96" s="34" t="s">
        <v>223</v>
      </c>
      <c r="D96" s="36">
        <v>1791392690</v>
      </c>
    </row>
    <row r="97" spans="1:4">
      <c r="A97" s="34">
        <v>2027</v>
      </c>
      <c r="B97" s="34" t="s">
        <v>234</v>
      </c>
      <c r="C97" s="34" t="s">
        <v>223</v>
      </c>
      <c r="D97" s="36">
        <v>2055969854</v>
      </c>
    </row>
    <row r="98" spans="1:4">
      <c r="A98" s="34">
        <v>2028</v>
      </c>
      <c r="B98" s="34" t="s">
        <v>234</v>
      </c>
      <c r="C98" s="34" t="s">
        <v>223</v>
      </c>
      <c r="D98" s="36">
        <v>2359623360</v>
      </c>
    </row>
    <row r="99" spans="1:4">
      <c r="A99" s="34">
        <v>2029</v>
      </c>
      <c r="B99" s="34" t="s">
        <v>234</v>
      </c>
      <c r="C99" s="34" t="s">
        <v>223</v>
      </c>
      <c r="D99" s="36">
        <v>2708124534</v>
      </c>
    </row>
    <row r="100" spans="1:4">
      <c r="A100" s="34">
        <v>2030</v>
      </c>
      <c r="B100" s="34" t="s">
        <v>234</v>
      </c>
      <c r="C100" s="34" t="s">
        <v>223</v>
      </c>
      <c r="D100" s="36">
        <v>3108097088</v>
      </c>
    </row>
    <row r="101" spans="1:4">
      <c r="A101" s="34">
        <v>2031</v>
      </c>
      <c r="B101" s="34" t="s">
        <v>234</v>
      </c>
      <c r="C101" s="34" t="s">
        <v>223</v>
      </c>
      <c r="D101" s="36">
        <v>3567143011</v>
      </c>
    </row>
    <row r="102" spans="1:4">
      <c r="A102" s="34">
        <v>2032</v>
      </c>
      <c r="B102" s="34" t="s">
        <v>234</v>
      </c>
      <c r="C102" s="34" t="s">
        <v>223</v>
      </c>
      <c r="D102" s="36">
        <v>4093987061</v>
      </c>
    </row>
    <row r="103" spans="1:4">
      <c r="A103" s="34">
        <v>2033</v>
      </c>
      <c r="B103" s="34" t="s">
        <v>234</v>
      </c>
      <c r="C103" s="34" t="s">
        <v>223</v>
      </c>
      <c r="D103" s="36">
        <v>4698642584</v>
      </c>
    </row>
    <row r="104" spans="1:4">
      <c r="A104" s="34">
        <v>2034</v>
      </c>
      <c r="B104" s="34" t="s">
        <v>234</v>
      </c>
      <c r="C104" s="34" t="s">
        <v>223</v>
      </c>
      <c r="D104" s="36">
        <v>5392601834</v>
      </c>
    </row>
    <row r="105" spans="1:4">
      <c r="A105" s="34">
        <v>2025</v>
      </c>
      <c r="B105" s="34" t="s">
        <v>235</v>
      </c>
      <c r="C105" s="34" t="s">
        <v>223</v>
      </c>
      <c r="D105" s="36">
        <v>1564025696</v>
      </c>
    </row>
    <row r="106" spans="1:4">
      <c r="A106" s="34">
        <v>2026</v>
      </c>
      <c r="B106" s="34" t="s">
        <v>235</v>
      </c>
      <c r="C106" s="34" t="s">
        <v>223</v>
      </c>
      <c r="D106" s="36">
        <v>1798666455</v>
      </c>
    </row>
    <row r="107" spans="1:4">
      <c r="A107" s="34">
        <v>2027</v>
      </c>
      <c r="B107" s="34" t="s">
        <v>235</v>
      </c>
      <c r="C107" s="34" t="s">
        <v>223</v>
      </c>
      <c r="D107" s="36">
        <v>2068517321</v>
      </c>
    </row>
    <row r="108" spans="1:4">
      <c r="A108" s="34">
        <v>2028</v>
      </c>
      <c r="B108" s="34" t="s">
        <v>235</v>
      </c>
      <c r="C108" s="34" t="s">
        <v>223</v>
      </c>
      <c r="D108" s="36">
        <v>2378863179</v>
      </c>
    </row>
    <row r="109" spans="1:4">
      <c r="A109" s="34">
        <v>2029</v>
      </c>
      <c r="B109" s="34" t="s">
        <v>235</v>
      </c>
      <c r="C109" s="34" t="s">
        <v>223</v>
      </c>
      <c r="D109" s="36">
        <v>2735782341</v>
      </c>
    </row>
    <row r="110" spans="1:4">
      <c r="A110" s="34">
        <v>2030</v>
      </c>
      <c r="B110" s="34" t="s">
        <v>235</v>
      </c>
      <c r="C110" s="34" t="s">
        <v>223</v>
      </c>
      <c r="D110" s="36">
        <v>3146265696</v>
      </c>
    </row>
    <row r="111" spans="1:4">
      <c r="A111" s="34">
        <v>2031</v>
      </c>
      <c r="B111" s="34" t="s">
        <v>235</v>
      </c>
      <c r="C111" s="34" t="s">
        <v>223</v>
      </c>
      <c r="D111" s="36">
        <v>3618353751</v>
      </c>
    </row>
    <row r="112" spans="1:4">
      <c r="A112" s="34">
        <v>2032</v>
      </c>
      <c r="B112" s="34" t="s">
        <v>235</v>
      </c>
      <c r="C112" s="34" t="s">
        <v>223</v>
      </c>
      <c r="D112" s="36">
        <v>4161294261</v>
      </c>
    </row>
    <row r="113" spans="1:4">
      <c r="A113" s="34">
        <v>2033</v>
      </c>
      <c r="B113" s="34" t="s">
        <v>235</v>
      </c>
      <c r="C113" s="34" t="s">
        <v>223</v>
      </c>
      <c r="D113" s="36">
        <v>4785723535</v>
      </c>
    </row>
    <row r="114" spans="1:4">
      <c r="A114" s="34">
        <v>2034</v>
      </c>
      <c r="B114" s="34" t="s">
        <v>235</v>
      </c>
      <c r="C114" s="34" t="s">
        <v>223</v>
      </c>
      <c r="D114" s="36">
        <v>5503874979</v>
      </c>
    </row>
    <row r="115" spans="1:4">
      <c r="A115" s="34">
        <v>2025</v>
      </c>
      <c r="B115" s="34" t="s">
        <v>236</v>
      </c>
      <c r="C115" s="34" t="s">
        <v>223</v>
      </c>
      <c r="D115" s="36">
        <v>1567188150</v>
      </c>
    </row>
    <row r="116" spans="1:4">
      <c r="A116" s="34">
        <v>2026</v>
      </c>
      <c r="B116" s="34" t="s">
        <v>236</v>
      </c>
      <c r="C116" s="34" t="s">
        <v>223</v>
      </c>
      <c r="D116" s="36">
        <v>1805940220</v>
      </c>
    </row>
    <row r="117" spans="1:4">
      <c r="A117" s="34">
        <v>2027</v>
      </c>
      <c r="B117" s="34" t="s">
        <v>236</v>
      </c>
      <c r="C117" s="34" t="s">
        <v>223</v>
      </c>
      <c r="D117" s="36">
        <v>2081064788</v>
      </c>
    </row>
    <row r="118" spans="1:4">
      <c r="A118" s="34">
        <v>2028</v>
      </c>
      <c r="B118" s="34" t="s">
        <v>236</v>
      </c>
      <c r="C118" s="34" t="s">
        <v>223</v>
      </c>
      <c r="D118" s="36">
        <v>2398102997</v>
      </c>
    </row>
    <row r="119" spans="1:4">
      <c r="A119" s="34">
        <v>2029</v>
      </c>
      <c r="B119" s="34" t="s">
        <v>236</v>
      </c>
      <c r="C119" s="34" t="s">
        <v>223</v>
      </c>
      <c r="D119" s="36">
        <v>2763440148</v>
      </c>
    </row>
    <row r="120" spans="1:4">
      <c r="A120" s="34">
        <v>2030</v>
      </c>
      <c r="B120" s="34" t="s">
        <v>236</v>
      </c>
      <c r="C120" s="34" t="s">
        <v>223</v>
      </c>
      <c r="D120" s="36">
        <v>3184434304</v>
      </c>
    </row>
    <row r="121" spans="1:4">
      <c r="A121" s="34">
        <v>2031</v>
      </c>
      <c r="B121" s="34" t="s">
        <v>236</v>
      </c>
      <c r="C121" s="34" t="s">
        <v>223</v>
      </c>
      <c r="D121" s="36">
        <v>3669564490</v>
      </c>
    </row>
    <row r="122" spans="1:4">
      <c r="A122" s="34">
        <v>2032</v>
      </c>
      <c r="B122" s="34" t="s">
        <v>236</v>
      </c>
      <c r="C122" s="34" t="s">
        <v>223</v>
      </c>
      <c r="D122" s="36">
        <v>4228601460</v>
      </c>
    </row>
    <row r="123" spans="1:4">
      <c r="A123" s="34">
        <v>2033</v>
      </c>
      <c r="B123" s="34" t="s">
        <v>236</v>
      </c>
      <c r="C123" s="34" t="s">
        <v>223</v>
      </c>
      <c r="D123" s="36">
        <v>4872804486</v>
      </c>
    </row>
    <row r="124" spans="1:4">
      <c r="A124" s="34">
        <v>2034</v>
      </c>
      <c r="B124" s="34" t="s">
        <v>236</v>
      </c>
      <c r="C124" s="34" t="s">
        <v>223</v>
      </c>
      <c r="D124" s="36">
        <v>5615148125</v>
      </c>
    </row>
    <row r="125" spans="1:4">
      <c r="A125" s="34">
        <v>2014</v>
      </c>
      <c r="B125" s="34" t="s">
        <v>227</v>
      </c>
      <c r="C125" s="34" t="s">
        <v>237</v>
      </c>
      <c r="D125" s="36">
        <v>1948468487</v>
      </c>
    </row>
    <row r="126" spans="1:4">
      <c r="A126" s="34">
        <v>2015</v>
      </c>
      <c r="B126" s="34" t="s">
        <v>227</v>
      </c>
      <c r="C126" s="34" t="s">
        <v>237</v>
      </c>
      <c r="D126" s="36">
        <v>2284541573</v>
      </c>
    </row>
    <row r="127" spans="1:4">
      <c r="A127" s="34">
        <v>2016</v>
      </c>
      <c r="B127" s="34" t="s">
        <v>227</v>
      </c>
      <c r="C127" s="34" t="s">
        <v>237</v>
      </c>
      <c r="D127" s="36">
        <v>2562076047</v>
      </c>
    </row>
    <row r="128" spans="1:4">
      <c r="A128" s="34">
        <v>2017</v>
      </c>
      <c r="B128" s="34" t="s">
        <v>227</v>
      </c>
      <c r="C128" s="34" t="s">
        <v>237</v>
      </c>
      <c r="D128" s="36">
        <v>2820589831</v>
      </c>
    </row>
    <row r="129" spans="1:4">
      <c r="A129" s="34">
        <v>2018</v>
      </c>
      <c r="B129" s="34" t="s">
        <v>227</v>
      </c>
      <c r="C129" s="34" t="s">
        <v>237</v>
      </c>
      <c r="D129" s="36">
        <v>3663152263</v>
      </c>
    </row>
    <row r="130" spans="1:4">
      <c r="A130" s="34">
        <v>2019</v>
      </c>
      <c r="B130" s="34" t="s">
        <v>227</v>
      </c>
      <c r="C130" s="34" t="s">
        <v>237</v>
      </c>
      <c r="D130" s="36">
        <v>4341773299</v>
      </c>
    </row>
    <row r="131" spans="1:4">
      <c r="A131" s="34">
        <v>2020</v>
      </c>
      <c r="B131" s="34" t="s">
        <v>227</v>
      </c>
      <c r="C131" s="34" t="s">
        <v>237</v>
      </c>
      <c r="D131" s="36">
        <v>4573065922</v>
      </c>
    </row>
    <row r="132" spans="1:4">
      <c r="A132" s="34">
        <v>2021</v>
      </c>
      <c r="B132" s="34" t="s">
        <v>227</v>
      </c>
      <c r="C132" s="34" t="s">
        <v>237</v>
      </c>
      <c r="D132" s="36">
        <v>5387420280</v>
      </c>
    </row>
    <row r="133" spans="1:4">
      <c r="A133" s="34">
        <v>2022</v>
      </c>
      <c r="B133" s="34" t="s">
        <v>227</v>
      </c>
      <c r="C133" s="34" t="s">
        <v>237</v>
      </c>
      <c r="D133" s="36">
        <v>6075219473</v>
      </c>
    </row>
    <row r="134" spans="1:4">
      <c r="A134" s="34">
        <v>2023</v>
      </c>
      <c r="B134" s="34" t="s">
        <v>227</v>
      </c>
      <c r="C134" s="34" t="s">
        <v>237</v>
      </c>
      <c r="D134" s="36">
        <v>6046180218</v>
      </c>
    </row>
    <row r="135" spans="1:4">
      <c r="A135" s="34">
        <v>2024</v>
      </c>
      <c r="B135" s="34" t="s">
        <v>227</v>
      </c>
      <c r="C135" s="34" t="s">
        <v>237</v>
      </c>
      <c r="D135" s="36">
        <v>5953372921</v>
      </c>
    </row>
    <row r="136" spans="1:4">
      <c r="A136" s="34">
        <v>2025</v>
      </c>
      <c r="B136" s="34" t="s">
        <v>234</v>
      </c>
      <c r="C136" s="34" t="s">
        <v>237</v>
      </c>
      <c r="D136" s="36">
        <v>6356875439</v>
      </c>
    </row>
    <row r="137" spans="1:4">
      <c r="A137" s="34">
        <v>2026</v>
      </c>
      <c r="B137" s="34" t="s">
        <v>234</v>
      </c>
      <c r="C137" s="34" t="s">
        <v>237</v>
      </c>
      <c r="D137" s="36">
        <v>6787726198</v>
      </c>
    </row>
    <row r="138" spans="1:4">
      <c r="A138" s="34">
        <v>2027</v>
      </c>
      <c r="B138" s="34" t="s">
        <v>234</v>
      </c>
      <c r="C138" s="34" t="s">
        <v>237</v>
      </c>
      <c r="D138" s="36">
        <v>7247778785</v>
      </c>
    </row>
    <row r="139" spans="1:4">
      <c r="A139" s="34">
        <v>2028</v>
      </c>
      <c r="B139" s="34" t="s">
        <v>234</v>
      </c>
      <c r="C139" s="34" t="s">
        <v>237</v>
      </c>
      <c r="D139" s="36">
        <v>7739012415</v>
      </c>
    </row>
    <row r="140" spans="1:4">
      <c r="A140" s="34">
        <v>2029</v>
      </c>
      <c r="B140" s="34" t="s">
        <v>234</v>
      </c>
      <c r="C140" s="34" t="s">
        <v>237</v>
      </c>
      <c r="D140" s="36">
        <v>8263540449</v>
      </c>
    </row>
    <row r="141" spans="1:4">
      <c r="A141" s="34">
        <v>2030</v>
      </c>
      <c r="B141" s="34" t="s">
        <v>234</v>
      </c>
      <c r="C141" s="34" t="s">
        <v>237</v>
      </c>
      <c r="D141" s="36">
        <v>8823619486</v>
      </c>
    </row>
    <row r="142" spans="1:4">
      <c r="A142" s="34">
        <v>2031</v>
      </c>
      <c r="B142" s="34" t="s">
        <v>234</v>
      </c>
      <c r="C142" s="34" t="s">
        <v>237</v>
      </c>
      <c r="D142" s="36">
        <v>9421659073</v>
      </c>
    </row>
    <row r="143" spans="1:4">
      <c r="A143" s="34">
        <v>2032</v>
      </c>
      <c r="B143" s="34" t="s">
        <v>234</v>
      </c>
      <c r="C143" s="34" t="s">
        <v>237</v>
      </c>
      <c r="D143" s="36">
        <v>10060232065</v>
      </c>
    </row>
    <row r="144" spans="1:4">
      <c r="A144" s="34">
        <v>2033</v>
      </c>
      <c r="B144" s="34" t="s">
        <v>234</v>
      </c>
      <c r="C144" s="34" t="s">
        <v>237</v>
      </c>
      <c r="D144" s="36">
        <v>10742085700</v>
      </c>
    </row>
    <row r="145" spans="1:4">
      <c r="A145" s="34">
        <v>2034</v>
      </c>
      <c r="B145" s="34" t="s">
        <v>234</v>
      </c>
      <c r="C145" s="34" t="s">
        <v>237</v>
      </c>
      <c r="D145" s="36">
        <v>11470153416</v>
      </c>
    </row>
    <row r="146" spans="1:4">
      <c r="A146" s="34">
        <v>2025</v>
      </c>
      <c r="B146" s="34" t="s">
        <v>235</v>
      </c>
      <c r="C146" s="34" t="s">
        <v>237</v>
      </c>
      <c r="D146" s="36">
        <v>6517602616</v>
      </c>
    </row>
    <row r="147" spans="1:4">
      <c r="A147" s="34">
        <v>2026</v>
      </c>
      <c r="B147" s="34" t="s">
        <v>235</v>
      </c>
      <c r="C147" s="34" t="s">
        <v>237</v>
      </c>
      <c r="D147" s="36">
        <v>7139646323</v>
      </c>
    </row>
    <row r="148" spans="1:4">
      <c r="A148" s="34">
        <v>2027</v>
      </c>
      <c r="B148" s="34" t="s">
        <v>235</v>
      </c>
      <c r="C148" s="34" t="s">
        <v>237</v>
      </c>
      <c r="D148" s="36">
        <v>7825805858</v>
      </c>
    </row>
    <row r="149" spans="1:4">
      <c r="A149" s="34">
        <v>2028</v>
      </c>
      <c r="B149" s="34" t="s">
        <v>235</v>
      </c>
      <c r="C149" s="34" t="s">
        <v>237</v>
      </c>
      <c r="D149" s="36">
        <v>8583100382</v>
      </c>
    </row>
    <row r="150" spans="1:4">
      <c r="A150" s="34">
        <v>2029</v>
      </c>
      <c r="B150" s="34" t="s">
        <v>235</v>
      </c>
      <c r="C150" s="34" t="s">
        <v>237</v>
      </c>
      <c r="D150" s="36">
        <v>9419350362</v>
      </c>
    </row>
    <row r="151" spans="1:4">
      <c r="A151" s="34">
        <v>2030</v>
      </c>
      <c r="B151" s="34" t="s">
        <v>235</v>
      </c>
      <c r="C151" s="34" t="s">
        <v>237</v>
      </c>
      <c r="D151" s="36">
        <v>10343271528</v>
      </c>
    </row>
    <row r="152" spans="1:4">
      <c r="A152" s="34">
        <v>2031</v>
      </c>
      <c r="B152" s="34" t="s">
        <v>235</v>
      </c>
      <c r="C152" s="34" t="s">
        <v>237</v>
      </c>
      <c r="D152" s="36">
        <v>11364580020</v>
      </c>
    </row>
    <row r="153" spans="1:4">
      <c r="A153" s="34">
        <v>2032</v>
      </c>
      <c r="B153" s="34" t="s">
        <v>235</v>
      </c>
      <c r="C153" s="34" t="s">
        <v>237</v>
      </c>
      <c r="D153" s="36">
        <v>12494110087</v>
      </c>
    </row>
    <row r="154" spans="1:4">
      <c r="A154" s="34">
        <v>2033</v>
      </c>
      <c r="B154" s="34" t="s">
        <v>235</v>
      </c>
      <c r="C154" s="34" t="s">
        <v>237</v>
      </c>
      <c r="D154" s="36">
        <v>13743945830</v>
      </c>
    </row>
    <row r="155" spans="1:4">
      <c r="A155" s="34">
        <v>2034</v>
      </c>
      <c r="B155" s="34" t="s">
        <v>235</v>
      </c>
      <c r="C155" s="34" t="s">
        <v>237</v>
      </c>
      <c r="D155" s="36">
        <v>15127568691</v>
      </c>
    </row>
    <row r="156" spans="1:4">
      <c r="A156" s="34">
        <v>2025</v>
      </c>
      <c r="B156" s="34" t="s">
        <v>236</v>
      </c>
      <c r="C156" s="34" t="s">
        <v>237</v>
      </c>
      <c r="D156" s="36">
        <v>6678329793</v>
      </c>
    </row>
    <row r="157" spans="1:4">
      <c r="A157" s="34">
        <v>2026</v>
      </c>
      <c r="B157" s="34" t="s">
        <v>236</v>
      </c>
      <c r="C157" s="34" t="s">
        <v>237</v>
      </c>
      <c r="D157" s="36">
        <v>7491566448</v>
      </c>
    </row>
    <row r="158" spans="1:4">
      <c r="A158" s="34">
        <v>2027</v>
      </c>
      <c r="B158" s="34" t="s">
        <v>236</v>
      </c>
      <c r="C158" s="34" t="s">
        <v>237</v>
      </c>
      <c r="D158" s="36">
        <v>8403832931</v>
      </c>
    </row>
    <row r="159" spans="1:4">
      <c r="A159" s="34">
        <v>2028</v>
      </c>
      <c r="B159" s="34" t="s">
        <v>236</v>
      </c>
      <c r="C159" s="34" t="s">
        <v>237</v>
      </c>
      <c r="D159" s="36">
        <v>9427188350</v>
      </c>
    </row>
    <row r="160" spans="1:4">
      <c r="A160" s="34">
        <v>2029</v>
      </c>
      <c r="B160" s="34" t="s">
        <v>236</v>
      </c>
      <c r="C160" s="34" t="s">
        <v>237</v>
      </c>
      <c r="D160" s="36">
        <v>10575160276</v>
      </c>
    </row>
    <row r="161" spans="1:4">
      <c r="A161" s="34">
        <v>2030</v>
      </c>
      <c r="B161" s="34" t="s">
        <v>236</v>
      </c>
      <c r="C161" s="34" t="s">
        <v>237</v>
      </c>
      <c r="D161" s="36">
        <v>11862923569</v>
      </c>
    </row>
    <row r="162" spans="1:4">
      <c r="A162" s="34">
        <v>2031</v>
      </c>
      <c r="B162" s="34" t="s">
        <v>236</v>
      </c>
      <c r="C162" s="34" t="s">
        <v>237</v>
      </c>
      <c r="D162" s="36">
        <v>13307500967</v>
      </c>
    </row>
    <row r="163" spans="1:4">
      <c r="A163" s="34">
        <v>2032</v>
      </c>
      <c r="B163" s="34" t="s">
        <v>236</v>
      </c>
      <c r="C163" s="34" t="s">
        <v>237</v>
      </c>
      <c r="D163" s="36">
        <v>14927988110</v>
      </c>
    </row>
    <row r="164" spans="1:4">
      <c r="A164" s="34">
        <v>2033</v>
      </c>
      <c r="B164" s="34" t="s">
        <v>236</v>
      </c>
      <c r="C164" s="34" t="s">
        <v>237</v>
      </c>
      <c r="D164" s="36">
        <v>16745805961</v>
      </c>
    </row>
    <row r="165" spans="1:4">
      <c r="A165" s="34">
        <v>2034</v>
      </c>
      <c r="B165" s="34" t="s">
        <v>236</v>
      </c>
      <c r="C165" s="34" t="s">
        <v>237</v>
      </c>
      <c r="D165" s="36">
        <v>18784983965</v>
      </c>
    </row>
    <row r="166" spans="1:4">
      <c r="A166" s="34">
        <v>2014</v>
      </c>
      <c r="B166" s="34" t="s">
        <v>227</v>
      </c>
      <c r="C166" s="34" t="s">
        <v>222</v>
      </c>
      <c r="D166" s="36">
        <v>1306000000</v>
      </c>
    </row>
    <row r="167" spans="1:4">
      <c r="A167" s="34">
        <v>2015</v>
      </c>
      <c r="B167" s="34" t="s">
        <v>227</v>
      </c>
      <c r="C167" s="34" t="s">
        <v>222</v>
      </c>
      <c r="D167" s="36">
        <v>1714000000</v>
      </c>
    </row>
    <row r="168" spans="1:4">
      <c r="A168" s="34">
        <v>2016</v>
      </c>
      <c r="B168" s="34" t="s">
        <v>227</v>
      </c>
      <c r="C168" s="34" t="s">
        <v>222</v>
      </c>
      <c r="D168" s="36">
        <v>2173000000</v>
      </c>
    </row>
    <row r="169" spans="1:4">
      <c r="A169" s="34">
        <v>2017</v>
      </c>
      <c r="B169" s="34" t="s">
        <v>227</v>
      </c>
      <c r="C169" s="34" t="s">
        <v>222</v>
      </c>
      <c r="D169" s="36">
        <v>2955000000</v>
      </c>
    </row>
    <row r="170" spans="1:4">
      <c r="A170" s="34">
        <v>2018</v>
      </c>
      <c r="B170" s="34" t="s">
        <v>227</v>
      </c>
      <c r="C170" s="34" t="s">
        <v>222</v>
      </c>
      <c r="D170" s="36">
        <v>4099000000</v>
      </c>
    </row>
    <row r="171" spans="1:4">
      <c r="A171" s="34">
        <v>2019</v>
      </c>
      <c r="B171" s="34" t="s">
        <v>227</v>
      </c>
      <c r="C171" s="34" t="s">
        <v>222</v>
      </c>
      <c r="D171" s="36">
        <v>4920000000</v>
      </c>
    </row>
    <row r="172" spans="1:4">
      <c r="A172" s="34">
        <v>2020</v>
      </c>
      <c r="B172" s="34" t="s">
        <v>227</v>
      </c>
      <c r="C172" s="34" t="s">
        <v>222</v>
      </c>
      <c r="D172" s="36">
        <v>5270000000</v>
      </c>
    </row>
    <row r="173" spans="1:4">
      <c r="A173" s="34">
        <v>2021</v>
      </c>
      <c r="B173" s="34" t="s">
        <v>227</v>
      </c>
      <c r="C173" s="34" t="s">
        <v>222</v>
      </c>
      <c r="D173" s="36">
        <v>6235000000</v>
      </c>
    </row>
    <row r="174" spans="1:4">
      <c r="A174" s="34">
        <v>2022</v>
      </c>
      <c r="B174" s="34" t="s">
        <v>227</v>
      </c>
      <c r="C174" s="34" t="s">
        <v>222</v>
      </c>
      <c r="D174" s="36">
        <v>7508000000</v>
      </c>
    </row>
    <row r="175" spans="1:4">
      <c r="A175" s="34">
        <v>2023</v>
      </c>
      <c r="B175" s="34" t="s">
        <v>227</v>
      </c>
      <c r="C175" s="34" t="s">
        <v>222</v>
      </c>
      <c r="D175" s="36">
        <v>9107000000</v>
      </c>
    </row>
    <row r="176" spans="1:4">
      <c r="A176" s="34">
        <v>2024</v>
      </c>
      <c r="B176" s="34" t="s">
        <v>227</v>
      </c>
      <c r="C176" s="34" t="s">
        <v>222</v>
      </c>
      <c r="D176" s="36">
        <v>10163412000</v>
      </c>
    </row>
    <row r="177" spans="1:4">
      <c r="A177" s="34">
        <v>2025</v>
      </c>
      <c r="B177" s="34" t="s">
        <v>234</v>
      </c>
      <c r="C177" s="34" t="s">
        <v>222</v>
      </c>
      <c r="D177" s="36">
        <v>11763133049</v>
      </c>
    </row>
    <row r="178" spans="1:4">
      <c r="A178" s="34">
        <v>2026</v>
      </c>
      <c r="B178" s="34" t="s">
        <v>234</v>
      </c>
      <c r="C178" s="34" t="s">
        <v>222</v>
      </c>
      <c r="D178" s="36">
        <v>13614650191</v>
      </c>
    </row>
    <row r="179" spans="1:4">
      <c r="A179" s="34">
        <v>2027</v>
      </c>
      <c r="B179" s="34" t="s">
        <v>234</v>
      </c>
      <c r="C179" s="34" t="s">
        <v>222</v>
      </c>
      <c r="D179" s="36">
        <v>15757596131</v>
      </c>
    </row>
    <row r="180" spans="1:4">
      <c r="A180" s="34">
        <v>2028</v>
      </c>
      <c r="B180" s="34" t="s">
        <v>234</v>
      </c>
      <c r="C180" s="34" t="s">
        <v>222</v>
      </c>
      <c r="D180" s="36">
        <v>18237841762</v>
      </c>
    </row>
    <row r="181" spans="1:4">
      <c r="A181" s="34">
        <v>2029</v>
      </c>
      <c r="B181" s="34" t="s">
        <v>234</v>
      </c>
      <c r="C181" s="34" t="s">
        <v>222</v>
      </c>
      <c r="D181" s="36">
        <v>21108478055</v>
      </c>
    </row>
    <row r="182" spans="1:4">
      <c r="A182" s="34">
        <v>2030</v>
      </c>
      <c r="B182" s="34" t="s">
        <v>234</v>
      </c>
      <c r="C182" s="34" t="s">
        <v>222</v>
      </c>
      <c r="D182" s="36">
        <v>24430952501</v>
      </c>
    </row>
    <row r="183" spans="1:4">
      <c r="A183" s="34">
        <v>2031</v>
      </c>
      <c r="B183" s="34" t="s">
        <v>234</v>
      </c>
      <c r="C183" s="34" t="s">
        <v>222</v>
      </c>
      <c r="D183" s="36">
        <v>28276384424</v>
      </c>
    </row>
    <row r="184" spans="1:4">
      <c r="A184" s="34">
        <v>2032</v>
      </c>
      <c r="B184" s="34" t="s">
        <v>234</v>
      </c>
      <c r="C184" s="34" t="s">
        <v>222</v>
      </c>
      <c r="D184" s="36">
        <v>32727087333</v>
      </c>
    </row>
    <row r="185" spans="1:4">
      <c r="A185" s="34">
        <v>2033</v>
      </c>
      <c r="B185" s="34" t="s">
        <v>234</v>
      </c>
      <c r="C185" s="34" t="s">
        <v>222</v>
      </c>
      <c r="D185" s="36">
        <v>37878330879</v>
      </c>
    </row>
    <row r="186" spans="1:4">
      <c r="A186" s="34">
        <v>2034</v>
      </c>
      <c r="B186" s="34" t="s">
        <v>234</v>
      </c>
      <c r="C186" s="34" t="s">
        <v>222</v>
      </c>
      <c r="D186" s="36">
        <v>43840380159</v>
      </c>
    </row>
    <row r="187" spans="1:4">
      <c r="A187" s="34">
        <v>2025</v>
      </c>
      <c r="B187" s="34" t="s">
        <v>235</v>
      </c>
      <c r="C187" s="34" t="s">
        <v>222</v>
      </c>
      <c r="D187" s="36">
        <v>12139179293</v>
      </c>
    </row>
    <row r="188" spans="1:4">
      <c r="A188" s="34">
        <v>2026</v>
      </c>
      <c r="B188" s="34" t="s">
        <v>235</v>
      </c>
      <c r="C188" s="34" t="s">
        <v>222</v>
      </c>
      <c r="D188" s="36">
        <v>14512949458</v>
      </c>
    </row>
    <row r="189" spans="1:4">
      <c r="A189" s="34">
        <v>2027</v>
      </c>
      <c r="B189" s="34" t="s">
        <v>235</v>
      </c>
      <c r="C189" s="34" t="s">
        <v>222</v>
      </c>
      <c r="D189" s="36">
        <v>17367503906</v>
      </c>
    </row>
    <row r="190" spans="1:4">
      <c r="A190" s="34">
        <v>2028</v>
      </c>
      <c r="B190" s="34" t="s">
        <v>235</v>
      </c>
      <c r="C190" s="34" t="s">
        <v>222</v>
      </c>
      <c r="D190" s="36">
        <v>20803313253</v>
      </c>
    </row>
    <row r="191" spans="1:4">
      <c r="A191" s="34">
        <v>2029</v>
      </c>
      <c r="B191" s="34" t="s">
        <v>235</v>
      </c>
      <c r="C191" s="34" t="s">
        <v>222</v>
      </c>
      <c r="D191" s="36">
        <v>24942399795</v>
      </c>
    </row>
    <row r="192" spans="1:4">
      <c r="A192" s="34">
        <v>2030</v>
      </c>
      <c r="B192" s="34" t="s">
        <v>235</v>
      </c>
      <c r="C192" s="34" t="s">
        <v>222</v>
      </c>
      <c r="D192" s="36">
        <v>29933057419</v>
      </c>
    </row>
    <row r="193" spans="1:4">
      <c r="A193" s="34">
        <v>2031</v>
      </c>
      <c r="B193" s="34" t="s">
        <v>235</v>
      </c>
      <c r="C193" s="34" t="s">
        <v>222</v>
      </c>
      <c r="D193" s="36">
        <v>35955621663</v>
      </c>
    </row>
    <row r="194" spans="1:4">
      <c r="A194" s="34">
        <v>2032</v>
      </c>
      <c r="B194" s="34" t="s">
        <v>235</v>
      </c>
      <c r="C194" s="34" t="s">
        <v>222</v>
      </c>
      <c r="D194" s="36">
        <v>43229526292</v>
      </c>
    </row>
    <row r="195" spans="1:4">
      <c r="A195" s="34">
        <v>2033</v>
      </c>
      <c r="B195" s="34" t="s">
        <v>235</v>
      </c>
      <c r="C195" s="34" t="s">
        <v>222</v>
      </c>
      <c r="D195" s="36">
        <v>52021936445</v>
      </c>
    </row>
    <row r="196" spans="1:4">
      <c r="A196" s="34">
        <v>2034</v>
      </c>
      <c r="B196" s="34" t="s">
        <v>235</v>
      </c>
      <c r="C196" s="34" t="s">
        <v>222</v>
      </c>
      <c r="D196" s="36">
        <v>62658314296</v>
      </c>
    </row>
    <row r="197" spans="1:4">
      <c r="A197" s="34">
        <v>2025</v>
      </c>
      <c r="B197" s="34" t="s">
        <v>236</v>
      </c>
      <c r="C197" s="34" t="s">
        <v>222</v>
      </c>
      <c r="D197" s="36">
        <v>12515225537</v>
      </c>
    </row>
    <row r="198" spans="1:4">
      <c r="A198" s="34">
        <v>2026</v>
      </c>
      <c r="B198" s="34" t="s">
        <v>236</v>
      </c>
      <c r="C198" s="34" t="s">
        <v>222</v>
      </c>
      <c r="D198" s="36">
        <v>15411248726</v>
      </c>
    </row>
    <row r="199" spans="1:4">
      <c r="A199" s="34">
        <v>2027</v>
      </c>
      <c r="B199" s="34" t="s">
        <v>236</v>
      </c>
      <c r="C199" s="34" t="s">
        <v>222</v>
      </c>
      <c r="D199" s="36">
        <v>18977411681</v>
      </c>
    </row>
    <row r="200" spans="1:4">
      <c r="A200" s="34">
        <v>2028</v>
      </c>
      <c r="B200" s="34" t="s">
        <v>236</v>
      </c>
      <c r="C200" s="34" t="s">
        <v>222</v>
      </c>
      <c r="D200" s="36">
        <v>23368784744</v>
      </c>
    </row>
    <row r="201" spans="1:4">
      <c r="A201" s="34">
        <v>2029</v>
      </c>
      <c r="B201" s="34" t="s">
        <v>236</v>
      </c>
      <c r="C201" s="34" t="s">
        <v>222</v>
      </c>
      <c r="D201" s="36">
        <v>28776321534</v>
      </c>
    </row>
    <row r="202" spans="1:4">
      <c r="A202" s="34">
        <v>2030</v>
      </c>
      <c r="B202" s="34" t="s">
        <v>236</v>
      </c>
      <c r="C202" s="34" t="s">
        <v>222</v>
      </c>
      <c r="D202" s="36">
        <v>35435162337</v>
      </c>
    </row>
    <row r="203" spans="1:4">
      <c r="A203" s="34">
        <v>2031</v>
      </c>
      <c r="B203" s="34" t="s">
        <v>236</v>
      </c>
      <c r="C203" s="34" t="s">
        <v>222</v>
      </c>
      <c r="D203" s="36">
        <v>43634858902</v>
      </c>
    </row>
    <row r="204" spans="1:4">
      <c r="A204" s="34">
        <v>2032</v>
      </c>
      <c r="B204" s="34" t="s">
        <v>236</v>
      </c>
      <c r="C204" s="34" t="s">
        <v>222</v>
      </c>
      <c r="D204" s="36">
        <v>53731965252</v>
      </c>
    </row>
    <row r="205" spans="1:4">
      <c r="A205" s="34">
        <v>2033</v>
      </c>
      <c r="B205" s="34" t="s">
        <v>236</v>
      </c>
      <c r="C205" s="34" t="s">
        <v>222</v>
      </c>
      <c r="D205" s="36">
        <v>66165542011</v>
      </c>
    </row>
    <row r="206" spans="1:4">
      <c r="A206" s="34">
        <v>2034</v>
      </c>
      <c r="B206" s="34" t="s">
        <v>236</v>
      </c>
      <c r="C206" s="34" t="s">
        <v>222</v>
      </c>
      <c r="D206" s="36">
        <v>81476248432</v>
      </c>
    </row>
  </sheetData>
  <hyperlinks>
    <hyperlink ref="H12" location="'AM software market size'!A1" display="'AM software market size'!A1" xr:uid="{F5C80E76-55EC-3942-9684-F111C72B0755}"/>
    <hyperlink ref="H10" location="'Printer sales servicing size'!A1" display="'Printer sales servicing size'!A1" xr:uid="{33AE467C-FF43-7340-B47F-2A1DBA114032}"/>
    <hyperlink ref="H9" location="'AM material market size'!A1" display="'AM material market size'!A1" xr:uid="{77535ABA-05BC-5145-A24C-825FB71E33DD}"/>
    <hyperlink ref="H11" location="'Printing services market'!A1" display="'Printing services market'!A1" xr:uid="{56BBDA17-3083-5342-B79A-B893EA8D8BBB}"/>
  </hyperlinks>
  <pageMargins left="0.7" right="0.7" top="0.75" bottom="0.75" header="0.3" footer="0.3"/>
  <pageSetup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EE46-2C30-BA46-9C49-54F3CC0650C2}">
  <sheetPr>
    <tabColor theme="9" tint="0.39997558519241921"/>
  </sheetPr>
  <dimension ref="A1:J49"/>
  <sheetViews>
    <sheetView tabSelected="1" workbookViewId="0">
      <pane ySplit="1" topLeftCell="A2" activePane="bottomLeft" state="frozen"/>
      <selection pane="bottomLeft" activeCell="F9" sqref="F9"/>
    </sheetView>
  </sheetViews>
  <sheetFormatPr defaultColWidth="11" defaultRowHeight="15.95"/>
  <cols>
    <col min="1" max="1" width="30.5" bestFit="1" customWidth="1"/>
    <col min="2" max="2" width="17.875" bestFit="1" customWidth="1"/>
    <col min="3" max="3" width="23.625" customWidth="1"/>
  </cols>
  <sheetData>
    <row r="1" spans="1:10" s="25" customFormat="1">
      <c r="A1" s="15" t="s">
        <v>238</v>
      </c>
      <c r="B1" s="15" t="s">
        <v>239</v>
      </c>
      <c r="C1" s="15" t="s">
        <v>206</v>
      </c>
      <c r="D1" s="26" t="s">
        <v>240</v>
      </c>
      <c r="E1" s="26" t="s">
        <v>241</v>
      </c>
    </row>
    <row r="2" spans="1:10">
      <c r="A2" s="6" t="s">
        <v>242</v>
      </c>
      <c r="B2" s="8">
        <v>11.1</v>
      </c>
      <c r="C2" s="9">
        <v>2430900000</v>
      </c>
      <c r="D2" t="s">
        <v>243</v>
      </c>
      <c r="E2" t="s">
        <v>244</v>
      </c>
      <c r="G2" s="20"/>
    </row>
    <row r="3" spans="1:10">
      <c r="A3" s="6" t="s">
        <v>245</v>
      </c>
      <c r="B3" s="8">
        <v>10.6</v>
      </c>
      <c r="C3" s="9">
        <v>2321400000</v>
      </c>
      <c r="D3" t="s">
        <v>243</v>
      </c>
      <c r="E3" t="s">
        <v>244</v>
      </c>
      <c r="G3" s="20"/>
      <c r="H3" s="10"/>
      <c r="I3" s="10"/>
      <c r="J3" s="10"/>
    </row>
    <row r="4" spans="1:10">
      <c r="A4" s="6" t="s">
        <v>246</v>
      </c>
      <c r="B4" s="8">
        <v>10.3</v>
      </c>
      <c r="C4" s="9">
        <v>2255700000.0000005</v>
      </c>
      <c r="D4" t="s">
        <v>243</v>
      </c>
      <c r="E4" t="s">
        <v>244</v>
      </c>
    </row>
    <row r="5" spans="1:10">
      <c r="A5" s="6" t="s">
        <v>247</v>
      </c>
      <c r="B5" s="8">
        <v>8.4</v>
      </c>
      <c r="C5" s="9">
        <v>1839600000</v>
      </c>
      <c r="D5" t="s">
        <v>243</v>
      </c>
      <c r="E5" t="s">
        <v>244</v>
      </c>
    </row>
    <row r="6" spans="1:10">
      <c r="A6" s="6" t="s">
        <v>248</v>
      </c>
      <c r="B6" s="8">
        <v>8.3000000000000007</v>
      </c>
      <c r="C6" s="9">
        <v>1817700000.0000002</v>
      </c>
      <c r="D6" t="s">
        <v>243</v>
      </c>
      <c r="E6" t="s">
        <v>244</v>
      </c>
    </row>
    <row r="7" spans="1:10">
      <c r="A7" s="6" t="s">
        <v>249</v>
      </c>
      <c r="B7" s="8">
        <v>7.9</v>
      </c>
      <c r="C7" s="9">
        <v>1730100000</v>
      </c>
      <c r="D7" t="s">
        <v>243</v>
      </c>
      <c r="E7" t="s">
        <v>244</v>
      </c>
    </row>
    <row r="8" spans="1:10">
      <c r="A8" s="6" t="s">
        <v>250</v>
      </c>
      <c r="B8" s="8">
        <v>7.2</v>
      </c>
      <c r="C8" s="9">
        <v>1576800000</v>
      </c>
      <c r="D8" t="s">
        <v>243</v>
      </c>
      <c r="E8" t="s">
        <v>244</v>
      </c>
    </row>
    <row r="9" spans="1:10">
      <c r="A9" s="6" t="s">
        <v>251</v>
      </c>
      <c r="B9" s="8">
        <v>7.1</v>
      </c>
      <c r="C9" s="9">
        <v>1554900000</v>
      </c>
      <c r="D9" t="s">
        <v>243</v>
      </c>
      <c r="E9" t="s">
        <v>244</v>
      </c>
    </row>
    <row r="10" spans="1:10">
      <c r="A10" s="6" t="s">
        <v>252</v>
      </c>
      <c r="B10" s="8">
        <v>6.8</v>
      </c>
      <c r="C10" s="9">
        <v>1489200000</v>
      </c>
      <c r="D10" t="s">
        <v>243</v>
      </c>
      <c r="E10" t="s">
        <v>244</v>
      </c>
    </row>
    <row r="11" spans="1:10">
      <c r="A11" s="6" t="s">
        <v>253</v>
      </c>
      <c r="B11" s="8">
        <v>6.5</v>
      </c>
      <c r="C11" s="9">
        <v>1423500000</v>
      </c>
      <c r="D11" t="s">
        <v>243</v>
      </c>
      <c r="E11" t="s">
        <v>244</v>
      </c>
    </row>
    <row r="12" spans="1:10">
      <c r="A12" s="6" t="s">
        <v>254</v>
      </c>
      <c r="B12" s="8">
        <v>6.4</v>
      </c>
      <c r="C12" s="9">
        <v>1401600000</v>
      </c>
      <c r="D12" t="s">
        <v>243</v>
      </c>
      <c r="E12" t="s">
        <v>244</v>
      </c>
    </row>
    <row r="13" spans="1:10">
      <c r="A13" s="6" t="s">
        <v>255</v>
      </c>
      <c r="B13" s="8">
        <v>2.4</v>
      </c>
      <c r="C13" s="9">
        <v>525600000</v>
      </c>
      <c r="D13" t="s">
        <v>243</v>
      </c>
      <c r="E13" t="s">
        <v>244</v>
      </c>
    </row>
    <row r="14" spans="1:10">
      <c r="A14" s="6" t="s">
        <v>256</v>
      </c>
      <c r="B14" s="8">
        <v>2.2000000000000002</v>
      </c>
      <c r="C14" s="9">
        <v>481800000.00000006</v>
      </c>
      <c r="D14" t="s">
        <v>243</v>
      </c>
      <c r="E14" t="s">
        <v>244</v>
      </c>
    </row>
    <row r="15" spans="1:10">
      <c r="A15" s="6" t="s">
        <v>257</v>
      </c>
      <c r="B15" s="8">
        <v>1.8</v>
      </c>
      <c r="C15" s="9">
        <v>394200000</v>
      </c>
      <c r="D15" t="s">
        <v>243</v>
      </c>
      <c r="E15" t="s">
        <v>244</v>
      </c>
    </row>
    <row r="16" spans="1:10">
      <c r="A16" s="6" t="s">
        <v>258</v>
      </c>
      <c r="B16" s="8">
        <v>1.7</v>
      </c>
      <c r="C16" s="9">
        <v>372300000</v>
      </c>
      <c r="D16" t="s">
        <v>243</v>
      </c>
      <c r="E16" t="s">
        <v>244</v>
      </c>
    </row>
    <row r="17" spans="1:9">
      <c r="A17" s="6" t="s">
        <v>259</v>
      </c>
      <c r="B17" s="8">
        <v>1.3</v>
      </c>
      <c r="C17" s="9">
        <v>284700000</v>
      </c>
      <c r="D17" t="s">
        <v>243</v>
      </c>
      <c r="E17" t="s">
        <v>244</v>
      </c>
    </row>
    <row r="18" spans="1:9">
      <c r="A18" s="6" t="s">
        <v>246</v>
      </c>
      <c r="B18" s="6">
        <v>14.5062488</v>
      </c>
      <c r="C18" s="9">
        <f>12820000000*B18/100</f>
        <v>1859701096.1600001</v>
      </c>
      <c r="D18" t="s">
        <v>243</v>
      </c>
      <c r="E18" t="s">
        <v>260</v>
      </c>
    </row>
    <row r="19" spans="1:9">
      <c r="A19" s="6" t="s">
        <v>248</v>
      </c>
      <c r="B19" s="6">
        <v>11.939049199999999</v>
      </c>
      <c r="C19" s="9">
        <f t="shared" ref="C19:C33" si="0">12820000000*B19/100</f>
        <v>1530586107.4400001</v>
      </c>
      <c r="D19" t="s">
        <v>243</v>
      </c>
      <c r="E19" t="s">
        <v>260</v>
      </c>
    </row>
    <row r="20" spans="1:9">
      <c r="A20" s="6" t="s">
        <v>242</v>
      </c>
      <c r="B20" s="6">
        <v>9.9484435999999992</v>
      </c>
      <c r="C20" s="9">
        <f t="shared" si="0"/>
        <v>1275390469.5199997</v>
      </c>
      <c r="D20" t="s">
        <v>243</v>
      </c>
      <c r="E20" t="s">
        <v>260</v>
      </c>
    </row>
    <row r="21" spans="1:9">
      <c r="A21" s="6" t="s">
        <v>245</v>
      </c>
      <c r="B21" s="6">
        <v>9.6315112000000003</v>
      </c>
      <c r="C21" s="9">
        <f t="shared" si="0"/>
        <v>1234759735.8399999</v>
      </c>
      <c r="D21" t="s">
        <v>243</v>
      </c>
      <c r="E21" t="s">
        <v>260</v>
      </c>
    </row>
    <row r="22" spans="1:9">
      <c r="A22" s="6" t="s">
        <v>247</v>
      </c>
      <c r="B22" s="6">
        <v>9.5831326000000008</v>
      </c>
      <c r="C22" s="9">
        <f t="shared" si="0"/>
        <v>1228557599.3200002</v>
      </c>
      <c r="D22" t="s">
        <v>243</v>
      </c>
      <c r="E22" t="s">
        <v>260</v>
      </c>
    </row>
    <row r="23" spans="1:9">
      <c r="A23" s="6" t="s">
        <v>249</v>
      </c>
      <c r="B23" s="6">
        <v>8.5722327000000007</v>
      </c>
      <c r="C23" s="9">
        <f t="shared" si="0"/>
        <v>1098960232.1400001</v>
      </c>
      <c r="D23" t="s">
        <v>243</v>
      </c>
      <c r="E23" t="s">
        <v>260</v>
      </c>
    </row>
    <row r="24" spans="1:9">
      <c r="A24" s="6" t="s">
        <v>250</v>
      </c>
      <c r="B24" s="6">
        <v>8.2976395000000007</v>
      </c>
      <c r="C24" s="9">
        <f t="shared" si="0"/>
        <v>1063757383.9000001</v>
      </c>
      <c r="D24" t="s">
        <v>243</v>
      </c>
      <c r="E24" t="s">
        <v>260</v>
      </c>
    </row>
    <row r="25" spans="1:9">
      <c r="A25" s="6" t="s">
        <v>261</v>
      </c>
      <c r="B25" s="6">
        <v>7.6428741999999996</v>
      </c>
      <c r="C25" s="9">
        <f t="shared" si="0"/>
        <v>979816472.44000006</v>
      </c>
      <c r="D25" t="s">
        <v>243</v>
      </c>
      <c r="E25" t="s">
        <v>260</v>
      </c>
    </row>
    <row r="26" spans="1:9">
      <c r="A26" s="6" t="s">
        <v>251</v>
      </c>
      <c r="B26" s="6">
        <v>5.9249175999999997</v>
      </c>
      <c r="C26" s="9">
        <f t="shared" si="0"/>
        <v>759574436.32000005</v>
      </c>
      <c r="D26" t="s">
        <v>243</v>
      </c>
      <c r="E26" t="s">
        <v>260</v>
      </c>
    </row>
    <row r="27" spans="1:9">
      <c r="A27" s="6" t="s">
        <v>252</v>
      </c>
      <c r="B27" s="6">
        <v>3.4815437999999999</v>
      </c>
      <c r="C27" s="9">
        <f t="shared" si="0"/>
        <v>446333915.16000003</v>
      </c>
      <c r="D27" t="s">
        <v>243</v>
      </c>
      <c r="E27" t="s">
        <v>260</v>
      </c>
    </row>
    <row r="28" spans="1:9">
      <c r="A28" s="6" t="s">
        <v>255</v>
      </c>
      <c r="B28" s="6">
        <v>2.7812288000000001</v>
      </c>
      <c r="C28" s="9">
        <f t="shared" si="0"/>
        <v>356553532.16000003</v>
      </c>
      <c r="D28" t="s">
        <v>243</v>
      </c>
      <c r="E28" t="s">
        <v>260</v>
      </c>
      <c r="I28" s="24"/>
    </row>
    <row r="29" spans="1:9">
      <c r="A29" s="6" t="s">
        <v>262</v>
      </c>
      <c r="B29" s="6">
        <v>2.0179928999999999</v>
      </c>
      <c r="C29" s="9">
        <f t="shared" si="0"/>
        <v>258706689.78</v>
      </c>
      <c r="D29" t="s">
        <v>243</v>
      </c>
      <c r="E29" t="s">
        <v>260</v>
      </c>
    </row>
    <row r="30" spans="1:9">
      <c r="A30" s="6" t="s">
        <v>257</v>
      </c>
      <c r="B30" s="6">
        <v>1.9245394</v>
      </c>
      <c r="C30" s="9">
        <f t="shared" si="0"/>
        <v>246725951.08000001</v>
      </c>
      <c r="D30" t="s">
        <v>243</v>
      </c>
      <c r="E30" t="s">
        <v>260</v>
      </c>
    </row>
    <row r="31" spans="1:9">
      <c r="A31" s="6" t="s">
        <v>259</v>
      </c>
      <c r="B31" s="6">
        <v>1.4560647</v>
      </c>
      <c r="C31" s="9">
        <f t="shared" si="0"/>
        <v>186667494.53999999</v>
      </c>
      <c r="D31" t="s">
        <v>243</v>
      </c>
      <c r="E31" t="s">
        <v>260</v>
      </c>
    </row>
    <row r="32" spans="1:9">
      <c r="A32" s="6" t="s">
        <v>253</v>
      </c>
      <c r="B32" s="6">
        <v>1.3127428999999999</v>
      </c>
      <c r="C32" s="9">
        <f t="shared" si="0"/>
        <v>168293639.78</v>
      </c>
      <c r="D32" t="s">
        <v>243</v>
      </c>
      <c r="E32" t="s">
        <v>260</v>
      </c>
    </row>
    <row r="33" spans="1:5">
      <c r="A33" s="6" t="s">
        <v>256</v>
      </c>
      <c r="B33" s="6">
        <v>0.97983810000000005</v>
      </c>
      <c r="C33" s="9">
        <f t="shared" si="0"/>
        <v>125615244.42</v>
      </c>
      <c r="D33" t="s">
        <v>243</v>
      </c>
      <c r="E33" t="s">
        <v>260</v>
      </c>
    </row>
    <row r="34" spans="1:5">
      <c r="A34" s="6" t="s">
        <v>245</v>
      </c>
      <c r="B34" s="6">
        <v>11.895514</v>
      </c>
      <c r="C34" s="39">
        <f>8364000000*B34/100</f>
        <v>994940790.96000004</v>
      </c>
      <c r="D34" t="s">
        <v>243</v>
      </c>
      <c r="E34" t="s">
        <v>263</v>
      </c>
    </row>
    <row r="35" spans="1:5">
      <c r="A35" s="6" t="s">
        <v>247</v>
      </c>
      <c r="B35" s="6">
        <v>10.694418000000001</v>
      </c>
      <c r="C35" s="39">
        <f t="shared" ref="C35:C49" si="1">8364000000*B35/100</f>
        <v>894481121.51999998</v>
      </c>
      <c r="D35" t="s">
        <v>243</v>
      </c>
      <c r="E35" t="s">
        <v>263</v>
      </c>
    </row>
    <row r="36" spans="1:5">
      <c r="A36" s="6" t="s">
        <v>242</v>
      </c>
      <c r="B36" s="6">
        <v>10.433484</v>
      </c>
      <c r="C36" s="39">
        <f t="shared" si="1"/>
        <v>872656601.75999999</v>
      </c>
      <c r="D36" t="s">
        <v>243</v>
      </c>
      <c r="E36" t="s">
        <v>263</v>
      </c>
    </row>
    <row r="37" spans="1:5">
      <c r="A37" s="6" t="s">
        <v>248</v>
      </c>
      <c r="B37" s="6">
        <v>9.6420879999999993</v>
      </c>
      <c r="C37" s="39">
        <f t="shared" si="1"/>
        <v>806464240.32000005</v>
      </c>
      <c r="D37" t="s">
        <v>243</v>
      </c>
      <c r="E37" t="s">
        <v>263</v>
      </c>
    </row>
    <row r="38" spans="1:5">
      <c r="A38" s="6" t="s">
        <v>251</v>
      </c>
      <c r="B38" s="6">
        <v>8.7860329999999998</v>
      </c>
      <c r="C38" s="39">
        <f t="shared" si="1"/>
        <v>734863800.12</v>
      </c>
      <c r="D38" t="s">
        <v>243</v>
      </c>
      <c r="E38" t="s">
        <v>263</v>
      </c>
    </row>
    <row r="39" spans="1:5">
      <c r="A39" s="6" t="s">
        <v>253</v>
      </c>
      <c r="B39" s="6">
        <v>8.1524230000000006</v>
      </c>
      <c r="C39" s="39">
        <f t="shared" si="1"/>
        <v>681868659.72000003</v>
      </c>
      <c r="D39" t="s">
        <v>243</v>
      </c>
      <c r="E39" t="s">
        <v>263</v>
      </c>
    </row>
    <row r="40" spans="1:5">
      <c r="A40" s="6" t="s">
        <v>249</v>
      </c>
      <c r="B40" s="6">
        <v>7.0972460000000002</v>
      </c>
      <c r="C40" s="39">
        <f t="shared" si="1"/>
        <v>593613655.44000006</v>
      </c>
      <c r="D40" t="s">
        <v>243</v>
      </c>
      <c r="E40" t="s">
        <v>263</v>
      </c>
    </row>
    <row r="41" spans="1:5">
      <c r="A41" s="6" t="s">
        <v>246</v>
      </c>
      <c r="B41" s="6">
        <v>6.981344</v>
      </c>
      <c r="C41" s="39">
        <f t="shared" si="1"/>
        <v>583919612.15999997</v>
      </c>
      <c r="D41" t="s">
        <v>243</v>
      </c>
      <c r="E41" t="s">
        <v>263</v>
      </c>
    </row>
    <row r="42" spans="1:5">
      <c r="A42" s="6" t="s">
        <v>250</v>
      </c>
      <c r="B42" s="6">
        <v>6.7547449999999998</v>
      </c>
      <c r="C42" s="39">
        <f t="shared" si="1"/>
        <v>564966871.79999995</v>
      </c>
      <c r="D42" t="s">
        <v>243</v>
      </c>
      <c r="E42" t="s">
        <v>263</v>
      </c>
    </row>
    <row r="43" spans="1:5">
      <c r="A43" s="6" t="s">
        <v>252</v>
      </c>
      <c r="B43" s="6">
        <v>6.1776780000000002</v>
      </c>
      <c r="C43" s="39">
        <f t="shared" si="1"/>
        <v>516700987.92000002</v>
      </c>
      <c r="D43" t="s">
        <v>243</v>
      </c>
      <c r="E43" t="s">
        <v>263</v>
      </c>
    </row>
    <row r="44" spans="1:5">
      <c r="A44" s="6" t="s">
        <v>261</v>
      </c>
      <c r="B44" s="6">
        <v>5.7379160000000002</v>
      </c>
      <c r="C44" s="39">
        <f t="shared" si="1"/>
        <v>479919294.24000001</v>
      </c>
      <c r="D44" t="s">
        <v>243</v>
      </c>
      <c r="E44" t="s">
        <v>263</v>
      </c>
    </row>
    <row r="45" spans="1:5">
      <c r="A45" s="6" t="s">
        <v>255</v>
      </c>
      <c r="B45" s="6">
        <v>1.9519759999999999</v>
      </c>
      <c r="C45" s="39">
        <f t="shared" si="1"/>
        <v>163263272.63999999</v>
      </c>
      <c r="D45" t="s">
        <v>243</v>
      </c>
      <c r="E45" t="s">
        <v>263</v>
      </c>
    </row>
    <row r="46" spans="1:5">
      <c r="A46" s="6" t="s">
        <v>256</v>
      </c>
      <c r="B46" s="6">
        <v>1.710826</v>
      </c>
      <c r="C46" s="39">
        <f t="shared" si="1"/>
        <v>143093486.63999999</v>
      </c>
      <c r="D46" t="s">
        <v>243</v>
      </c>
      <c r="E46" t="s">
        <v>263</v>
      </c>
    </row>
    <row r="47" spans="1:5">
      <c r="A47" s="6" t="s">
        <v>257</v>
      </c>
      <c r="B47" s="6">
        <v>1.384393</v>
      </c>
      <c r="C47" s="39">
        <f t="shared" si="1"/>
        <v>115790630.52</v>
      </c>
      <c r="D47" t="s">
        <v>243</v>
      </c>
      <c r="E47" t="s">
        <v>263</v>
      </c>
    </row>
    <row r="48" spans="1:5">
      <c r="A48" s="6" t="s">
        <v>262</v>
      </c>
      <c r="B48" s="6">
        <v>1.3226009999999999</v>
      </c>
      <c r="C48" s="39">
        <f t="shared" si="1"/>
        <v>110622347.64</v>
      </c>
      <c r="D48" t="s">
        <v>243</v>
      </c>
      <c r="E48" t="s">
        <v>263</v>
      </c>
    </row>
    <row r="49" spans="1:5">
      <c r="A49" s="6" t="s">
        <v>259</v>
      </c>
      <c r="B49" s="6">
        <v>1.277315</v>
      </c>
      <c r="C49" s="39">
        <f t="shared" si="1"/>
        <v>106834626.59999999</v>
      </c>
      <c r="D49" t="s">
        <v>243</v>
      </c>
      <c r="E49" t="s">
        <v>263</v>
      </c>
    </row>
  </sheetData>
  <pageMargins left="0.7" right="0.7" top="0.75" bottom="0.75" header="0.3" footer="0.3"/>
  <pageSetup orientation="landscape" horizontalDpi="0" verticalDpi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9200-FC37-974C-A227-0DA629951801}">
  <sheetPr>
    <tabColor theme="9" tint="0.39997558519241921"/>
  </sheetPr>
  <dimension ref="A1:J414"/>
  <sheetViews>
    <sheetView workbookViewId="0">
      <pane ySplit="1" topLeftCell="A2" activePane="bottomLeft" state="frozen"/>
      <selection pane="bottomLeft" activeCell="E7" sqref="E7"/>
    </sheetView>
  </sheetViews>
  <sheetFormatPr defaultColWidth="11" defaultRowHeight="15.95"/>
  <cols>
    <col min="1" max="1" width="5.125" bestFit="1" customWidth="1"/>
    <col min="2" max="2" width="6.375" bestFit="1" customWidth="1"/>
    <col min="3" max="3" width="31" bestFit="1" customWidth="1"/>
    <col min="4" max="4" width="11.625" bestFit="1" customWidth="1"/>
    <col min="5" max="5" width="21.375" bestFit="1" customWidth="1"/>
    <col min="6" max="6" width="15.875" bestFit="1" customWidth="1"/>
    <col min="7" max="7" width="58" bestFit="1" customWidth="1"/>
  </cols>
  <sheetData>
    <row r="1" spans="1:10" s="26" customFormat="1">
      <c r="A1" s="1" t="s">
        <v>224</v>
      </c>
      <c r="B1" s="1" t="s">
        <v>264</v>
      </c>
      <c r="C1" s="10" t="s">
        <v>265</v>
      </c>
      <c r="D1" s="1" t="s">
        <v>207</v>
      </c>
      <c r="E1" s="1" t="s">
        <v>266</v>
      </c>
      <c r="F1" s="1" t="s">
        <v>267</v>
      </c>
      <c r="G1" s="1" t="s">
        <v>268</v>
      </c>
    </row>
    <row r="2" spans="1:10">
      <c r="A2">
        <v>2020</v>
      </c>
      <c r="B2" t="s">
        <v>269</v>
      </c>
      <c r="C2" t="s">
        <v>270</v>
      </c>
      <c r="D2" t="s">
        <v>271</v>
      </c>
      <c r="E2">
        <v>1.8</v>
      </c>
      <c r="F2" t="s">
        <v>272</v>
      </c>
      <c r="G2" t="s">
        <v>273</v>
      </c>
      <c r="J2" s="2"/>
    </row>
    <row r="3" spans="1:10">
      <c r="A3">
        <v>2021</v>
      </c>
      <c r="B3" t="s">
        <v>274</v>
      </c>
      <c r="C3" t="s">
        <v>275</v>
      </c>
      <c r="D3" t="s">
        <v>271</v>
      </c>
      <c r="E3">
        <v>4.3</v>
      </c>
      <c r="F3" t="s">
        <v>276</v>
      </c>
      <c r="G3" t="s">
        <v>277</v>
      </c>
    </row>
    <row r="4" spans="1:10">
      <c r="A4">
        <v>2021</v>
      </c>
      <c r="B4" t="s">
        <v>274</v>
      </c>
      <c r="C4" t="s">
        <v>278</v>
      </c>
      <c r="D4" t="s">
        <v>271</v>
      </c>
      <c r="E4">
        <v>1.7</v>
      </c>
      <c r="F4" t="s">
        <v>276</v>
      </c>
      <c r="G4" t="s">
        <v>279</v>
      </c>
    </row>
    <row r="5" spans="1:10">
      <c r="A5">
        <v>2021</v>
      </c>
      <c r="B5" t="s">
        <v>280</v>
      </c>
      <c r="C5" t="s">
        <v>281</v>
      </c>
      <c r="D5" t="s">
        <v>271</v>
      </c>
      <c r="E5">
        <v>6.3</v>
      </c>
      <c r="F5" t="s">
        <v>282</v>
      </c>
      <c r="G5" t="s">
        <v>283</v>
      </c>
    </row>
    <row r="6" spans="1:10">
      <c r="A6">
        <v>2021</v>
      </c>
      <c r="B6" t="s">
        <v>284</v>
      </c>
      <c r="C6" t="s">
        <v>285</v>
      </c>
      <c r="D6" t="s">
        <v>271</v>
      </c>
      <c r="E6">
        <v>25.7</v>
      </c>
      <c r="F6" t="s">
        <v>286</v>
      </c>
      <c r="G6" t="s">
        <v>287</v>
      </c>
    </row>
    <row r="7" spans="1:10">
      <c r="A7">
        <v>2022</v>
      </c>
      <c r="B7" t="s">
        <v>288</v>
      </c>
      <c r="C7" t="s">
        <v>289</v>
      </c>
      <c r="D7" t="s">
        <v>271</v>
      </c>
      <c r="E7">
        <v>3</v>
      </c>
      <c r="F7" t="s">
        <v>290</v>
      </c>
      <c r="G7" t="s">
        <v>291</v>
      </c>
    </row>
    <row r="8" spans="1:10">
      <c r="A8">
        <v>2022</v>
      </c>
      <c r="B8" t="s">
        <v>284</v>
      </c>
      <c r="C8" t="s">
        <v>292</v>
      </c>
      <c r="D8" t="s">
        <v>271</v>
      </c>
      <c r="E8">
        <v>2.5</v>
      </c>
      <c r="F8" t="s">
        <v>293</v>
      </c>
      <c r="G8" t="s">
        <v>294</v>
      </c>
    </row>
    <row r="9" spans="1:10">
      <c r="A9">
        <v>2021</v>
      </c>
      <c r="B9" t="s">
        <v>295</v>
      </c>
      <c r="C9" t="s">
        <v>296</v>
      </c>
      <c r="D9" t="s">
        <v>297</v>
      </c>
      <c r="E9">
        <v>1.6</v>
      </c>
      <c r="F9" t="s">
        <v>293</v>
      </c>
      <c r="G9" t="s">
        <v>298</v>
      </c>
    </row>
    <row r="10" spans="1:10">
      <c r="A10">
        <v>2021</v>
      </c>
      <c r="B10" t="s">
        <v>284</v>
      </c>
      <c r="C10" t="s">
        <v>299</v>
      </c>
      <c r="D10" t="s">
        <v>297</v>
      </c>
      <c r="E10" t="s">
        <v>300</v>
      </c>
      <c r="F10" t="s">
        <v>282</v>
      </c>
      <c r="G10" t="s">
        <v>283</v>
      </c>
    </row>
    <row r="11" spans="1:10">
      <c r="A11">
        <v>2022</v>
      </c>
      <c r="B11" t="s">
        <v>301</v>
      </c>
      <c r="C11" t="s">
        <v>302</v>
      </c>
      <c r="D11" t="s">
        <v>297</v>
      </c>
      <c r="E11" t="s">
        <v>300</v>
      </c>
      <c r="F11" t="s">
        <v>290</v>
      </c>
      <c r="G11" t="s">
        <v>303</v>
      </c>
    </row>
    <row r="12" spans="1:10">
      <c r="A12">
        <v>2019</v>
      </c>
      <c r="B12" t="s">
        <v>295</v>
      </c>
      <c r="C12" t="s">
        <v>304</v>
      </c>
      <c r="D12" t="s">
        <v>305</v>
      </c>
      <c r="E12">
        <v>4</v>
      </c>
      <c r="F12" t="s">
        <v>300</v>
      </c>
      <c r="G12" t="s">
        <v>306</v>
      </c>
    </row>
    <row r="13" spans="1:10">
      <c r="A13">
        <v>2021</v>
      </c>
      <c r="B13" t="s">
        <v>307</v>
      </c>
      <c r="C13" t="s">
        <v>308</v>
      </c>
      <c r="D13" t="s">
        <v>305</v>
      </c>
      <c r="E13">
        <v>1.6</v>
      </c>
      <c r="F13" t="s">
        <v>290</v>
      </c>
      <c r="G13" t="s">
        <v>309</v>
      </c>
    </row>
    <row r="14" spans="1:10">
      <c r="A14">
        <v>2023</v>
      </c>
      <c r="B14" t="s">
        <v>310</v>
      </c>
      <c r="C14" t="s">
        <v>311</v>
      </c>
      <c r="D14" t="s">
        <v>305</v>
      </c>
      <c r="E14">
        <v>2.7</v>
      </c>
      <c r="F14" t="s">
        <v>276</v>
      </c>
      <c r="G14" t="s">
        <v>312</v>
      </c>
    </row>
    <row r="15" spans="1:10">
      <c r="A15">
        <v>2020</v>
      </c>
      <c r="B15" t="s">
        <v>307</v>
      </c>
      <c r="C15" t="s">
        <v>313</v>
      </c>
      <c r="D15" t="s">
        <v>314</v>
      </c>
      <c r="E15">
        <v>10</v>
      </c>
      <c r="F15" t="s">
        <v>282</v>
      </c>
      <c r="G15" t="s">
        <v>315</v>
      </c>
    </row>
    <row r="16" spans="1:10">
      <c r="A16">
        <v>2020</v>
      </c>
      <c r="B16" t="s">
        <v>284</v>
      </c>
      <c r="C16" t="s">
        <v>316</v>
      </c>
      <c r="D16" t="s">
        <v>314</v>
      </c>
      <c r="E16">
        <v>0.2</v>
      </c>
      <c r="F16" t="s">
        <v>276</v>
      </c>
      <c r="G16" t="s">
        <v>317</v>
      </c>
    </row>
    <row r="17" spans="1:7">
      <c r="A17">
        <v>2019</v>
      </c>
      <c r="B17" t="s">
        <v>269</v>
      </c>
      <c r="C17" t="s">
        <v>318</v>
      </c>
      <c r="D17" t="s">
        <v>218</v>
      </c>
      <c r="E17">
        <v>8</v>
      </c>
      <c r="F17" t="s">
        <v>300</v>
      </c>
      <c r="G17" t="s">
        <v>319</v>
      </c>
    </row>
    <row r="18" spans="1:7">
      <c r="A18">
        <v>2019</v>
      </c>
      <c r="B18" t="s">
        <v>320</v>
      </c>
      <c r="C18" t="s">
        <v>321</v>
      </c>
      <c r="D18" t="s">
        <v>218</v>
      </c>
      <c r="E18" t="s">
        <v>300</v>
      </c>
      <c r="F18" t="s">
        <v>300</v>
      </c>
      <c r="G18" t="s">
        <v>322</v>
      </c>
    </row>
    <row r="19" spans="1:7">
      <c r="A19">
        <v>2020</v>
      </c>
      <c r="B19" t="s">
        <v>323</v>
      </c>
      <c r="C19" t="s">
        <v>324</v>
      </c>
      <c r="D19" t="s">
        <v>218</v>
      </c>
      <c r="E19">
        <v>20</v>
      </c>
      <c r="F19" t="s">
        <v>282</v>
      </c>
      <c r="G19" t="s">
        <v>325</v>
      </c>
    </row>
    <row r="20" spans="1:7">
      <c r="A20">
        <v>2020</v>
      </c>
      <c r="B20" t="s">
        <v>323</v>
      </c>
      <c r="C20" t="s">
        <v>318</v>
      </c>
      <c r="D20" t="s">
        <v>218</v>
      </c>
      <c r="E20">
        <v>8</v>
      </c>
      <c r="F20" t="s">
        <v>300</v>
      </c>
      <c r="G20" t="s">
        <v>326</v>
      </c>
    </row>
    <row r="21" spans="1:7">
      <c r="A21">
        <v>2020</v>
      </c>
      <c r="B21" t="s">
        <v>323</v>
      </c>
      <c r="C21" t="s">
        <v>327</v>
      </c>
      <c r="D21" t="s">
        <v>218</v>
      </c>
      <c r="E21">
        <v>20</v>
      </c>
      <c r="F21" t="s">
        <v>282</v>
      </c>
      <c r="G21" t="s">
        <v>325</v>
      </c>
    </row>
    <row r="22" spans="1:7">
      <c r="A22">
        <v>2020</v>
      </c>
      <c r="B22" t="s">
        <v>323</v>
      </c>
      <c r="C22" t="s">
        <v>318</v>
      </c>
      <c r="D22" t="s">
        <v>218</v>
      </c>
      <c r="E22">
        <v>8</v>
      </c>
      <c r="F22" t="s">
        <v>290</v>
      </c>
      <c r="G22" t="s">
        <v>326</v>
      </c>
    </row>
    <row r="23" spans="1:7">
      <c r="A23">
        <v>2020</v>
      </c>
      <c r="B23" t="s">
        <v>295</v>
      </c>
      <c r="C23" t="s">
        <v>318</v>
      </c>
      <c r="D23" t="s">
        <v>218</v>
      </c>
      <c r="E23">
        <v>23.6</v>
      </c>
      <c r="F23" t="s">
        <v>286</v>
      </c>
      <c r="G23" t="s">
        <v>328</v>
      </c>
    </row>
    <row r="24" spans="1:7">
      <c r="A24">
        <v>2020</v>
      </c>
      <c r="B24" t="s">
        <v>295</v>
      </c>
      <c r="C24" t="s">
        <v>329</v>
      </c>
      <c r="D24" t="s">
        <v>218</v>
      </c>
      <c r="E24">
        <v>3</v>
      </c>
      <c r="F24" t="s">
        <v>290</v>
      </c>
      <c r="G24" t="s">
        <v>290</v>
      </c>
    </row>
    <row r="25" spans="1:7">
      <c r="A25">
        <v>2020</v>
      </c>
      <c r="B25" t="s">
        <v>330</v>
      </c>
      <c r="C25" t="s">
        <v>331</v>
      </c>
      <c r="D25" t="s">
        <v>218</v>
      </c>
      <c r="E25" t="s">
        <v>300</v>
      </c>
      <c r="F25" t="s">
        <v>332</v>
      </c>
      <c r="G25" t="s">
        <v>333</v>
      </c>
    </row>
    <row r="26" spans="1:7">
      <c r="A26">
        <v>2021</v>
      </c>
      <c r="B26" t="s">
        <v>320</v>
      </c>
      <c r="C26" t="s">
        <v>334</v>
      </c>
      <c r="D26" t="s">
        <v>218</v>
      </c>
      <c r="E26">
        <v>11.5</v>
      </c>
      <c r="F26" t="s">
        <v>282</v>
      </c>
      <c r="G26" t="s">
        <v>335</v>
      </c>
    </row>
    <row r="27" spans="1:7">
      <c r="A27">
        <v>2022</v>
      </c>
      <c r="B27" t="s">
        <v>323</v>
      </c>
      <c r="C27" t="s">
        <v>318</v>
      </c>
      <c r="D27" t="s">
        <v>218</v>
      </c>
      <c r="E27">
        <v>3.5</v>
      </c>
      <c r="F27" t="s">
        <v>276</v>
      </c>
      <c r="G27" t="s">
        <v>336</v>
      </c>
    </row>
    <row r="28" spans="1:7">
      <c r="A28">
        <v>2022</v>
      </c>
      <c r="B28" t="s">
        <v>323</v>
      </c>
      <c r="C28" t="s">
        <v>318</v>
      </c>
      <c r="D28" t="s">
        <v>218</v>
      </c>
      <c r="E28">
        <v>3.5</v>
      </c>
      <c r="F28" t="s">
        <v>276</v>
      </c>
      <c r="G28" t="s">
        <v>336</v>
      </c>
    </row>
    <row r="29" spans="1:7">
      <c r="A29">
        <v>2022</v>
      </c>
      <c r="B29" t="s">
        <v>295</v>
      </c>
      <c r="C29" t="s">
        <v>337</v>
      </c>
      <c r="D29" t="s">
        <v>218</v>
      </c>
      <c r="E29" t="s">
        <v>300</v>
      </c>
      <c r="F29" t="s">
        <v>293</v>
      </c>
      <c r="G29" t="s">
        <v>338</v>
      </c>
    </row>
    <row r="30" spans="1:7">
      <c r="A30">
        <v>2022</v>
      </c>
      <c r="B30" t="s">
        <v>288</v>
      </c>
      <c r="C30" t="s">
        <v>339</v>
      </c>
      <c r="D30" t="s">
        <v>218</v>
      </c>
      <c r="E30">
        <v>3.5</v>
      </c>
      <c r="F30" t="s">
        <v>276</v>
      </c>
      <c r="G30" t="s">
        <v>340</v>
      </c>
    </row>
    <row r="31" spans="1:7">
      <c r="A31">
        <v>2023</v>
      </c>
      <c r="B31" t="s">
        <v>301</v>
      </c>
      <c r="C31" t="s">
        <v>341</v>
      </c>
      <c r="D31" t="s">
        <v>218</v>
      </c>
      <c r="E31">
        <v>1.8</v>
      </c>
      <c r="F31" t="s">
        <v>293</v>
      </c>
      <c r="G31" t="s">
        <v>342</v>
      </c>
    </row>
    <row r="32" spans="1:7">
      <c r="A32">
        <v>2023</v>
      </c>
      <c r="B32" t="s">
        <v>274</v>
      </c>
      <c r="C32" t="s">
        <v>343</v>
      </c>
      <c r="D32" t="s">
        <v>218</v>
      </c>
      <c r="E32">
        <v>3.5</v>
      </c>
      <c r="F32" t="s">
        <v>293</v>
      </c>
      <c r="G32" t="s">
        <v>344</v>
      </c>
    </row>
    <row r="33" spans="1:7">
      <c r="A33">
        <v>2019</v>
      </c>
      <c r="B33" t="s">
        <v>274</v>
      </c>
      <c r="C33" t="s">
        <v>345</v>
      </c>
      <c r="D33" t="s">
        <v>212</v>
      </c>
      <c r="E33">
        <v>30</v>
      </c>
      <c r="F33" t="s">
        <v>286</v>
      </c>
      <c r="G33" t="s">
        <v>346</v>
      </c>
    </row>
    <row r="34" spans="1:7">
      <c r="A34">
        <v>2019</v>
      </c>
      <c r="B34" t="s">
        <v>320</v>
      </c>
      <c r="C34" t="s">
        <v>347</v>
      </c>
      <c r="D34" t="s">
        <v>212</v>
      </c>
      <c r="E34" t="s">
        <v>300</v>
      </c>
      <c r="F34" t="s">
        <v>300</v>
      </c>
      <c r="G34" t="s">
        <v>348</v>
      </c>
    </row>
    <row r="35" spans="1:7">
      <c r="A35">
        <v>2020</v>
      </c>
      <c r="B35" t="s">
        <v>284</v>
      </c>
      <c r="C35" t="s">
        <v>349</v>
      </c>
      <c r="D35" t="s">
        <v>212</v>
      </c>
      <c r="E35">
        <v>15</v>
      </c>
      <c r="F35" t="s">
        <v>282</v>
      </c>
      <c r="G35" t="s">
        <v>350</v>
      </c>
    </row>
    <row r="36" spans="1:7">
      <c r="A36">
        <v>2021</v>
      </c>
      <c r="B36" t="s">
        <v>330</v>
      </c>
      <c r="C36" t="s">
        <v>351</v>
      </c>
      <c r="D36" t="s">
        <v>212</v>
      </c>
      <c r="E36">
        <v>15.8</v>
      </c>
      <c r="F36" t="s">
        <v>286</v>
      </c>
      <c r="G36" t="s">
        <v>352</v>
      </c>
    </row>
    <row r="37" spans="1:7">
      <c r="A37">
        <v>2021</v>
      </c>
      <c r="B37" t="s">
        <v>330</v>
      </c>
      <c r="C37" t="s">
        <v>345</v>
      </c>
      <c r="D37" t="s">
        <v>212</v>
      </c>
      <c r="E37">
        <v>15.8</v>
      </c>
      <c r="F37" t="s">
        <v>286</v>
      </c>
      <c r="G37" t="s">
        <v>353</v>
      </c>
    </row>
    <row r="38" spans="1:7">
      <c r="A38">
        <v>2021</v>
      </c>
      <c r="B38" t="s">
        <v>301</v>
      </c>
      <c r="C38" t="s">
        <v>349</v>
      </c>
      <c r="D38" t="s">
        <v>212</v>
      </c>
      <c r="E38">
        <v>52.2</v>
      </c>
      <c r="F38" t="s">
        <v>286</v>
      </c>
      <c r="G38" t="s">
        <v>354</v>
      </c>
    </row>
    <row r="39" spans="1:7">
      <c r="A39">
        <v>2021</v>
      </c>
      <c r="B39" t="s">
        <v>280</v>
      </c>
      <c r="C39" t="s">
        <v>355</v>
      </c>
      <c r="D39" t="s">
        <v>212</v>
      </c>
      <c r="E39">
        <v>15.8</v>
      </c>
      <c r="F39" t="s">
        <v>290</v>
      </c>
      <c r="G39" t="s">
        <v>356</v>
      </c>
    </row>
    <row r="40" spans="1:7">
      <c r="A40">
        <v>2021</v>
      </c>
      <c r="B40" t="s">
        <v>280</v>
      </c>
      <c r="C40" t="s">
        <v>357</v>
      </c>
      <c r="D40" t="s">
        <v>212</v>
      </c>
      <c r="E40" t="s">
        <v>300</v>
      </c>
      <c r="F40" t="s">
        <v>293</v>
      </c>
      <c r="G40" t="s">
        <v>358</v>
      </c>
    </row>
    <row r="41" spans="1:7">
      <c r="A41">
        <v>2021</v>
      </c>
      <c r="B41" t="s">
        <v>310</v>
      </c>
      <c r="C41" t="s">
        <v>359</v>
      </c>
      <c r="D41" t="s">
        <v>212</v>
      </c>
      <c r="E41">
        <v>15.8</v>
      </c>
      <c r="F41" t="s">
        <v>360</v>
      </c>
      <c r="G41" t="s">
        <v>361</v>
      </c>
    </row>
    <row r="42" spans="1:7">
      <c r="A42">
        <v>2021</v>
      </c>
      <c r="B42" t="s">
        <v>310</v>
      </c>
      <c r="C42" t="s">
        <v>349</v>
      </c>
      <c r="D42" t="s">
        <v>212</v>
      </c>
      <c r="E42" t="s">
        <v>300</v>
      </c>
      <c r="F42" t="s">
        <v>362</v>
      </c>
      <c r="G42" t="s">
        <v>363</v>
      </c>
    </row>
    <row r="43" spans="1:7">
      <c r="A43">
        <v>2021</v>
      </c>
      <c r="B43" t="s">
        <v>284</v>
      </c>
      <c r="C43" t="s">
        <v>364</v>
      </c>
      <c r="D43" t="s">
        <v>212</v>
      </c>
      <c r="E43">
        <v>55</v>
      </c>
      <c r="F43" t="s">
        <v>286</v>
      </c>
      <c r="G43" t="s">
        <v>365</v>
      </c>
    </row>
    <row r="44" spans="1:7">
      <c r="A44">
        <v>2021</v>
      </c>
      <c r="B44" t="s">
        <v>284</v>
      </c>
      <c r="C44" t="s">
        <v>366</v>
      </c>
      <c r="D44" t="s">
        <v>212</v>
      </c>
      <c r="E44" t="s">
        <v>300</v>
      </c>
      <c r="F44" t="s">
        <v>290</v>
      </c>
      <c r="G44" t="s">
        <v>367</v>
      </c>
    </row>
    <row r="45" spans="1:7">
      <c r="A45">
        <v>2021</v>
      </c>
      <c r="B45" t="s">
        <v>284</v>
      </c>
      <c r="C45" t="s">
        <v>368</v>
      </c>
      <c r="D45" t="s">
        <v>212</v>
      </c>
      <c r="E45">
        <v>31.6</v>
      </c>
      <c r="F45" t="s">
        <v>369</v>
      </c>
      <c r="G45" t="s">
        <v>370</v>
      </c>
    </row>
    <row r="46" spans="1:7">
      <c r="A46">
        <v>2022</v>
      </c>
      <c r="B46" t="s">
        <v>269</v>
      </c>
      <c r="C46" t="s">
        <v>371</v>
      </c>
      <c r="D46" t="s">
        <v>212</v>
      </c>
      <c r="E46">
        <v>60</v>
      </c>
      <c r="F46" t="s">
        <v>282</v>
      </c>
      <c r="G46" t="s">
        <v>372</v>
      </c>
    </row>
    <row r="47" spans="1:7">
      <c r="A47">
        <v>2022</v>
      </c>
      <c r="B47" t="s">
        <v>269</v>
      </c>
      <c r="C47" t="s">
        <v>373</v>
      </c>
      <c r="D47" t="s">
        <v>212</v>
      </c>
      <c r="E47">
        <v>15.8</v>
      </c>
      <c r="F47" t="s">
        <v>374</v>
      </c>
      <c r="G47" t="s">
        <v>375</v>
      </c>
    </row>
    <row r="48" spans="1:7">
      <c r="A48">
        <v>2022</v>
      </c>
      <c r="B48" t="s">
        <v>269</v>
      </c>
      <c r="C48" t="s">
        <v>371</v>
      </c>
      <c r="D48" t="s">
        <v>212</v>
      </c>
      <c r="E48">
        <v>60</v>
      </c>
      <c r="F48" t="s">
        <v>282</v>
      </c>
      <c r="G48" t="s">
        <v>372</v>
      </c>
    </row>
    <row r="49" spans="1:7">
      <c r="A49">
        <v>2022</v>
      </c>
      <c r="B49" t="s">
        <v>269</v>
      </c>
      <c r="C49" t="s">
        <v>373</v>
      </c>
      <c r="D49" t="s">
        <v>212</v>
      </c>
      <c r="E49">
        <v>14.6</v>
      </c>
      <c r="F49" t="s">
        <v>374</v>
      </c>
      <c r="G49" t="s">
        <v>375</v>
      </c>
    </row>
    <row r="50" spans="1:7">
      <c r="A50">
        <v>2022</v>
      </c>
      <c r="B50" t="s">
        <v>288</v>
      </c>
      <c r="C50" t="s">
        <v>376</v>
      </c>
      <c r="D50" t="s">
        <v>212</v>
      </c>
      <c r="E50" t="s">
        <v>300</v>
      </c>
      <c r="F50" t="s">
        <v>374</v>
      </c>
      <c r="G50" t="s">
        <v>377</v>
      </c>
    </row>
    <row r="51" spans="1:7">
      <c r="A51">
        <v>2022</v>
      </c>
      <c r="B51" t="s">
        <v>301</v>
      </c>
      <c r="C51" t="s">
        <v>378</v>
      </c>
      <c r="D51" t="s">
        <v>212</v>
      </c>
      <c r="E51">
        <v>20.399999999999999</v>
      </c>
      <c r="F51" t="s">
        <v>282</v>
      </c>
      <c r="G51" t="s">
        <v>379</v>
      </c>
    </row>
    <row r="52" spans="1:7">
      <c r="A52">
        <v>2022</v>
      </c>
      <c r="B52" t="s">
        <v>301</v>
      </c>
      <c r="C52" t="s">
        <v>380</v>
      </c>
      <c r="D52" t="s">
        <v>212</v>
      </c>
      <c r="E52">
        <v>43</v>
      </c>
      <c r="F52" t="s">
        <v>374</v>
      </c>
      <c r="G52" t="s">
        <v>381</v>
      </c>
    </row>
    <row r="53" spans="1:7">
      <c r="A53">
        <v>2022</v>
      </c>
      <c r="B53" t="s">
        <v>280</v>
      </c>
      <c r="C53" t="s">
        <v>382</v>
      </c>
      <c r="D53" t="s">
        <v>212</v>
      </c>
      <c r="G53" t="s">
        <v>383</v>
      </c>
    </row>
    <row r="54" spans="1:7">
      <c r="A54">
        <v>2022</v>
      </c>
      <c r="B54" t="s">
        <v>280</v>
      </c>
      <c r="C54" t="s">
        <v>384</v>
      </c>
      <c r="D54" t="s">
        <v>212</v>
      </c>
      <c r="F54" t="s">
        <v>290</v>
      </c>
      <c r="G54" t="s">
        <v>385</v>
      </c>
    </row>
    <row r="55" spans="1:7">
      <c r="A55">
        <v>2022</v>
      </c>
      <c r="B55" t="s">
        <v>284</v>
      </c>
      <c r="C55" t="s">
        <v>386</v>
      </c>
      <c r="D55" t="s">
        <v>212</v>
      </c>
      <c r="E55">
        <v>14.6</v>
      </c>
      <c r="F55" t="s">
        <v>282</v>
      </c>
      <c r="G55" t="s">
        <v>290</v>
      </c>
    </row>
    <row r="56" spans="1:7">
      <c r="A56">
        <v>2023</v>
      </c>
      <c r="B56" t="s">
        <v>330</v>
      </c>
      <c r="C56" t="s">
        <v>387</v>
      </c>
      <c r="D56" t="s">
        <v>212</v>
      </c>
      <c r="F56" t="s">
        <v>286</v>
      </c>
    </row>
    <row r="57" spans="1:7">
      <c r="A57">
        <v>2023</v>
      </c>
      <c r="B57" t="s">
        <v>274</v>
      </c>
      <c r="C57" t="s">
        <v>388</v>
      </c>
      <c r="D57" t="s">
        <v>212</v>
      </c>
      <c r="E57">
        <v>24</v>
      </c>
      <c r="F57" t="s">
        <v>369</v>
      </c>
      <c r="G57" t="s">
        <v>389</v>
      </c>
    </row>
    <row r="58" spans="1:7">
      <c r="A58">
        <v>2023</v>
      </c>
      <c r="B58" t="s">
        <v>320</v>
      </c>
      <c r="C58" t="s">
        <v>390</v>
      </c>
      <c r="D58" t="s">
        <v>212</v>
      </c>
      <c r="E58">
        <v>20.399999999999999</v>
      </c>
      <c r="F58" t="s">
        <v>374</v>
      </c>
      <c r="G58" t="s">
        <v>391</v>
      </c>
    </row>
    <row r="59" spans="1:7">
      <c r="A59">
        <v>2023</v>
      </c>
      <c r="B59" t="s">
        <v>284</v>
      </c>
      <c r="C59" t="s">
        <v>392</v>
      </c>
      <c r="D59" t="s">
        <v>212</v>
      </c>
      <c r="E59">
        <v>50</v>
      </c>
      <c r="F59" t="s">
        <v>286</v>
      </c>
      <c r="G59" t="s">
        <v>393</v>
      </c>
    </row>
    <row r="60" spans="1:7">
      <c r="A60">
        <v>2024</v>
      </c>
      <c r="B60" t="s">
        <v>269</v>
      </c>
      <c r="C60" t="s">
        <v>394</v>
      </c>
      <c r="D60" t="s">
        <v>212</v>
      </c>
      <c r="E60">
        <v>16.7</v>
      </c>
      <c r="F60" t="s">
        <v>286</v>
      </c>
    </row>
    <row r="61" spans="1:7">
      <c r="A61">
        <v>2019</v>
      </c>
      <c r="B61" t="s">
        <v>307</v>
      </c>
      <c r="C61" t="s">
        <v>395</v>
      </c>
      <c r="D61" t="s">
        <v>396</v>
      </c>
      <c r="E61">
        <v>1.6</v>
      </c>
      <c r="F61" t="s">
        <v>276</v>
      </c>
      <c r="G61" t="s">
        <v>397</v>
      </c>
    </row>
    <row r="62" spans="1:7">
      <c r="A62">
        <v>2019</v>
      </c>
      <c r="B62" t="s">
        <v>320</v>
      </c>
      <c r="C62" t="s">
        <v>395</v>
      </c>
      <c r="D62" t="s">
        <v>396</v>
      </c>
      <c r="E62" t="s">
        <v>300</v>
      </c>
      <c r="F62" t="s">
        <v>300</v>
      </c>
      <c r="G62" t="s">
        <v>398</v>
      </c>
    </row>
    <row r="63" spans="1:7">
      <c r="A63">
        <v>2020</v>
      </c>
      <c r="B63" t="s">
        <v>310</v>
      </c>
      <c r="C63" t="s">
        <v>399</v>
      </c>
      <c r="D63" t="s">
        <v>396</v>
      </c>
      <c r="E63">
        <v>3.7</v>
      </c>
      <c r="F63" t="s">
        <v>290</v>
      </c>
      <c r="G63" t="s">
        <v>400</v>
      </c>
    </row>
    <row r="64" spans="1:7">
      <c r="A64">
        <v>2021</v>
      </c>
      <c r="B64" t="s">
        <v>307</v>
      </c>
      <c r="C64" t="s">
        <v>395</v>
      </c>
      <c r="D64" t="s">
        <v>396</v>
      </c>
      <c r="E64">
        <v>6.3</v>
      </c>
      <c r="F64" t="s">
        <v>282</v>
      </c>
      <c r="G64" t="s">
        <v>401</v>
      </c>
    </row>
    <row r="65" spans="1:7">
      <c r="A65">
        <v>2022</v>
      </c>
      <c r="B65" t="s">
        <v>330</v>
      </c>
      <c r="C65" t="s">
        <v>402</v>
      </c>
      <c r="D65" t="s">
        <v>396</v>
      </c>
      <c r="E65" t="s">
        <v>300</v>
      </c>
      <c r="F65" t="s">
        <v>290</v>
      </c>
      <c r="G65" t="s">
        <v>403</v>
      </c>
    </row>
    <row r="66" spans="1:7">
      <c r="A66">
        <v>2022</v>
      </c>
      <c r="B66" t="s">
        <v>280</v>
      </c>
      <c r="C66" t="s">
        <v>404</v>
      </c>
      <c r="D66" t="s">
        <v>396</v>
      </c>
      <c r="E66">
        <v>3.3</v>
      </c>
      <c r="F66" t="s">
        <v>290</v>
      </c>
      <c r="G66" t="s">
        <v>405</v>
      </c>
    </row>
    <row r="67" spans="1:7">
      <c r="A67">
        <v>2021</v>
      </c>
      <c r="B67" t="s">
        <v>288</v>
      </c>
      <c r="C67" t="s">
        <v>406</v>
      </c>
      <c r="D67" t="s">
        <v>407</v>
      </c>
      <c r="E67">
        <v>1.3</v>
      </c>
      <c r="F67" t="s">
        <v>293</v>
      </c>
      <c r="G67" t="s">
        <v>408</v>
      </c>
    </row>
    <row r="68" spans="1:7">
      <c r="A68">
        <v>2019</v>
      </c>
      <c r="B68" t="s">
        <v>288</v>
      </c>
      <c r="C68" t="s">
        <v>409</v>
      </c>
      <c r="D68" t="s">
        <v>215</v>
      </c>
      <c r="E68" t="s">
        <v>300</v>
      </c>
      <c r="F68" t="s">
        <v>300</v>
      </c>
      <c r="G68" t="s">
        <v>410</v>
      </c>
    </row>
    <row r="69" spans="1:7">
      <c r="A69">
        <v>2022</v>
      </c>
      <c r="B69" t="s">
        <v>323</v>
      </c>
      <c r="C69" t="s">
        <v>411</v>
      </c>
      <c r="D69" t="s">
        <v>215</v>
      </c>
      <c r="E69">
        <v>1.1000000000000001</v>
      </c>
      <c r="F69" t="s">
        <v>332</v>
      </c>
      <c r="G69" t="s">
        <v>412</v>
      </c>
    </row>
    <row r="70" spans="1:7">
      <c r="A70">
        <v>2022</v>
      </c>
      <c r="B70" t="s">
        <v>323</v>
      </c>
      <c r="C70" t="s">
        <v>413</v>
      </c>
      <c r="D70" t="s">
        <v>215</v>
      </c>
      <c r="E70">
        <v>7.4</v>
      </c>
      <c r="F70" t="s">
        <v>282</v>
      </c>
      <c r="G70" t="s">
        <v>414</v>
      </c>
    </row>
    <row r="71" spans="1:7">
      <c r="A71">
        <v>2022</v>
      </c>
      <c r="B71" t="s">
        <v>323</v>
      </c>
      <c r="C71" t="s">
        <v>411</v>
      </c>
      <c r="D71" t="s">
        <v>215</v>
      </c>
      <c r="E71">
        <v>1.1000000000000001</v>
      </c>
      <c r="F71" t="s">
        <v>332</v>
      </c>
      <c r="G71" t="s">
        <v>412</v>
      </c>
    </row>
    <row r="72" spans="1:7">
      <c r="A72">
        <v>2022</v>
      </c>
      <c r="B72" t="s">
        <v>323</v>
      </c>
      <c r="C72" t="s">
        <v>413</v>
      </c>
      <c r="D72" t="s">
        <v>215</v>
      </c>
      <c r="E72">
        <v>7.4</v>
      </c>
      <c r="F72" t="s">
        <v>282</v>
      </c>
      <c r="G72" t="s">
        <v>414</v>
      </c>
    </row>
    <row r="73" spans="1:7">
      <c r="A73">
        <v>2022</v>
      </c>
      <c r="B73" t="s">
        <v>288</v>
      </c>
      <c r="C73" t="s">
        <v>415</v>
      </c>
      <c r="D73" t="s">
        <v>215</v>
      </c>
      <c r="E73">
        <v>10.9</v>
      </c>
      <c r="F73" t="s">
        <v>282</v>
      </c>
      <c r="G73" t="s">
        <v>416</v>
      </c>
    </row>
    <row r="74" spans="1:7">
      <c r="A74">
        <v>2022</v>
      </c>
      <c r="B74" t="s">
        <v>280</v>
      </c>
      <c r="C74" t="s">
        <v>417</v>
      </c>
      <c r="D74" t="s">
        <v>215</v>
      </c>
      <c r="E74">
        <v>8.6999999999999993</v>
      </c>
      <c r="F74" t="s">
        <v>286</v>
      </c>
      <c r="G74" t="s">
        <v>418</v>
      </c>
    </row>
    <row r="75" spans="1:7">
      <c r="A75">
        <v>2023</v>
      </c>
      <c r="B75" t="s">
        <v>330</v>
      </c>
      <c r="C75" t="s">
        <v>419</v>
      </c>
      <c r="D75" t="s">
        <v>215</v>
      </c>
      <c r="E75">
        <v>4.4000000000000004</v>
      </c>
      <c r="F75" t="s">
        <v>282</v>
      </c>
      <c r="G75" t="s">
        <v>420</v>
      </c>
    </row>
    <row r="76" spans="1:7">
      <c r="A76">
        <v>2019</v>
      </c>
      <c r="B76" t="s">
        <v>323</v>
      </c>
      <c r="C76" t="s">
        <v>421</v>
      </c>
      <c r="D76" t="s">
        <v>211</v>
      </c>
      <c r="E76">
        <v>3.6</v>
      </c>
      <c r="F76" t="s">
        <v>282</v>
      </c>
      <c r="G76" t="s">
        <v>422</v>
      </c>
    </row>
    <row r="77" spans="1:7">
      <c r="A77">
        <v>2019</v>
      </c>
      <c r="B77" t="s">
        <v>301</v>
      </c>
      <c r="C77" t="s">
        <v>423</v>
      </c>
      <c r="D77" t="s">
        <v>211</v>
      </c>
      <c r="E77">
        <v>0.1</v>
      </c>
      <c r="F77" t="s">
        <v>424</v>
      </c>
      <c r="G77" t="s">
        <v>425</v>
      </c>
    </row>
    <row r="78" spans="1:7">
      <c r="A78">
        <v>2019</v>
      </c>
      <c r="B78" t="s">
        <v>301</v>
      </c>
      <c r="C78" t="s">
        <v>426</v>
      </c>
      <c r="D78" t="s">
        <v>211</v>
      </c>
      <c r="E78">
        <v>1.3</v>
      </c>
      <c r="F78" t="s">
        <v>300</v>
      </c>
      <c r="G78" t="s">
        <v>427</v>
      </c>
    </row>
    <row r="79" spans="1:7">
      <c r="A79">
        <v>2020</v>
      </c>
      <c r="B79" t="s">
        <v>323</v>
      </c>
      <c r="C79" t="s">
        <v>428</v>
      </c>
      <c r="D79" t="s">
        <v>211</v>
      </c>
      <c r="E79">
        <v>3.6</v>
      </c>
      <c r="F79" t="s">
        <v>282</v>
      </c>
      <c r="G79" t="s">
        <v>429</v>
      </c>
    </row>
    <row r="80" spans="1:7">
      <c r="A80">
        <v>2020</v>
      </c>
      <c r="B80" t="s">
        <v>323</v>
      </c>
      <c r="C80" t="s">
        <v>430</v>
      </c>
      <c r="D80" t="s">
        <v>211</v>
      </c>
      <c r="E80">
        <v>27</v>
      </c>
      <c r="F80" t="s">
        <v>374</v>
      </c>
      <c r="G80" t="s">
        <v>431</v>
      </c>
    </row>
    <row r="81" spans="1:7">
      <c r="A81">
        <v>2020</v>
      </c>
      <c r="B81" t="s">
        <v>323</v>
      </c>
      <c r="C81" t="s">
        <v>430</v>
      </c>
      <c r="D81" t="s">
        <v>211</v>
      </c>
      <c r="E81">
        <v>32.5</v>
      </c>
      <c r="F81" t="s">
        <v>374</v>
      </c>
      <c r="G81" t="s">
        <v>431</v>
      </c>
    </row>
    <row r="82" spans="1:7">
      <c r="A82">
        <v>2020</v>
      </c>
      <c r="B82" t="s">
        <v>330</v>
      </c>
      <c r="C82" t="s">
        <v>432</v>
      </c>
      <c r="D82" t="s">
        <v>211</v>
      </c>
      <c r="E82">
        <v>4.3</v>
      </c>
      <c r="F82" t="s">
        <v>282</v>
      </c>
    </row>
    <row r="83" spans="1:7">
      <c r="A83">
        <v>2020</v>
      </c>
      <c r="B83" t="s">
        <v>288</v>
      </c>
      <c r="C83" t="s">
        <v>433</v>
      </c>
      <c r="D83" t="s">
        <v>211</v>
      </c>
      <c r="E83">
        <v>35</v>
      </c>
      <c r="F83" t="s">
        <v>290</v>
      </c>
      <c r="G83" t="s">
        <v>434</v>
      </c>
    </row>
    <row r="84" spans="1:7">
      <c r="A84">
        <v>2020</v>
      </c>
      <c r="B84" t="s">
        <v>301</v>
      </c>
      <c r="C84" t="s">
        <v>435</v>
      </c>
      <c r="D84" t="s">
        <v>211</v>
      </c>
      <c r="E84">
        <v>2.9</v>
      </c>
      <c r="F84" t="s">
        <v>290</v>
      </c>
      <c r="G84" t="s">
        <v>436</v>
      </c>
    </row>
    <row r="85" spans="1:7">
      <c r="A85">
        <v>2020</v>
      </c>
      <c r="B85" t="s">
        <v>274</v>
      </c>
      <c r="C85" t="s">
        <v>437</v>
      </c>
      <c r="D85" t="s">
        <v>211</v>
      </c>
      <c r="E85">
        <v>14</v>
      </c>
      <c r="F85" t="s">
        <v>286</v>
      </c>
      <c r="G85" t="s">
        <v>438</v>
      </c>
    </row>
    <row r="86" spans="1:7">
      <c r="A86">
        <v>2020</v>
      </c>
      <c r="B86" t="s">
        <v>320</v>
      </c>
      <c r="C86" t="s">
        <v>439</v>
      </c>
      <c r="D86" t="s">
        <v>211</v>
      </c>
      <c r="E86">
        <v>5.5</v>
      </c>
      <c r="F86" t="s">
        <v>282</v>
      </c>
      <c r="G86" t="s">
        <v>440</v>
      </c>
    </row>
    <row r="87" spans="1:7">
      <c r="A87">
        <v>2020</v>
      </c>
      <c r="B87" t="s">
        <v>280</v>
      </c>
      <c r="C87" t="s">
        <v>441</v>
      </c>
      <c r="D87" t="s">
        <v>211</v>
      </c>
      <c r="E87">
        <v>1.5</v>
      </c>
      <c r="F87" t="s">
        <v>293</v>
      </c>
      <c r="G87" t="s">
        <v>283</v>
      </c>
    </row>
    <row r="88" spans="1:7">
      <c r="A88">
        <v>2021</v>
      </c>
      <c r="B88" t="s">
        <v>269</v>
      </c>
      <c r="C88" t="s">
        <v>442</v>
      </c>
      <c r="D88" t="s">
        <v>211</v>
      </c>
      <c r="E88">
        <v>7.8</v>
      </c>
      <c r="F88" t="s">
        <v>290</v>
      </c>
    </row>
    <row r="89" spans="1:7">
      <c r="A89">
        <v>2021</v>
      </c>
      <c r="B89" t="s">
        <v>269</v>
      </c>
      <c r="C89" t="s">
        <v>442</v>
      </c>
      <c r="D89" t="s">
        <v>211</v>
      </c>
      <c r="E89">
        <v>7.8</v>
      </c>
      <c r="F89" t="s">
        <v>290</v>
      </c>
      <c r="G89" t="s">
        <v>290</v>
      </c>
    </row>
    <row r="90" spans="1:7">
      <c r="A90">
        <v>2021</v>
      </c>
      <c r="B90" t="s">
        <v>295</v>
      </c>
      <c r="C90" t="s">
        <v>443</v>
      </c>
      <c r="D90" t="s">
        <v>211</v>
      </c>
      <c r="E90">
        <v>1.1000000000000001</v>
      </c>
      <c r="F90" t="s">
        <v>293</v>
      </c>
      <c r="G90" t="s">
        <v>290</v>
      </c>
    </row>
    <row r="91" spans="1:7">
      <c r="A91">
        <v>2021</v>
      </c>
      <c r="B91" t="s">
        <v>295</v>
      </c>
      <c r="C91" t="s">
        <v>444</v>
      </c>
      <c r="D91" t="s">
        <v>211</v>
      </c>
      <c r="E91">
        <v>6.9</v>
      </c>
      <c r="F91" t="s">
        <v>445</v>
      </c>
      <c r="G91" t="s">
        <v>446</v>
      </c>
    </row>
    <row r="92" spans="1:7">
      <c r="A92">
        <v>2021</v>
      </c>
      <c r="B92" t="s">
        <v>330</v>
      </c>
      <c r="C92" t="s">
        <v>447</v>
      </c>
      <c r="D92" t="s">
        <v>211</v>
      </c>
      <c r="E92" t="s">
        <v>300</v>
      </c>
      <c r="F92" t="s">
        <v>293</v>
      </c>
      <c r="G92" t="s">
        <v>290</v>
      </c>
    </row>
    <row r="93" spans="1:7">
      <c r="A93">
        <v>2021</v>
      </c>
      <c r="B93" t="s">
        <v>301</v>
      </c>
      <c r="C93" t="s">
        <v>448</v>
      </c>
      <c r="D93" t="s">
        <v>211</v>
      </c>
      <c r="E93">
        <v>6</v>
      </c>
      <c r="F93" t="s">
        <v>449</v>
      </c>
      <c r="G93" t="s">
        <v>450</v>
      </c>
    </row>
    <row r="94" spans="1:7">
      <c r="A94">
        <v>2022</v>
      </c>
      <c r="B94" t="s">
        <v>323</v>
      </c>
      <c r="C94" t="s">
        <v>435</v>
      </c>
      <c r="D94" t="s">
        <v>211</v>
      </c>
      <c r="E94">
        <v>6.3</v>
      </c>
      <c r="F94" t="s">
        <v>290</v>
      </c>
      <c r="G94" t="s">
        <v>451</v>
      </c>
    </row>
    <row r="95" spans="1:7">
      <c r="A95">
        <v>2022</v>
      </c>
      <c r="B95" t="s">
        <v>269</v>
      </c>
      <c r="C95" t="s">
        <v>452</v>
      </c>
      <c r="D95" t="s">
        <v>211</v>
      </c>
      <c r="E95">
        <v>16.399999999999999</v>
      </c>
      <c r="F95" t="s">
        <v>290</v>
      </c>
      <c r="G95" t="s">
        <v>453</v>
      </c>
    </row>
    <row r="96" spans="1:7">
      <c r="A96">
        <v>2022</v>
      </c>
      <c r="B96" t="s">
        <v>269</v>
      </c>
      <c r="C96" t="s">
        <v>435</v>
      </c>
      <c r="D96" t="s">
        <v>211</v>
      </c>
      <c r="E96">
        <v>2.7</v>
      </c>
      <c r="F96" t="s">
        <v>282</v>
      </c>
      <c r="G96" t="s">
        <v>283</v>
      </c>
    </row>
    <row r="97" spans="1:7">
      <c r="A97">
        <v>2022</v>
      </c>
      <c r="B97" t="s">
        <v>323</v>
      </c>
      <c r="C97" t="s">
        <v>435</v>
      </c>
      <c r="D97" t="s">
        <v>211</v>
      </c>
      <c r="E97">
        <v>6.3</v>
      </c>
      <c r="F97" t="s">
        <v>290</v>
      </c>
      <c r="G97" t="s">
        <v>451</v>
      </c>
    </row>
    <row r="98" spans="1:7">
      <c r="A98">
        <v>2022</v>
      </c>
      <c r="B98" t="s">
        <v>269</v>
      </c>
      <c r="C98" t="s">
        <v>452</v>
      </c>
      <c r="D98" t="s">
        <v>211</v>
      </c>
      <c r="E98">
        <v>16.399999999999999</v>
      </c>
      <c r="F98" t="s">
        <v>290</v>
      </c>
      <c r="G98" t="s">
        <v>454</v>
      </c>
    </row>
    <row r="99" spans="1:7">
      <c r="A99">
        <v>2022</v>
      </c>
      <c r="B99" t="s">
        <v>280</v>
      </c>
      <c r="C99" t="s">
        <v>455</v>
      </c>
      <c r="D99" t="s">
        <v>211</v>
      </c>
      <c r="E99">
        <v>3.3</v>
      </c>
      <c r="F99" t="s">
        <v>290</v>
      </c>
      <c r="G99" t="s">
        <v>456</v>
      </c>
    </row>
    <row r="100" spans="1:7">
      <c r="A100">
        <v>2022</v>
      </c>
      <c r="B100" t="s">
        <v>310</v>
      </c>
      <c r="C100" t="s">
        <v>457</v>
      </c>
      <c r="D100" t="s">
        <v>211</v>
      </c>
      <c r="E100">
        <v>15.8</v>
      </c>
      <c r="F100" t="s">
        <v>282</v>
      </c>
      <c r="G100" t="s">
        <v>458</v>
      </c>
    </row>
    <row r="101" spans="1:7">
      <c r="A101">
        <v>2023</v>
      </c>
      <c r="B101" t="s">
        <v>269</v>
      </c>
      <c r="C101" t="s">
        <v>447</v>
      </c>
      <c r="D101" t="s">
        <v>211</v>
      </c>
      <c r="E101">
        <v>8.6999999999999993</v>
      </c>
      <c r="F101" t="s">
        <v>282</v>
      </c>
      <c r="G101" t="s">
        <v>290</v>
      </c>
    </row>
    <row r="102" spans="1:7">
      <c r="A102">
        <v>2023</v>
      </c>
      <c r="B102" t="s">
        <v>269</v>
      </c>
      <c r="C102" t="s">
        <v>459</v>
      </c>
      <c r="D102" t="s">
        <v>211</v>
      </c>
      <c r="F102" t="s">
        <v>460</v>
      </c>
      <c r="G102" t="s">
        <v>461</v>
      </c>
    </row>
    <row r="103" spans="1:7">
      <c r="A103">
        <v>2023</v>
      </c>
      <c r="B103" t="s">
        <v>269</v>
      </c>
      <c r="C103" t="s">
        <v>447</v>
      </c>
      <c r="D103" t="s">
        <v>211</v>
      </c>
      <c r="E103">
        <v>8.6999999999999993</v>
      </c>
      <c r="F103" t="s">
        <v>282</v>
      </c>
    </row>
    <row r="104" spans="1:7">
      <c r="A104">
        <v>2023</v>
      </c>
      <c r="B104" t="s">
        <v>295</v>
      </c>
      <c r="C104" t="s">
        <v>462</v>
      </c>
      <c r="D104" t="s">
        <v>211</v>
      </c>
      <c r="E104">
        <v>15.3</v>
      </c>
      <c r="F104" t="s">
        <v>282</v>
      </c>
      <c r="G104" t="s">
        <v>463</v>
      </c>
    </row>
    <row r="105" spans="1:7">
      <c r="A105">
        <v>2023</v>
      </c>
      <c r="B105" t="s">
        <v>330</v>
      </c>
      <c r="C105" t="s">
        <v>464</v>
      </c>
      <c r="D105" t="s">
        <v>211</v>
      </c>
      <c r="E105">
        <v>1.3</v>
      </c>
      <c r="F105" t="s">
        <v>293</v>
      </c>
      <c r="G105" t="s">
        <v>465</v>
      </c>
    </row>
    <row r="106" spans="1:7">
      <c r="A106">
        <v>2023</v>
      </c>
      <c r="B106" t="s">
        <v>288</v>
      </c>
      <c r="C106" t="s">
        <v>466</v>
      </c>
      <c r="D106" t="s">
        <v>211</v>
      </c>
      <c r="F106" t="s">
        <v>293</v>
      </c>
      <c r="G106" t="s">
        <v>467</v>
      </c>
    </row>
    <row r="107" spans="1:7">
      <c r="A107">
        <v>2023</v>
      </c>
      <c r="B107" t="s">
        <v>301</v>
      </c>
      <c r="C107" t="s">
        <v>468</v>
      </c>
      <c r="D107" t="s">
        <v>211</v>
      </c>
      <c r="E107">
        <v>2.2000000000000002</v>
      </c>
      <c r="F107" t="s">
        <v>282</v>
      </c>
      <c r="G107" t="s">
        <v>469</v>
      </c>
    </row>
    <row r="108" spans="1:7">
      <c r="A108">
        <v>2023</v>
      </c>
      <c r="B108" t="s">
        <v>301</v>
      </c>
      <c r="C108" t="s">
        <v>470</v>
      </c>
      <c r="D108" t="s">
        <v>211</v>
      </c>
      <c r="G108" t="s">
        <v>469</v>
      </c>
    </row>
    <row r="109" spans="1:7">
      <c r="A109">
        <v>2023</v>
      </c>
      <c r="B109" t="s">
        <v>284</v>
      </c>
      <c r="C109" t="s">
        <v>471</v>
      </c>
      <c r="D109" t="s">
        <v>211</v>
      </c>
      <c r="E109">
        <v>4.4000000000000004</v>
      </c>
      <c r="F109" t="s">
        <v>282</v>
      </c>
    </row>
    <row r="110" spans="1:7">
      <c r="A110">
        <v>2021</v>
      </c>
      <c r="B110" t="s">
        <v>274</v>
      </c>
      <c r="C110" t="s">
        <v>472</v>
      </c>
      <c r="D110" t="s">
        <v>217</v>
      </c>
      <c r="E110">
        <v>20</v>
      </c>
      <c r="F110" t="s">
        <v>286</v>
      </c>
      <c r="G110" t="s">
        <v>473</v>
      </c>
    </row>
    <row r="111" spans="1:7">
      <c r="A111">
        <v>2022</v>
      </c>
      <c r="B111" t="s">
        <v>320</v>
      </c>
      <c r="C111" t="s">
        <v>474</v>
      </c>
      <c r="D111" t="s">
        <v>217</v>
      </c>
      <c r="E111">
        <v>51</v>
      </c>
      <c r="F111" t="s">
        <v>286</v>
      </c>
      <c r="G111" t="s">
        <v>475</v>
      </c>
    </row>
    <row r="112" spans="1:7">
      <c r="A112">
        <v>2023</v>
      </c>
      <c r="B112" t="s">
        <v>323</v>
      </c>
      <c r="C112" t="s">
        <v>476</v>
      </c>
      <c r="D112" t="s">
        <v>217</v>
      </c>
      <c r="E112">
        <v>0.2</v>
      </c>
      <c r="F112" t="s">
        <v>332</v>
      </c>
      <c r="G112" t="s">
        <v>477</v>
      </c>
    </row>
    <row r="113" spans="1:7">
      <c r="A113">
        <v>2023</v>
      </c>
      <c r="B113" t="s">
        <v>323</v>
      </c>
      <c r="C113" t="s">
        <v>476</v>
      </c>
      <c r="D113" t="s">
        <v>217</v>
      </c>
      <c r="E113">
        <v>0.2</v>
      </c>
      <c r="F113" t="s">
        <v>332</v>
      </c>
      <c r="G113" t="s">
        <v>477</v>
      </c>
    </row>
    <row r="114" spans="1:7">
      <c r="A114">
        <v>2023</v>
      </c>
      <c r="B114" t="s">
        <v>320</v>
      </c>
      <c r="C114" t="s">
        <v>476</v>
      </c>
      <c r="D114" t="s">
        <v>217</v>
      </c>
      <c r="E114">
        <v>0.3</v>
      </c>
      <c r="F114" t="s">
        <v>478</v>
      </c>
    </row>
    <row r="115" spans="1:7">
      <c r="A115">
        <v>2019</v>
      </c>
      <c r="B115" t="s">
        <v>323</v>
      </c>
      <c r="C115" t="s">
        <v>479</v>
      </c>
      <c r="D115" t="s">
        <v>480</v>
      </c>
      <c r="E115">
        <v>2</v>
      </c>
      <c r="F115" t="s">
        <v>300</v>
      </c>
      <c r="G115" t="s">
        <v>481</v>
      </c>
    </row>
    <row r="116" spans="1:7">
      <c r="A116">
        <v>2019</v>
      </c>
      <c r="B116" t="s">
        <v>274</v>
      </c>
      <c r="C116" t="s">
        <v>482</v>
      </c>
      <c r="D116" t="s">
        <v>483</v>
      </c>
      <c r="E116" t="s">
        <v>300</v>
      </c>
      <c r="F116" t="s">
        <v>293</v>
      </c>
      <c r="G116" t="s">
        <v>484</v>
      </c>
    </row>
    <row r="117" spans="1:7">
      <c r="A117">
        <v>2019</v>
      </c>
      <c r="B117" t="s">
        <v>320</v>
      </c>
      <c r="C117" t="s">
        <v>485</v>
      </c>
      <c r="D117" t="s">
        <v>483</v>
      </c>
      <c r="E117">
        <v>6</v>
      </c>
      <c r="F117" t="s">
        <v>300</v>
      </c>
      <c r="G117" t="s">
        <v>486</v>
      </c>
    </row>
    <row r="118" spans="1:7">
      <c r="A118">
        <v>2019</v>
      </c>
      <c r="B118" t="s">
        <v>320</v>
      </c>
      <c r="C118" t="s">
        <v>487</v>
      </c>
      <c r="D118" t="s">
        <v>483</v>
      </c>
      <c r="E118">
        <v>1.6</v>
      </c>
      <c r="F118" t="s">
        <v>282</v>
      </c>
      <c r="G118" t="s">
        <v>488</v>
      </c>
    </row>
    <row r="119" spans="1:7">
      <c r="A119">
        <v>2019</v>
      </c>
      <c r="B119" t="s">
        <v>320</v>
      </c>
      <c r="C119" t="s">
        <v>489</v>
      </c>
      <c r="D119" t="s">
        <v>483</v>
      </c>
      <c r="E119" t="s">
        <v>490</v>
      </c>
      <c r="F119" t="s">
        <v>300</v>
      </c>
      <c r="G119" t="s">
        <v>491</v>
      </c>
    </row>
    <row r="120" spans="1:7">
      <c r="A120">
        <v>2019</v>
      </c>
      <c r="B120" t="s">
        <v>280</v>
      </c>
      <c r="C120" t="s">
        <v>492</v>
      </c>
      <c r="D120" t="s">
        <v>483</v>
      </c>
      <c r="E120" t="s">
        <v>300</v>
      </c>
      <c r="F120" t="s">
        <v>300</v>
      </c>
      <c r="G120" t="s">
        <v>348</v>
      </c>
    </row>
    <row r="121" spans="1:7">
      <c r="A121">
        <v>2019</v>
      </c>
      <c r="B121" t="s">
        <v>310</v>
      </c>
      <c r="C121" t="s">
        <v>493</v>
      </c>
      <c r="D121" t="s">
        <v>483</v>
      </c>
      <c r="E121" t="s">
        <v>300</v>
      </c>
      <c r="F121" t="s">
        <v>282</v>
      </c>
      <c r="G121" t="s">
        <v>494</v>
      </c>
    </row>
    <row r="122" spans="1:7">
      <c r="A122">
        <v>2020</v>
      </c>
      <c r="B122" t="s">
        <v>295</v>
      </c>
      <c r="C122" t="s">
        <v>495</v>
      </c>
      <c r="D122" t="s">
        <v>483</v>
      </c>
      <c r="E122">
        <v>1.5</v>
      </c>
      <c r="F122" t="s">
        <v>293</v>
      </c>
      <c r="G122" t="s">
        <v>290</v>
      </c>
    </row>
    <row r="123" spans="1:7">
      <c r="A123">
        <v>2020</v>
      </c>
      <c r="B123" t="s">
        <v>330</v>
      </c>
      <c r="C123" t="s">
        <v>482</v>
      </c>
      <c r="D123" t="s">
        <v>483</v>
      </c>
      <c r="E123">
        <v>4</v>
      </c>
      <c r="F123" t="s">
        <v>293</v>
      </c>
      <c r="G123" t="s">
        <v>496</v>
      </c>
    </row>
    <row r="124" spans="1:7">
      <c r="A124">
        <v>2020</v>
      </c>
      <c r="B124" t="s">
        <v>288</v>
      </c>
      <c r="C124" t="s">
        <v>487</v>
      </c>
      <c r="D124" t="s">
        <v>483</v>
      </c>
      <c r="E124">
        <v>2.5</v>
      </c>
      <c r="F124" t="s">
        <v>282</v>
      </c>
      <c r="G124" t="s">
        <v>497</v>
      </c>
    </row>
    <row r="125" spans="1:7">
      <c r="A125">
        <v>2020</v>
      </c>
      <c r="B125" t="s">
        <v>301</v>
      </c>
      <c r="C125" t="s">
        <v>498</v>
      </c>
      <c r="D125" t="s">
        <v>483</v>
      </c>
      <c r="E125">
        <v>3</v>
      </c>
      <c r="F125" t="s">
        <v>286</v>
      </c>
      <c r="G125" t="s">
        <v>499</v>
      </c>
    </row>
    <row r="126" spans="1:7">
      <c r="A126">
        <v>2020</v>
      </c>
      <c r="B126" t="s">
        <v>274</v>
      </c>
      <c r="C126" t="s">
        <v>500</v>
      </c>
      <c r="D126" t="s">
        <v>483</v>
      </c>
      <c r="E126">
        <v>16</v>
      </c>
      <c r="F126" t="s">
        <v>290</v>
      </c>
      <c r="G126" t="s">
        <v>501</v>
      </c>
    </row>
    <row r="127" spans="1:7">
      <c r="A127">
        <v>2021</v>
      </c>
      <c r="B127" t="s">
        <v>269</v>
      </c>
      <c r="C127" t="s">
        <v>485</v>
      </c>
      <c r="D127" t="s">
        <v>483</v>
      </c>
      <c r="E127">
        <v>29</v>
      </c>
      <c r="F127" t="s">
        <v>282</v>
      </c>
      <c r="G127" t="s">
        <v>502</v>
      </c>
    </row>
    <row r="128" spans="1:7">
      <c r="A128">
        <v>2021</v>
      </c>
      <c r="B128" t="s">
        <v>269</v>
      </c>
      <c r="C128" t="s">
        <v>503</v>
      </c>
      <c r="D128" t="s">
        <v>483</v>
      </c>
      <c r="E128" t="s">
        <v>300</v>
      </c>
      <c r="F128" t="s">
        <v>332</v>
      </c>
      <c r="G128" t="s">
        <v>504</v>
      </c>
    </row>
    <row r="129" spans="1:7">
      <c r="A129">
        <v>2021</v>
      </c>
      <c r="B129" t="s">
        <v>269</v>
      </c>
      <c r="C129" t="s">
        <v>485</v>
      </c>
      <c r="D129" t="s">
        <v>483</v>
      </c>
      <c r="E129">
        <v>29</v>
      </c>
      <c r="F129" t="s">
        <v>282</v>
      </c>
      <c r="G129" t="s">
        <v>505</v>
      </c>
    </row>
    <row r="130" spans="1:7">
      <c r="A130">
        <v>2021</v>
      </c>
      <c r="B130" t="s">
        <v>307</v>
      </c>
      <c r="C130" t="s">
        <v>506</v>
      </c>
      <c r="D130" t="s">
        <v>483</v>
      </c>
      <c r="E130">
        <v>0.1</v>
      </c>
      <c r="F130" t="s">
        <v>293</v>
      </c>
      <c r="G130" t="s">
        <v>507</v>
      </c>
    </row>
    <row r="131" spans="1:7">
      <c r="A131">
        <v>2021</v>
      </c>
      <c r="B131" t="s">
        <v>288</v>
      </c>
      <c r="C131" t="s">
        <v>508</v>
      </c>
      <c r="D131" t="s">
        <v>483</v>
      </c>
      <c r="E131" t="s">
        <v>300</v>
      </c>
      <c r="F131" t="s">
        <v>282</v>
      </c>
      <c r="G131" t="s">
        <v>509</v>
      </c>
    </row>
    <row r="132" spans="1:7">
      <c r="A132">
        <v>2021</v>
      </c>
      <c r="B132" t="s">
        <v>274</v>
      </c>
      <c r="C132" t="s">
        <v>492</v>
      </c>
      <c r="D132" t="s">
        <v>483</v>
      </c>
      <c r="E132">
        <v>3.5</v>
      </c>
      <c r="F132" t="s">
        <v>293</v>
      </c>
      <c r="G132" t="s">
        <v>510</v>
      </c>
    </row>
    <row r="133" spans="1:7">
      <c r="A133">
        <v>2021</v>
      </c>
      <c r="B133" t="s">
        <v>284</v>
      </c>
      <c r="C133" t="s">
        <v>500</v>
      </c>
      <c r="D133" t="s">
        <v>483</v>
      </c>
      <c r="E133" t="s">
        <v>300</v>
      </c>
      <c r="F133" t="s">
        <v>290</v>
      </c>
      <c r="G133" t="s">
        <v>290</v>
      </c>
    </row>
    <row r="134" spans="1:7">
      <c r="A134">
        <v>2022</v>
      </c>
      <c r="B134" t="s">
        <v>323</v>
      </c>
      <c r="C134" t="s">
        <v>485</v>
      </c>
      <c r="D134" t="s">
        <v>483</v>
      </c>
      <c r="E134">
        <v>135</v>
      </c>
      <c r="F134" t="s">
        <v>290</v>
      </c>
      <c r="G134" t="s">
        <v>511</v>
      </c>
    </row>
    <row r="135" spans="1:7">
      <c r="A135">
        <v>2022</v>
      </c>
      <c r="B135" t="s">
        <v>323</v>
      </c>
      <c r="C135" t="s">
        <v>485</v>
      </c>
      <c r="D135" t="s">
        <v>483</v>
      </c>
      <c r="E135">
        <v>135</v>
      </c>
      <c r="F135" t="s">
        <v>290</v>
      </c>
      <c r="G135" t="s">
        <v>511</v>
      </c>
    </row>
    <row r="136" spans="1:7">
      <c r="A136">
        <v>2022</v>
      </c>
      <c r="B136" t="s">
        <v>307</v>
      </c>
      <c r="C136" t="s">
        <v>512</v>
      </c>
      <c r="D136" t="s">
        <v>483</v>
      </c>
      <c r="E136">
        <v>12.5</v>
      </c>
      <c r="F136" t="s">
        <v>293</v>
      </c>
      <c r="G136" t="s">
        <v>513</v>
      </c>
    </row>
    <row r="137" spans="1:7">
      <c r="A137">
        <v>2023</v>
      </c>
      <c r="B137" t="s">
        <v>323</v>
      </c>
      <c r="C137" t="s">
        <v>514</v>
      </c>
      <c r="D137" t="s">
        <v>483</v>
      </c>
      <c r="E137">
        <v>1</v>
      </c>
      <c r="F137" t="s">
        <v>276</v>
      </c>
      <c r="G137" t="s">
        <v>515</v>
      </c>
    </row>
    <row r="138" spans="1:7">
      <c r="A138">
        <v>2023</v>
      </c>
      <c r="B138" t="s">
        <v>269</v>
      </c>
      <c r="C138" t="s">
        <v>487</v>
      </c>
      <c r="D138" t="s">
        <v>483</v>
      </c>
      <c r="E138">
        <v>1</v>
      </c>
      <c r="F138" t="s">
        <v>290</v>
      </c>
      <c r="G138" t="s">
        <v>516</v>
      </c>
    </row>
    <row r="139" spans="1:7">
      <c r="A139">
        <v>2023</v>
      </c>
      <c r="B139" t="s">
        <v>323</v>
      </c>
      <c r="C139" t="s">
        <v>514</v>
      </c>
      <c r="D139" t="s">
        <v>483</v>
      </c>
      <c r="E139">
        <v>1</v>
      </c>
      <c r="F139" t="s">
        <v>276</v>
      </c>
      <c r="G139" t="s">
        <v>517</v>
      </c>
    </row>
    <row r="140" spans="1:7">
      <c r="A140">
        <v>2023</v>
      </c>
      <c r="B140" t="s">
        <v>323</v>
      </c>
      <c r="C140" t="s">
        <v>514</v>
      </c>
      <c r="D140" t="s">
        <v>483</v>
      </c>
      <c r="E140">
        <v>6.5</v>
      </c>
      <c r="F140" t="s">
        <v>518</v>
      </c>
      <c r="G140" t="s">
        <v>519</v>
      </c>
    </row>
    <row r="141" spans="1:7">
      <c r="A141">
        <v>2023</v>
      </c>
      <c r="B141" t="s">
        <v>269</v>
      </c>
      <c r="C141" t="s">
        <v>487</v>
      </c>
      <c r="D141" t="s">
        <v>483</v>
      </c>
      <c r="E141">
        <v>1</v>
      </c>
      <c r="G141" t="s">
        <v>516</v>
      </c>
    </row>
    <row r="142" spans="1:7">
      <c r="A142">
        <v>2023</v>
      </c>
      <c r="B142" t="s">
        <v>330</v>
      </c>
      <c r="C142" t="s">
        <v>520</v>
      </c>
      <c r="D142" t="s">
        <v>483</v>
      </c>
      <c r="F142" t="s">
        <v>282</v>
      </c>
      <c r="G142" t="s">
        <v>521</v>
      </c>
    </row>
    <row r="143" spans="1:7">
      <c r="A143">
        <v>2020</v>
      </c>
      <c r="B143" t="s">
        <v>323</v>
      </c>
      <c r="C143" t="s">
        <v>522</v>
      </c>
      <c r="D143" t="s">
        <v>214</v>
      </c>
      <c r="E143">
        <v>1.6</v>
      </c>
      <c r="F143" t="s">
        <v>290</v>
      </c>
      <c r="G143" t="s">
        <v>290</v>
      </c>
    </row>
    <row r="144" spans="1:7">
      <c r="A144">
        <v>2021</v>
      </c>
      <c r="B144" t="s">
        <v>320</v>
      </c>
      <c r="C144" t="s">
        <v>523</v>
      </c>
      <c r="D144" t="s">
        <v>214</v>
      </c>
      <c r="E144">
        <v>3.8</v>
      </c>
      <c r="F144" t="s">
        <v>290</v>
      </c>
      <c r="G144" t="s">
        <v>524</v>
      </c>
    </row>
    <row r="145" spans="1:7">
      <c r="A145">
        <v>2023</v>
      </c>
      <c r="B145" t="s">
        <v>269</v>
      </c>
      <c r="C145" t="s">
        <v>525</v>
      </c>
      <c r="D145" t="s">
        <v>214</v>
      </c>
      <c r="F145" t="s">
        <v>293</v>
      </c>
      <c r="G145" t="s">
        <v>526</v>
      </c>
    </row>
    <row r="146" spans="1:7">
      <c r="A146">
        <v>2023</v>
      </c>
      <c r="B146" t="s">
        <v>307</v>
      </c>
      <c r="C146" t="s">
        <v>527</v>
      </c>
      <c r="D146" t="s">
        <v>214</v>
      </c>
      <c r="E146">
        <v>11.6</v>
      </c>
      <c r="F146" t="s">
        <v>282</v>
      </c>
      <c r="G146" t="s">
        <v>528</v>
      </c>
    </row>
    <row r="147" spans="1:7">
      <c r="A147">
        <v>2024</v>
      </c>
      <c r="B147" t="s">
        <v>269</v>
      </c>
      <c r="C147" t="s">
        <v>529</v>
      </c>
      <c r="D147" t="s">
        <v>214</v>
      </c>
      <c r="E147">
        <v>1.6</v>
      </c>
      <c r="F147" t="s">
        <v>293</v>
      </c>
      <c r="G147" t="s">
        <v>530</v>
      </c>
    </row>
    <row r="148" spans="1:7">
      <c r="A148">
        <v>2021</v>
      </c>
      <c r="B148" t="s">
        <v>295</v>
      </c>
      <c r="C148" t="s">
        <v>531</v>
      </c>
      <c r="D148" t="s">
        <v>532</v>
      </c>
      <c r="E148" t="s">
        <v>300</v>
      </c>
      <c r="F148" t="s">
        <v>290</v>
      </c>
      <c r="G148" t="s">
        <v>533</v>
      </c>
    </row>
    <row r="149" spans="1:7">
      <c r="A149">
        <v>2021</v>
      </c>
      <c r="B149" t="s">
        <v>295</v>
      </c>
      <c r="C149" t="s">
        <v>534</v>
      </c>
      <c r="D149" t="s">
        <v>532</v>
      </c>
      <c r="E149" t="s">
        <v>300</v>
      </c>
      <c r="F149" t="s">
        <v>290</v>
      </c>
      <c r="G149" t="s">
        <v>535</v>
      </c>
    </row>
    <row r="150" spans="1:7">
      <c r="A150">
        <v>2021</v>
      </c>
      <c r="B150" t="s">
        <v>295</v>
      </c>
      <c r="C150" t="s">
        <v>536</v>
      </c>
      <c r="D150" t="s">
        <v>532</v>
      </c>
      <c r="E150" t="s">
        <v>300</v>
      </c>
      <c r="F150" t="s">
        <v>290</v>
      </c>
      <c r="G150" t="s">
        <v>537</v>
      </c>
    </row>
    <row r="151" spans="1:7">
      <c r="A151">
        <v>2022</v>
      </c>
      <c r="B151" t="s">
        <v>301</v>
      </c>
      <c r="C151" t="s">
        <v>538</v>
      </c>
      <c r="D151" t="s">
        <v>532</v>
      </c>
      <c r="E151">
        <v>3.3</v>
      </c>
      <c r="F151" t="s">
        <v>282</v>
      </c>
      <c r="G151" t="s">
        <v>290</v>
      </c>
    </row>
    <row r="152" spans="1:7">
      <c r="A152">
        <v>2022</v>
      </c>
      <c r="B152" t="s">
        <v>280</v>
      </c>
      <c r="C152" t="s">
        <v>539</v>
      </c>
      <c r="D152" t="s">
        <v>532</v>
      </c>
      <c r="E152">
        <v>5.6</v>
      </c>
      <c r="F152" t="s">
        <v>540</v>
      </c>
      <c r="G152" t="s">
        <v>541</v>
      </c>
    </row>
    <row r="153" spans="1:7">
      <c r="A153">
        <v>2021</v>
      </c>
      <c r="B153" t="s">
        <v>323</v>
      </c>
      <c r="C153" t="s">
        <v>542</v>
      </c>
      <c r="D153" t="s">
        <v>543</v>
      </c>
      <c r="E153">
        <v>3</v>
      </c>
      <c r="F153" t="s">
        <v>282</v>
      </c>
      <c r="G153" t="s">
        <v>544</v>
      </c>
    </row>
    <row r="154" spans="1:7">
      <c r="A154">
        <v>2021</v>
      </c>
      <c r="B154" t="s">
        <v>323</v>
      </c>
      <c r="C154" t="s">
        <v>542</v>
      </c>
      <c r="D154" t="s">
        <v>543</v>
      </c>
      <c r="E154">
        <v>3</v>
      </c>
      <c r="F154" t="s">
        <v>282</v>
      </c>
      <c r="G154" t="s">
        <v>544</v>
      </c>
    </row>
    <row r="155" spans="1:7">
      <c r="A155">
        <v>2019</v>
      </c>
      <c r="B155" t="s">
        <v>269</v>
      </c>
      <c r="C155" t="s">
        <v>545</v>
      </c>
      <c r="D155" t="s">
        <v>546</v>
      </c>
      <c r="E155">
        <v>10</v>
      </c>
      <c r="F155" t="s">
        <v>547</v>
      </c>
      <c r="G155" t="s">
        <v>548</v>
      </c>
    </row>
    <row r="156" spans="1:7">
      <c r="A156">
        <v>2019</v>
      </c>
      <c r="B156" t="s">
        <v>307</v>
      </c>
      <c r="C156" t="s">
        <v>549</v>
      </c>
      <c r="D156" t="s">
        <v>546</v>
      </c>
      <c r="E156" t="s">
        <v>300</v>
      </c>
      <c r="F156" t="s">
        <v>300</v>
      </c>
      <c r="G156" t="s">
        <v>550</v>
      </c>
    </row>
    <row r="157" spans="1:7">
      <c r="A157">
        <v>2019</v>
      </c>
      <c r="B157" t="s">
        <v>307</v>
      </c>
      <c r="C157" t="s">
        <v>551</v>
      </c>
      <c r="D157" t="s">
        <v>546</v>
      </c>
      <c r="E157">
        <v>18</v>
      </c>
      <c r="F157" t="s">
        <v>374</v>
      </c>
      <c r="G157" t="s">
        <v>552</v>
      </c>
    </row>
    <row r="158" spans="1:7">
      <c r="A158">
        <v>2019</v>
      </c>
      <c r="B158" t="s">
        <v>284</v>
      </c>
      <c r="C158" t="s">
        <v>551</v>
      </c>
      <c r="D158" t="s">
        <v>546</v>
      </c>
      <c r="E158" t="s">
        <v>300</v>
      </c>
      <c r="F158" t="s">
        <v>300</v>
      </c>
      <c r="G158" t="s">
        <v>553</v>
      </c>
    </row>
    <row r="159" spans="1:7">
      <c r="A159">
        <v>2020</v>
      </c>
      <c r="B159" t="s">
        <v>330</v>
      </c>
      <c r="C159" t="s">
        <v>545</v>
      </c>
      <c r="D159" t="s">
        <v>546</v>
      </c>
      <c r="E159">
        <v>16.899999999999999</v>
      </c>
      <c r="F159" t="s">
        <v>290</v>
      </c>
      <c r="G159" t="s">
        <v>554</v>
      </c>
    </row>
    <row r="160" spans="1:7">
      <c r="A160">
        <v>2021</v>
      </c>
      <c r="B160" t="s">
        <v>295</v>
      </c>
      <c r="C160" t="s">
        <v>555</v>
      </c>
      <c r="D160" t="s">
        <v>546</v>
      </c>
      <c r="E160">
        <v>2.5</v>
      </c>
      <c r="F160" t="s">
        <v>290</v>
      </c>
      <c r="G160" t="s">
        <v>556</v>
      </c>
    </row>
    <row r="161" spans="1:7">
      <c r="A161">
        <v>2023</v>
      </c>
      <c r="B161" t="s">
        <v>301</v>
      </c>
      <c r="C161" t="s">
        <v>557</v>
      </c>
      <c r="D161" t="s">
        <v>546</v>
      </c>
      <c r="E161">
        <v>2.5</v>
      </c>
      <c r="G161" t="s">
        <v>558</v>
      </c>
    </row>
    <row r="162" spans="1:7">
      <c r="A162">
        <v>2021</v>
      </c>
      <c r="B162" t="s">
        <v>310</v>
      </c>
      <c r="C162" t="s">
        <v>559</v>
      </c>
      <c r="D162" t="s">
        <v>560</v>
      </c>
      <c r="E162">
        <v>8</v>
      </c>
      <c r="F162" t="s">
        <v>282</v>
      </c>
      <c r="G162" t="s">
        <v>287</v>
      </c>
    </row>
    <row r="163" spans="1:7">
      <c r="A163">
        <v>2020</v>
      </c>
      <c r="B163" t="s">
        <v>307</v>
      </c>
      <c r="C163" t="s">
        <v>561</v>
      </c>
      <c r="D163" t="s">
        <v>562</v>
      </c>
      <c r="E163" t="s">
        <v>563</v>
      </c>
      <c r="F163" t="s">
        <v>300</v>
      </c>
      <c r="G163" t="s">
        <v>564</v>
      </c>
    </row>
    <row r="164" spans="1:7">
      <c r="A164">
        <v>2020</v>
      </c>
      <c r="B164" t="s">
        <v>295</v>
      </c>
      <c r="C164" t="s">
        <v>565</v>
      </c>
      <c r="D164" t="s">
        <v>562</v>
      </c>
      <c r="E164">
        <v>1.3</v>
      </c>
      <c r="F164" t="s">
        <v>290</v>
      </c>
      <c r="G164" t="s">
        <v>566</v>
      </c>
    </row>
    <row r="165" spans="1:7">
      <c r="A165">
        <v>2021</v>
      </c>
      <c r="B165" t="s">
        <v>307</v>
      </c>
      <c r="C165" t="s">
        <v>567</v>
      </c>
      <c r="D165" t="s">
        <v>562</v>
      </c>
      <c r="E165" t="s">
        <v>300</v>
      </c>
      <c r="F165" t="s">
        <v>293</v>
      </c>
      <c r="G165" t="s">
        <v>568</v>
      </c>
    </row>
    <row r="166" spans="1:7">
      <c r="A166">
        <v>2023</v>
      </c>
      <c r="B166" t="s">
        <v>284</v>
      </c>
      <c r="C166" t="s">
        <v>569</v>
      </c>
      <c r="D166" t="s">
        <v>562</v>
      </c>
      <c r="E166">
        <v>1.2</v>
      </c>
      <c r="F166" t="s">
        <v>478</v>
      </c>
      <c r="G166" t="s">
        <v>570</v>
      </c>
    </row>
    <row r="167" spans="1:7">
      <c r="A167">
        <v>2022</v>
      </c>
      <c r="B167" t="s">
        <v>269</v>
      </c>
      <c r="C167" t="s">
        <v>571</v>
      </c>
      <c r="D167" t="s">
        <v>572</v>
      </c>
      <c r="E167" t="s">
        <v>300</v>
      </c>
      <c r="F167" t="s">
        <v>290</v>
      </c>
      <c r="G167" t="s">
        <v>573</v>
      </c>
    </row>
    <row r="168" spans="1:7">
      <c r="A168">
        <v>2021</v>
      </c>
      <c r="B168" t="s">
        <v>310</v>
      </c>
      <c r="C168" t="s">
        <v>574</v>
      </c>
      <c r="D168" t="s">
        <v>575</v>
      </c>
      <c r="E168">
        <v>7</v>
      </c>
      <c r="F168" t="s">
        <v>282</v>
      </c>
      <c r="G168" t="s">
        <v>576</v>
      </c>
    </row>
    <row r="169" spans="1:7">
      <c r="A169">
        <v>2019</v>
      </c>
      <c r="B169" t="s">
        <v>280</v>
      </c>
      <c r="C169" t="s">
        <v>577</v>
      </c>
      <c r="D169" t="s">
        <v>578</v>
      </c>
      <c r="E169" t="s">
        <v>300</v>
      </c>
      <c r="F169" t="s">
        <v>369</v>
      </c>
      <c r="G169" t="s">
        <v>579</v>
      </c>
    </row>
    <row r="170" spans="1:7">
      <c r="A170">
        <v>2020</v>
      </c>
      <c r="B170" t="s">
        <v>288</v>
      </c>
      <c r="C170" t="s">
        <v>580</v>
      </c>
      <c r="D170" t="s">
        <v>578</v>
      </c>
      <c r="E170">
        <v>1</v>
      </c>
      <c r="F170" t="s">
        <v>332</v>
      </c>
      <c r="G170" t="s">
        <v>581</v>
      </c>
    </row>
    <row r="171" spans="1:7">
      <c r="A171">
        <v>2022</v>
      </c>
      <c r="B171" t="s">
        <v>274</v>
      </c>
      <c r="C171" t="s">
        <v>582</v>
      </c>
      <c r="D171" t="s">
        <v>578</v>
      </c>
      <c r="E171">
        <v>1.1000000000000001</v>
      </c>
      <c r="F171" t="s">
        <v>583</v>
      </c>
      <c r="G171" t="s">
        <v>584</v>
      </c>
    </row>
    <row r="172" spans="1:7">
      <c r="A172">
        <v>2023</v>
      </c>
      <c r="B172" t="s">
        <v>269</v>
      </c>
      <c r="C172" t="s">
        <v>542</v>
      </c>
      <c r="D172" t="s">
        <v>585</v>
      </c>
      <c r="E172">
        <v>4.0999999999999996</v>
      </c>
      <c r="F172" t="s">
        <v>282</v>
      </c>
      <c r="G172" t="s">
        <v>586</v>
      </c>
    </row>
    <row r="173" spans="1:7">
      <c r="A173">
        <v>2023</v>
      </c>
      <c r="B173" t="s">
        <v>295</v>
      </c>
      <c r="C173" t="s">
        <v>587</v>
      </c>
      <c r="D173" t="s">
        <v>585</v>
      </c>
      <c r="G173" t="s">
        <v>588</v>
      </c>
    </row>
    <row r="174" spans="1:7">
      <c r="A174">
        <v>2023</v>
      </c>
      <c r="B174" t="s">
        <v>274</v>
      </c>
      <c r="C174" t="s">
        <v>589</v>
      </c>
      <c r="D174" t="s">
        <v>585</v>
      </c>
      <c r="E174">
        <v>2</v>
      </c>
      <c r="F174" t="s">
        <v>293</v>
      </c>
      <c r="G174" t="s">
        <v>590</v>
      </c>
    </row>
    <row r="175" spans="1:7">
      <c r="A175">
        <v>2019</v>
      </c>
      <c r="B175" t="s">
        <v>307</v>
      </c>
      <c r="C175" t="s">
        <v>591</v>
      </c>
      <c r="D175" t="s">
        <v>219</v>
      </c>
      <c r="E175">
        <v>3</v>
      </c>
      <c r="F175" t="s">
        <v>293</v>
      </c>
      <c r="G175" t="s">
        <v>592</v>
      </c>
    </row>
    <row r="176" spans="1:7">
      <c r="A176">
        <v>2019</v>
      </c>
      <c r="B176" t="s">
        <v>301</v>
      </c>
      <c r="C176" t="s">
        <v>593</v>
      </c>
      <c r="D176" t="s">
        <v>219</v>
      </c>
      <c r="E176">
        <v>0.1</v>
      </c>
      <c r="F176" t="s">
        <v>424</v>
      </c>
      <c r="G176" t="s">
        <v>425</v>
      </c>
    </row>
    <row r="177" spans="1:7">
      <c r="A177">
        <v>2019</v>
      </c>
      <c r="B177" t="s">
        <v>320</v>
      </c>
      <c r="C177" t="s">
        <v>594</v>
      </c>
      <c r="D177" t="s">
        <v>219</v>
      </c>
      <c r="E177" t="s">
        <v>300</v>
      </c>
      <c r="F177" t="s">
        <v>300</v>
      </c>
      <c r="G177" t="s">
        <v>595</v>
      </c>
    </row>
    <row r="178" spans="1:7">
      <c r="A178">
        <v>2020</v>
      </c>
      <c r="B178" t="s">
        <v>330</v>
      </c>
      <c r="C178" t="s">
        <v>593</v>
      </c>
      <c r="D178" t="s">
        <v>219</v>
      </c>
      <c r="E178" t="s">
        <v>300</v>
      </c>
      <c r="F178" t="s">
        <v>290</v>
      </c>
      <c r="G178" t="s">
        <v>596</v>
      </c>
    </row>
    <row r="179" spans="1:7">
      <c r="A179">
        <v>2022</v>
      </c>
      <c r="B179" t="s">
        <v>288</v>
      </c>
      <c r="C179" t="s">
        <v>597</v>
      </c>
      <c r="D179" t="s">
        <v>219</v>
      </c>
      <c r="E179">
        <v>2.7</v>
      </c>
      <c r="F179" t="s">
        <v>583</v>
      </c>
      <c r="G179" t="s">
        <v>598</v>
      </c>
    </row>
    <row r="180" spans="1:7">
      <c r="A180">
        <v>2022</v>
      </c>
      <c r="B180" t="s">
        <v>288</v>
      </c>
      <c r="C180" t="s">
        <v>593</v>
      </c>
      <c r="D180" t="s">
        <v>219</v>
      </c>
      <c r="E180">
        <v>5.5</v>
      </c>
      <c r="F180" t="s">
        <v>290</v>
      </c>
      <c r="G180" t="s">
        <v>290</v>
      </c>
    </row>
    <row r="181" spans="1:7">
      <c r="A181">
        <v>2019</v>
      </c>
      <c r="B181" t="s">
        <v>323</v>
      </c>
      <c r="C181" t="s">
        <v>599</v>
      </c>
      <c r="D181" t="s">
        <v>600</v>
      </c>
      <c r="E181">
        <v>1</v>
      </c>
      <c r="F181" t="s">
        <v>601</v>
      </c>
      <c r="G181" t="s">
        <v>602</v>
      </c>
    </row>
    <row r="182" spans="1:7">
      <c r="A182">
        <v>2019</v>
      </c>
      <c r="B182" t="s">
        <v>320</v>
      </c>
      <c r="C182" t="s">
        <v>603</v>
      </c>
      <c r="D182" t="s">
        <v>600</v>
      </c>
      <c r="E182" t="s">
        <v>604</v>
      </c>
      <c r="F182" t="s">
        <v>300</v>
      </c>
      <c r="G182" t="s">
        <v>605</v>
      </c>
    </row>
    <row r="183" spans="1:7">
      <c r="A183">
        <v>2020</v>
      </c>
      <c r="B183" t="s">
        <v>307</v>
      </c>
      <c r="C183" t="s">
        <v>599</v>
      </c>
      <c r="D183" t="s">
        <v>600</v>
      </c>
      <c r="E183">
        <v>0.2</v>
      </c>
      <c r="F183" t="s">
        <v>276</v>
      </c>
      <c r="G183" t="s">
        <v>606</v>
      </c>
    </row>
    <row r="184" spans="1:7">
      <c r="A184">
        <v>2020</v>
      </c>
      <c r="B184" t="s">
        <v>320</v>
      </c>
      <c r="C184" t="s">
        <v>607</v>
      </c>
      <c r="D184" t="s">
        <v>600</v>
      </c>
      <c r="E184">
        <v>0.5</v>
      </c>
      <c r="F184" t="s">
        <v>290</v>
      </c>
      <c r="G184" t="s">
        <v>608</v>
      </c>
    </row>
    <row r="185" spans="1:7">
      <c r="A185">
        <v>2021</v>
      </c>
      <c r="B185" t="s">
        <v>307</v>
      </c>
      <c r="C185" t="s">
        <v>609</v>
      </c>
      <c r="D185" t="s">
        <v>600</v>
      </c>
      <c r="E185">
        <v>4.4000000000000004</v>
      </c>
      <c r="F185" t="s">
        <v>290</v>
      </c>
      <c r="G185" t="s">
        <v>610</v>
      </c>
    </row>
    <row r="186" spans="1:7">
      <c r="A186">
        <v>2023</v>
      </c>
      <c r="B186" t="s">
        <v>323</v>
      </c>
      <c r="C186" t="s">
        <v>611</v>
      </c>
      <c r="D186" t="s">
        <v>600</v>
      </c>
      <c r="E186">
        <v>1.6</v>
      </c>
      <c r="F186" t="s">
        <v>276</v>
      </c>
      <c r="G186" t="s">
        <v>612</v>
      </c>
    </row>
    <row r="187" spans="1:7">
      <c r="A187">
        <v>2023</v>
      </c>
      <c r="B187" t="s">
        <v>323</v>
      </c>
      <c r="C187" t="s">
        <v>611</v>
      </c>
      <c r="D187" t="s">
        <v>600</v>
      </c>
      <c r="E187">
        <v>1.6</v>
      </c>
      <c r="F187" t="s">
        <v>276</v>
      </c>
      <c r="G187" t="s">
        <v>612</v>
      </c>
    </row>
    <row r="188" spans="1:7">
      <c r="A188">
        <v>2019</v>
      </c>
      <c r="B188" t="s">
        <v>274</v>
      </c>
      <c r="C188" t="s">
        <v>613</v>
      </c>
      <c r="D188" t="s">
        <v>614</v>
      </c>
      <c r="E188">
        <v>1.4</v>
      </c>
      <c r="F188" t="s">
        <v>293</v>
      </c>
      <c r="G188" t="s">
        <v>283</v>
      </c>
    </row>
    <row r="189" spans="1:7">
      <c r="A189">
        <v>2019</v>
      </c>
      <c r="B189" t="s">
        <v>274</v>
      </c>
      <c r="C189" t="s">
        <v>615</v>
      </c>
      <c r="D189" t="s">
        <v>614</v>
      </c>
      <c r="E189" t="s">
        <v>616</v>
      </c>
      <c r="F189" t="s">
        <v>286</v>
      </c>
      <c r="G189" t="s">
        <v>617</v>
      </c>
    </row>
    <row r="190" spans="1:7">
      <c r="A190">
        <v>2020</v>
      </c>
      <c r="B190" t="s">
        <v>269</v>
      </c>
      <c r="C190" t="s">
        <v>618</v>
      </c>
      <c r="D190" t="s">
        <v>614</v>
      </c>
      <c r="E190">
        <v>4.3</v>
      </c>
      <c r="F190" t="s">
        <v>293</v>
      </c>
      <c r="G190" t="s">
        <v>619</v>
      </c>
    </row>
    <row r="191" spans="1:7">
      <c r="A191">
        <v>2020</v>
      </c>
      <c r="B191" t="s">
        <v>269</v>
      </c>
      <c r="C191" t="s">
        <v>618</v>
      </c>
      <c r="D191" t="s">
        <v>614</v>
      </c>
      <c r="E191">
        <v>4.3</v>
      </c>
      <c r="F191" t="s">
        <v>293</v>
      </c>
      <c r="G191" t="s">
        <v>290</v>
      </c>
    </row>
    <row r="192" spans="1:7">
      <c r="A192">
        <v>2020</v>
      </c>
      <c r="B192" t="s">
        <v>280</v>
      </c>
      <c r="C192" t="s">
        <v>620</v>
      </c>
      <c r="D192" t="s">
        <v>614</v>
      </c>
      <c r="E192">
        <v>0.2</v>
      </c>
      <c r="F192" t="s">
        <v>293</v>
      </c>
      <c r="G192" t="s">
        <v>290</v>
      </c>
    </row>
    <row r="193" spans="1:7">
      <c r="A193">
        <v>2022</v>
      </c>
      <c r="B193" t="s">
        <v>269</v>
      </c>
      <c r="C193" t="s">
        <v>621</v>
      </c>
      <c r="D193" t="s">
        <v>614</v>
      </c>
      <c r="E193">
        <v>9.6</v>
      </c>
      <c r="F193" t="s">
        <v>282</v>
      </c>
      <c r="G193" t="s">
        <v>283</v>
      </c>
    </row>
    <row r="194" spans="1:7">
      <c r="A194">
        <v>2022</v>
      </c>
      <c r="B194" t="s">
        <v>269</v>
      </c>
      <c r="C194" t="s">
        <v>618</v>
      </c>
      <c r="D194" t="s">
        <v>614</v>
      </c>
      <c r="E194">
        <v>17</v>
      </c>
      <c r="F194" t="s">
        <v>282</v>
      </c>
      <c r="G194" t="s">
        <v>622</v>
      </c>
    </row>
    <row r="195" spans="1:7">
      <c r="A195">
        <v>2022</v>
      </c>
      <c r="B195" t="s">
        <v>269</v>
      </c>
      <c r="C195" t="s">
        <v>618</v>
      </c>
      <c r="D195" t="s">
        <v>614</v>
      </c>
      <c r="E195">
        <v>17</v>
      </c>
      <c r="F195" t="s">
        <v>282</v>
      </c>
      <c r="G195" t="s">
        <v>622</v>
      </c>
    </row>
    <row r="196" spans="1:7">
      <c r="A196">
        <v>2023</v>
      </c>
      <c r="B196" t="s">
        <v>295</v>
      </c>
      <c r="C196" t="s">
        <v>623</v>
      </c>
      <c r="D196" t="s">
        <v>614</v>
      </c>
      <c r="F196" t="s">
        <v>478</v>
      </c>
    </row>
    <row r="197" spans="1:7">
      <c r="A197">
        <v>2023</v>
      </c>
      <c r="B197" t="s">
        <v>274</v>
      </c>
      <c r="C197" t="s">
        <v>624</v>
      </c>
      <c r="D197" t="s">
        <v>614</v>
      </c>
      <c r="E197">
        <v>2.2999999999999998</v>
      </c>
      <c r="G197" t="s">
        <v>619</v>
      </c>
    </row>
    <row r="198" spans="1:7">
      <c r="A198">
        <v>2020</v>
      </c>
      <c r="B198" t="s">
        <v>307</v>
      </c>
      <c r="C198" t="s">
        <v>625</v>
      </c>
      <c r="D198" t="s">
        <v>626</v>
      </c>
      <c r="E198">
        <v>0.5</v>
      </c>
      <c r="F198" t="s">
        <v>627</v>
      </c>
      <c r="G198" t="s">
        <v>290</v>
      </c>
    </row>
    <row r="199" spans="1:7">
      <c r="A199">
        <v>2023</v>
      </c>
      <c r="B199" t="s">
        <v>269</v>
      </c>
      <c r="C199" t="s">
        <v>628</v>
      </c>
      <c r="D199" t="s">
        <v>629</v>
      </c>
      <c r="E199">
        <v>6</v>
      </c>
      <c r="F199" t="s">
        <v>290</v>
      </c>
      <c r="G199" t="s">
        <v>290</v>
      </c>
    </row>
    <row r="200" spans="1:7">
      <c r="A200">
        <v>2023</v>
      </c>
      <c r="B200" t="s">
        <v>269</v>
      </c>
      <c r="C200" t="s">
        <v>630</v>
      </c>
      <c r="D200" t="s">
        <v>629</v>
      </c>
      <c r="E200">
        <v>6</v>
      </c>
    </row>
    <row r="201" spans="1:7">
      <c r="A201">
        <v>2023</v>
      </c>
      <c r="B201" t="s">
        <v>320</v>
      </c>
      <c r="C201" t="s">
        <v>631</v>
      </c>
      <c r="D201" t="s">
        <v>629</v>
      </c>
      <c r="E201">
        <v>1.9</v>
      </c>
      <c r="G201" t="s">
        <v>632</v>
      </c>
    </row>
    <row r="202" spans="1:7">
      <c r="A202">
        <v>2019</v>
      </c>
      <c r="B202" t="s">
        <v>323</v>
      </c>
      <c r="C202" t="s">
        <v>633</v>
      </c>
      <c r="D202" t="s">
        <v>634</v>
      </c>
      <c r="E202">
        <v>2.5</v>
      </c>
      <c r="F202" t="s">
        <v>293</v>
      </c>
      <c r="G202" t="s">
        <v>635</v>
      </c>
    </row>
    <row r="203" spans="1:7">
      <c r="A203">
        <v>2019</v>
      </c>
      <c r="B203" t="s">
        <v>323</v>
      </c>
      <c r="C203" t="s">
        <v>636</v>
      </c>
      <c r="D203" t="s">
        <v>634</v>
      </c>
      <c r="E203">
        <v>160</v>
      </c>
      <c r="G203" t="s">
        <v>637</v>
      </c>
    </row>
    <row r="204" spans="1:7">
      <c r="A204">
        <v>2019</v>
      </c>
      <c r="B204" t="s">
        <v>323</v>
      </c>
      <c r="C204" t="s">
        <v>638</v>
      </c>
      <c r="D204" t="s">
        <v>634</v>
      </c>
      <c r="E204">
        <v>22</v>
      </c>
      <c r="G204" t="s">
        <v>639</v>
      </c>
    </row>
    <row r="205" spans="1:7">
      <c r="A205">
        <v>2019</v>
      </c>
      <c r="B205" t="s">
        <v>269</v>
      </c>
      <c r="C205" t="s">
        <v>640</v>
      </c>
      <c r="D205" t="s">
        <v>634</v>
      </c>
      <c r="F205" t="s">
        <v>282</v>
      </c>
      <c r="G205" t="s">
        <v>641</v>
      </c>
    </row>
    <row r="206" spans="1:7">
      <c r="A206">
        <v>2019</v>
      </c>
      <c r="B206" t="s">
        <v>269</v>
      </c>
      <c r="C206" t="s">
        <v>642</v>
      </c>
      <c r="D206" t="s">
        <v>634</v>
      </c>
      <c r="E206">
        <v>15</v>
      </c>
      <c r="F206" t="s">
        <v>300</v>
      </c>
      <c r="G206" t="s">
        <v>643</v>
      </c>
    </row>
    <row r="207" spans="1:7">
      <c r="A207">
        <v>2019</v>
      </c>
      <c r="B207" t="s">
        <v>269</v>
      </c>
      <c r="C207" t="s">
        <v>644</v>
      </c>
      <c r="D207" t="s">
        <v>634</v>
      </c>
      <c r="E207">
        <v>14.2</v>
      </c>
      <c r="F207" t="s">
        <v>645</v>
      </c>
      <c r="G207" t="s">
        <v>300</v>
      </c>
    </row>
    <row r="208" spans="1:7">
      <c r="A208">
        <v>2019</v>
      </c>
      <c r="B208" t="s">
        <v>307</v>
      </c>
      <c r="C208" t="s">
        <v>646</v>
      </c>
      <c r="D208" t="s">
        <v>634</v>
      </c>
      <c r="E208">
        <v>82</v>
      </c>
      <c r="F208" t="s">
        <v>369</v>
      </c>
      <c r="G208" t="s">
        <v>647</v>
      </c>
    </row>
    <row r="209" spans="1:7">
      <c r="A209">
        <v>2019</v>
      </c>
      <c r="B209" t="s">
        <v>295</v>
      </c>
      <c r="C209" t="s">
        <v>648</v>
      </c>
      <c r="D209" t="s">
        <v>634</v>
      </c>
      <c r="E209">
        <v>10</v>
      </c>
      <c r="F209" t="s">
        <v>282</v>
      </c>
      <c r="G209" t="s">
        <v>649</v>
      </c>
    </row>
    <row r="210" spans="1:7">
      <c r="A210">
        <v>2019</v>
      </c>
      <c r="B210" t="s">
        <v>295</v>
      </c>
      <c r="C210" t="s">
        <v>650</v>
      </c>
      <c r="D210" t="s">
        <v>634</v>
      </c>
      <c r="E210">
        <v>48</v>
      </c>
      <c r="F210" t="s">
        <v>286</v>
      </c>
      <c r="G210" t="s">
        <v>651</v>
      </c>
    </row>
    <row r="211" spans="1:7">
      <c r="A211">
        <v>2019</v>
      </c>
      <c r="B211" t="s">
        <v>295</v>
      </c>
      <c r="C211" t="s">
        <v>652</v>
      </c>
      <c r="D211" t="s">
        <v>634</v>
      </c>
      <c r="E211" t="s">
        <v>300</v>
      </c>
      <c r="F211" t="s">
        <v>300</v>
      </c>
      <c r="G211" t="s">
        <v>653</v>
      </c>
    </row>
    <row r="212" spans="1:7">
      <c r="A212">
        <v>2019</v>
      </c>
      <c r="B212" t="s">
        <v>330</v>
      </c>
      <c r="C212" t="s">
        <v>654</v>
      </c>
      <c r="D212" t="s">
        <v>634</v>
      </c>
      <c r="E212">
        <v>50</v>
      </c>
      <c r="F212" t="s">
        <v>300</v>
      </c>
      <c r="G212" t="s">
        <v>655</v>
      </c>
    </row>
    <row r="213" spans="1:7">
      <c r="A213">
        <v>2019</v>
      </c>
      <c r="B213" t="s">
        <v>330</v>
      </c>
      <c r="C213" t="s">
        <v>656</v>
      </c>
      <c r="D213" t="s">
        <v>634</v>
      </c>
      <c r="E213">
        <v>1</v>
      </c>
      <c r="F213" t="s">
        <v>300</v>
      </c>
      <c r="G213" t="s">
        <v>657</v>
      </c>
    </row>
    <row r="214" spans="1:7">
      <c r="A214">
        <v>2019</v>
      </c>
      <c r="B214" t="s">
        <v>330</v>
      </c>
      <c r="C214" t="s">
        <v>658</v>
      </c>
      <c r="D214" t="s">
        <v>634</v>
      </c>
      <c r="E214">
        <v>4.0999999999999996</v>
      </c>
      <c r="F214" t="s">
        <v>286</v>
      </c>
      <c r="G214" t="s">
        <v>659</v>
      </c>
    </row>
    <row r="215" spans="1:7">
      <c r="A215">
        <v>2019</v>
      </c>
      <c r="B215" t="s">
        <v>288</v>
      </c>
      <c r="C215" t="s">
        <v>660</v>
      </c>
      <c r="D215" t="s">
        <v>634</v>
      </c>
      <c r="E215" t="s">
        <v>300</v>
      </c>
      <c r="F215" t="s">
        <v>300</v>
      </c>
      <c r="G215" t="s">
        <v>661</v>
      </c>
    </row>
    <row r="216" spans="1:7">
      <c r="A216">
        <v>2019</v>
      </c>
      <c r="B216" t="s">
        <v>288</v>
      </c>
      <c r="C216" t="s">
        <v>662</v>
      </c>
      <c r="D216" t="s">
        <v>634</v>
      </c>
      <c r="E216">
        <v>260</v>
      </c>
      <c r="F216" t="s">
        <v>663</v>
      </c>
      <c r="G216" t="s">
        <v>664</v>
      </c>
    </row>
    <row r="217" spans="1:7">
      <c r="A217">
        <v>2019</v>
      </c>
      <c r="B217" t="s">
        <v>301</v>
      </c>
      <c r="C217" t="s">
        <v>654</v>
      </c>
      <c r="D217" t="s">
        <v>634</v>
      </c>
      <c r="E217">
        <v>5</v>
      </c>
      <c r="F217" t="s">
        <v>369</v>
      </c>
      <c r="G217" t="s">
        <v>665</v>
      </c>
    </row>
    <row r="218" spans="1:7">
      <c r="A218">
        <v>2019</v>
      </c>
      <c r="B218" t="s">
        <v>301</v>
      </c>
      <c r="C218" t="s">
        <v>666</v>
      </c>
      <c r="D218" t="s">
        <v>634</v>
      </c>
      <c r="E218">
        <v>0.1</v>
      </c>
      <c r="F218" t="s">
        <v>424</v>
      </c>
      <c r="G218" t="s">
        <v>425</v>
      </c>
    </row>
    <row r="219" spans="1:7">
      <c r="A219">
        <v>2019</v>
      </c>
      <c r="B219" t="s">
        <v>301</v>
      </c>
      <c r="C219" t="s">
        <v>633</v>
      </c>
      <c r="D219" t="s">
        <v>634</v>
      </c>
      <c r="E219">
        <v>10</v>
      </c>
      <c r="F219" t="s">
        <v>282</v>
      </c>
      <c r="G219" t="s">
        <v>667</v>
      </c>
    </row>
    <row r="220" spans="1:7">
      <c r="A220">
        <v>2019</v>
      </c>
      <c r="B220" t="s">
        <v>301</v>
      </c>
      <c r="C220" t="s">
        <v>668</v>
      </c>
      <c r="D220" t="s">
        <v>634</v>
      </c>
      <c r="E220">
        <v>6.9</v>
      </c>
      <c r="F220" t="s">
        <v>282</v>
      </c>
      <c r="G220" t="s">
        <v>669</v>
      </c>
    </row>
    <row r="221" spans="1:7">
      <c r="A221">
        <v>2019</v>
      </c>
      <c r="B221" t="s">
        <v>274</v>
      </c>
      <c r="C221" t="s">
        <v>670</v>
      </c>
      <c r="D221" t="s">
        <v>634</v>
      </c>
      <c r="E221">
        <v>20</v>
      </c>
      <c r="F221" t="s">
        <v>300</v>
      </c>
      <c r="G221" t="s">
        <v>671</v>
      </c>
    </row>
    <row r="222" spans="1:7">
      <c r="A222">
        <v>2019</v>
      </c>
      <c r="B222" t="s">
        <v>274</v>
      </c>
      <c r="C222" t="s">
        <v>672</v>
      </c>
      <c r="D222" t="s">
        <v>634</v>
      </c>
      <c r="E222" t="s">
        <v>300</v>
      </c>
      <c r="F222" t="s">
        <v>286</v>
      </c>
      <c r="G222" t="s">
        <v>673</v>
      </c>
    </row>
    <row r="223" spans="1:7">
      <c r="A223">
        <v>2019</v>
      </c>
      <c r="B223" t="s">
        <v>280</v>
      </c>
      <c r="C223" t="s">
        <v>674</v>
      </c>
      <c r="D223" t="s">
        <v>634</v>
      </c>
      <c r="E223">
        <v>140</v>
      </c>
      <c r="F223" t="s">
        <v>374</v>
      </c>
      <c r="G223" t="s">
        <v>675</v>
      </c>
    </row>
    <row r="224" spans="1:7">
      <c r="A224">
        <v>2019</v>
      </c>
      <c r="B224" t="s">
        <v>280</v>
      </c>
      <c r="C224" t="s">
        <v>676</v>
      </c>
      <c r="D224" t="s">
        <v>634</v>
      </c>
      <c r="E224" t="s">
        <v>300</v>
      </c>
      <c r="F224" t="s">
        <v>286</v>
      </c>
      <c r="G224" t="s">
        <v>677</v>
      </c>
    </row>
    <row r="225" spans="1:7">
      <c r="A225">
        <v>2019</v>
      </c>
      <c r="B225" t="s">
        <v>280</v>
      </c>
      <c r="C225" t="s">
        <v>678</v>
      </c>
      <c r="D225" t="s">
        <v>634</v>
      </c>
      <c r="E225">
        <v>7</v>
      </c>
      <c r="F225" t="s">
        <v>300</v>
      </c>
      <c r="G225" t="s">
        <v>679</v>
      </c>
    </row>
    <row r="226" spans="1:7">
      <c r="A226">
        <v>2019</v>
      </c>
      <c r="B226" t="s">
        <v>310</v>
      </c>
      <c r="C226" t="s">
        <v>680</v>
      </c>
      <c r="D226" t="s">
        <v>634</v>
      </c>
      <c r="E226">
        <v>1</v>
      </c>
      <c r="F226" t="s">
        <v>300</v>
      </c>
      <c r="G226" t="s">
        <v>681</v>
      </c>
    </row>
    <row r="227" spans="1:7">
      <c r="A227">
        <v>2019</v>
      </c>
      <c r="B227" t="s">
        <v>310</v>
      </c>
      <c r="C227" t="s">
        <v>682</v>
      </c>
      <c r="D227" t="s">
        <v>634</v>
      </c>
      <c r="E227">
        <v>12</v>
      </c>
      <c r="F227" t="s">
        <v>286</v>
      </c>
      <c r="G227" t="s">
        <v>683</v>
      </c>
    </row>
    <row r="228" spans="1:7">
      <c r="A228">
        <v>2019</v>
      </c>
      <c r="B228" t="s">
        <v>310</v>
      </c>
      <c r="C228" t="s">
        <v>684</v>
      </c>
      <c r="D228" t="s">
        <v>634</v>
      </c>
      <c r="E228" t="s">
        <v>300</v>
      </c>
      <c r="G228" t="s">
        <v>685</v>
      </c>
    </row>
    <row r="229" spans="1:7">
      <c r="A229">
        <v>2019</v>
      </c>
      <c r="B229" t="s">
        <v>310</v>
      </c>
      <c r="C229" t="s">
        <v>644</v>
      </c>
      <c r="D229" t="s">
        <v>634</v>
      </c>
      <c r="E229">
        <v>20</v>
      </c>
      <c r="F229" t="s">
        <v>286</v>
      </c>
      <c r="G229" t="s">
        <v>686</v>
      </c>
    </row>
    <row r="230" spans="1:7">
      <c r="A230">
        <v>2019</v>
      </c>
      <c r="B230" t="s">
        <v>284</v>
      </c>
      <c r="C230" t="s">
        <v>687</v>
      </c>
      <c r="D230" t="s">
        <v>634</v>
      </c>
      <c r="E230" t="s">
        <v>688</v>
      </c>
      <c r="F230" t="s">
        <v>689</v>
      </c>
      <c r="G230" t="s">
        <v>690</v>
      </c>
    </row>
    <row r="231" spans="1:7">
      <c r="A231">
        <v>2020</v>
      </c>
      <c r="B231" t="s">
        <v>323</v>
      </c>
      <c r="C231" t="s">
        <v>691</v>
      </c>
      <c r="D231" t="s">
        <v>634</v>
      </c>
      <c r="E231" t="s">
        <v>300</v>
      </c>
      <c r="F231" t="s">
        <v>282</v>
      </c>
      <c r="G231" t="s">
        <v>692</v>
      </c>
    </row>
    <row r="232" spans="1:7">
      <c r="A232">
        <v>2020</v>
      </c>
      <c r="B232" t="s">
        <v>323</v>
      </c>
      <c r="C232" t="s">
        <v>691</v>
      </c>
      <c r="D232" t="s">
        <v>634</v>
      </c>
      <c r="E232" t="s">
        <v>300</v>
      </c>
      <c r="F232" t="s">
        <v>282</v>
      </c>
      <c r="G232" t="s">
        <v>692</v>
      </c>
    </row>
    <row r="233" spans="1:7">
      <c r="A233">
        <v>2020</v>
      </c>
      <c r="B233" t="s">
        <v>295</v>
      </c>
      <c r="C233" t="s">
        <v>693</v>
      </c>
      <c r="D233" t="s">
        <v>634</v>
      </c>
      <c r="E233">
        <v>48.5</v>
      </c>
      <c r="F233" t="s">
        <v>286</v>
      </c>
      <c r="G233" t="s">
        <v>694</v>
      </c>
    </row>
    <row r="234" spans="1:7">
      <c r="A234">
        <v>2020</v>
      </c>
      <c r="B234" t="s">
        <v>295</v>
      </c>
      <c r="C234" t="s">
        <v>695</v>
      </c>
      <c r="D234" t="s">
        <v>634</v>
      </c>
      <c r="E234">
        <v>28</v>
      </c>
      <c r="F234" t="s">
        <v>369</v>
      </c>
      <c r="G234" t="s">
        <v>696</v>
      </c>
    </row>
    <row r="235" spans="1:7">
      <c r="A235">
        <v>2020</v>
      </c>
      <c r="B235" t="s">
        <v>330</v>
      </c>
      <c r="C235" t="s">
        <v>697</v>
      </c>
      <c r="D235" t="s">
        <v>634</v>
      </c>
      <c r="E235">
        <v>8</v>
      </c>
      <c r="F235" t="s">
        <v>293</v>
      </c>
      <c r="G235" t="s">
        <v>290</v>
      </c>
    </row>
    <row r="236" spans="1:7">
      <c r="A236">
        <v>2020</v>
      </c>
      <c r="B236" t="s">
        <v>330</v>
      </c>
      <c r="C236" t="s">
        <v>698</v>
      </c>
      <c r="D236" t="s">
        <v>634</v>
      </c>
      <c r="E236" t="s">
        <v>300</v>
      </c>
      <c r="F236" t="s">
        <v>290</v>
      </c>
    </row>
    <row r="237" spans="1:7">
      <c r="A237">
        <v>2020</v>
      </c>
      <c r="B237" t="s">
        <v>288</v>
      </c>
      <c r="C237" t="s">
        <v>695</v>
      </c>
      <c r="D237" t="s">
        <v>634</v>
      </c>
      <c r="E237">
        <v>12</v>
      </c>
      <c r="F237" t="s">
        <v>699</v>
      </c>
    </row>
    <row r="238" spans="1:7">
      <c r="A238">
        <v>2020</v>
      </c>
      <c r="B238" t="s">
        <v>288</v>
      </c>
      <c r="C238" t="s">
        <v>700</v>
      </c>
      <c r="D238" t="s">
        <v>634</v>
      </c>
      <c r="E238">
        <v>19</v>
      </c>
      <c r="F238" t="s">
        <v>701</v>
      </c>
    </row>
    <row r="239" spans="1:7">
      <c r="A239">
        <v>2020</v>
      </c>
      <c r="B239" t="s">
        <v>301</v>
      </c>
      <c r="C239" t="s">
        <v>702</v>
      </c>
      <c r="D239" t="s">
        <v>634</v>
      </c>
      <c r="E239" t="s">
        <v>300</v>
      </c>
      <c r="F239" t="s">
        <v>290</v>
      </c>
      <c r="G239" t="s">
        <v>703</v>
      </c>
    </row>
    <row r="240" spans="1:7">
      <c r="A240">
        <v>2020</v>
      </c>
      <c r="B240" t="s">
        <v>274</v>
      </c>
      <c r="C240" t="s">
        <v>704</v>
      </c>
      <c r="D240" t="s">
        <v>634</v>
      </c>
      <c r="E240" t="s">
        <v>300</v>
      </c>
      <c r="F240" t="s">
        <v>290</v>
      </c>
      <c r="G240" t="s">
        <v>692</v>
      </c>
    </row>
    <row r="241" spans="1:7">
      <c r="A241">
        <v>2020</v>
      </c>
      <c r="B241" t="s">
        <v>274</v>
      </c>
      <c r="C241" t="s">
        <v>705</v>
      </c>
      <c r="D241" t="s">
        <v>634</v>
      </c>
      <c r="E241">
        <v>25</v>
      </c>
      <c r="F241" t="s">
        <v>286</v>
      </c>
      <c r="G241" t="s">
        <v>706</v>
      </c>
    </row>
    <row r="242" spans="1:7">
      <c r="A242">
        <v>2020</v>
      </c>
      <c r="B242" t="s">
        <v>274</v>
      </c>
      <c r="C242" t="s">
        <v>707</v>
      </c>
      <c r="D242" t="s">
        <v>634</v>
      </c>
      <c r="E242">
        <v>35</v>
      </c>
      <c r="F242" t="s">
        <v>282</v>
      </c>
      <c r="G242" t="s">
        <v>708</v>
      </c>
    </row>
    <row r="243" spans="1:7">
      <c r="A243">
        <v>2020</v>
      </c>
      <c r="B243" t="s">
        <v>274</v>
      </c>
      <c r="C243" t="s">
        <v>697</v>
      </c>
      <c r="D243" t="s">
        <v>634</v>
      </c>
      <c r="E243">
        <v>12.5</v>
      </c>
      <c r="F243" t="s">
        <v>293</v>
      </c>
      <c r="G243" t="s">
        <v>709</v>
      </c>
    </row>
    <row r="244" spans="1:7">
      <c r="A244">
        <v>2020</v>
      </c>
      <c r="B244" t="s">
        <v>274</v>
      </c>
      <c r="C244" t="s">
        <v>710</v>
      </c>
      <c r="D244" t="s">
        <v>634</v>
      </c>
      <c r="E244" t="s">
        <v>300</v>
      </c>
      <c r="F244" t="s">
        <v>290</v>
      </c>
      <c r="G244" t="s">
        <v>711</v>
      </c>
    </row>
    <row r="245" spans="1:7">
      <c r="A245">
        <v>2020</v>
      </c>
      <c r="B245" t="s">
        <v>320</v>
      </c>
      <c r="C245" t="s">
        <v>712</v>
      </c>
      <c r="D245" t="s">
        <v>634</v>
      </c>
      <c r="E245">
        <v>14</v>
      </c>
      <c r="F245" t="s">
        <v>286</v>
      </c>
      <c r="G245" t="s">
        <v>713</v>
      </c>
    </row>
    <row r="246" spans="1:7">
      <c r="A246">
        <v>2020</v>
      </c>
      <c r="B246" t="s">
        <v>320</v>
      </c>
      <c r="C246" t="s">
        <v>654</v>
      </c>
      <c r="D246" t="s">
        <v>634</v>
      </c>
      <c r="E246">
        <v>75</v>
      </c>
      <c r="F246" t="s">
        <v>699</v>
      </c>
      <c r="G246" t="s">
        <v>714</v>
      </c>
    </row>
    <row r="247" spans="1:7">
      <c r="A247">
        <v>2020</v>
      </c>
      <c r="B247" t="s">
        <v>320</v>
      </c>
      <c r="C247" t="s">
        <v>715</v>
      </c>
      <c r="D247" t="s">
        <v>634</v>
      </c>
      <c r="E247">
        <v>40</v>
      </c>
      <c r="F247" t="s">
        <v>374</v>
      </c>
      <c r="G247" t="s">
        <v>431</v>
      </c>
    </row>
    <row r="248" spans="1:7">
      <c r="A248">
        <v>2020</v>
      </c>
      <c r="B248" t="s">
        <v>320</v>
      </c>
      <c r="C248" t="s">
        <v>716</v>
      </c>
      <c r="D248" t="s">
        <v>634</v>
      </c>
      <c r="E248" t="s">
        <v>300</v>
      </c>
      <c r="F248" t="s">
        <v>290</v>
      </c>
      <c r="G248" t="s">
        <v>306</v>
      </c>
    </row>
    <row r="249" spans="1:7">
      <c r="A249">
        <v>2020</v>
      </c>
      <c r="B249" t="s">
        <v>280</v>
      </c>
      <c r="C249" t="s">
        <v>717</v>
      </c>
      <c r="D249" t="s">
        <v>634</v>
      </c>
      <c r="E249">
        <v>15</v>
      </c>
      <c r="F249" t="s">
        <v>290</v>
      </c>
      <c r="G249" t="s">
        <v>718</v>
      </c>
    </row>
    <row r="250" spans="1:7">
      <c r="A250">
        <v>2020</v>
      </c>
      <c r="B250" t="s">
        <v>280</v>
      </c>
      <c r="C250" t="s">
        <v>719</v>
      </c>
      <c r="D250" t="s">
        <v>634</v>
      </c>
      <c r="E250">
        <v>4.2</v>
      </c>
      <c r="F250" t="s">
        <v>290</v>
      </c>
      <c r="G250" t="s">
        <v>290</v>
      </c>
    </row>
    <row r="251" spans="1:7">
      <c r="A251">
        <v>2020</v>
      </c>
      <c r="B251" t="s">
        <v>280</v>
      </c>
      <c r="C251" t="s">
        <v>640</v>
      </c>
      <c r="D251" t="s">
        <v>634</v>
      </c>
      <c r="E251">
        <v>5.0999999999999996</v>
      </c>
      <c r="F251" t="s">
        <v>286</v>
      </c>
      <c r="G251" t="s">
        <v>703</v>
      </c>
    </row>
    <row r="252" spans="1:7">
      <c r="A252">
        <v>2020</v>
      </c>
      <c r="B252" t="s">
        <v>310</v>
      </c>
      <c r="C252" t="s">
        <v>720</v>
      </c>
      <c r="D252" t="s">
        <v>634</v>
      </c>
      <c r="E252">
        <v>3.2</v>
      </c>
      <c r="F252" t="s">
        <v>293</v>
      </c>
      <c r="G252" t="s">
        <v>721</v>
      </c>
    </row>
    <row r="253" spans="1:7">
      <c r="A253">
        <v>2020</v>
      </c>
      <c r="B253" t="s">
        <v>310</v>
      </c>
      <c r="C253" t="s">
        <v>674</v>
      </c>
      <c r="D253" t="s">
        <v>634</v>
      </c>
      <c r="E253">
        <v>500</v>
      </c>
      <c r="F253" t="s">
        <v>369</v>
      </c>
      <c r="G253" t="s">
        <v>722</v>
      </c>
    </row>
    <row r="254" spans="1:7">
      <c r="A254">
        <v>2020</v>
      </c>
      <c r="B254" t="s">
        <v>310</v>
      </c>
      <c r="C254" t="s">
        <v>723</v>
      </c>
      <c r="D254" t="s">
        <v>634</v>
      </c>
      <c r="E254">
        <v>0.6</v>
      </c>
      <c r="F254" t="s">
        <v>645</v>
      </c>
      <c r="G254" t="s">
        <v>290</v>
      </c>
    </row>
    <row r="255" spans="1:7">
      <c r="A255">
        <v>2020</v>
      </c>
      <c r="B255" t="s">
        <v>284</v>
      </c>
      <c r="C255" t="s">
        <v>724</v>
      </c>
      <c r="D255" t="s">
        <v>634</v>
      </c>
      <c r="E255">
        <v>16</v>
      </c>
      <c r="F255" t="s">
        <v>282</v>
      </c>
      <c r="G255" t="s">
        <v>725</v>
      </c>
    </row>
    <row r="256" spans="1:7">
      <c r="A256">
        <v>2020</v>
      </c>
      <c r="B256" t="s">
        <v>284</v>
      </c>
      <c r="C256" t="s">
        <v>726</v>
      </c>
      <c r="D256" t="s">
        <v>634</v>
      </c>
      <c r="E256">
        <v>20</v>
      </c>
      <c r="F256" t="s">
        <v>286</v>
      </c>
      <c r="G256" t="s">
        <v>727</v>
      </c>
    </row>
    <row r="257" spans="1:7">
      <c r="A257">
        <v>2020</v>
      </c>
      <c r="B257" t="s">
        <v>284</v>
      </c>
      <c r="C257" t="s">
        <v>728</v>
      </c>
      <c r="D257" t="s">
        <v>634</v>
      </c>
      <c r="E257">
        <v>11</v>
      </c>
      <c r="F257" t="s">
        <v>290</v>
      </c>
      <c r="G257" t="s">
        <v>729</v>
      </c>
    </row>
    <row r="258" spans="1:7">
      <c r="A258">
        <v>2020</v>
      </c>
      <c r="B258" t="s">
        <v>284</v>
      </c>
      <c r="C258" t="s">
        <v>693</v>
      </c>
      <c r="D258" t="s">
        <v>634</v>
      </c>
      <c r="E258" t="s">
        <v>300</v>
      </c>
      <c r="F258" t="s">
        <v>290</v>
      </c>
      <c r="G258" t="s">
        <v>730</v>
      </c>
    </row>
    <row r="259" spans="1:7">
      <c r="A259">
        <v>2021</v>
      </c>
      <c r="B259" t="s">
        <v>323</v>
      </c>
      <c r="C259" t="s">
        <v>731</v>
      </c>
      <c r="D259" t="s">
        <v>634</v>
      </c>
      <c r="E259">
        <v>14</v>
      </c>
      <c r="F259" t="s">
        <v>290</v>
      </c>
      <c r="G259" t="s">
        <v>732</v>
      </c>
    </row>
    <row r="260" spans="1:7">
      <c r="A260">
        <v>2021</v>
      </c>
      <c r="B260" t="s">
        <v>269</v>
      </c>
      <c r="C260" t="s">
        <v>733</v>
      </c>
      <c r="D260" t="s">
        <v>634</v>
      </c>
      <c r="E260">
        <v>38.4</v>
      </c>
      <c r="F260" t="s">
        <v>286</v>
      </c>
      <c r="G260" t="s">
        <v>734</v>
      </c>
    </row>
    <row r="261" spans="1:7">
      <c r="A261">
        <v>2021</v>
      </c>
      <c r="B261" t="s">
        <v>269</v>
      </c>
      <c r="C261" t="s">
        <v>735</v>
      </c>
      <c r="D261" t="s">
        <v>634</v>
      </c>
      <c r="E261">
        <v>40</v>
      </c>
      <c r="F261" t="s">
        <v>286</v>
      </c>
      <c r="G261" t="s">
        <v>736</v>
      </c>
    </row>
    <row r="262" spans="1:7">
      <c r="A262">
        <v>2021</v>
      </c>
      <c r="B262" t="s">
        <v>269</v>
      </c>
      <c r="C262" t="s">
        <v>737</v>
      </c>
      <c r="D262" t="s">
        <v>634</v>
      </c>
      <c r="E262">
        <v>35</v>
      </c>
      <c r="F262" t="s">
        <v>369</v>
      </c>
    </row>
    <row r="263" spans="1:7">
      <c r="A263">
        <v>2021</v>
      </c>
      <c r="B263" t="s">
        <v>269</v>
      </c>
      <c r="C263" t="s">
        <v>738</v>
      </c>
      <c r="D263" t="s">
        <v>634</v>
      </c>
      <c r="E263">
        <v>13</v>
      </c>
      <c r="F263" t="s">
        <v>290</v>
      </c>
    </row>
    <row r="264" spans="1:7">
      <c r="A264">
        <v>2021</v>
      </c>
      <c r="B264" t="s">
        <v>323</v>
      </c>
      <c r="C264" t="s">
        <v>731</v>
      </c>
      <c r="D264" t="s">
        <v>634</v>
      </c>
      <c r="E264">
        <v>14</v>
      </c>
      <c r="F264" t="s">
        <v>290</v>
      </c>
      <c r="G264" t="s">
        <v>732</v>
      </c>
    </row>
    <row r="265" spans="1:7">
      <c r="A265">
        <v>2021</v>
      </c>
      <c r="B265" t="s">
        <v>269</v>
      </c>
      <c r="C265" t="s">
        <v>733</v>
      </c>
      <c r="D265" t="s">
        <v>634</v>
      </c>
      <c r="E265">
        <v>38.4</v>
      </c>
      <c r="F265" t="s">
        <v>286</v>
      </c>
      <c r="G265" t="s">
        <v>739</v>
      </c>
    </row>
    <row r="266" spans="1:7">
      <c r="A266">
        <v>2021</v>
      </c>
      <c r="B266" t="s">
        <v>269</v>
      </c>
      <c r="C266" t="s">
        <v>735</v>
      </c>
      <c r="D266" t="s">
        <v>634</v>
      </c>
      <c r="E266">
        <v>40</v>
      </c>
      <c r="F266" t="s">
        <v>290</v>
      </c>
      <c r="G266" t="s">
        <v>740</v>
      </c>
    </row>
    <row r="267" spans="1:7">
      <c r="A267">
        <v>2021</v>
      </c>
      <c r="B267" t="s">
        <v>269</v>
      </c>
      <c r="C267" t="s">
        <v>737</v>
      </c>
      <c r="D267" t="s">
        <v>634</v>
      </c>
      <c r="E267">
        <v>35</v>
      </c>
      <c r="F267" t="s">
        <v>369</v>
      </c>
      <c r="G267" t="s">
        <v>741</v>
      </c>
    </row>
    <row r="268" spans="1:7">
      <c r="A268">
        <v>2021</v>
      </c>
      <c r="B268" t="s">
        <v>269</v>
      </c>
      <c r="C268" t="s">
        <v>738</v>
      </c>
      <c r="D268" t="s">
        <v>634</v>
      </c>
      <c r="E268">
        <v>13</v>
      </c>
      <c r="F268" t="s">
        <v>290</v>
      </c>
      <c r="G268" t="s">
        <v>502</v>
      </c>
    </row>
    <row r="269" spans="1:7">
      <c r="A269">
        <v>2021</v>
      </c>
      <c r="B269" t="s">
        <v>307</v>
      </c>
      <c r="C269" t="s">
        <v>702</v>
      </c>
      <c r="D269" t="s">
        <v>634</v>
      </c>
      <c r="E269" t="s">
        <v>300</v>
      </c>
      <c r="F269" t="s">
        <v>290</v>
      </c>
      <c r="G269" t="s">
        <v>742</v>
      </c>
    </row>
    <row r="270" spans="1:7">
      <c r="A270">
        <v>2021</v>
      </c>
      <c r="B270" t="s">
        <v>307</v>
      </c>
      <c r="C270" t="s">
        <v>633</v>
      </c>
      <c r="D270" t="s">
        <v>634</v>
      </c>
      <c r="E270">
        <v>20</v>
      </c>
      <c r="F270" t="s">
        <v>286</v>
      </c>
      <c r="G270" t="s">
        <v>743</v>
      </c>
    </row>
    <row r="271" spans="1:7">
      <c r="A271">
        <v>2021</v>
      </c>
      <c r="B271" t="s">
        <v>307</v>
      </c>
      <c r="C271" t="s">
        <v>744</v>
      </c>
      <c r="D271" t="s">
        <v>634</v>
      </c>
      <c r="E271" t="s">
        <v>300</v>
      </c>
      <c r="F271" t="s">
        <v>282</v>
      </c>
      <c r="G271" t="s">
        <v>745</v>
      </c>
    </row>
    <row r="272" spans="1:7">
      <c r="A272">
        <v>2021</v>
      </c>
      <c r="B272" t="s">
        <v>307</v>
      </c>
      <c r="C272" t="s">
        <v>746</v>
      </c>
      <c r="D272" t="s">
        <v>634</v>
      </c>
      <c r="E272">
        <v>1.1000000000000001</v>
      </c>
      <c r="F272" t="s">
        <v>282</v>
      </c>
      <c r="G272" t="s">
        <v>290</v>
      </c>
    </row>
    <row r="273" spans="1:7">
      <c r="A273">
        <v>2021</v>
      </c>
      <c r="B273" t="s">
        <v>295</v>
      </c>
      <c r="C273" t="s">
        <v>723</v>
      </c>
      <c r="D273" t="s">
        <v>634</v>
      </c>
      <c r="E273">
        <v>3.8</v>
      </c>
      <c r="F273" t="s">
        <v>290</v>
      </c>
      <c r="G273" t="s">
        <v>290</v>
      </c>
    </row>
    <row r="274" spans="1:7">
      <c r="A274">
        <v>2021</v>
      </c>
      <c r="B274" t="s">
        <v>295</v>
      </c>
      <c r="C274" t="s">
        <v>747</v>
      </c>
      <c r="D274" t="s">
        <v>634</v>
      </c>
      <c r="E274">
        <v>1</v>
      </c>
      <c r="F274" t="s">
        <v>276</v>
      </c>
      <c r="G274" t="s">
        <v>748</v>
      </c>
    </row>
    <row r="275" spans="1:7">
      <c r="A275">
        <v>2021</v>
      </c>
      <c r="B275" t="s">
        <v>330</v>
      </c>
      <c r="C275" t="s">
        <v>749</v>
      </c>
      <c r="D275" t="s">
        <v>634</v>
      </c>
      <c r="E275">
        <v>11</v>
      </c>
      <c r="F275" t="s">
        <v>282</v>
      </c>
      <c r="G275" t="s">
        <v>750</v>
      </c>
    </row>
    <row r="276" spans="1:7">
      <c r="A276">
        <v>2021</v>
      </c>
      <c r="B276" t="s">
        <v>330</v>
      </c>
      <c r="C276" t="s">
        <v>751</v>
      </c>
      <c r="D276" t="s">
        <v>634</v>
      </c>
      <c r="E276">
        <v>55</v>
      </c>
      <c r="F276" t="s">
        <v>290</v>
      </c>
      <c r="G276" t="s">
        <v>752</v>
      </c>
    </row>
    <row r="277" spans="1:7">
      <c r="A277">
        <v>2021</v>
      </c>
      <c r="B277" t="s">
        <v>330</v>
      </c>
      <c r="C277" t="s">
        <v>753</v>
      </c>
      <c r="D277" t="s">
        <v>634</v>
      </c>
      <c r="E277">
        <v>150</v>
      </c>
      <c r="F277" t="s">
        <v>699</v>
      </c>
      <c r="G277" t="s">
        <v>754</v>
      </c>
    </row>
    <row r="278" spans="1:7">
      <c r="A278">
        <v>2021</v>
      </c>
      <c r="B278" t="s">
        <v>330</v>
      </c>
      <c r="C278" t="s">
        <v>755</v>
      </c>
      <c r="D278" t="s">
        <v>634</v>
      </c>
      <c r="E278">
        <v>13</v>
      </c>
      <c r="F278" t="s">
        <v>286</v>
      </c>
      <c r="G278" t="s">
        <v>290</v>
      </c>
    </row>
    <row r="279" spans="1:7">
      <c r="A279">
        <v>2021</v>
      </c>
      <c r="B279" t="s">
        <v>288</v>
      </c>
      <c r="C279" t="s">
        <v>756</v>
      </c>
      <c r="D279" t="s">
        <v>634</v>
      </c>
      <c r="E279">
        <v>41</v>
      </c>
      <c r="F279" t="s">
        <v>286</v>
      </c>
      <c r="G279" t="s">
        <v>757</v>
      </c>
    </row>
    <row r="280" spans="1:7">
      <c r="A280">
        <v>2021</v>
      </c>
      <c r="B280" t="s">
        <v>301</v>
      </c>
      <c r="C280" t="s">
        <v>735</v>
      </c>
      <c r="D280" t="s">
        <v>634</v>
      </c>
      <c r="E280">
        <v>22</v>
      </c>
      <c r="F280" t="s">
        <v>758</v>
      </c>
      <c r="G280" t="s">
        <v>759</v>
      </c>
    </row>
    <row r="281" spans="1:7">
      <c r="A281">
        <v>2021</v>
      </c>
      <c r="B281" t="s">
        <v>301</v>
      </c>
      <c r="C281" t="s">
        <v>760</v>
      </c>
      <c r="D281" t="s">
        <v>634</v>
      </c>
      <c r="E281">
        <v>19.3</v>
      </c>
      <c r="F281" t="s">
        <v>282</v>
      </c>
      <c r="G281" t="s">
        <v>761</v>
      </c>
    </row>
    <row r="282" spans="1:7">
      <c r="A282">
        <v>2021</v>
      </c>
      <c r="B282" t="s">
        <v>301</v>
      </c>
      <c r="C282" t="s">
        <v>682</v>
      </c>
      <c r="D282" t="s">
        <v>634</v>
      </c>
      <c r="E282">
        <v>30</v>
      </c>
      <c r="F282" t="s">
        <v>286</v>
      </c>
      <c r="G282" t="s">
        <v>762</v>
      </c>
    </row>
    <row r="283" spans="1:7">
      <c r="A283">
        <v>2021</v>
      </c>
      <c r="B283" t="s">
        <v>301</v>
      </c>
      <c r="C283" t="s">
        <v>763</v>
      </c>
      <c r="D283" t="s">
        <v>634</v>
      </c>
      <c r="E283">
        <v>17</v>
      </c>
      <c r="F283" t="s">
        <v>282</v>
      </c>
      <c r="G283" t="s">
        <v>764</v>
      </c>
    </row>
    <row r="284" spans="1:7">
      <c r="A284">
        <v>2021</v>
      </c>
      <c r="B284" t="s">
        <v>274</v>
      </c>
      <c r="C284" t="s">
        <v>705</v>
      </c>
      <c r="D284" t="s">
        <v>634</v>
      </c>
      <c r="E284">
        <v>25</v>
      </c>
      <c r="F284" t="s">
        <v>286</v>
      </c>
      <c r="G284" t="s">
        <v>765</v>
      </c>
    </row>
    <row r="285" spans="1:7">
      <c r="A285">
        <v>2021</v>
      </c>
      <c r="B285" t="s">
        <v>274</v>
      </c>
      <c r="C285" t="s">
        <v>766</v>
      </c>
      <c r="D285" t="s">
        <v>634</v>
      </c>
      <c r="E285">
        <v>207</v>
      </c>
      <c r="F285" t="s">
        <v>286</v>
      </c>
      <c r="G285" t="s">
        <v>767</v>
      </c>
    </row>
    <row r="286" spans="1:7">
      <c r="A286">
        <v>2021</v>
      </c>
      <c r="B286" t="s">
        <v>274</v>
      </c>
      <c r="C286" t="s">
        <v>768</v>
      </c>
      <c r="D286" t="s">
        <v>634</v>
      </c>
      <c r="E286" t="s">
        <v>300</v>
      </c>
      <c r="F286" t="s">
        <v>290</v>
      </c>
      <c r="G286" t="s">
        <v>769</v>
      </c>
    </row>
    <row r="287" spans="1:7">
      <c r="A287">
        <v>2021</v>
      </c>
      <c r="B287" t="s">
        <v>320</v>
      </c>
      <c r="C287" t="s">
        <v>770</v>
      </c>
      <c r="D287" t="s">
        <v>634</v>
      </c>
      <c r="E287">
        <v>1.4</v>
      </c>
      <c r="F287" t="s">
        <v>332</v>
      </c>
      <c r="G287" t="s">
        <v>290</v>
      </c>
    </row>
    <row r="288" spans="1:7">
      <c r="A288">
        <v>2021</v>
      </c>
      <c r="B288" t="s">
        <v>320</v>
      </c>
      <c r="C288" t="s">
        <v>771</v>
      </c>
      <c r="D288" t="s">
        <v>634</v>
      </c>
      <c r="E288">
        <v>30</v>
      </c>
      <c r="F288" t="s">
        <v>663</v>
      </c>
      <c r="G288" t="s">
        <v>772</v>
      </c>
    </row>
    <row r="289" spans="1:7">
      <c r="A289">
        <v>2021</v>
      </c>
      <c r="B289" t="s">
        <v>320</v>
      </c>
      <c r="C289" t="s">
        <v>738</v>
      </c>
      <c r="D289" t="s">
        <v>634</v>
      </c>
      <c r="E289">
        <v>25</v>
      </c>
      <c r="F289" t="s">
        <v>286</v>
      </c>
      <c r="G289" t="s">
        <v>773</v>
      </c>
    </row>
    <row r="290" spans="1:7">
      <c r="A290">
        <v>2021</v>
      </c>
      <c r="B290" t="s">
        <v>320</v>
      </c>
      <c r="C290" t="s">
        <v>774</v>
      </c>
      <c r="D290" t="s">
        <v>634</v>
      </c>
      <c r="E290">
        <v>1</v>
      </c>
      <c r="F290" t="s">
        <v>332</v>
      </c>
      <c r="G290" t="s">
        <v>775</v>
      </c>
    </row>
    <row r="291" spans="1:7">
      <c r="A291">
        <v>2021</v>
      </c>
      <c r="B291" t="s">
        <v>280</v>
      </c>
      <c r="C291" t="s">
        <v>776</v>
      </c>
      <c r="D291" t="s">
        <v>634</v>
      </c>
      <c r="E291" t="s">
        <v>300</v>
      </c>
      <c r="F291" t="s">
        <v>290</v>
      </c>
      <c r="G291" t="s">
        <v>777</v>
      </c>
    </row>
    <row r="292" spans="1:7">
      <c r="A292">
        <v>2021</v>
      </c>
      <c r="B292" t="s">
        <v>310</v>
      </c>
      <c r="C292" t="s">
        <v>712</v>
      </c>
      <c r="D292" t="s">
        <v>634</v>
      </c>
      <c r="E292">
        <v>50</v>
      </c>
      <c r="F292" t="s">
        <v>374</v>
      </c>
      <c r="G292" t="s">
        <v>346</v>
      </c>
    </row>
    <row r="293" spans="1:7">
      <c r="A293">
        <v>2021</v>
      </c>
      <c r="B293" t="s">
        <v>310</v>
      </c>
      <c r="C293" t="s">
        <v>778</v>
      </c>
      <c r="D293" t="s">
        <v>634</v>
      </c>
      <c r="E293">
        <v>1.8</v>
      </c>
      <c r="F293" t="s">
        <v>293</v>
      </c>
      <c r="G293" t="s">
        <v>779</v>
      </c>
    </row>
    <row r="294" spans="1:7">
      <c r="A294">
        <v>2021</v>
      </c>
      <c r="B294" t="s">
        <v>310</v>
      </c>
      <c r="C294" t="s">
        <v>780</v>
      </c>
      <c r="D294" t="s">
        <v>634</v>
      </c>
      <c r="E294">
        <v>88.5</v>
      </c>
      <c r="F294" t="s">
        <v>374</v>
      </c>
      <c r="G294" t="s">
        <v>781</v>
      </c>
    </row>
    <row r="295" spans="1:7">
      <c r="A295">
        <v>2021</v>
      </c>
      <c r="B295" t="s">
        <v>310</v>
      </c>
      <c r="C295" t="s">
        <v>782</v>
      </c>
      <c r="D295" t="s">
        <v>634</v>
      </c>
      <c r="E295">
        <v>5</v>
      </c>
      <c r="F295" t="s">
        <v>290</v>
      </c>
      <c r="G295" t="s">
        <v>783</v>
      </c>
    </row>
    <row r="296" spans="1:7">
      <c r="A296">
        <v>2021</v>
      </c>
      <c r="B296" t="s">
        <v>310</v>
      </c>
      <c r="C296" t="s">
        <v>670</v>
      </c>
      <c r="D296" t="s">
        <v>634</v>
      </c>
      <c r="E296">
        <v>65</v>
      </c>
      <c r="F296" t="s">
        <v>369</v>
      </c>
      <c r="G296" t="s">
        <v>722</v>
      </c>
    </row>
    <row r="297" spans="1:7">
      <c r="A297">
        <v>2021</v>
      </c>
      <c r="B297" t="s">
        <v>284</v>
      </c>
      <c r="C297" t="s">
        <v>784</v>
      </c>
      <c r="D297" t="s">
        <v>634</v>
      </c>
      <c r="E297">
        <v>14.5</v>
      </c>
      <c r="F297" t="s">
        <v>286</v>
      </c>
      <c r="G297" t="s">
        <v>290</v>
      </c>
    </row>
    <row r="298" spans="1:7">
      <c r="A298">
        <v>2021</v>
      </c>
      <c r="B298" t="s">
        <v>284</v>
      </c>
      <c r="C298" t="s">
        <v>785</v>
      </c>
      <c r="D298" t="s">
        <v>634</v>
      </c>
      <c r="E298" t="s">
        <v>300</v>
      </c>
      <c r="F298" t="s">
        <v>293</v>
      </c>
      <c r="G298" t="s">
        <v>685</v>
      </c>
    </row>
    <row r="299" spans="1:7">
      <c r="A299">
        <v>2022</v>
      </c>
      <c r="B299" t="s">
        <v>323</v>
      </c>
      <c r="C299" t="s">
        <v>756</v>
      </c>
      <c r="D299" t="s">
        <v>634</v>
      </c>
      <c r="E299">
        <v>21</v>
      </c>
      <c r="F299" t="s">
        <v>758</v>
      </c>
      <c r="G299" t="s">
        <v>786</v>
      </c>
    </row>
    <row r="300" spans="1:7">
      <c r="A300">
        <v>2022</v>
      </c>
      <c r="B300" t="s">
        <v>269</v>
      </c>
      <c r="C300" t="s">
        <v>787</v>
      </c>
      <c r="D300" t="s">
        <v>634</v>
      </c>
      <c r="E300">
        <v>22</v>
      </c>
      <c r="F300" t="s">
        <v>286</v>
      </c>
      <c r="G300" t="s">
        <v>290</v>
      </c>
    </row>
    <row r="301" spans="1:7">
      <c r="A301">
        <v>2022</v>
      </c>
      <c r="B301" t="s">
        <v>269</v>
      </c>
      <c r="C301" t="s">
        <v>766</v>
      </c>
      <c r="D301" t="s">
        <v>634</v>
      </c>
      <c r="E301">
        <v>185</v>
      </c>
      <c r="F301" t="s">
        <v>758</v>
      </c>
      <c r="G301" t="s">
        <v>722</v>
      </c>
    </row>
    <row r="302" spans="1:7">
      <c r="A302">
        <v>2022</v>
      </c>
      <c r="B302" t="s">
        <v>323</v>
      </c>
      <c r="C302" t="s">
        <v>756</v>
      </c>
      <c r="D302" t="s">
        <v>634</v>
      </c>
      <c r="E302">
        <v>21</v>
      </c>
      <c r="F302" t="s">
        <v>286</v>
      </c>
      <c r="G302" t="s">
        <v>786</v>
      </c>
    </row>
    <row r="303" spans="1:7">
      <c r="A303">
        <v>2022</v>
      </c>
      <c r="B303" t="s">
        <v>269</v>
      </c>
      <c r="C303" t="s">
        <v>691</v>
      </c>
      <c r="D303" t="s">
        <v>634</v>
      </c>
      <c r="E303">
        <v>22</v>
      </c>
      <c r="F303" t="s">
        <v>286</v>
      </c>
      <c r="G303" t="s">
        <v>290</v>
      </c>
    </row>
    <row r="304" spans="1:7">
      <c r="A304">
        <v>2022</v>
      </c>
      <c r="B304" t="s">
        <v>307</v>
      </c>
      <c r="C304" t="s">
        <v>788</v>
      </c>
      <c r="D304" t="s">
        <v>634</v>
      </c>
      <c r="E304">
        <v>3.5</v>
      </c>
      <c r="F304" t="s">
        <v>293</v>
      </c>
      <c r="G304" t="s">
        <v>290</v>
      </c>
    </row>
    <row r="305" spans="1:7">
      <c r="A305">
        <v>2022</v>
      </c>
      <c r="B305" t="s">
        <v>307</v>
      </c>
      <c r="C305" t="s">
        <v>789</v>
      </c>
      <c r="D305" t="s">
        <v>634</v>
      </c>
      <c r="E305">
        <v>50</v>
      </c>
      <c r="F305" t="s">
        <v>282</v>
      </c>
      <c r="G305" t="s">
        <v>790</v>
      </c>
    </row>
    <row r="306" spans="1:7">
      <c r="A306">
        <v>2022</v>
      </c>
      <c r="B306" t="s">
        <v>295</v>
      </c>
      <c r="C306" t="s">
        <v>791</v>
      </c>
      <c r="D306" t="s">
        <v>634</v>
      </c>
      <c r="E306">
        <v>0.5</v>
      </c>
      <c r="F306" t="s">
        <v>293</v>
      </c>
      <c r="G306" t="s">
        <v>792</v>
      </c>
    </row>
    <row r="307" spans="1:7">
      <c r="A307">
        <v>2022</v>
      </c>
      <c r="B307" t="s">
        <v>295</v>
      </c>
      <c r="C307" t="s">
        <v>755</v>
      </c>
      <c r="D307" t="s">
        <v>634</v>
      </c>
      <c r="E307">
        <v>23</v>
      </c>
      <c r="F307" t="s">
        <v>290</v>
      </c>
      <c r="G307" t="s">
        <v>290</v>
      </c>
    </row>
    <row r="308" spans="1:7">
      <c r="A308">
        <v>2022</v>
      </c>
      <c r="B308" t="s">
        <v>295</v>
      </c>
      <c r="C308" t="s">
        <v>793</v>
      </c>
      <c r="D308" t="s">
        <v>634</v>
      </c>
      <c r="E308">
        <v>6</v>
      </c>
      <c r="F308" t="s">
        <v>293</v>
      </c>
      <c r="G308" t="s">
        <v>794</v>
      </c>
    </row>
    <row r="309" spans="1:7">
      <c r="A309">
        <v>2022</v>
      </c>
      <c r="B309" t="s">
        <v>295</v>
      </c>
      <c r="C309" t="s">
        <v>795</v>
      </c>
      <c r="D309" t="s">
        <v>634</v>
      </c>
      <c r="E309">
        <v>160</v>
      </c>
      <c r="F309" t="s">
        <v>374</v>
      </c>
      <c r="G309" t="s">
        <v>290</v>
      </c>
    </row>
    <row r="310" spans="1:7">
      <c r="A310">
        <v>2022</v>
      </c>
      <c r="B310" t="s">
        <v>295</v>
      </c>
      <c r="C310" t="s">
        <v>796</v>
      </c>
      <c r="D310" t="s">
        <v>634</v>
      </c>
      <c r="E310">
        <v>27</v>
      </c>
      <c r="F310" t="s">
        <v>282</v>
      </c>
      <c r="G310" t="s">
        <v>797</v>
      </c>
    </row>
    <row r="311" spans="1:7">
      <c r="A311">
        <v>2022</v>
      </c>
      <c r="B311" t="s">
        <v>330</v>
      </c>
      <c r="C311" t="s">
        <v>798</v>
      </c>
      <c r="D311" t="s">
        <v>634</v>
      </c>
      <c r="E311">
        <v>3</v>
      </c>
      <c r="F311" t="s">
        <v>293</v>
      </c>
      <c r="G311" t="s">
        <v>507</v>
      </c>
    </row>
    <row r="312" spans="1:7">
      <c r="A312">
        <v>2022</v>
      </c>
      <c r="B312" t="s">
        <v>330</v>
      </c>
      <c r="C312" t="s">
        <v>737</v>
      </c>
      <c r="D312" t="s">
        <v>634</v>
      </c>
      <c r="E312">
        <v>100</v>
      </c>
      <c r="F312" t="s">
        <v>699</v>
      </c>
      <c r="G312" t="s">
        <v>799</v>
      </c>
    </row>
    <row r="313" spans="1:7">
      <c r="A313">
        <v>2022</v>
      </c>
      <c r="B313" t="s">
        <v>330</v>
      </c>
      <c r="C313" t="s">
        <v>800</v>
      </c>
      <c r="D313" t="s">
        <v>634</v>
      </c>
      <c r="E313">
        <v>62.4</v>
      </c>
      <c r="F313" t="s">
        <v>290</v>
      </c>
      <c r="G313" t="s">
        <v>801</v>
      </c>
    </row>
    <row r="314" spans="1:7">
      <c r="A314">
        <v>2022</v>
      </c>
      <c r="B314" t="s">
        <v>330</v>
      </c>
      <c r="C314" t="s">
        <v>802</v>
      </c>
      <c r="D314" t="s">
        <v>634</v>
      </c>
      <c r="E314">
        <v>102</v>
      </c>
      <c r="F314" t="s">
        <v>369</v>
      </c>
      <c r="G314" t="s">
        <v>803</v>
      </c>
    </row>
    <row r="315" spans="1:7">
      <c r="A315">
        <v>2022</v>
      </c>
      <c r="B315" t="s">
        <v>330</v>
      </c>
      <c r="C315" t="s">
        <v>804</v>
      </c>
      <c r="D315" t="s">
        <v>634</v>
      </c>
      <c r="E315">
        <v>10.5</v>
      </c>
      <c r="F315" t="s">
        <v>282</v>
      </c>
      <c r="G315" t="s">
        <v>805</v>
      </c>
    </row>
    <row r="316" spans="1:7">
      <c r="A316">
        <v>2022</v>
      </c>
      <c r="B316" t="s">
        <v>330</v>
      </c>
      <c r="C316" t="s">
        <v>806</v>
      </c>
      <c r="D316" t="s">
        <v>634</v>
      </c>
      <c r="E316">
        <v>1.7</v>
      </c>
      <c r="F316" t="s">
        <v>276</v>
      </c>
      <c r="G316" t="s">
        <v>807</v>
      </c>
    </row>
    <row r="317" spans="1:7">
      <c r="A317">
        <v>2022</v>
      </c>
      <c r="B317" t="s">
        <v>288</v>
      </c>
      <c r="C317" t="s">
        <v>808</v>
      </c>
      <c r="D317" t="s">
        <v>634</v>
      </c>
      <c r="E317">
        <v>2.7</v>
      </c>
      <c r="F317" t="s">
        <v>276</v>
      </c>
      <c r="G317" t="s">
        <v>809</v>
      </c>
    </row>
    <row r="318" spans="1:7">
      <c r="A318">
        <v>2022</v>
      </c>
      <c r="B318" t="s">
        <v>288</v>
      </c>
      <c r="C318" t="s">
        <v>810</v>
      </c>
      <c r="D318" t="s">
        <v>634</v>
      </c>
      <c r="E318">
        <v>1.5</v>
      </c>
      <c r="F318" t="s">
        <v>276</v>
      </c>
      <c r="G318" t="s">
        <v>811</v>
      </c>
    </row>
    <row r="319" spans="1:7">
      <c r="A319">
        <v>2022</v>
      </c>
      <c r="B319" t="s">
        <v>301</v>
      </c>
      <c r="C319" t="s">
        <v>812</v>
      </c>
      <c r="D319" t="s">
        <v>634</v>
      </c>
      <c r="E319">
        <v>355</v>
      </c>
      <c r="F319" t="s">
        <v>290</v>
      </c>
      <c r="G319" t="s">
        <v>813</v>
      </c>
    </row>
    <row r="320" spans="1:7">
      <c r="A320">
        <v>2022</v>
      </c>
      <c r="B320" t="s">
        <v>301</v>
      </c>
      <c r="C320" t="s">
        <v>814</v>
      </c>
      <c r="D320" t="s">
        <v>634</v>
      </c>
      <c r="E320">
        <v>3.5</v>
      </c>
      <c r="F320" t="s">
        <v>293</v>
      </c>
      <c r="G320" t="s">
        <v>815</v>
      </c>
    </row>
    <row r="321" spans="1:7">
      <c r="A321">
        <v>2022</v>
      </c>
      <c r="B321" t="s">
        <v>301</v>
      </c>
      <c r="C321" t="s">
        <v>795</v>
      </c>
      <c r="D321" t="s">
        <v>634</v>
      </c>
      <c r="E321">
        <v>80</v>
      </c>
      <c r="F321" t="s">
        <v>645</v>
      </c>
    </row>
    <row r="322" spans="1:7">
      <c r="A322">
        <v>2022</v>
      </c>
      <c r="B322" t="s">
        <v>301</v>
      </c>
      <c r="C322" t="s">
        <v>816</v>
      </c>
      <c r="D322" t="s">
        <v>634</v>
      </c>
      <c r="E322">
        <v>3</v>
      </c>
      <c r="F322" t="s">
        <v>276</v>
      </c>
      <c r="G322" t="s">
        <v>247</v>
      </c>
    </row>
    <row r="323" spans="1:7">
      <c r="A323">
        <v>2022</v>
      </c>
      <c r="B323" t="s">
        <v>274</v>
      </c>
      <c r="C323" t="s">
        <v>817</v>
      </c>
      <c r="D323" t="s">
        <v>634</v>
      </c>
      <c r="F323" t="s">
        <v>276</v>
      </c>
      <c r="G323" t="s">
        <v>818</v>
      </c>
    </row>
    <row r="324" spans="1:7">
      <c r="A324">
        <v>2022</v>
      </c>
      <c r="B324" t="s">
        <v>320</v>
      </c>
      <c r="C324" t="s">
        <v>819</v>
      </c>
      <c r="D324" t="s">
        <v>634</v>
      </c>
      <c r="F324" t="s">
        <v>290</v>
      </c>
    </row>
    <row r="325" spans="1:7">
      <c r="A325">
        <v>2022</v>
      </c>
      <c r="B325" t="s">
        <v>320</v>
      </c>
      <c r="C325" t="s">
        <v>820</v>
      </c>
      <c r="D325" t="s">
        <v>634</v>
      </c>
      <c r="F325" t="s">
        <v>290</v>
      </c>
      <c r="G325" t="s">
        <v>821</v>
      </c>
    </row>
    <row r="326" spans="1:7">
      <c r="A326">
        <v>2022</v>
      </c>
      <c r="B326" t="s">
        <v>320</v>
      </c>
      <c r="C326" t="s">
        <v>822</v>
      </c>
      <c r="D326" t="s">
        <v>634</v>
      </c>
      <c r="E326">
        <v>5.2</v>
      </c>
      <c r="F326" t="s">
        <v>276</v>
      </c>
      <c r="G326" t="s">
        <v>823</v>
      </c>
    </row>
    <row r="327" spans="1:7">
      <c r="A327">
        <v>2022</v>
      </c>
      <c r="B327" t="s">
        <v>320</v>
      </c>
      <c r="C327" t="s">
        <v>824</v>
      </c>
      <c r="D327" t="s">
        <v>634</v>
      </c>
      <c r="E327">
        <v>18</v>
      </c>
      <c r="F327" t="s">
        <v>286</v>
      </c>
      <c r="G327" t="s">
        <v>825</v>
      </c>
    </row>
    <row r="328" spans="1:7">
      <c r="A328">
        <v>2022</v>
      </c>
      <c r="B328" t="s">
        <v>310</v>
      </c>
      <c r="C328" t="s">
        <v>826</v>
      </c>
      <c r="D328" t="s">
        <v>634</v>
      </c>
      <c r="E328">
        <v>6.3</v>
      </c>
      <c r="F328" t="s">
        <v>282</v>
      </c>
      <c r="G328" t="s">
        <v>456</v>
      </c>
    </row>
    <row r="329" spans="1:7">
      <c r="A329">
        <v>2022</v>
      </c>
      <c r="B329" t="s">
        <v>310</v>
      </c>
      <c r="C329" t="s">
        <v>827</v>
      </c>
      <c r="D329" t="s">
        <v>634</v>
      </c>
      <c r="E329">
        <v>1.3</v>
      </c>
      <c r="F329" t="s">
        <v>293</v>
      </c>
      <c r="G329" t="s">
        <v>828</v>
      </c>
    </row>
    <row r="330" spans="1:7">
      <c r="A330">
        <v>2022</v>
      </c>
      <c r="B330" t="s">
        <v>310</v>
      </c>
      <c r="C330" t="s">
        <v>829</v>
      </c>
      <c r="D330" t="s">
        <v>634</v>
      </c>
      <c r="E330">
        <v>8.5</v>
      </c>
      <c r="F330" t="s">
        <v>290</v>
      </c>
      <c r="G330" t="s">
        <v>761</v>
      </c>
    </row>
    <row r="331" spans="1:7">
      <c r="A331">
        <v>2022</v>
      </c>
      <c r="B331" t="s">
        <v>310</v>
      </c>
      <c r="C331" t="s">
        <v>830</v>
      </c>
      <c r="D331" t="s">
        <v>634</v>
      </c>
      <c r="E331">
        <v>0.8</v>
      </c>
      <c r="F331" t="s">
        <v>332</v>
      </c>
      <c r="G331" t="s">
        <v>831</v>
      </c>
    </row>
    <row r="332" spans="1:7">
      <c r="A332">
        <v>2022</v>
      </c>
      <c r="B332" t="s">
        <v>310</v>
      </c>
      <c r="C332" t="s">
        <v>766</v>
      </c>
      <c r="D332" t="s">
        <v>634</v>
      </c>
      <c r="E332">
        <v>57.2</v>
      </c>
      <c r="F332" t="s">
        <v>276</v>
      </c>
      <c r="G332" t="s">
        <v>832</v>
      </c>
    </row>
    <row r="333" spans="1:7">
      <c r="A333">
        <v>2022</v>
      </c>
      <c r="B333" t="s">
        <v>284</v>
      </c>
      <c r="C333" t="s">
        <v>833</v>
      </c>
      <c r="D333" t="s">
        <v>634</v>
      </c>
      <c r="E333">
        <v>2</v>
      </c>
      <c r="F333" t="s">
        <v>293</v>
      </c>
      <c r="G333" t="s">
        <v>283</v>
      </c>
    </row>
    <row r="334" spans="1:7">
      <c r="A334">
        <v>2022</v>
      </c>
      <c r="B334" t="s">
        <v>284</v>
      </c>
      <c r="C334" t="s">
        <v>834</v>
      </c>
      <c r="D334" t="s">
        <v>634</v>
      </c>
      <c r="E334">
        <v>4.0999999999999996</v>
      </c>
      <c r="F334" t="s">
        <v>290</v>
      </c>
      <c r="G334" t="s">
        <v>835</v>
      </c>
    </row>
    <row r="335" spans="1:7">
      <c r="A335">
        <v>2022</v>
      </c>
      <c r="B335" t="s">
        <v>284</v>
      </c>
      <c r="C335" t="s">
        <v>633</v>
      </c>
      <c r="D335" t="s">
        <v>634</v>
      </c>
      <c r="F335" t="s">
        <v>836</v>
      </c>
      <c r="G335" t="s">
        <v>837</v>
      </c>
    </row>
    <row r="336" spans="1:7">
      <c r="A336">
        <v>2022</v>
      </c>
      <c r="B336" t="s">
        <v>284</v>
      </c>
      <c r="C336" t="s">
        <v>838</v>
      </c>
      <c r="D336" t="s">
        <v>634</v>
      </c>
      <c r="E336">
        <v>36</v>
      </c>
      <c r="F336" t="s">
        <v>290</v>
      </c>
      <c r="G336" t="s">
        <v>839</v>
      </c>
    </row>
    <row r="337" spans="1:7">
      <c r="A337">
        <v>2023</v>
      </c>
      <c r="B337" t="s">
        <v>269</v>
      </c>
      <c r="C337" t="s">
        <v>840</v>
      </c>
      <c r="D337" t="s">
        <v>634</v>
      </c>
      <c r="E337">
        <v>12</v>
      </c>
      <c r="F337" t="s">
        <v>282</v>
      </c>
      <c r="G337" t="s">
        <v>790</v>
      </c>
    </row>
    <row r="338" spans="1:7">
      <c r="A338">
        <v>2023</v>
      </c>
      <c r="B338" t="s">
        <v>269</v>
      </c>
      <c r="C338" t="s">
        <v>841</v>
      </c>
      <c r="D338" t="s">
        <v>634</v>
      </c>
      <c r="E338">
        <v>41</v>
      </c>
      <c r="F338" t="s">
        <v>282</v>
      </c>
      <c r="G338" t="s">
        <v>842</v>
      </c>
    </row>
    <row r="339" spans="1:7">
      <c r="A339">
        <v>2023</v>
      </c>
      <c r="B339" t="s">
        <v>269</v>
      </c>
      <c r="C339" t="s">
        <v>760</v>
      </c>
      <c r="D339" t="s">
        <v>634</v>
      </c>
      <c r="E339">
        <v>50</v>
      </c>
      <c r="F339" t="s">
        <v>286</v>
      </c>
      <c r="G339" t="s">
        <v>843</v>
      </c>
    </row>
    <row r="340" spans="1:7">
      <c r="A340">
        <v>2023</v>
      </c>
      <c r="B340" t="s">
        <v>269</v>
      </c>
      <c r="C340" t="s">
        <v>844</v>
      </c>
      <c r="D340" t="s">
        <v>634</v>
      </c>
      <c r="E340">
        <v>15</v>
      </c>
      <c r="F340" t="s">
        <v>293</v>
      </c>
      <c r="G340" t="s">
        <v>842</v>
      </c>
    </row>
    <row r="341" spans="1:7">
      <c r="A341">
        <v>2023</v>
      </c>
      <c r="B341" t="s">
        <v>323</v>
      </c>
      <c r="C341" t="s">
        <v>845</v>
      </c>
      <c r="D341" t="s">
        <v>634</v>
      </c>
      <c r="F341" t="s">
        <v>460</v>
      </c>
      <c r="G341" t="s">
        <v>846</v>
      </c>
    </row>
    <row r="342" spans="1:7">
      <c r="A342">
        <v>2023</v>
      </c>
      <c r="B342" t="s">
        <v>323</v>
      </c>
      <c r="C342" t="s">
        <v>847</v>
      </c>
      <c r="D342" t="s">
        <v>634</v>
      </c>
      <c r="F342" t="s">
        <v>460</v>
      </c>
      <c r="G342" t="s">
        <v>848</v>
      </c>
    </row>
    <row r="343" spans="1:7">
      <c r="A343">
        <v>2023</v>
      </c>
      <c r="B343" t="s">
        <v>269</v>
      </c>
      <c r="C343" t="s">
        <v>840</v>
      </c>
      <c r="D343" t="s">
        <v>634</v>
      </c>
      <c r="E343">
        <v>12</v>
      </c>
      <c r="F343" t="s">
        <v>282</v>
      </c>
      <c r="G343" t="s">
        <v>790</v>
      </c>
    </row>
    <row r="344" spans="1:7">
      <c r="A344">
        <v>2023</v>
      </c>
      <c r="B344" t="s">
        <v>269</v>
      </c>
      <c r="C344" t="s">
        <v>841</v>
      </c>
      <c r="D344" t="s">
        <v>634</v>
      </c>
      <c r="E344">
        <v>45</v>
      </c>
      <c r="F344" t="s">
        <v>282</v>
      </c>
      <c r="G344" t="s">
        <v>842</v>
      </c>
    </row>
    <row r="345" spans="1:7">
      <c r="A345">
        <v>2023</v>
      </c>
      <c r="B345" t="s">
        <v>269</v>
      </c>
      <c r="C345" t="s">
        <v>760</v>
      </c>
      <c r="D345" t="s">
        <v>634</v>
      </c>
      <c r="E345">
        <v>50</v>
      </c>
      <c r="F345" t="s">
        <v>758</v>
      </c>
      <c r="G345" t="s">
        <v>843</v>
      </c>
    </row>
    <row r="346" spans="1:7">
      <c r="A346">
        <v>2023</v>
      </c>
      <c r="B346" t="s">
        <v>269</v>
      </c>
      <c r="C346" t="s">
        <v>406</v>
      </c>
      <c r="D346" t="s">
        <v>634</v>
      </c>
      <c r="E346">
        <v>0.8</v>
      </c>
      <c r="F346" t="s">
        <v>293</v>
      </c>
    </row>
    <row r="347" spans="1:7">
      <c r="A347">
        <v>2023</v>
      </c>
      <c r="B347" t="s">
        <v>269</v>
      </c>
      <c r="C347" t="s">
        <v>844</v>
      </c>
      <c r="D347" t="s">
        <v>634</v>
      </c>
      <c r="E347">
        <v>15</v>
      </c>
      <c r="F347" t="s">
        <v>293</v>
      </c>
      <c r="G347" t="s">
        <v>842</v>
      </c>
    </row>
    <row r="348" spans="1:7">
      <c r="A348">
        <v>2023</v>
      </c>
      <c r="B348" t="s">
        <v>307</v>
      </c>
      <c r="C348" t="s">
        <v>849</v>
      </c>
      <c r="D348" t="s">
        <v>634</v>
      </c>
      <c r="E348">
        <v>52</v>
      </c>
      <c r="F348" t="s">
        <v>286</v>
      </c>
      <c r="G348" t="s">
        <v>850</v>
      </c>
    </row>
    <row r="349" spans="1:7">
      <c r="A349">
        <v>2023</v>
      </c>
      <c r="B349" t="s">
        <v>330</v>
      </c>
      <c r="C349" t="s">
        <v>851</v>
      </c>
      <c r="D349" t="s">
        <v>634</v>
      </c>
      <c r="E349">
        <v>3</v>
      </c>
      <c r="G349" t="s">
        <v>852</v>
      </c>
    </row>
    <row r="350" spans="1:7">
      <c r="A350">
        <v>2023</v>
      </c>
      <c r="B350" t="s">
        <v>330</v>
      </c>
      <c r="C350" t="s">
        <v>853</v>
      </c>
      <c r="D350" t="s">
        <v>634</v>
      </c>
      <c r="E350">
        <v>26</v>
      </c>
      <c r="F350" t="s">
        <v>282</v>
      </c>
      <c r="G350" t="s">
        <v>854</v>
      </c>
    </row>
    <row r="351" spans="1:7">
      <c r="A351">
        <v>2023</v>
      </c>
      <c r="B351" t="s">
        <v>288</v>
      </c>
      <c r="C351" t="s">
        <v>633</v>
      </c>
      <c r="D351" t="s">
        <v>634</v>
      </c>
      <c r="E351">
        <v>12.5</v>
      </c>
      <c r="G351" t="s">
        <v>837</v>
      </c>
    </row>
    <row r="352" spans="1:7">
      <c r="A352">
        <v>2023</v>
      </c>
      <c r="B352" t="s">
        <v>288</v>
      </c>
      <c r="C352" t="s">
        <v>855</v>
      </c>
      <c r="D352" t="s">
        <v>634</v>
      </c>
      <c r="E352">
        <v>0.4</v>
      </c>
      <c r="F352" t="s">
        <v>293</v>
      </c>
    </row>
    <row r="353" spans="1:7">
      <c r="A353">
        <v>2023</v>
      </c>
      <c r="B353" t="s">
        <v>288</v>
      </c>
      <c r="C353" t="s">
        <v>856</v>
      </c>
      <c r="D353" t="s">
        <v>634</v>
      </c>
      <c r="E353">
        <v>13</v>
      </c>
      <c r="F353" t="s">
        <v>293</v>
      </c>
      <c r="G353" t="s">
        <v>857</v>
      </c>
    </row>
    <row r="354" spans="1:7">
      <c r="A354">
        <v>2023</v>
      </c>
      <c r="B354" t="s">
        <v>274</v>
      </c>
      <c r="C354" t="s">
        <v>712</v>
      </c>
      <c r="D354" t="s">
        <v>634</v>
      </c>
      <c r="E354">
        <v>80</v>
      </c>
      <c r="F354" t="s">
        <v>369</v>
      </c>
      <c r="G354" t="s">
        <v>858</v>
      </c>
    </row>
    <row r="355" spans="1:7">
      <c r="A355">
        <v>2023</v>
      </c>
      <c r="B355" t="s">
        <v>274</v>
      </c>
      <c r="C355" t="s">
        <v>859</v>
      </c>
      <c r="D355" t="s">
        <v>634</v>
      </c>
      <c r="E355">
        <v>3.1</v>
      </c>
      <c r="F355" t="s">
        <v>293</v>
      </c>
    </row>
    <row r="356" spans="1:7">
      <c r="A356">
        <v>2023</v>
      </c>
      <c r="B356" t="s">
        <v>274</v>
      </c>
      <c r="C356" t="s">
        <v>860</v>
      </c>
      <c r="D356" t="s">
        <v>634</v>
      </c>
      <c r="E356">
        <v>2.8</v>
      </c>
      <c r="F356" t="s">
        <v>276</v>
      </c>
      <c r="G356" t="s">
        <v>861</v>
      </c>
    </row>
    <row r="357" spans="1:7">
      <c r="A357">
        <v>2023</v>
      </c>
      <c r="B357" t="s">
        <v>320</v>
      </c>
      <c r="C357" t="s">
        <v>862</v>
      </c>
      <c r="D357" t="s">
        <v>634</v>
      </c>
      <c r="E357">
        <v>5</v>
      </c>
      <c r="F357" t="s">
        <v>293</v>
      </c>
      <c r="G357" t="s">
        <v>863</v>
      </c>
    </row>
    <row r="358" spans="1:7">
      <c r="A358">
        <v>2023</v>
      </c>
      <c r="B358" t="s">
        <v>320</v>
      </c>
      <c r="C358" t="s">
        <v>864</v>
      </c>
      <c r="D358" t="s">
        <v>634</v>
      </c>
      <c r="E358">
        <v>52</v>
      </c>
      <c r="G358" t="s">
        <v>865</v>
      </c>
    </row>
    <row r="359" spans="1:7">
      <c r="A359">
        <v>2023</v>
      </c>
      <c r="B359" t="s">
        <v>320</v>
      </c>
      <c r="C359" t="s">
        <v>866</v>
      </c>
      <c r="D359" t="s">
        <v>634</v>
      </c>
      <c r="E359">
        <v>2</v>
      </c>
      <c r="F359" t="s">
        <v>276</v>
      </c>
      <c r="G359" t="s">
        <v>867</v>
      </c>
    </row>
    <row r="360" spans="1:7">
      <c r="A360">
        <v>2023</v>
      </c>
      <c r="B360" t="s">
        <v>320</v>
      </c>
      <c r="C360" t="s">
        <v>728</v>
      </c>
      <c r="D360" t="s">
        <v>634</v>
      </c>
      <c r="F360" t="s">
        <v>286</v>
      </c>
      <c r="G360" t="s">
        <v>868</v>
      </c>
    </row>
    <row r="361" spans="1:7">
      <c r="A361">
        <v>2023</v>
      </c>
      <c r="B361" t="s">
        <v>280</v>
      </c>
      <c r="C361" t="s">
        <v>869</v>
      </c>
      <c r="D361" t="s">
        <v>634</v>
      </c>
      <c r="E361">
        <v>0.1</v>
      </c>
      <c r="F361" t="s">
        <v>332</v>
      </c>
      <c r="G361" t="s">
        <v>870</v>
      </c>
    </row>
    <row r="362" spans="1:7">
      <c r="A362">
        <v>2023</v>
      </c>
      <c r="B362" t="s">
        <v>280</v>
      </c>
      <c r="C362" t="s">
        <v>871</v>
      </c>
      <c r="D362" t="s">
        <v>634</v>
      </c>
      <c r="E362">
        <v>15</v>
      </c>
      <c r="F362" t="s">
        <v>282</v>
      </c>
      <c r="G362" t="s">
        <v>872</v>
      </c>
    </row>
    <row r="363" spans="1:7">
      <c r="A363">
        <v>2023</v>
      </c>
      <c r="B363" t="s">
        <v>280</v>
      </c>
      <c r="C363" t="s">
        <v>873</v>
      </c>
      <c r="D363" t="s">
        <v>634</v>
      </c>
      <c r="E363">
        <v>99</v>
      </c>
      <c r="F363" t="s">
        <v>374</v>
      </c>
      <c r="G363" t="s">
        <v>874</v>
      </c>
    </row>
    <row r="364" spans="1:7">
      <c r="A364">
        <v>2023</v>
      </c>
      <c r="B364" t="s">
        <v>310</v>
      </c>
      <c r="C364" t="s">
        <v>795</v>
      </c>
      <c r="D364" t="s">
        <v>634</v>
      </c>
      <c r="E364">
        <v>230</v>
      </c>
      <c r="F364" t="s">
        <v>369</v>
      </c>
      <c r="G364" t="s">
        <v>875</v>
      </c>
    </row>
    <row r="365" spans="1:7">
      <c r="A365">
        <v>2023</v>
      </c>
      <c r="B365" t="s">
        <v>284</v>
      </c>
      <c r="C365" t="s">
        <v>876</v>
      </c>
      <c r="D365" t="s">
        <v>634</v>
      </c>
      <c r="E365">
        <v>23.4</v>
      </c>
      <c r="F365" t="s">
        <v>276</v>
      </c>
      <c r="G365" t="s">
        <v>877</v>
      </c>
    </row>
    <row r="366" spans="1:7">
      <c r="A366">
        <v>2023</v>
      </c>
      <c r="B366" t="s">
        <v>284</v>
      </c>
      <c r="C366" t="s">
        <v>878</v>
      </c>
      <c r="D366" t="s">
        <v>634</v>
      </c>
      <c r="E366">
        <v>138</v>
      </c>
      <c r="F366" t="s">
        <v>369</v>
      </c>
      <c r="G366" t="s">
        <v>879</v>
      </c>
    </row>
    <row r="367" spans="1:7">
      <c r="A367">
        <v>2023</v>
      </c>
      <c r="B367" t="s">
        <v>284</v>
      </c>
      <c r="C367" t="s">
        <v>864</v>
      </c>
      <c r="D367" t="s">
        <v>634</v>
      </c>
      <c r="E367">
        <v>5</v>
      </c>
      <c r="F367" t="s">
        <v>276</v>
      </c>
      <c r="G367" t="s">
        <v>880</v>
      </c>
    </row>
    <row r="368" spans="1:7">
      <c r="A368">
        <v>2024</v>
      </c>
      <c r="B368" t="s">
        <v>323</v>
      </c>
      <c r="C368" t="s">
        <v>731</v>
      </c>
      <c r="D368" t="s">
        <v>634</v>
      </c>
      <c r="G368" t="s">
        <v>881</v>
      </c>
    </row>
    <row r="369" spans="1:7">
      <c r="A369">
        <v>2024</v>
      </c>
      <c r="B369" t="s">
        <v>323</v>
      </c>
      <c r="C369" t="s">
        <v>882</v>
      </c>
      <c r="D369" t="s">
        <v>634</v>
      </c>
      <c r="E369">
        <v>17</v>
      </c>
    </row>
    <row r="370" spans="1:7">
      <c r="A370">
        <v>2024</v>
      </c>
      <c r="B370" t="s">
        <v>269</v>
      </c>
      <c r="C370" t="s">
        <v>883</v>
      </c>
      <c r="D370" t="s">
        <v>634</v>
      </c>
      <c r="E370">
        <v>3</v>
      </c>
    </row>
    <row r="371" spans="1:7">
      <c r="A371">
        <v>2024</v>
      </c>
      <c r="B371" t="s">
        <v>269</v>
      </c>
      <c r="C371" t="s">
        <v>884</v>
      </c>
      <c r="D371" t="s">
        <v>634</v>
      </c>
      <c r="E371">
        <v>4</v>
      </c>
      <c r="F371" t="s">
        <v>276</v>
      </c>
      <c r="G371" t="s">
        <v>861</v>
      </c>
    </row>
    <row r="372" spans="1:7">
      <c r="A372">
        <v>2022</v>
      </c>
      <c r="B372" t="s">
        <v>274</v>
      </c>
      <c r="C372" t="s">
        <v>784</v>
      </c>
      <c r="D372" t="s">
        <v>634</v>
      </c>
      <c r="G372" t="s">
        <v>885</v>
      </c>
    </row>
    <row r="373" spans="1:7">
      <c r="A373">
        <v>2023</v>
      </c>
      <c r="B373" t="s">
        <v>310</v>
      </c>
      <c r="C373" t="s">
        <v>574</v>
      </c>
      <c r="D373" t="s">
        <v>886</v>
      </c>
      <c r="E373">
        <v>20</v>
      </c>
      <c r="F373" t="s">
        <v>286</v>
      </c>
      <c r="G373" t="s">
        <v>887</v>
      </c>
    </row>
    <row r="374" spans="1:7">
      <c r="A374">
        <v>2019</v>
      </c>
      <c r="B374" t="s">
        <v>323</v>
      </c>
      <c r="C374" t="s">
        <v>888</v>
      </c>
      <c r="D374" t="s">
        <v>889</v>
      </c>
      <c r="E374">
        <v>5.9</v>
      </c>
      <c r="F374" t="s">
        <v>282</v>
      </c>
      <c r="G374" t="s">
        <v>890</v>
      </c>
    </row>
    <row r="375" spans="1:7">
      <c r="A375">
        <v>2019</v>
      </c>
      <c r="B375" t="s">
        <v>269</v>
      </c>
      <c r="C375" t="s">
        <v>749</v>
      </c>
      <c r="D375" t="s">
        <v>889</v>
      </c>
      <c r="E375" t="s">
        <v>490</v>
      </c>
      <c r="F375" t="s">
        <v>293</v>
      </c>
      <c r="G375" t="s">
        <v>491</v>
      </c>
    </row>
    <row r="376" spans="1:7">
      <c r="A376">
        <v>2019</v>
      </c>
      <c r="B376" t="s">
        <v>307</v>
      </c>
      <c r="C376" t="s">
        <v>891</v>
      </c>
      <c r="D376" t="s">
        <v>889</v>
      </c>
      <c r="E376" t="s">
        <v>892</v>
      </c>
      <c r="F376" t="s">
        <v>293</v>
      </c>
      <c r="G376" t="s">
        <v>491</v>
      </c>
    </row>
    <row r="377" spans="1:7">
      <c r="A377">
        <v>2019</v>
      </c>
      <c r="B377" t="s">
        <v>301</v>
      </c>
      <c r="C377" t="s">
        <v>893</v>
      </c>
      <c r="D377" t="s">
        <v>889</v>
      </c>
      <c r="E377">
        <v>2.7</v>
      </c>
      <c r="F377" t="s">
        <v>300</v>
      </c>
      <c r="G377" t="s">
        <v>894</v>
      </c>
    </row>
    <row r="378" spans="1:7">
      <c r="A378">
        <v>2019</v>
      </c>
      <c r="B378" t="s">
        <v>320</v>
      </c>
      <c r="C378" t="s">
        <v>895</v>
      </c>
      <c r="D378" t="s">
        <v>889</v>
      </c>
      <c r="E378" t="s">
        <v>896</v>
      </c>
      <c r="F378" t="s">
        <v>300</v>
      </c>
      <c r="G378" t="s">
        <v>897</v>
      </c>
    </row>
    <row r="379" spans="1:7">
      <c r="A379">
        <v>2019</v>
      </c>
      <c r="B379" t="s">
        <v>320</v>
      </c>
      <c r="C379" t="s">
        <v>898</v>
      </c>
      <c r="D379" t="s">
        <v>889</v>
      </c>
      <c r="E379" t="s">
        <v>899</v>
      </c>
      <c r="F379" t="s">
        <v>300</v>
      </c>
      <c r="G379" t="s">
        <v>900</v>
      </c>
    </row>
    <row r="380" spans="1:7">
      <c r="A380">
        <v>2019</v>
      </c>
      <c r="B380" t="s">
        <v>280</v>
      </c>
      <c r="C380" t="s">
        <v>901</v>
      </c>
      <c r="D380" t="s">
        <v>889</v>
      </c>
      <c r="E380">
        <v>5.2</v>
      </c>
      <c r="F380" t="s">
        <v>282</v>
      </c>
      <c r="G380" t="s">
        <v>677</v>
      </c>
    </row>
    <row r="381" spans="1:7">
      <c r="A381">
        <v>2020</v>
      </c>
      <c r="B381" t="s">
        <v>323</v>
      </c>
      <c r="C381" t="s">
        <v>902</v>
      </c>
      <c r="D381" t="s">
        <v>889</v>
      </c>
      <c r="E381" t="s">
        <v>300</v>
      </c>
      <c r="F381" t="s">
        <v>300</v>
      </c>
      <c r="G381" t="s">
        <v>903</v>
      </c>
    </row>
    <row r="382" spans="1:7">
      <c r="A382">
        <v>2020</v>
      </c>
      <c r="B382" t="s">
        <v>269</v>
      </c>
      <c r="C382" t="s">
        <v>904</v>
      </c>
      <c r="D382" t="s">
        <v>889</v>
      </c>
      <c r="E382" t="s">
        <v>300</v>
      </c>
      <c r="F382" t="s">
        <v>282</v>
      </c>
      <c r="G382" t="s">
        <v>905</v>
      </c>
    </row>
    <row r="383" spans="1:7">
      <c r="A383">
        <v>2020</v>
      </c>
      <c r="B383" t="s">
        <v>307</v>
      </c>
      <c r="C383" t="s">
        <v>893</v>
      </c>
      <c r="D383" t="s">
        <v>889</v>
      </c>
      <c r="E383" t="s">
        <v>300</v>
      </c>
      <c r="F383" t="s">
        <v>276</v>
      </c>
      <c r="G383" t="s">
        <v>906</v>
      </c>
    </row>
    <row r="384" spans="1:7">
      <c r="A384">
        <v>2020</v>
      </c>
      <c r="B384" t="s">
        <v>323</v>
      </c>
      <c r="C384" t="s">
        <v>907</v>
      </c>
      <c r="D384" t="s">
        <v>889</v>
      </c>
      <c r="E384" t="s">
        <v>300</v>
      </c>
      <c r="F384" t="s">
        <v>290</v>
      </c>
      <c r="G384" t="s">
        <v>903</v>
      </c>
    </row>
    <row r="385" spans="1:7">
      <c r="A385">
        <v>2020</v>
      </c>
      <c r="B385" t="s">
        <v>269</v>
      </c>
      <c r="C385" t="s">
        <v>904</v>
      </c>
      <c r="D385" t="s">
        <v>889</v>
      </c>
      <c r="E385" t="s">
        <v>300</v>
      </c>
      <c r="F385" t="s">
        <v>282</v>
      </c>
      <c r="G385" t="s">
        <v>905</v>
      </c>
    </row>
    <row r="386" spans="1:7">
      <c r="A386">
        <v>2020</v>
      </c>
      <c r="B386" t="s">
        <v>307</v>
      </c>
      <c r="C386" t="s">
        <v>908</v>
      </c>
      <c r="D386" t="s">
        <v>889</v>
      </c>
      <c r="E386">
        <v>1.7</v>
      </c>
      <c r="F386" t="s">
        <v>290</v>
      </c>
      <c r="G386" t="s">
        <v>909</v>
      </c>
    </row>
    <row r="387" spans="1:7">
      <c r="A387">
        <v>2020</v>
      </c>
      <c r="B387" t="s">
        <v>301</v>
      </c>
      <c r="C387" t="s">
        <v>910</v>
      </c>
      <c r="D387" t="s">
        <v>889</v>
      </c>
      <c r="E387">
        <v>1.4</v>
      </c>
      <c r="F387" t="s">
        <v>293</v>
      </c>
      <c r="G387" t="s">
        <v>911</v>
      </c>
    </row>
    <row r="388" spans="1:7">
      <c r="A388">
        <v>2020</v>
      </c>
      <c r="B388" t="s">
        <v>280</v>
      </c>
      <c r="C388" t="s">
        <v>912</v>
      </c>
      <c r="D388" t="s">
        <v>889</v>
      </c>
      <c r="E388">
        <v>0.4</v>
      </c>
      <c r="F388" t="s">
        <v>913</v>
      </c>
      <c r="G388" t="s">
        <v>914</v>
      </c>
    </row>
    <row r="389" spans="1:7">
      <c r="A389">
        <v>2020</v>
      </c>
      <c r="B389" t="s">
        <v>284</v>
      </c>
      <c r="C389" t="s">
        <v>915</v>
      </c>
      <c r="D389" t="s">
        <v>889</v>
      </c>
      <c r="E389">
        <v>1.7</v>
      </c>
      <c r="F389" t="s">
        <v>276</v>
      </c>
      <c r="G389" t="s">
        <v>916</v>
      </c>
    </row>
    <row r="390" spans="1:7">
      <c r="A390">
        <v>2021</v>
      </c>
      <c r="B390" t="s">
        <v>269</v>
      </c>
      <c r="C390" t="s">
        <v>917</v>
      </c>
      <c r="D390" t="s">
        <v>889</v>
      </c>
      <c r="E390">
        <v>0.5</v>
      </c>
      <c r="F390" t="s">
        <v>293</v>
      </c>
      <c r="G390" t="s">
        <v>918</v>
      </c>
    </row>
    <row r="391" spans="1:7">
      <c r="A391">
        <v>2021</v>
      </c>
      <c r="B391" t="s">
        <v>269</v>
      </c>
      <c r="C391" t="s">
        <v>919</v>
      </c>
      <c r="D391" t="s">
        <v>889</v>
      </c>
      <c r="E391">
        <v>1</v>
      </c>
      <c r="F391" t="s">
        <v>293</v>
      </c>
      <c r="G391" t="s">
        <v>741</v>
      </c>
    </row>
    <row r="392" spans="1:7">
      <c r="A392">
        <v>2021</v>
      </c>
      <c r="B392" t="s">
        <v>269</v>
      </c>
      <c r="C392" t="s">
        <v>917</v>
      </c>
      <c r="D392" t="s">
        <v>889</v>
      </c>
      <c r="E392">
        <v>0.5</v>
      </c>
      <c r="F392" t="s">
        <v>293</v>
      </c>
      <c r="G392" t="s">
        <v>920</v>
      </c>
    </row>
    <row r="393" spans="1:7">
      <c r="A393">
        <v>2021</v>
      </c>
      <c r="B393" t="s">
        <v>269</v>
      </c>
      <c r="C393" t="s">
        <v>919</v>
      </c>
      <c r="D393" t="s">
        <v>889</v>
      </c>
      <c r="E393">
        <v>1</v>
      </c>
      <c r="F393" t="s">
        <v>293</v>
      </c>
      <c r="G393" t="s">
        <v>921</v>
      </c>
    </row>
    <row r="394" spans="1:7">
      <c r="A394">
        <v>2021</v>
      </c>
      <c r="B394" t="s">
        <v>307</v>
      </c>
      <c r="C394" t="s">
        <v>922</v>
      </c>
      <c r="D394" t="s">
        <v>889</v>
      </c>
      <c r="E394">
        <v>3.3</v>
      </c>
      <c r="F394" t="s">
        <v>290</v>
      </c>
      <c r="G394" t="s">
        <v>923</v>
      </c>
    </row>
    <row r="395" spans="1:7">
      <c r="A395">
        <v>2021</v>
      </c>
      <c r="B395" t="s">
        <v>295</v>
      </c>
      <c r="C395" t="s">
        <v>924</v>
      </c>
      <c r="D395" t="s">
        <v>889</v>
      </c>
      <c r="E395">
        <v>3.8</v>
      </c>
      <c r="F395" t="s">
        <v>293</v>
      </c>
      <c r="G395" t="s">
        <v>925</v>
      </c>
    </row>
    <row r="396" spans="1:7">
      <c r="A396">
        <v>2021</v>
      </c>
      <c r="B396" t="s">
        <v>280</v>
      </c>
      <c r="C396" t="s">
        <v>901</v>
      </c>
      <c r="D396" t="s">
        <v>889</v>
      </c>
      <c r="E396">
        <v>14.5</v>
      </c>
      <c r="F396" t="s">
        <v>286</v>
      </c>
      <c r="G396" t="s">
        <v>926</v>
      </c>
    </row>
    <row r="397" spans="1:7">
      <c r="A397">
        <v>2022</v>
      </c>
      <c r="B397" t="s">
        <v>269</v>
      </c>
      <c r="C397" t="s">
        <v>927</v>
      </c>
      <c r="D397" t="s">
        <v>889</v>
      </c>
      <c r="E397">
        <v>42.5</v>
      </c>
      <c r="F397" t="s">
        <v>286</v>
      </c>
      <c r="G397" t="s">
        <v>928</v>
      </c>
    </row>
    <row r="398" spans="1:7">
      <c r="A398">
        <v>2022</v>
      </c>
      <c r="B398" t="s">
        <v>269</v>
      </c>
      <c r="C398" t="s">
        <v>929</v>
      </c>
      <c r="D398" t="s">
        <v>889</v>
      </c>
      <c r="E398">
        <v>2.5</v>
      </c>
      <c r="F398" t="s">
        <v>293</v>
      </c>
      <c r="G398" t="s">
        <v>930</v>
      </c>
    </row>
    <row r="399" spans="1:7">
      <c r="A399">
        <v>2022</v>
      </c>
      <c r="B399" t="s">
        <v>269</v>
      </c>
      <c r="C399" t="s">
        <v>927</v>
      </c>
      <c r="D399" t="s">
        <v>889</v>
      </c>
      <c r="E399">
        <v>42.5</v>
      </c>
      <c r="F399" t="s">
        <v>286</v>
      </c>
      <c r="G399" t="s">
        <v>928</v>
      </c>
    </row>
    <row r="400" spans="1:7">
      <c r="A400">
        <v>2022</v>
      </c>
      <c r="B400" t="s">
        <v>269</v>
      </c>
      <c r="C400" t="s">
        <v>929</v>
      </c>
      <c r="D400" t="s">
        <v>889</v>
      </c>
      <c r="E400">
        <v>2.5</v>
      </c>
      <c r="F400" t="s">
        <v>293</v>
      </c>
      <c r="G400" t="s">
        <v>931</v>
      </c>
    </row>
    <row r="401" spans="1:7">
      <c r="A401">
        <v>2022</v>
      </c>
      <c r="B401" t="s">
        <v>288</v>
      </c>
      <c r="C401" t="s">
        <v>919</v>
      </c>
      <c r="D401" t="s">
        <v>889</v>
      </c>
      <c r="E401">
        <v>3.2</v>
      </c>
      <c r="F401" t="s">
        <v>290</v>
      </c>
      <c r="G401" t="s">
        <v>932</v>
      </c>
    </row>
    <row r="402" spans="1:7">
      <c r="A402">
        <v>2022</v>
      </c>
      <c r="B402" t="s">
        <v>301</v>
      </c>
      <c r="C402" t="s">
        <v>924</v>
      </c>
      <c r="D402" t="s">
        <v>889</v>
      </c>
      <c r="E402">
        <v>8.4</v>
      </c>
      <c r="F402" t="s">
        <v>282</v>
      </c>
      <c r="G402" t="s">
        <v>933</v>
      </c>
    </row>
    <row r="403" spans="1:7">
      <c r="A403">
        <v>2022</v>
      </c>
      <c r="B403" t="s">
        <v>280</v>
      </c>
      <c r="C403" t="s">
        <v>934</v>
      </c>
      <c r="D403" t="s">
        <v>889</v>
      </c>
      <c r="E403">
        <v>48.5</v>
      </c>
      <c r="F403" t="s">
        <v>374</v>
      </c>
      <c r="G403" t="s">
        <v>935</v>
      </c>
    </row>
    <row r="404" spans="1:7">
      <c r="A404">
        <v>2022</v>
      </c>
      <c r="B404" t="s">
        <v>310</v>
      </c>
      <c r="C404" t="s">
        <v>936</v>
      </c>
      <c r="D404" t="s">
        <v>889</v>
      </c>
      <c r="E404">
        <v>15</v>
      </c>
      <c r="F404" t="s">
        <v>290</v>
      </c>
      <c r="G404" t="s">
        <v>683</v>
      </c>
    </row>
    <row r="405" spans="1:7">
      <c r="A405">
        <v>2023</v>
      </c>
      <c r="B405" t="s">
        <v>307</v>
      </c>
      <c r="C405" t="s">
        <v>937</v>
      </c>
      <c r="D405" t="s">
        <v>889</v>
      </c>
      <c r="E405">
        <v>7.2</v>
      </c>
      <c r="G405" t="s">
        <v>815</v>
      </c>
    </row>
    <row r="406" spans="1:7">
      <c r="A406">
        <v>2023</v>
      </c>
      <c r="B406" t="s">
        <v>307</v>
      </c>
      <c r="C406" t="s">
        <v>938</v>
      </c>
      <c r="D406" t="s">
        <v>889</v>
      </c>
      <c r="E406">
        <v>1.5</v>
      </c>
      <c r="F406" t="s">
        <v>293</v>
      </c>
      <c r="G406" t="s">
        <v>939</v>
      </c>
    </row>
    <row r="407" spans="1:7">
      <c r="A407">
        <v>2023</v>
      </c>
      <c r="B407" t="s">
        <v>295</v>
      </c>
      <c r="C407" t="s">
        <v>898</v>
      </c>
      <c r="D407" t="s">
        <v>889</v>
      </c>
      <c r="E407">
        <v>5.8</v>
      </c>
      <c r="G407" t="s">
        <v>900</v>
      </c>
    </row>
    <row r="408" spans="1:7">
      <c r="A408">
        <v>2023</v>
      </c>
      <c r="B408" t="s">
        <v>274</v>
      </c>
      <c r="C408" t="s">
        <v>940</v>
      </c>
      <c r="D408" t="s">
        <v>889</v>
      </c>
      <c r="E408">
        <v>1.4</v>
      </c>
      <c r="F408" t="s">
        <v>276</v>
      </c>
      <c r="G408" t="s">
        <v>491</v>
      </c>
    </row>
    <row r="409" spans="1:7">
      <c r="A409">
        <v>2023</v>
      </c>
      <c r="B409" t="s">
        <v>280</v>
      </c>
      <c r="C409" t="s">
        <v>941</v>
      </c>
      <c r="D409" t="s">
        <v>889</v>
      </c>
      <c r="E409">
        <v>8.5</v>
      </c>
      <c r="F409" t="s">
        <v>282</v>
      </c>
      <c r="G409" t="s">
        <v>942</v>
      </c>
    </row>
    <row r="410" spans="1:7">
      <c r="A410">
        <v>2024</v>
      </c>
      <c r="B410" t="s">
        <v>323</v>
      </c>
      <c r="C410" t="s">
        <v>904</v>
      </c>
      <c r="D410" t="s">
        <v>889</v>
      </c>
      <c r="G410" t="s">
        <v>943</v>
      </c>
    </row>
    <row r="411" spans="1:7">
      <c r="A411">
        <v>2024</v>
      </c>
      <c r="B411" t="s">
        <v>323</v>
      </c>
      <c r="C411" t="s">
        <v>898</v>
      </c>
      <c r="D411" t="s">
        <v>889</v>
      </c>
      <c r="E411">
        <v>5.3</v>
      </c>
      <c r="G411" t="s">
        <v>944</v>
      </c>
    </row>
    <row r="412" spans="1:7">
      <c r="A412">
        <v>2024</v>
      </c>
      <c r="B412" t="s">
        <v>323</v>
      </c>
      <c r="C412" t="s">
        <v>945</v>
      </c>
      <c r="D412" t="s">
        <v>889</v>
      </c>
      <c r="E412">
        <v>5.3</v>
      </c>
      <c r="G412" t="s">
        <v>946</v>
      </c>
    </row>
    <row r="413" spans="1:7">
      <c r="A413">
        <v>2024</v>
      </c>
      <c r="B413" t="s">
        <v>269</v>
      </c>
      <c r="C413" t="s">
        <v>829</v>
      </c>
      <c r="D413" t="s">
        <v>889</v>
      </c>
      <c r="E413">
        <v>0.6</v>
      </c>
      <c r="F413" t="s">
        <v>276</v>
      </c>
    </row>
    <row r="414" spans="1:7">
      <c r="A414">
        <v>2024</v>
      </c>
      <c r="B414" t="s">
        <v>269</v>
      </c>
      <c r="C414" t="s">
        <v>947</v>
      </c>
      <c r="D414" t="s">
        <v>889</v>
      </c>
      <c r="E414">
        <v>0.6</v>
      </c>
      <c r="F414" t="s">
        <v>276</v>
      </c>
      <c r="G414" t="s">
        <v>491</v>
      </c>
    </row>
  </sheetData>
  <conditionalFormatting sqref="C1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176fc42-dda6-436d-a937-67bba0bf9553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  <TaxCatchAll xmlns="7c9f2043-0698-4dc0-9e64-8f429e33e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70A688E6E0174DB59101DA7631AD26" ma:contentTypeVersion="18" ma:contentTypeDescription="Create a new document." ma:contentTypeScope="" ma:versionID="744ad565d793e145ba82a3722d73b30d">
  <xsd:schema xmlns:xsd="http://www.w3.org/2001/XMLSchema" xmlns:xs="http://www.w3.org/2001/XMLSchema" xmlns:p="http://schemas.microsoft.com/office/2006/metadata/properties" xmlns:ns1="http://schemas.microsoft.com/sharepoint/v3" xmlns:ns2="7c9f2043-0698-4dc0-9e64-8f429e33ec66" xmlns:ns3="0176fc42-dda6-436d-a937-67bba0bf9553" targetNamespace="http://schemas.microsoft.com/office/2006/metadata/properties" ma:root="true" ma:fieldsID="61d0b393851a78291b8688ec5e02ff63" ns1:_="" ns2:_="" ns3:_="">
    <xsd:import namespace="http://schemas.microsoft.com/sharepoint/v3"/>
    <xsd:import namespace="7c9f2043-0698-4dc0-9e64-8f429e33ec66"/>
    <xsd:import namespace="0176fc42-dda6-436d-a937-67bba0bf9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OCR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9f2043-0698-4dc0-9e64-8f429e33ec6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e550749-b7a3-4428-ae4c-cdced39ed4dd}" ma:internalName="TaxCatchAll" ma:showField="CatchAllData" ma:web="7c9f2043-0698-4dc0-9e64-8f429e33e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76fc42-dda6-436d-a937-67bba0bf9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c62f38f-d6d8-467c-ac99-96326f387d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58CCC1-4158-40F7-9BDE-F2A79938980D}"/>
</file>

<file path=customXml/itemProps2.xml><?xml version="1.0" encoding="utf-8"?>
<ds:datastoreItem xmlns:ds="http://schemas.openxmlformats.org/officeDocument/2006/customXml" ds:itemID="{A5984454-5523-4D2F-924F-7D2C79EFEA94}"/>
</file>

<file path=customXml/itemProps3.xml><?xml version="1.0" encoding="utf-8"?>
<ds:datastoreItem xmlns:ds="http://schemas.openxmlformats.org/officeDocument/2006/customXml" ds:itemID="{8B8D6F06-775C-45CF-A717-27457357D5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Enrique, Pablo</dc:creator>
  <cp:keywords/>
  <dc:description/>
  <cp:lastModifiedBy/>
  <cp:revision/>
  <dcterms:created xsi:type="dcterms:W3CDTF">2025-03-26T22:22:15Z</dcterms:created>
  <dcterms:modified xsi:type="dcterms:W3CDTF">2025-09-16T14:54:13Z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0x0101008170A688E6E0174DB59101DA7631AD26</vt:lpwstr>
  </property>
  <property fmtid="{D5CDD505-2E9C-101B-9397-08002B2CF9AE}" pid="3" name="MediaServiceImageTags">
    <vt:lpwstr/>
  </property>
</Properties>
</file>