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4a4df6a888343ae1/2024 Data self learning bootcamp/Alex the Analyst Excel/"/>
    </mc:Choice>
  </mc:AlternateContent>
  <xr:revisionPtr revIDLastSave="378" documentId="8_{CEF1E9D3-6814-4574-93CB-D62B95AD0E55}" xr6:coauthVersionLast="47" xr6:coauthVersionMax="47" xr10:uidLastSave="{D37BA2AD-BB81-4001-8C0D-203A6A20057E}"/>
  <bookViews>
    <workbookView xWindow="-103" yWindow="-103" windowWidth="18720" windowHeight="11949" activeTab="3" xr2:uid="{00000000-000D-0000-FFFF-FFFF00000000}"/>
  </bookViews>
  <sheets>
    <sheet name="bike_buyers" sheetId="1" r:id="rId1"/>
    <sheet name="bike_buyers (2)" sheetId="5" r:id="rId2"/>
    <sheet name="working sheet" sheetId="2" r:id="rId3"/>
    <sheet name="Pivot Table" sheetId="3" r:id="rId4"/>
    <sheet name="Dashboard" sheetId="4" r:id="rId5"/>
  </sheets>
  <definedNames>
    <definedName name="_xlnm._FilterDatabase" localSheetId="0" hidden="1">bike_buyers!$A$1:$M$1027</definedName>
    <definedName name="_xlnm._FilterDatabase" localSheetId="1" hidden="1">'bike_buyers (2)'!$A$1:$M$1027</definedName>
    <definedName name="_xlnm._FilterDatabase" localSheetId="2" hidden="1">'working sheet'!$A$1:$O$1001</definedName>
    <definedName name="Slicer_Education">#N/A</definedName>
    <definedName name="Slicer_Marital_Status">#N/A</definedName>
    <definedName name="Slicer_Occupation">#N/A</definedName>
    <definedName name="Slicer_Region">#N/A</definedName>
  </definedNames>
  <calcPr calcId="191029"/>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O4" i="2" s="1"/>
  <c r="M5" i="2" a="1"/>
  <c r="M5" i="2" s="1"/>
  <c r="O5" i="2" s="1"/>
  <c r="M6" i="2" a="1"/>
  <c r="M6" i="2" s="1"/>
  <c r="O6" i="2" s="1"/>
  <c r="M7" i="2" a="1"/>
  <c r="M7" i="2" s="1"/>
  <c r="M8" i="2" a="1"/>
  <c r="M8" i="2" s="1"/>
  <c r="M9" i="2" a="1"/>
  <c r="M9" i="2" s="1"/>
  <c r="M10" i="2" a="1"/>
  <c r="M10" i="2" s="1"/>
  <c r="O10" i="2" s="1"/>
  <c r="M11" i="2" a="1"/>
  <c r="M11" i="2" s="1"/>
  <c r="M12" i="2" a="1"/>
  <c r="M12" i="2" s="1"/>
  <c r="M13" i="2" a="1"/>
  <c r="M13" i="2" s="1"/>
  <c r="O13" i="2" s="1"/>
  <c r="M14" i="2" a="1"/>
  <c r="M14" i="2" s="1"/>
  <c r="O14" i="2" s="1"/>
  <c r="M15" i="2" a="1"/>
  <c r="M15" i="2" s="1"/>
  <c r="M16" i="2" a="1"/>
  <c r="M16" i="2" s="1"/>
  <c r="M17" i="2" a="1"/>
  <c r="M17" i="2" s="1"/>
  <c r="O17" i="2" s="1"/>
  <c r="M18" i="2" a="1"/>
  <c r="M18" i="2" s="1"/>
  <c r="O18" i="2" s="1"/>
  <c r="M19" i="2" a="1"/>
  <c r="M19" i="2" s="1"/>
  <c r="M20" i="2" a="1"/>
  <c r="M20" i="2" s="1"/>
  <c r="O20" i="2" s="1"/>
  <c r="M21" i="2" a="1"/>
  <c r="M21" i="2" s="1"/>
  <c r="O21" i="2" s="1"/>
  <c r="M22" i="2" a="1"/>
  <c r="M22" i="2" s="1"/>
  <c r="O22" i="2" s="1"/>
  <c r="M23" i="2" a="1"/>
  <c r="M23" i="2" s="1"/>
  <c r="M24" i="2" a="1"/>
  <c r="M24" i="2" s="1"/>
  <c r="M25" i="2" a="1"/>
  <c r="M25" i="2" s="1"/>
  <c r="O25" i="2" s="1"/>
  <c r="M26" i="2" a="1"/>
  <c r="M26" i="2" s="1"/>
  <c r="O26" i="2" s="1"/>
  <c r="M27" i="2" a="1"/>
  <c r="M27" i="2" s="1"/>
  <c r="M28" i="2" a="1"/>
  <c r="M28" i="2" s="1"/>
  <c r="O28" i="2" s="1"/>
  <c r="M29" i="2" a="1"/>
  <c r="M29" i="2" s="1"/>
  <c r="O29" i="2" s="1"/>
  <c r="M30" i="2" a="1"/>
  <c r="M30" i="2" s="1"/>
  <c r="O30" i="2" s="1"/>
  <c r="M31" i="2" a="1"/>
  <c r="M31" i="2" s="1"/>
  <c r="M32" i="2" a="1"/>
  <c r="M32" i="2" s="1"/>
  <c r="M33" i="2" a="1"/>
  <c r="M33" i="2" s="1"/>
  <c r="M34" i="2" a="1"/>
  <c r="M34" i="2" s="1"/>
  <c r="O34" i="2" s="1"/>
  <c r="M35" i="2" a="1"/>
  <c r="M35" i="2" s="1"/>
  <c r="M36" i="2" a="1"/>
  <c r="M36" i="2" s="1"/>
  <c r="M37" i="2" a="1"/>
  <c r="M37" i="2" s="1"/>
  <c r="M38" i="2" a="1"/>
  <c r="M38" i="2" s="1"/>
  <c r="O38" i="2" s="1"/>
  <c r="M39" i="2" a="1"/>
  <c r="M39" i="2" s="1"/>
  <c r="M40" i="2" a="1"/>
  <c r="M40" i="2" s="1"/>
  <c r="M41" i="2" a="1"/>
  <c r="M41" i="2" s="1"/>
  <c r="M42" i="2" a="1"/>
  <c r="M42" i="2" s="1"/>
  <c r="O42" i="2" s="1"/>
  <c r="M43" i="2" a="1"/>
  <c r="M43" i="2" s="1"/>
  <c r="O43" i="2" s="1"/>
  <c r="M44" i="2" a="1"/>
  <c r="M44" i="2" s="1"/>
  <c r="O44" i="2" s="1"/>
  <c r="M45" i="2" a="1"/>
  <c r="M45" i="2" s="1"/>
  <c r="M46" i="2" a="1"/>
  <c r="M46" i="2" s="1"/>
  <c r="O46" i="2" s="1"/>
  <c r="M47" i="2" a="1"/>
  <c r="M47" i="2" s="1"/>
  <c r="M48" i="2" a="1"/>
  <c r="M48" i="2" s="1"/>
  <c r="O48" i="2" s="1"/>
  <c r="M49" i="2" a="1"/>
  <c r="M49" i="2" s="1"/>
  <c r="M50" i="2" a="1"/>
  <c r="M50" i="2" s="1"/>
  <c r="O50" i="2" s="1"/>
  <c r="M51" i="2" a="1"/>
  <c r="M51" i="2" s="1"/>
  <c r="M52" i="2" a="1"/>
  <c r="M52" i="2" s="1"/>
  <c r="M53" i="2" a="1"/>
  <c r="M53" i="2" s="1"/>
  <c r="M54" i="2" a="1"/>
  <c r="M54" i="2" s="1"/>
  <c r="O54" i="2" s="1"/>
  <c r="M55" i="2" a="1"/>
  <c r="M55" i="2" s="1"/>
  <c r="M56" i="2" a="1"/>
  <c r="M56" i="2" s="1"/>
  <c r="M57" i="2" a="1"/>
  <c r="M57" i="2" s="1"/>
  <c r="M58" i="2" a="1"/>
  <c r="M58" i="2" s="1"/>
  <c r="O58" i="2" s="1"/>
  <c r="M59" i="2" a="1"/>
  <c r="M59" i="2" s="1"/>
  <c r="M60" i="2" a="1"/>
  <c r="M60" i="2" s="1"/>
  <c r="M61" i="2" a="1"/>
  <c r="M61" i="2" s="1"/>
  <c r="O61" i="2" s="1"/>
  <c r="M62" i="2" a="1"/>
  <c r="M62" i="2" s="1"/>
  <c r="O62" i="2" s="1"/>
  <c r="M63" i="2" a="1"/>
  <c r="M63" i="2" s="1"/>
  <c r="O63" i="2" s="1"/>
  <c r="M64" i="2" a="1"/>
  <c r="M64" i="2" s="1"/>
  <c r="M65" i="2" a="1"/>
  <c r="M65" i="2" s="1"/>
  <c r="O65" i="2" s="1"/>
  <c r="M66" i="2" a="1"/>
  <c r="M66" i="2" s="1"/>
  <c r="O66" i="2" s="1"/>
  <c r="M67" i="2" a="1"/>
  <c r="M67" i="2" s="1"/>
  <c r="M68" i="2" a="1"/>
  <c r="M68" i="2" s="1"/>
  <c r="M69" i="2" a="1"/>
  <c r="M69" i="2" s="1"/>
  <c r="M70" i="2" a="1"/>
  <c r="M70" i="2" s="1"/>
  <c r="O70" i="2" s="1"/>
  <c r="M71" i="2" a="1"/>
  <c r="M71" i="2" s="1"/>
  <c r="M72" i="2" a="1"/>
  <c r="M72" i="2" s="1"/>
  <c r="M73" i="2" a="1"/>
  <c r="M73" i="2" s="1"/>
  <c r="M74" i="2" a="1"/>
  <c r="M74" i="2" s="1"/>
  <c r="O74" i="2" s="1"/>
  <c r="M75" i="2" a="1"/>
  <c r="M75" i="2" s="1"/>
  <c r="M76" i="2" a="1"/>
  <c r="M76" i="2" s="1"/>
  <c r="M77" i="2" a="1"/>
  <c r="M77" i="2" s="1"/>
  <c r="M78" i="2" a="1"/>
  <c r="M78" i="2" s="1"/>
  <c r="O78" i="2" s="1"/>
  <c r="M79" i="2" a="1"/>
  <c r="M79" i="2" s="1"/>
  <c r="M80" i="2" a="1"/>
  <c r="M80" i="2" s="1"/>
  <c r="M81" i="2" a="1"/>
  <c r="M81" i="2" s="1"/>
  <c r="M82" i="2" a="1"/>
  <c r="M82" i="2" s="1"/>
  <c r="O82" i="2" s="1"/>
  <c r="M83" i="2" a="1"/>
  <c r="M83" i="2" s="1"/>
  <c r="M84" i="2" a="1"/>
  <c r="M84" i="2" s="1"/>
  <c r="M85" i="2" a="1"/>
  <c r="M85" i="2" s="1"/>
  <c r="O85" i="2" s="1"/>
  <c r="M86" i="2" a="1"/>
  <c r="M86" i="2" s="1"/>
  <c r="O86" i="2" s="1"/>
  <c r="M87" i="2" a="1"/>
  <c r="M87" i="2" s="1"/>
  <c r="M88" i="2" a="1"/>
  <c r="M88" i="2" s="1"/>
  <c r="M89" i="2" a="1"/>
  <c r="M89" i="2" s="1"/>
  <c r="M90" i="2" a="1"/>
  <c r="M90" i="2" s="1"/>
  <c r="O90" i="2" s="1"/>
  <c r="M91" i="2" a="1"/>
  <c r="M91" i="2" s="1"/>
  <c r="M92" i="2" a="1"/>
  <c r="M92" i="2" s="1"/>
  <c r="O92" i="2" s="1"/>
  <c r="M93" i="2" a="1"/>
  <c r="M93" i="2" s="1"/>
  <c r="M94" i="2" a="1"/>
  <c r="M94" i="2" s="1"/>
  <c r="O94" i="2" s="1"/>
  <c r="M95" i="2" a="1"/>
  <c r="M95" i="2" s="1"/>
  <c r="M96" i="2" a="1"/>
  <c r="M96" i="2" s="1"/>
  <c r="O96" i="2" s="1"/>
  <c r="M97" i="2" a="1"/>
  <c r="M97" i="2" s="1"/>
  <c r="O97" i="2" s="1"/>
  <c r="M98" i="2" a="1"/>
  <c r="M98" i="2" s="1"/>
  <c r="O98" i="2" s="1"/>
  <c r="M99" i="2" a="1"/>
  <c r="M99" i="2" s="1"/>
  <c r="M100" i="2" a="1"/>
  <c r="M100" i="2" s="1"/>
  <c r="O100" i="2" s="1"/>
  <c r="M101" i="2" a="1"/>
  <c r="M101" i="2" s="1"/>
  <c r="M102" i="2" a="1"/>
  <c r="M102" i="2" s="1"/>
  <c r="O102" i="2" s="1"/>
  <c r="M103" i="2" a="1"/>
  <c r="M103" i="2" s="1"/>
  <c r="O103" i="2" s="1"/>
  <c r="M104" i="2" a="1"/>
  <c r="M104" i="2" s="1"/>
  <c r="O104" i="2" s="1"/>
  <c r="M105" i="2" a="1"/>
  <c r="M105" i="2" s="1"/>
  <c r="M106" i="2" a="1"/>
  <c r="M106" i="2" s="1"/>
  <c r="O106" i="2" s="1"/>
  <c r="M107" i="2" a="1"/>
  <c r="M107" i="2" s="1"/>
  <c r="O107" i="2" s="1"/>
  <c r="M108" i="2" a="1"/>
  <c r="M108" i="2" s="1"/>
  <c r="O108" i="2" s="1"/>
  <c r="M109" i="2" a="1"/>
  <c r="M109" i="2" s="1"/>
  <c r="M110" i="2" a="1"/>
  <c r="M110" i="2" s="1"/>
  <c r="O110" i="2" s="1"/>
  <c r="M111" i="2" a="1"/>
  <c r="M111" i="2" s="1"/>
  <c r="O111" i="2" s="1"/>
  <c r="M112" i="2" a="1"/>
  <c r="M112" i="2" s="1"/>
  <c r="O112" i="2" s="1"/>
  <c r="M113" i="2" a="1"/>
  <c r="M113" i="2" s="1"/>
  <c r="M114" i="2" a="1"/>
  <c r="M114" i="2" s="1"/>
  <c r="O114" i="2" s="1"/>
  <c r="M115" i="2" a="1"/>
  <c r="M115" i="2" s="1"/>
  <c r="O115" i="2" s="1"/>
  <c r="M116" i="2" a="1"/>
  <c r="M116" i="2" s="1"/>
  <c r="M117" i="2" a="1"/>
  <c r="M117" i="2" s="1"/>
  <c r="M118" i="2" a="1"/>
  <c r="M118" i="2" s="1"/>
  <c r="O118" i="2" s="1"/>
  <c r="M119" i="2" a="1"/>
  <c r="M119" i="2" s="1"/>
  <c r="O119" i="2" s="1"/>
  <c r="M120" i="2" a="1"/>
  <c r="M120" i="2" s="1"/>
  <c r="M121" i="2" a="1"/>
  <c r="M121" i="2" s="1"/>
  <c r="M122" i="2" a="1"/>
  <c r="M122" i="2" s="1"/>
  <c r="O122" i="2" s="1"/>
  <c r="M123" i="2" a="1"/>
  <c r="M123" i="2" s="1"/>
  <c r="O123" i="2" s="1"/>
  <c r="M124" i="2" a="1"/>
  <c r="M124" i="2" s="1"/>
  <c r="M125" i="2" a="1"/>
  <c r="M125" i="2" s="1"/>
  <c r="O125" i="2" s="1"/>
  <c r="M126" i="2" a="1"/>
  <c r="M126" i="2" s="1"/>
  <c r="O126" i="2" s="1"/>
  <c r="M127" i="2" a="1"/>
  <c r="M127" i="2" s="1"/>
  <c r="O127" i="2" s="1"/>
  <c r="M128" i="2" a="1"/>
  <c r="M128" i="2" s="1"/>
  <c r="M129" i="2" a="1"/>
  <c r="M129" i="2" s="1"/>
  <c r="O129" i="2" s="1"/>
  <c r="M130" i="2" a="1"/>
  <c r="M130" i="2" s="1"/>
  <c r="O130" i="2" s="1"/>
  <c r="M131" i="2" a="1"/>
  <c r="M131" i="2" s="1"/>
  <c r="M132" i="2" a="1"/>
  <c r="M132" i="2" s="1"/>
  <c r="M133" i="2" a="1"/>
  <c r="M133" i="2" s="1"/>
  <c r="M134" i="2" a="1"/>
  <c r="M134" i="2" s="1"/>
  <c r="O134" i="2" s="1"/>
  <c r="M135" i="2" a="1"/>
  <c r="M135" i="2" s="1"/>
  <c r="M136" i="2" a="1"/>
  <c r="M136" i="2" s="1"/>
  <c r="M137" i="2" a="1"/>
  <c r="M137" i="2" s="1"/>
  <c r="O137" i="2" s="1"/>
  <c r="M138" i="2" a="1"/>
  <c r="M138" i="2" s="1"/>
  <c r="O138" i="2" s="1"/>
  <c r="M139" i="2" a="1"/>
  <c r="M139" i="2" s="1"/>
  <c r="M140" i="2" a="1"/>
  <c r="M140" i="2" s="1"/>
  <c r="O140" i="2" s="1"/>
  <c r="M141" i="2" a="1"/>
  <c r="M141" i="2" s="1"/>
  <c r="O141" i="2" s="1"/>
  <c r="M142" i="2" a="1"/>
  <c r="M142" i="2" s="1"/>
  <c r="O142" i="2" s="1"/>
  <c r="M143" i="2" a="1"/>
  <c r="M143" i="2" s="1"/>
  <c r="M144" i="2" a="1"/>
  <c r="M144" i="2" s="1"/>
  <c r="O144" i="2" s="1"/>
  <c r="M145" i="2" a="1"/>
  <c r="M145" i="2" s="1"/>
  <c r="O145" i="2" s="1"/>
  <c r="M146" i="2" a="1"/>
  <c r="M146" i="2" s="1"/>
  <c r="O146" i="2" s="1"/>
  <c r="M147" i="2" a="1"/>
  <c r="M147" i="2" s="1"/>
  <c r="M148" i="2" a="1"/>
  <c r="M148" i="2" s="1"/>
  <c r="O148" i="2" s="1"/>
  <c r="M149" i="2" a="1"/>
  <c r="M149" i="2" s="1"/>
  <c r="M150" i="2" a="1"/>
  <c r="M150" i="2" s="1"/>
  <c r="O150" i="2" s="1"/>
  <c r="M151" i="2" a="1"/>
  <c r="M151" i="2" s="1"/>
  <c r="M152" i="2" a="1"/>
  <c r="M152" i="2" s="1"/>
  <c r="M153" i="2" a="1"/>
  <c r="M153" i="2" s="1"/>
  <c r="O153" i="2" s="1"/>
  <c r="M154" i="2" a="1"/>
  <c r="M154" i="2" s="1"/>
  <c r="O154" i="2" s="1"/>
  <c r="M155" i="2" a="1"/>
  <c r="M155" i="2" s="1"/>
  <c r="M156" i="2" a="1"/>
  <c r="M156" i="2" s="1"/>
  <c r="O156" i="2" s="1"/>
  <c r="M157" i="2" a="1"/>
  <c r="M157" i="2" s="1"/>
  <c r="M158" i="2" a="1"/>
  <c r="M158" i="2" s="1"/>
  <c r="O158" i="2" s="1"/>
  <c r="M159" i="2" a="1"/>
  <c r="M159" i="2" s="1"/>
  <c r="O159" i="2" s="1"/>
  <c r="M160" i="2" a="1"/>
  <c r="M160" i="2" s="1"/>
  <c r="O160" i="2" s="1"/>
  <c r="M161" i="2" a="1"/>
  <c r="M161" i="2" s="1"/>
  <c r="M162" i="2" a="1"/>
  <c r="M162" i="2" s="1"/>
  <c r="O162" i="2" s="1"/>
  <c r="M163" i="2" a="1"/>
  <c r="M163" i="2" s="1"/>
  <c r="M164" i="2" a="1"/>
  <c r="M164" i="2" s="1"/>
  <c r="M165" i="2" a="1"/>
  <c r="M165" i="2" s="1"/>
  <c r="M166" i="2" a="1"/>
  <c r="M166" i="2" s="1"/>
  <c r="O166" i="2" s="1"/>
  <c r="M167" i="2" a="1"/>
  <c r="M167" i="2" s="1"/>
  <c r="O167" i="2" s="1"/>
  <c r="M168" i="2" a="1"/>
  <c r="M168" i="2" s="1"/>
  <c r="M169" i="2" a="1"/>
  <c r="M169" i="2" s="1"/>
  <c r="M170" i="2" a="1"/>
  <c r="M170" i="2" s="1"/>
  <c r="O170" i="2" s="1"/>
  <c r="M171" i="2" a="1"/>
  <c r="M171" i="2" s="1"/>
  <c r="O171" i="2" s="1"/>
  <c r="M172" i="2" a="1"/>
  <c r="M172" i="2" s="1"/>
  <c r="M173" i="2" a="1"/>
  <c r="M173" i="2" s="1"/>
  <c r="M174" i="2" a="1"/>
  <c r="M174" i="2" s="1"/>
  <c r="O174" i="2" s="1"/>
  <c r="M175" i="2" a="1"/>
  <c r="M175" i="2" s="1"/>
  <c r="M176" i="2" a="1"/>
  <c r="M176" i="2" s="1"/>
  <c r="O176" i="2" s="1"/>
  <c r="M177" i="2" a="1"/>
  <c r="M177" i="2" s="1"/>
  <c r="M178" i="2" a="1"/>
  <c r="M178" i="2" s="1"/>
  <c r="O178" i="2" s="1"/>
  <c r="M179" i="2" a="1"/>
  <c r="M179" i="2" s="1"/>
  <c r="O179" i="2" s="1"/>
  <c r="M180" i="2" a="1"/>
  <c r="M180" i="2" s="1"/>
  <c r="O180" i="2" s="1"/>
  <c r="M181" i="2" a="1"/>
  <c r="M181" i="2" s="1"/>
  <c r="O181" i="2" s="1"/>
  <c r="M182" i="2" a="1"/>
  <c r="M182" i="2" s="1"/>
  <c r="O182" i="2" s="1"/>
  <c r="M183" i="2" a="1"/>
  <c r="M183" i="2" s="1"/>
  <c r="M184" i="2" a="1"/>
  <c r="M184" i="2" s="1"/>
  <c r="M185" i="2" a="1"/>
  <c r="M185" i="2" s="1"/>
  <c r="M186" i="2" a="1"/>
  <c r="M186" i="2" s="1"/>
  <c r="O186" i="2" s="1"/>
  <c r="M187" i="2" a="1"/>
  <c r="M187" i="2" s="1"/>
  <c r="O187" i="2" s="1"/>
  <c r="M188" i="2" a="1"/>
  <c r="M188" i="2" s="1"/>
  <c r="M189" i="2" a="1"/>
  <c r="M189" i="2" s="1"/>
  <c r="M190" i="2" a="1"/>
  <c r="M190" i="2" s="1"/>
  <c r="O190" i="2" s="1"/>
  <c r="M191" i="2" a="1"/>
  <c r="M191" i="2" s="1"/>
  <c r="O191" i="2" s="1"/>
  <c r="M192" i="2" a="1"/>
  <c r="M192" i="2" s="1"/>
  <c r="O192" i="2" s="1"/>
  <c r="M193" i="2" a="1"/>
  <c r="M193" i="2" s="1"/>
  <c r="O193" i="2" s="1"/>
  <c r="M194" i="2" a="1"/>
  <c r="M194" i="2" s="1"/>
  <c r="O194" i="2" s="1"/>
  <c r="M195" i="2" a="1"/>
  <c r="M195" i="2" s="1"/>
  <c r="M196" i="2" a="1"/>
  <c r="M196" i="2" s="1"/>
  <c r="O196" i="2" s="1"/>
  <c r="M197" i="2" a="1"/>
  <c r="M197" i="2" s="1"/>
  <c r="O197" i="2" s="1"/>
  <c r="M198" i="2" a="1"/>
  <c r="M198" i="2" s="1"/>
  <c r="O198" i="2" s="1"/>
  <c r="M199" i="2" a="1"/>
  <c r="M199" i="2" s="1"/>
  <c r="M200" i="2" a="1"/>
  <c r="M200" i="2" s="1"/>
  <c r="O200" i="2" s="1"/>
  <c r="M201" i="2" a="1"/>
  <c r="M201" i="2" s="1"/>
  <c r="M202" i="2" a="1"/>
  <c r="M202" i="2" s="1"/>
  <c r="O202" i="2" s="1"/>
  <c r="M203" i="2" a="1"/>
  <c r="M203" i="2" s="1"/>
  <c r="M204" i="2" a="1"/>
  <c r="M204" i="2" s="1"/>
  <c r="O204" i="2" s="1"/>
  <c r="M205" i="2" a="1"/>
  <c r="M205" i="2" s="1"/>
  <c r="M206" i="2" a="1"/>
  <c r="M206" i="2" s="1"/>
  <c r="O206" i="2" s="1"/>
  <c r="M207" i="2" a="1"/>
  <c r="M207" i="2" s="1"/>
  <c r="O207" i="2" s="1"/>
  <c r="M208" i="2" a="1"/>
  <c r="M208" i="2" s="1"/>
  <c r="O208" i="2" s="1"/>
  <c r="M209" i="2" a="1"/>
  <c r="M209" i="2" s="1"/>
  <c r="M210" i="2" a="1"/>
  <c r="M210" i="2" s="1"/>
  <c r="O210" i="2" s="1"/>
  <c r="M211" i="2" a="1"/>
  <c r="M211" i="2" s="1"/>
  <c r="M212" i="2" a="1"/>
  <c r="M212" i="2" s="1"/>
  <c r="M213" i="2" a="1"/>
  <c r="M213" i="2" s="1"/>
  <c r="M214" i="2" a="1"/>
  <c r="M214" i="2" s="1"/>
  <c r="O214" i="2" s="1"/>
  <c r="M215" i="2" a="1"/>
  <c r="M215" i="2" s="1"/>
  <c r="O215" i="2" s="1"/>
  <c r="M216" i="2" a="1"/>
  <c r="M216" i="2" s="1"/>
  <c r="M217" i="2" a="1"/>
  <c r="M217" i="2" s="1"/>
  <c r="M218" i="2" a="1"/>
  <c r="M218" i="2" s="1"/>
  <c r="O218" i="2" s="1"/>
  <c r="M219" i="2" a="1"/>
  <c r="M219" i="2" s="1"/>
  <c r="O219" i="2" s="1"/>
  <c r="M220" i="2" a="1"/>
  <c r="M220" i="2" s="1"/>
  <c r="O220" i="2" s="1"/>
  <c r="M221" i="2" a="1"/>
  <c r="M221" i="2" s="1"/>
  <c r="M222" i="2" a="1"/>
  <c r="M222" i="2" s="1"/>
  <c r="O222" i="2" s="1"/>
  <c r="M223" i="2" a="1"/>
  <c r="M223" i="2" s="1"/>
  <c r="O223" i="2" s="1"/>
  <c r="M224" i="2" a="1"/>
  <c r="M224" i="2" s="1"/>
  <c r="O224" i="2" s="1"/>
  <c r="M225" i="2" a="1"/>
  <c r="M225" i="2" s="1"/>
  <c r="O225" i="2" s="1"/>
  <c r="M226" i="2" a="1"/>
  <c r="M226" i="2" s="1"/>
  <c r="O226" i="2" s="1"/>
  <c r="M227" i="2" a="1"/>
  <c r="M227" i="2" s="1"/>
  <c r="M228" i="2" a="1"/>
  <c r="M228" i="2" s="1"/>
  <c r="O228" i="2" s="1"/>
  <c r="M229" i="2" a="1"/>
  <c r="M229" i="2" s="1"/>
  <c r="M230" i="2" a="1"/>
  <c r="M230" i="2" s="1"/>
  <c r="O230" i="2" s="1"/>
  <c r="M231" i="2" a="1"/>
  <c r="M231" i="2" s="1"/>
  <c r="M232" i="2" a="1"/>
  <c r="M232" i="2" s="1"/>
  <c r="M233" i="2" a="1"/>
  <c r="M233" i="2" s="1"/>
  <c r="O233" i="2" s="1"/>
  <c r="M234" i="2" a="1"/>
  <c r="M234" i="2" s="1"/>
  <c r="O234" i="2" s="1"/>
  <c r="M235" i="2" a="1"/>
  <c r="M235" i="2" s="1"/>
  <c r="O235" i="2" s="1"/>
  <c r="M236" i="2" a="1"/>
  <c r="M236" i="2" s="1"/>
  <c r="O236" i="2" s="1"/>
  <c r="M237" i="2" a="1"/>
  <c r="M237" i="2" s="1"/>
  <c r="M238" i="2" a="1"/>
  <c r="M238" i="2" s="1"/>
  <c r="O238" i="2" s="1"/>
  <c r="M239" i="2" a="1"/>
  <c r="M239" i="2" s="1"/>
  <c r="O239" i="2" s="1"/>
  <c r="M240" i="2" a="1"/>
  <c r="M240" i="2" s="1"/>
  <c r="M241" i="2" a="1"/>
  <c r="M241" i="2" s="1"/>
  <c r="O241" i="2" s="1"/>
  <c r="M242" i="2" a="1"/>
  <c r="M242" i="2" s="1"/>
  <c r="O242" i="2" s="1"/>
  <c r="M243" i="2" a="1"/>
  <c r="M243" i="2" s="1"/>
  <c r="O243" i="2" s="1"/>
  <c r="M244" i="2" a="1"/>
  <c r="M244" i="2" s="1"/>
  <c r="O244" i="2" s="1"/>
  <c r="M245" i="2" a="1"/>
  <c r="M245" i="2" s="1"/>
  <c r="M246" i="2" a="1"/>
  <c r="M246" i="2" s="1"/>
  <c r="O246" i="2" s="1"/>
  <c r="M247" i="2" a="1"/>
  <c r="M247" i="2" s="1"/>
  <c r="O247" i="2" s="1"/>
  <c r="M248" i="2" a="1"/>
  <c r="M248" i="2" s="1"/>
  <c r="M249" i="2" a="1"/>
  <c r="M249" i="2" s="1"/>
  <c r="O249" i="2" s="1"/>
  <c r="M250" i="2" a="1"/>
  <c r="M250" i="2" s="1"/>
  <c r="O250" i="2" s="1"/>
  <c r="M251" i="2" a="1"/>
  <c r="M251" i="2" s="1"/>
  <c r="O251" i="2" s="1"/>
  <c r="M252" i="2" a="1"/>
  <c r="M252" i="2" s="1"/>
  <c r="M253" i="2" a="1"/>
  <c r="M253" i="2" s="1"/>
  <c r="O253" i="2" s="1"/>
  <c r="M254" i="2" a="1"/>
  <c r="M254" i="2" s="1"/>
  <c r="O254" i="2" s="1"/>
  <c r="M255" i="2" a="1"/>
  <c r="M255" i="2" s="1"/>
  <c r="O255" i="2" s="1"/>
  <c r="M256" i="2" a="1"/>
  <c r="M256" i="2" s="1"/>
  <c r="O256" i="2" s="1"/>
  <c r="M257" i="2" a="1"/>
  <c r="M257" i="2" s="1"/>
  <c r="O257" i="2" s="1"/>
  <c r="M258" i="2" a="1"/>
  <c r="M258" i="2" s="1"/>
  <c r="O258" i="2" s="1"/>
  <c r="M259" i="2" a="1"/>
  <c r="M259" i="2" s="1"/>
  <c r="M260" i="2" a="1"/>
  <c r="M260" i="2" s="1"/>
  <c r="O260" i="2" s="1"/>
  <c r="M261" i="2" a="1"/>
  <c r="M261" i="2" s="1"/>
  <c r="M262" i="2" a="1"/>
  <c r="M262" i="2" s="1"/>
  <c r="O262" i="2" s="1"/>
  <c r="M263" i="2" a="1"/>
  <c r="M263" i="2" s="1"/>
  <c r="O263" i="2" s="1"/>
  <c r="M264" i="2" a="1"/>
  <c r="M264" i="2" s="1"/>
  <c r="M265" i="2" a="1"/>
  <c r="M265" i="2" s="1"/>
  <c r="O265" i="2" s="1"/>
  <c r="M266" i="2" a="1"/>
  <c r="M266" i="2" s="1"/>
  <c r="O266" i="2" s="1"/>
  <c r="M267" i="2" a="1"/>
  <c r="M267" i="2" s="1"/>
  <c r="O267" i="2" s="1"/>
  <c r="M268" i="2" a="1"/>
  <c r="M268" i="2" s="1"/>
  <c r="M269" i="2" a="1"/>
  <c r="M269" i="2" s="1"/>
  <c r="M270" i="2" a="1"/>
  <c r="M270" i="2" s="1"/>
  <c r="O270" i="2" s="1"/>
  <c r="M271" i="2" a="1"/>
  <c r="M271" i="2" s="1"/>
  <c r="O271" i="2" s="1"/>
  <c r="M272" i="2" a="1"/>
  <c r="M272" i="2" s="1"/>
  <c r="M273" i="2" a="1"/>
  <c r="M273" i="2" s="1"/>
  <c r="O273" i="2" s="1"/>
  <c r="M274" i="2" a="1"/>
  <c r="M274" i="2" s="1"/>
  <c r="O274" i="2" s="1"/>
  <c r="M275" i="2" a="1"/>
  <c r="M275" i="2" s="1"/>
  <c r="M276" i="2" a="1"/>
  <c r="M276" i="2" s="1"/>
  <c r="M277" i="2" a="1"/>
  <c r="M277" i="2" s="1"/>
  <c r="O277" i="2" s="1"/>
  <c r="M278" i="2" a="1"/>
  <c r="M278" i="2" s="1"/>
  <c r="O278" i="2" s="1"/>
  <c r="M279" i="2" a="1"/>
  <c r="M279" i="2" s="1"/>
  <c r="O279" i="2" s="1"/>
  <c r="M280" i="2" a="1"/>
  <c r="M280" i="2" s="1"/>
  <c r="M281" i="2" a="1"/>
  <c r="M281" i="2" s="1"/>
  <c r="O281" i="2" s="1"/>
  <c r="M282" i="2" a="1"/>
  <c r="M282" i="2" s="1"/>
  <c r="O282" i="2" s="1"/>
  <c r="M283" i="2" a="1"/>
  <c r="M283" i="2" s="1"/>
  <c r="M284" i="2" a="1"/>
  <c r="M284" i="2" s="1"/>
  <c r="M285" i="2" a="1"/>
  <c r="M285" i="2" s="1"/>
  <c r="M286" i="2" a="1"/>
  <c r="M286" i="2" s="1"/>
  <c r="O286" i="2" s="1"/>
  <c r="M287" i="2" a="1"/>
  <c r="M287" i="2" s="1"/>
  <c r="M288" i="2" a="1"/>
  <c r="M288" i="2" s="1"/>
  <c r="M289" i="2" a="1"/>
  <c r="M289" i="2" s="1"/>
  <c r="O289" i="2" s="1"/>
  <c r="M290" i="2" a="1"/>
  <c r="M290" i="2" s="1"/>
  <c r="O290" i="2" s="1"/>
  <c r="M291" i="2" a="1"/>
  <c r="M291" i="2" s="1"/>
  <c r="M292" i="2" a="1"/>
  <c r="M292" i="2" s="1"/>
  <c r="M293" i="2" a="1"/>
  <c r="M293" i="2" s="1"/>
  <c r="O293" i="2" s="1"/>
  <c r="M294" i="2" a="1"/>
  <c r="M294" i="2" s="1"/>
  <c r="O294" i="2" s="1"/>
  <c r="M295" i="2" a="1"/>
  <c r="M295" i="2" s="1"/>
  <c r="O295" i="2" s="1"/>
  <c r="M296" i="2" a="1"/>
  <c r="M296" i="2" s="1"/>
  <c r="M297" i="2" a="1"/>
  <c r="M297" i="2" s="1"/>
  <c r="O297" i="2" s="1"/>
  <c r="M298" i="2" a="1"/>
  <c r="M298" i="2" s="1"/>
  <c r="O298" i="2" s="1"/>
  <c r="M299" i="2" a="1"/>
  <c r="M299" i="2" s="1"/>
  <c r="M300" i="2" a="1"/>
  <c r="M300" i="2" s="1"/>
  <c r="M301" i="2" a="1"/>
  <c r="M301" i="2" s="1"/>
  <c r="O301" i="2" s="1"/>
  <c r="M302" i="2" a="1"/>
  <c r="M302" i="2" s="1"/>
  <c r="O302" i="2" s="1"/>
  <c r="M303" i="2" a="1"/>
  <c r="M303" i="2" s="1"/>
  <c r="M304" i="2" a="1"/>
  <c r="M304" i="2" s="1"/>
  <c r="O304" i="2" s="1"/>
  <c r="M305" i="2" a="1"/>
  <c r="M305" i="2" s="1"/>
  <c r="O305" i="2" s="1"/>
  <c r="M306" i="2" a="1"/>
  <c r="M306" i="2" s="1"/>
  <c r="O306" i="2" s="1"/>
  <c r="M307" i="2" a="1"/>
  <c r="M307" i="2" s="1"/>
  <c r="M308" i="2" a="1"/>
  <c r="M308" i="2" s="1"/>
  <c r="O308" i="2" s="1"/>
  <c r="M309" i="2" a="1"/>
  <c r="M309" i="2" s="1"/>
  <c r="O309" i="2" s="1"/>
  <c r="M310" i="2" a="1"/>
  <c r="M310" i="2" s="1"/>
  <c r="O310" i="2" s="1"/>
  <c r="M311" i="2" a="1"/>
  <c r="M311" i="2" s="1"/>
  <c r="M312" i="2" a="1"/>
  <c r="M312" i="2" s="1"/>
  <c r="O312" i="2" s="1"/>
  <c r="M313" i="2" a="1"/>
  <c r="M313" i="2" s="1"/>
  <c r="O313" i="2" s="1"/>
  <c r="M314" i="2" a="1"/>
  <c r="M314" i="2" s="1"/>
  <c r="O314" i="2" s="1"/>
  <c r="M315" i="2" a="1"/>
  <c r="M315" i="2" s="1"/>
  <c r="M316" i="2" a="1"/>
  <c r="M316" i="2" s="1"/>
  <c r="O316" i="2" s="1"/>
  <c r="M317" i="2" a="1"/>
  <c r="M317" i="2" s="1"/>
  <c r="O317" i="2" s="1"/>
  <c r="M318" i="2" a="1"/>
  <c r="M318" i="2" s="1"/>
  <c r="O318" i="2" s="1"/>
  <c r="M319" i="2" a="1"/>
  <c r="M319" i="2" s="1"/>
  <c r="M320" i="2" a="1"/>
  <c r="M320" i="2" s="1"/>
  <c r="O320" i="2" s="1"/>
  <c r="M321" i="2" a="1"/>
  <c r="M321" i="2" s="1"/>
  <c r="O321" i="2" s="1"/>
  <c r="M322" i="2" a="1"/>
  <c r="M322" i="2" s="1"/>
  <c r="O322" i="2" s="1"/>
  <c r="M323" i="2" a="1"/>
  <c r="M323" i="2" s="1"/>
  <c r="M324" i="2" a="1"/>
  <c r="M324" i="2" s="1"/>
  <c r="M325" i="2" a="1"/>
  <c r="M325" i="2" s="1"/>
  <c r="O325" i="2" s="1"/>
  <c r="M326" i="2" a="1"/>
  <c r="M326" i="2" s="1"/>
  <c r="O326" i="2" s="1"/>
  <c r="M327" i="2" a="1"/>
  <c r="M327" i="2" s="1"/>
  <c r="M328" i="2" a="1"/>
  <c r="M328" i="2" s="1"/>
  <c r="O328" i="2" s="1"/>
  <c r="M329" i="2" a="1"/>
  <c r="M329" i="2" s="1"/>
  <c r="O329" i="2" s="1"/>
  <c r="M330" i="2" a="1"/>
  <c r="M330" i="2" s="1"/>
  <c r="O330" i="2" s="1"/>
  <c r="M331" i="2" a="1"/>
  <c r="M331" i="2" s="1"/>
  <c r="M332" i="2" a="1"/>
  <c r="M332" i="2" s="1"/>
  <c r="O332" i="2" s="1"/>
  <c r="M333" i="2" a="1"/>
  <c r="M333" i="2" s="1"/>
  <c r="O333" i="2" s="1"/>
  <c r="M334" i="2" a="1"/>
  <c r="M334" i="2" s="1"/>
  <c r="O334" i="2" s="1"/>
  <c r="M335" i="2" a="1"/>
  <c r="M335" i="2" s="1"/>
  <c r="M336" i="2" a="1"/>
  <c r="M336" i="2" s="1"/>
  <c r="O336" i="2" s="1"/>
  <c r="M337" i="2" a="1"/>
  <c r="M337" i="2" s="1"/>
  <c r="O337" i="2" s="1"/>
  <c r="M338" i="2" a="1"/>
  <c r="M338" i="2" s="1"/>
  <c r="O338" i="2" s="1"/>
  <c r="M339" i="2" a="1"/>
  <c r="M339" i="2" s="1"/>
  <c r="M340" i="2" a="1"/>
  <c r="M340" i="2" s="1"/>
  <c r="O340" i="2" s="1"/>
  <c r="M341" i="2" a="1"/>
  <c r="M341" i="2" s="1"/>
  <c r="O341" i="2" s="1"/>
  <c r="M342" i="2" a="1"/>
  <c r="M342" i="2" s="1"/>
  <c r="O342" i="2" s="1"/>
  <c r="M343" i="2" a="1"/>
  <c r="M343" i="2" s="1"/>
  <c r="M344" i="2" a="1"/>
  <c r="M344" i="2" s="1"/>
  <c r="O344" i="2" s="1"/>
  <c r="M345" i="2" a="1"/>
  <c r="M345" i="2" s="1"/>
  <c r="O345" i="2" s="1"/>
  <c r="M346" i="2" a="1"/>
  <c r="M346" i="2" s="1"/>
  <c r="O346" i="2" s="1"/>
  <c r="M347" i="2" a="1"/>
  <c r="M347" i="2" s="1"/>
  <c r="M348" i="2" a="1"/>
  <c r="M348" i="2" s="1"/>
  <c r="O348" i="2" s="1"/>
  <c r="M349" i="2" a="1"/>
  <c r="M349" i="2" s="1"/>
  <c r="O349" i="2" s="1"/>
  <c r="M350" i="2" a="1"/>
  <c r="M350" i="2" s="1"/>
  <c r="O350" i="2" s="1"/>
  <c r="M351" i="2" a="1"/>
  <c r="M351" i="2" s="1"/>
  <c r="O351" i="2" s="1"/>
  <c r="M352" i="2" a="1"/>
  <c r="M352" i="2" s="1"/>
  <c r="O352" i="2" s="1"/>
  <c r="M353" i="2" a="1"/>
  <c r="M353" i="2" s="1"/>
  <c r="O353" i="2" s="1"/>
  <c r="M354" i="2" a="1"/>
  <c r="M354" i="2" s="1"/>
  <c r="O354" i="2" s="1"/>
  <c r="M355" i="2" a="1"/>
  <c r="M355" i="2" s="1"/>
  <c r="M356" i="2" a="1"/>
  <c r="M356" i="2" s="1"/>
  <c r="O356" i="2" s="1"/>
  <c r="M357" i="2" a="1"/>
  <c r="M357" i="2" s="1"/>
  <c r="O357" i="2" s="1"/>
  <c r="M358" i="2" a="1"/>
  <c r="M358" i="2" s="1"/>
  <c r="O358" i="2" s="1"/>
  <c r="M359" i="2" a="1"/>
  <c r="M359" i="2" s="1"/>
  <c r="M360" i="2" a="1"/>
  <c r="M360" i="2" s="1"/>
  <c r="O360" i="2" s="1"/>
  <c r="M361" i="2" a="1"/>
  <c r="M361" i="2" s="1"/>
  <c r="O361" i="2" s="1"/>
  <c r="M362" i="2" a="1"/>
  <c r="M362" i="2" s="1"/>
  <c r="O362" i="2" s="1"/>
  <c r="M363" i="2" a="1"/>
  <c r="M363" i="2" s="1"/>
  <c r="M364" i="2" a="1"/>
  <c r="M364" i="2" s="1"/>
  <c r="O364" i="2" s="1"/>
  <c r="M365" i="2" a="1"/>
  <c r="M365" i="2" s="1"/>
  <c r="M366" i="2" a="1"/>
  <c r="M366" i="2" s="1"/>
  <c r="O366" i="2" s="1"/>
  <c r="M367" i="2" a="1"/>
  <c r="M367" i="2" s="1"/>
  <c r="M368" i="2" a="1"/>
  <c r="M368" i="2" s="1"/>
  <c r="O368" i="2" s="1"/>
  <c r="M369" i="2" a="1"/>
  <c r="M369" i="2" s="1"/>
  <c r="O369" i="2" s="1"/>
  <c r="M370" i="2" a="1"/>
  <c r="M370" i="2" s="1"/>
  <c r="O370" i="2" s="1"/>
  <c r="M371" i="2" a="1"/>
  <c r="M371" i="2" s="1"/>
  <c r="M372" i="2" a="1"/>
  <c r="M372" i="2" s="1"/>
  <c r="O372" i="2" s="1"/>
  <c r="M373" i="2" a="1"/>
  <c r="M373" i="2" s="1"/>
  <c r="O373" i="2" s="1"/>
  <c r="M374" i="2" a="1"/>
  <c r="M374" i="2" s="1"/>
  <c r="O374" i="2" s="1"/>
  <c r="M375" i="2" a="1"/>
  <c r="M375" i="2" s="1"/>
  <c r="M376" i="2" a="1"/>
  <c r="M376" i="2" s="1"/>
  <c r="O376" i="2" s="1"/>
  <c r="M377" i="2" a="1"/>
  <c r="M377" i="2" s="1"/>
  <c r="O377" i="2" s="1"/>
  <c r="M378" i="2" a="1"/>
  <c r="M378" i="2" s="1"/>
  <c r="O378" i="2" s="1"/>
  <c r="M379" i="2" a="1"/>
  <c r="M379" i="2" s="1"/>
  <c r="M380" i="2" a="1"/>
  <c r="M380" i="2" s="1"/>
  <c r="O380" i="2" s="1"/>
  <c r="M381" i="2" a="1"/>
  <c r="M381" i="2" s="1"/>
  <c r="O381" i="2" s="1"/>
  <c r="M382" i="2" a="1"/>
  <c r="M382" i="2" s="1"/>
  <c r="O382" i="2" s="1"/>
  <c r="M383" i="2" a="1"/>
  <c r="M383" i="2" s="1"/>
  <c r="M384" i="2" a="1"/>
  <c r="M384" i="2" s="1"/>
  <c r="O384" i="2" s="1"/>
  <c r="M385" i="2" a="1"/>
  <c r="M385" i="2" s="1"/>
  <c r="O385" i="2" s="1"/>
  <c r="M386" i="2" a="1"/>
  <c r="M386" i="2" s="1"/>
  <c r="O386" i="2" s="1"/>
  <c r="M387" i="2" a="1"/>
  <c r="M387" i="2" s="1"/>
  <c r="M388" i="2" a="1"/>
  <c r="M388" i="2" s="1"/>
  <c r="O388" i="2" s="1"/>
  <c r="M389" i="2" a="1"/>
  <c r="M389" i="2" s="1"/>
  <c r="O389" i="2" s="1"/>
  <c r="M390" i="2" a="1"/>
  <c r="M390" i="2" s="1"/>
  <c r="O390" i="2" s="1"/>
  <c r="M391" i="2" a="1"/>
  <c r="M391" i="2" s="1"/>
  <c r="M392" i="2" a="1"/>
  <c r="M392" i="2" s="1"/>
  <c r="O392" i="2" s="1"/>
  <c r="M393" i="2" a="1"/>
  <c r="M393" i="2" s="1"/>
  <c r="O393" i="2" s="1"/>
  <c r="M394" i="2" a="1"/>
  <c r="M394" i="2" s="1"/>
  <c r="O394" i="2" s="1"/>
  <c r="M395" i="2" a="1"/>
  <c r="M395" i="2" s="1"/>
  <c r="M396" i="2" a="1"/>
  <c r="M396" i="2" s="1"/>
  <c r="O396" i="2" s="1"/>
  <c r="M397" i="2" a="1"/>
  <c r="M397" i="2" s="1"/>
  <c r="O397" i="2" s="1"/>
  <c r="M398" i="2" a="1"/>
  <c r="M398" i="2" s="1"/>
  <c r="O398" i="2" s="1"/>
  <c r="M399" i="2" a="1"/>
  <c r="M399" i="2" s="1"/>
  <c r="M400" i="2" a="1"/>
  <c r="M400" i="2" s="1"/>
  <c r="O400" i="2" s="1"/>
  <c r="M401" i="2" a="1"/>
  <c r="M401" i="2" s="1"/>
  <c r="O401" i="2" s="1"/>
  <c r="M402" i="2" a="1"/>
  <c r="M402" i="2" s="1"/>
  <c r="O402" i="2" s="1"/>
  <c r="M403" i="2" a="1"/>
  <c r="M403" i="2" s="1"/>
  <c r="M404" i="2" a="1"/>
  <c r="M404" i="2" s="1"/>
  <c r="O404" i="2" s="1"/>
  <c r="M405" i="2" a="1"/>
  <c r="M405" i="2" s="1"/>
  <c r="O405" i="2" s="1"/>
  <c r="M406" i="2" a="1"/>
  <c r="M406" i="2" s="1"/>
  <c r="O406" i="2" s="1"/>
  <c r="M407" i="2" a="1"/>
  <c r="M407" i="2" s="1"/>
  <c r="M408" i="2" a="1"/>
  <c r="M408" i="2" s="1"/>
  <c r="O408" i="2" s="1"/>
  <c r="M409" i="2" a="1"/>
  <c r="M409" i="2" s="1"/>
  <c r="O409" i="2" s="1"/>
  <c r="M410" i="2" a="1"/>
  <c r="M410" i="2" s="1"/>
  <c r="O410" i="2" s="1"/>
  <c r="M411" i="2" a="1"/>
  <c r="M411" i="2" s="1"/>
  <c r="M412" i="2" a="1"/>
  <c r="M412" i="2" s="1"/>
  <c r="O412" i="2" s="1"/>
  <c r="M413" i="2" a="1"/>
  <c r="M413" i="2" s="1"/>
  <c r="O413" i="2" s="1"/>
  <c r="M414" i="2" a="1"/>
  <c r="M414" i="2" s="1"/>
  <c r="O414" i="2" s="1"/>
  <c r="M415" i="2" a="1"/>
  <c r="M415" i="2" s="1"/>
  <c r="M416" i="2" a="1"/>
  <c r="M416" i="2" s="1"/>
  <c r="O416" i="2" s="1"/>
  <c r="M417" i="2" a="1"/>
  <c r="M417" i="2" s="1"/>
  <c r="O417" i="2" s="1"/>
  <c r="M418" i="2" a="1"/>
  <c r="M418" i="2" s="1"/>
  <c r="O418" i="2" s="1"/>
  <c r="M419" i="2" a="1"/>
  <c r="M419" i="2" s="1"/>
  <c r="M420" i="2" a="1"/>
  <c r="M420" i="2" s="1"/>
  <c r="O420" i="2" s="1"/>
  <c r="M421" i="2" a="1"/>
  <c r="M421" i="2" s="1"/>
  <c r="O421" i="2" s="1"/>
  <c r="M422" i="2" a="1"/>
  <c r="M422" i="2" s="1"/>
  <c r="O422" i="2" s="1"/>
  <c r="M423" i="2" a="1"/>
  <c r="M423" i="2" s="1"/>
  <c r="M424" i="2" a="1"/>
  <c r="M424" i="2" s="1"/>
  <c r="O424" i="2" s="1"/>
  <c r="M425" i="2" a="1"/>
  <c r="M425" i="2" s="1"/>
  <c r="O425" i="2" s="1"/>
  <c r="M426" i="2" a="1"/>
  <c r="M426" i="2" s="1"/>
  <c r="O426" i="2" s="1"/>
  <c r="M427" i="2" a="1"/>
  <c r="M427" i="2" s="1"/>
  <c r="M428" i="2" a="1"/>
  <c r="M428" i="2" s="1"/>
  <c r="O428" i="2" s="1"/>
  <c r="M429" i="2" a="1"/>
  <c r="M429" i="2" s="1"/>
  <c r="O429" i="2" s="1"/>
  <c r="M430" i="2" a="1"/>
  <c r="M430" i="2" s="1"/>
  <c r="O430" i="2" s="1"/>
  <c r="M431" i="2" a="1"/>
  <c r="M431" i="2" s="1"/>
  <c r="M432" i="2" a="1"/>
  <c r="M432" i="2" s="1"/>
  <c r="O432" i="2" s="1"/>
  <c r="M433" i="2" a="1"/>
  <c r="M433" i="2" s="1"/>
  <c r="O433" i="2" s="1"/>
  <c r="M434" i="2" a="1"/>
  <c r="M434" i="2" s="1"/>
  <c r="O434" i="2" s="1"/>
  <c r="M435" i="2" a="1"/>
  <c r="M435" i="2" s="1"/>
  <c r="M436" i="2" a="1"/>
  <c r="M436" i="2" s="1"/>
  <c r="O436" i="2" s="1"/>
  <c r="M437" i="2" a="1"/>
  <c r="M437" i="2" s="1"/>
  <c r="O437" i="2" s="1"/>
  <c r="M438" i="2" a="1"/>
  <c r="M438" i="2" s="1"/>
  <c r="O438" i="2" s="1"/>
  <c r="M439" i="2" a="1"/>
  <c r="M439" i="2" s="1"/>
  <c r="M440" i="2" a="1"/>
  <c r="M440" i="2" s="1"/>
  <c r="O440" i="2" s="1"/>
  <c r="M441" i="2" a="1"/>
  <c r="M441" i="2" s="1"/>
  <c r="O441" i="2" s="1"/>
  <c r="M442" i="2" a="1"/>
  <c r="M442" i="2" s="1"/>
  <c r="O442" i="2" s="1"/>
  <c r="M443" i="2" a="1"/>
  <c r="M443" i="2" s="1"/>
  <c r="M444" i="2" a="1"/>
  <c r="M444" i="2" s="1"/>
  <c r="M445" i="2" a="1"/>
  <c r="M445" i="2" s="1"/>
  <c r="O445" i="2" s="1"/>
  <c r="M446" i="2" a="1"/>
  <c r="M446" i="2" s="1"/>
  <c r="O446" i="2" s="1"/>
  <c r="M447" i="2" a="1"/>
  <c r="M447" i="2" s="1"/>
  <c r="M448" i="2" a="1"/>
  <c r="M448" i="2" s="1"/>
  <c r="O448" i="2" s="1"/>
  <c r="M449" i="2" a="1"/>
  <c r="M449" i="2" s="1"/>
  <c r="O449" i="2" s="1"/>
  <c r="M450" i="2" a="1"/>
  <c r="M450" i="2" s="1"/>
  <c r="O450" i="2" s="1"/>
  <c r="M451" i="2" a="1"/>
  <c r="M451" i="2" s="1"/>
  <c r="M452" i="2" a="1"/>
  <c r="M452" i="2" s="1"/>
  <c r="O452" i="2" s="1"/>
  <c r="M453" i="2" a="1"/>
  <c r="M453" i="2" s="1"/>
  <c r="O453" i="2" s="1"/>
  <c r="M454" i="2" a="1"/>
  <c r="M454" i="2" s="1"/>
  <c r="O454" i="2" s="1"/>
  <c r="M455" i="2" a="1"/>
  <c r="M455" i="2" s="1"/>
  <c r="M456" i="2" a="1"/>
  <c r="M456" i="2" s="1"/>
  <c r="O456" i="2" s="1"/>
  <c r="M457" i="2" a="1"/>
  <c r="M457" i="2" s="1"/>
  <c r="O457" i="2" s="1"/>
  <c r="M458" i="2" a="1"/>
  <c r="M458" i="2" s="1"/>
  <c r="O458" i="2" s="1"/>
  <c r="M459" i="2" a="1"/>
  <c r="M459" i="2" s="1"/>
  <c r="O459" i="2" s="1"/>
  <c r="M460" i="2" a="1"/>
  <c r="M460" i="2" s="1"/>
  <c r="O460" i="2" s="1"/>
  <c r="M461" i="2" a="1"/>
  <c r="M461" i="2" s="1"/>
  <c r="O461" i="2" s="1"/>
  <c r="M462" i="2" a="1"/>
  <c r="M462" i="2" s="1"/>
  <c r="O462" i="2" s="1"/>
  <c r="M463" i="2" a="1"/>
  <c r="M463" i="2" s="1"/>
  <c r="O463" i="2" s="1"/>
  <c r="M464" i="2" a="1"/>
  <c r="M464" i="2" s="1"/>
  <c r="O464" i="2" s="1"/>
  <c r="M465" i="2" a="1"/>
  <c r="M465" i="2" s="1"/>
  <c r="O465" i="2" s="1"/>
  <c r="M466" i="2" a="1"/>
  <c r="M466" i="2" s="1"/>
  <c r="O466" i="2" s="1"/>
  <c r="M467" i="2" a="1"/>
  <c r="M467" i="2" s="1"/>
  <c r="O467" i="2" s="1"/>
  <c r="M468" i="2" a="1"/>
  <c r="M468" i="2" s="1"/>
  <c r="O468" i="2" s="1"/>
  <c r="M469" i="2" a="1"/>
  <c r="M469" i="2" s="1"/>
  <c r="O469" i="2" s="1"/>
  <c r="M470" i="2" a="1"/>
  <c r="M470" i="2" s="1"/>
  <c r="O470" i="2" s="1"/>
  <c r="M471" i="2" a="1"/>
  <c r="M471" i="2" s="1"/>
  <c r="O471" i="2" s="1"/>
  <c r="M472" i="2" a="1"/>
  <c r="M472" i="2" s="1"/>
  <c r="O472" i="2" s="1"/>
  <c r="M473" i="2" a="1"/>
  <c r="M473" i="2" s="1"/>
  <c r="O473" i="2" s="1"/>
  <c r="M474" i="2" a="1"/>
  <c r="M474" i="2" s="1"/>
  <c r="O474" i="2" s="1"/>
  <c r="M475" i="2" a="1"/>
  <c r="M475" i="2" s="1"/>
  <c r="O475" i="2" s="1"/>
  <c r="M476" i="2" a="1"/>
  <c r="M476" i="2" s="1"/>
  <c r="O476" i="2" s="1"/>
  <c r="M477" i="2" a="1"/>
  <c r="M477" i="2" s="1"/>
  <c r="O477" i="2" s="1"/>
  <c r="M478" i="2" a="1"/>
  <c r="M478" i="2" s="1"/>
  <c r="O478" i="2" s="1"/>
  <c r="M479" i="2" a="1"/>
  <c r="M479" i="2" s="1"/>
  <c r="O479" i="2" s="1"/>
  <c r="M480" i="2" a="1"/>
  <c r="M480" i="2" s="1"/>
  <c r="M481" i="2" a="1"/>
  <c r="M481" i="2" s="1"/>
  <c r="O481" i="2" s="1"/>
  <c r="M482" i="2" a="1"/>
  <c r="M482" i="2" s="1"/>
  <c r="O482" i="2" s="1"/>
  <c r="M483" i="2" a="1"/>
  <c r="M483" i="2" s="1"/>
  <c r="O483" i="2" s="1"/>
  <c r="M484" i="2" a="1"/>
  <c r="M484" i="2" s="1"/>
  <c r="M485" i="2" a="1"/>
  <c r="M485" i="2" s="1"/>
  <c r="O485" i="2" s="1"/>
  <c r="M486" i="2" a="1"/>
  <c r="M486" i="2" s="1"/>
  <c r="O486" i="2" s="1"/>
  <c r="M487" i="2" a="1"/>
  <c r="M487" i="2" s="1"/>
  <c r="O487" i="2" s="1"/>
  <c r="M488" i="2" a="1"/>
  <c r="M488" i="2" s="1"/>
  <c r="O488" i="2" s="1"/>
  <c r="M489" i="2" a="1"/>
  <c r="M489" i="2" s="1"/>
  <c r="O489" i="2" s="1"/>
  <c r="M490" i="2" a="1"/>
  <c r="M490" i="2" s="1"/>
  <c r="O490" i="2" s="1"/>
  <c r="M491" i="2" a="1"/>
  <c r="M491" i="2" s="1"/>
  <c r="O491" i="2" s="1"/>
  <c r="M492" i="2" a="1"/>
  <c r="M492" i="2" s="1"/>
  <c r="M493" i="2" a="1"/>
  <c r="M493" i="2" s="1"/>
  <c r="O493" i="2" s="1"/>
  <c r="M494" i="2" a="1"/>
  <c r="M494" i="2" s="1"/>
  <c r="O494" i="2" s="1"/>
  <c r="M495" i="2" a="1"/>
  <c r="M495" i="2" s="1"/>
  <c r="O495" i="2" s="1"/>
  <c r="M496" i="2" a="1"/>
  <c r="M496" i="2" s="1"/>
  <c r="O496" i="2" s="1"/>
  <c r="M497" i="2" a="1"/>
  <c r="M497" i="2" s="1"/>
  <c r="O497" i="2" s="1"/>
  <c r="M498" i="2" a="1"/>
  <c r="M498" i="2" s="1"/>
  <c r="O498" i="2" s="1"/>
  <c r="M499" i="2" a="1"/>
  <c r="M499" i="2" s="1"/>
  <c r="O499" i="2" s="1"/>
  <c r="M500" i="2" a="1"/>
  <c r="M500" i="2" s="1"/>
  <c r="O500" i="2" s="1"/>
  <c r="M501" i="2" a="1"/>
  <c r="M501" i="2" s="1"/>
  <c r="O501" i="2" s="1"/>
  <c r="M502" i="2" a="1"/>
  <c r="M502" i="2" s="1"/>
  <c r="O502" i="2" s="1"/>
  <c r="M503" i="2" a="1"/>
  <c r="M503" i="2" s="1"/>
  <c r="O503" i="2" s="1"/>
  <c r="M504" i="2" a="1"/>
  <c r="M504" i="2" s="1"/>
  <c r="O504" i="2" s="1"/>
  <c r="M505" i="2" a="1"/>
  <c r="M505" i="2" s="1"/>
  <c r="O505" i="2" s="1"/>
  <c r="M506" i="2" a="1"/>
  <c r="M506" i="2" s="1"/>
  <c r="O506" i="2" s="1"/>
  <c r="M507" i="2" a="1"/>
  <c r="M507" i="2" s="1"/>
  <c r="O507" i="2" s="1"/>
  <c r="M508" i="2" a="1"/>
  <c r="M508" i="2" s="1"/>
  <c r="M509" i="2" a="1"/>
  <c r="M509" i="2" s="1"/>
  <c r="O509" i="2" s="1"/>
  <c r="M510" i="2" a="1"/>
  <c r="M510" i="2" s="1"/>
  <c r="O510" i="2" s="1"/>
  <c r="M511" i="2" a="1"/>
  <c r="M511" i="2" s="1"/>
  <c r="O511" i="2" s="1"/>
  <c r="M512" i="2" a="1"/>
  <c r="M512" i="2" s="1"/>
  <c r="O512" i="2" s="1"/>
  <c r="M513" i="2" a="1"/>
  <c r="M513" i="2" s="1"/>
  <c r="O513" i="2" s="1"/>
  <c r="M514" i="2" a="1"/>
  <c r="M514" i="2" s="1"/>
  <c r="O514" i="2" s="1"/>
  <c r="M515" i="2" a="1"/>
  <c r="M515" i="2" s="1"/>
  <c r="O515" i="2" s="1"/>
  <c r="M516" i="2" a="1"/>
  <c r="M516" i="2" s="1"/>
  <c r="O516" i="2" s="1"/>
  <c r="M517" i="2" a="1"/>
  <c r="M517" i="2" s="1"/>
  <c r="O517" i="2" s="1"/>
  <c r="M518" i="2" a="1"/>
  <c r="M518" i="2" s="1"/>
  <c r="O518" i="2" s="1"/>
  <c r="M519" i="2" a="1"/>
  <c r="M519" i="2" s="1"/>
  <c r="O519" i="2" s="1"/>
  <c r="M520" i="2" a="1"/>
  <c r="M520" i="2" s="1"/>
  <c r="M521" i="2" a="1"/>
  <c r="M521" i="2" s="1"/>
  <c r="O521" i="2" s="1"/>
  <c r="M522" i="2" a="1"/>
  <c r="M522" i="2" s="1"/>
  <c r="O522" i="2" s="1"/>
  <c r="M523" i="2" a="1"/>
  <c r="M523" i="2" s="1"/>
  <c r="O523" i="2" s="1"/>
  <c r="M524" i="2" a="1"/>
  <c r="M524" i="2" s="1"/>
  <c r="O524" i="2" s="1"/>
  <c r="M525" i="2" a="1"/>
  <c r="M525" i="2" s="1"/>
  <c r="M526" i="2" a="1"/>
  <c r="M526" i="2" s="1"/>
  <c r="O526" i="2" s="1"/>
  <c r="M527" i="2" a="1"/>
  <c r="M527" i="2" s="1"/>
  <c r="O527" i="2" s="1"/>
  <c r="M528" i="2" a="1"/>
  <c r="M528" i="2" s="1"/>
  <c r="O528" i="2" s="1"/>
  <c r="M529" i="2" a="1"/>
  <c r="M529" i="2" s="1"/>
  <c r="O529" i="2" s="1"/>
  <c r="M530" i="2" a="1"/>
  <c r="M530" i="2" s="1"/>
  <c r="O530" i="2" s="1"/>
  <c r="M531" i="2" a="1"/>
  <c r="M531" i="2" s="1"/>
  <c r="M532" i="2" a="1"/>
  <c r="M532" i="2" s="1"/>
  <c r="O532" i="2" s="1"/>
  <c r="M533" i="2" a="1"/>
  <c r="M533" i="2" s="1"/>
  <c r="O533" i="2" s="1"/>
  <c r="M534" i="2" a="1"/>
  <c r="M534" i="2" s="1"/>
  <c r="O534" i="2" s="1"/>
  <c r="M535" i="2" a="1"/>
  <c r="M535" i="2" s="1"/>
  <c r="O535" i="2" s="1"/>
  <c r="M536" i="2" a="1"/>
  <c r="M536" i="2" s="1"/>
  <c r="O536" i="2" s="1"/>
  <c r="M537" i="2" a="1"/>
  <c r="M537" i="2" s="1"/>
  <c r="M538" i="2" a="1"/>
  <c r="M538" i="2" s="1"/>
  <c r="O538" i="2" s="1"/>
  <c r="M539" i="2" a="1"/>
  <c r="M539" i="2" s="1"/>
  <c r="M540" i="2" a="1"/>
  <c r="M540" i="2" s="1"/>
  <c r="O540" i="2" s="1"/>
  <c r="M541" i="2" a="1"/>
  <c r="M541" i="2" s="1"/>
  <c r="O541" i="2" s="1"/>
  <c r="M542" i="2" a="1"/>
  <c r="M542" i="2" s="1"/>
  <c r="O542" i="2" s="1"/>
  <c r="M543" i="2" a="1"/>
  <c r="M543" i="2" s="1"/>
  <c r="M544" i="2" a="1"/>
  <c r="M544" i="2" s="1"/>
  <c r="O544" i="2" s="1"/>
  <c r="M545" i="2" a="1"/>
  <c r="M545" i="2" s="1"/>
  <c r="M546" i="2" a="1"/>
  <c r="M546" i="2" s="1"/>
  <c r="O546" i="2" s="1"/>
  <c r="M547" i="2" a="1"/>
  <c r="M547" i="2" s="1"/>
  <c r="M548" i="2" a="1"/>
  <c r="M548" i="2" s="1"/>
  <c r="M549" i="2" a="1"/>
  <c r="M549" i="2" s="1"/>
  <c r="O549" i="2" s="1"/>
  <c r="M550" i="2" a="1"/>
  <c r="M550" i="2" s="1"/>
  <c r="O550" i="2" s="1"/>
  <c r="M551" i="2" a="1"/>
  <c r="M551" i="2" s="1"/>
  <c r="O551" i="2" s="1"/>
  <c r="M552" i="2" a="1"/>
  <c r="M552" i="2" s="1"/>
  <c r="O552" i="2" s="1"/>
  <c r="M553" i="2" a="1"/>
  <c r="M553" i="2" s="1"/>
  <c r="O553" i="2" s="1"/>
  <c r="M554" i="2" a="1"/>
  <c r="M554" i="2" s="1"/>
  <c r="O554" i="2" s="1"/>
  <c r="M555" i="2" a="1"/>
  <c r="M555" i="2" s="1"/>
  <c r="M556" i="2" a="1"/>
  <c r="M556" i="2" s="1"/>
  <c r="O556" i="2" s="1"/>
  <c r="M557" i="2" a="1"/>
  <c r="M557" i="2" s="1"/>
  <c r="O557" i="2" s="1"/>
  <c r="M558" i="2" a="1"/>
  <c r="M558" i="2" s="1"/>
  <c r="O558" i="2" s="1"/>
  <c r="M559" i="2" a="1"/>
  <c r="M559" i="2" s="1"/>
  <c r="M560" i="2" a="1"/>
  <c r="M560" i="2" s="1"/>
  <c r="O560" i="2" s="1"/>
  <c r="M561" i="2" a="1"/>
  <c r="M561" i="2" s="1"/>
  <c r="O561" i="2" s="1"/>
  <c r="M562" i="2" a="1"/>
  <c r="M562" i="2" s="1"/>
  <c r="O562" i="2" s="1"/>
  <c r="M563" i="2" a="1"/>
  <c r="M563" i="2" s="1"/>
  <c r="O563" i="2" s="1"/>
  <c r="M564" i="2" a="1"/>
  <c r="M564" i="2" s="1"/>
  <c r="O564" i="2" s="1"/>
  <c r="M565" i="2" a="1"/>
  <c r="M565" i="2" s="1"/>
  <c r="O565" i="2" s="1"/>
  <c r="M566" i="2" a="1"/>
  <c r="M566" i="2" s="1"/>
  <c r="O566" i="2" s="1"/>
  <c r="M567" i="2" a="1"/>
  <c r="M567" i="2" s="1"/>
  <c r="M568" i="2" a="1"/>
  <c r="M568" i="2" s="1"/>
  <c r="O568" i="2" s="1"/>
  <c r="M569" i="2" a="1"/>
  <c r="M569" i="2" s="1"/>
  <c r="O569" i="2" s="1"/>
  <c r="M570" i="2" a="1"/>
  <c r="M570" i="2" s="1"/>
  <c r="O570" i="2" s="1"/>
  <c r="M571" i="2" a="1"/>
  <c r="M571" i="2" s="1"/>
  <c r="M572" i="2" a="1"/>
  <c r="M572" i="2" s="1"/>
  <c r="O572" i="2" s="1"/>
  <c r="M573" i="2" a="1"/>
  <c r="M573" i="2" s="1"/>
  <c r="M574" i="2" a="1"/>
  <c r="M574" i="2" s="1"/>
  <c r="O574" i="2" s="1"/>
  <c r="M575" i="2" a="1"/>
  <c r="M575" i="2" s="1"/>
  <c r="M576" i="2" a="1"/>
  <c r="M576" i="2" s="1"/>
  <c r="O576" i="2" s="1"/>
  <c r="M577" i="2" a="1"/>
  <c r="M577" i="2" s="1"/>
  <c r="O577" i="2" s="1"/>
  <c r="M578" i="2" a="1"/>
  <c r="M578" i="2" s="1"/>
  <c r="O578" i="2" s="1"/>
  <c r="M579" i="2" a="1"/>
  <c r="M579" i="2" s="1"/>
  <c r="M580" i="2" a="1"/>
  <c r="M580" i="2" s="1"/>
  <c r="O580" i="2" s="1"/>
  <c r="M581" i="2" a="1"/>
  <c r="M581" i="2" s="1"/>
  <c r="O581" i="2" s="1"/>
  <c r="M582" i="2" a="1"/>
  <c r="M582" i="2" s="1"/>
  <c r="O582" i="2" s="1"/>
  <c r="M583" i="2" a="1"/>
  <c r="M583" i="2" s="1"/>
  <c r="O583" i="2" s="1"/>
  <c r="M584" i="2" a="1"/>
  <c r="M584" i="2" s="1"/>
  <c r="M585" i="2" a="1"/>
  <c r="M585" i="2" s="1"/>
  <c r="O585" i="2" s="1"/>
  <c r="M586" i="2" a="1"/>
  <c r="M586" i="2" s="1"/>
  <c r="O586" i="2" s="1"/>
  <c r="M587" i="2" a="1"/>
  <c r="M587" i="2" s="1"/>
  <c r="M588" i="2" a="1"/>
  <c r="M588" i="2" s="1"/>
  <c r="O588" i="2" s="1"/>
  <c r="M589" i="2" a="1"/>
  <c r="M589" i="2" s="1"/>
  <c r="O589" i="2" s="1"/>
  <c r="M590" i="2" a="1"/>
  <c r="M590" i="2" s="1"/>
  <c r="O590" i="2" s="1"/>
  <c r="M591" i="2" a="1"/>
  <c r="M591" i="2" s="1"/>
  <c r="M592" i="2" a="1"/>
  <c r="M592" i="2" s="1"/>
  <c r="O592" i="2" s="1"/>
  <c r="M593" i="2" a="1"/>
  <c r="M593" i="2" s="1"/>
  <c r="O593" i="2" s="1"/>
  <c r="M594" i="2" a="1"/>
  <c r="M594" i="2" s="1"/>
  <c r="O594" i="2" s="1"/>
  <c r="M595" i="2" a="1"/>
  <c r="M595" i="2" s="1"/>
  <c r="M596" i="2" a="1"/>
  <c r="M596" i="2" s="1"/>
  <c r="O596" i="2" s="1"/>
  <c r="M597" i="2" a="1"/>
  <c r="M597" i="2" s="1"/>
  <c r="O597" i="2" s="1"/>
  <c r="M598" i="2" a="1"/>
  <c r="M598" i="2" s="1"/>
  <c r="O598" i="2" s="1"/>
  <c r="M599" i="2" a="1"/>
  <c r="M599" i="2" s="1"/>
  <c r="O599" i="2" s="1"/>
  <c r="M600" i="2" a="1"/>
  <c r="M600" i="2" s="1"/>
  <c r="M601" i="2" a="1"/>
  <c r="M601" i="2" s="1"/>
  <c r="O601" i="2" s="1"/>
  <c r="M602" i="2" a="1"/>
  <c r="M602" i="2" s="1"/>
  <c r="O602" i="2" s="1"/>
  <c r="M603" i="2" a="1"/>
  <c r="M603" i="2" s="1"/>
  <c r="M604" i="2" a="1"/>
  <c r="M604" i="2" s="1"/>
  <c r="O604" i="2" s="1"/>
  <c r="M605" i="2" a="1"/>
  <c r="M605" i="2" s="1"/>
  <c r="O605" i="2" s="1"/>
  <c r="M606" i="2" a="1"/>
  <c r="M606" i="2" s="1"/>
  <c r="O606" i="2" s="1"/>
  <c r="M607" i="2" a="1"/>
  <c r="M607" i="2" s="1"/>
  <c r="O607" i="2" s="1"/>
  <c r="M608" i="2" a="1"/>
  <c r="M608" i="2" s="1"/>
  <c r="O608" i="2" s="1"/>
  <c r="M609" i="2" a="1"/>
  <c r="M609" i="2" s="1"/>
  <c r="O609" i="2" s="1"/>
  <c r="M610" i="2" a="1"/>
  <c r="M610" i="2" s="1"/>
  <c r="O610" i="2" s="1"/>
  <c r="M611" i="2" a="1"/>
  <c r="M611" i="2" s="1"/>
  <c r="M612" i="2" a="1"/>
  <c r="M612" i="2" s="1"/>
  <c r="O612" i="2" s="1"/>
  <c r="M613" i="2" a="1"/>
  <c r="M613" i="2" s="1"/>
  <c r="O613" i="2" s="1"/>
  <c r="M614" i="2" a="1"/>
  <c r="M614" i="2" s="1"/>
  <c r="O614" i="2" s="1"/>
  <c r="M615" i="2" a="1"/>
  <c r="M615" i="2" s="1"/>
  <c r="M616" i="2" a="1"/>
  <c r="M616" i="2" s="1"/>
  <c r="O616" i="2" s="1"/>
  <c r="M617" i="2" a="1"/>
  <c r="M617" i="2" s="1"/>
  <c r="O617" i="2" s="1"/>
  <c r="M618" i="2" a="1"/>
  <c r="M618" i="2" s="1"/>
  <c r="O618" i="2" s="1"/>
  <c r="M619" i="2" a="1"/>
  <c r="M619" i="2" s="1"/>
  <c r="O619" i="2" s="1"/>
  <c r="M620" i="2" a="1"/>
  <c r="M620" i="2" s="1"/>
  <c r="O620" i="2" s="1"/>
  <c r="M621" i="2" a="1"/>
  <c r="M621" i="2" s="1"/>
  <c r="O621" i="2" s="1"/>
  <c r="M622" i="2" a="1"/>
  <c r="M622" i="2" s="1"/>
  <c r="O622" i="2" s="1"/>
  <c r="M623" i="2" a="1"/>
  <c r="M623" i="2" s="1"/>
  <c r="O623" i="2" s="1"/>
  <c r="M624" i="2" a="1"/>
  <c r="M624" i="2" s="1"/>
  <c r="O624" i="2" s="1"/>
  <c r="M625" i="2" a="1"/>
  <c r="M625" i="2" s="1"/>
  <c r="M626" i="2" a="1"/>
  <c r="M626" i="2" s="1"/>
  <c r="O626" i="2" s="1"/>
  <c r="M627" i="2" a="1"/>
  <c r="M627" i="2" s="1"/>
  <c r="M628" i="2" a="1"/>
  <c r="M628" i="2" s="1"/>
  <c r="O628" i="2" s="1"/>
  <c r="M629" i="2" a="1"/>
  <c r="M629" i="2" s="1"/>
  <c r="O629" i="2" s="1"/>
  <c r="M630" i="2" a="1"/>
  <c r="M630" i="2" s="1"/>
  <c r="O630" i="2" s="1"/>
  <c r="M631" i="2" a="1"/>
  <c r="M631" i="2" s="1"/>
  <c r="O631" i="2" s="1"/>
  <c r="M632" i="2" a="1"/>
  <c r="M632" i="2" s="1"/>
  <c r="O632" i="2" s="1"/>
  <c r="M633" i="2" a="1"/>
  <c r="M633" i="2" s="1"/>
  <c r="O633" i="2" s="1"/>
  <c r="M634" i="2" a="1"/>
  <c r="M634" i="2" s="1"/>
  <c r="O634" i="2" s="1"/>
  <c r="M635" i="2" a="1"/>
  <c r="M635" i="2" s="1"/>
  <c r="M636" i="2" a="1"/>
  <c r="M636" i="2" s="1"/>
  <c r="O636" i="2" s="1"/>
  <c r="M637" i="2" a="1"/>
  <c r="M637" i="2" s="1"/>
  <c r="O637" i="2" s="1"/>
  <c r="M638" i="2" a="1"/>
  <c r="M638" i="2" s="1"/>
  <c r="O638" i="2" s="1"/>
  <c r="M639" i="2" a="1"/>
  <c r="M639" i="2" s="1"/>
  <c r="M640" i="2" a="1"/>
  <c r="M640" i="2" s="1"/>
  <c r="O640" i="2" s="1"/>
  <c r="M641" i="2" a="1"/>
  <c r="M641" i="2" s="1"/>
  <c r="O641" i="2" s="1"/>
  <c r="M642" i="2" a="1"/>
  <c r="M642" i="2" s="1"/>
  <c r="O642" i="2" s="1"/>
  <c r="M643" i="2" a="1"/>
  <c r="M643" i="2" s="1"/>
  <c r="M644" i="2" a="1"/>
  <c r="M644" i="2" s="1"/>
  <c r="O644" i="2" s="1"/>
  <c r="M645" i="2" a="1"/>
  <c r="M645" i="2" s="1"/>
  <c r="O645" i="2" s="1"/>
  <c r="M646" i="2" a="1"/>
  <c r="M646" i="2" s="1"/>
  <c r="O646" i="2" s="1"/>
  <c r="M647" i="2" a="1"/>
  <c r="M647" i="2" s="1"/>
  <c r="M648" i="2" a="1"/>
  <c r="M648" i="2" s="1"/>
  <c r="O648" i="2" s="1"/>
  <c r="M649" i="2" a="1"/>
  <c r="M649" i="2" s="1"/>
  <c r="O649" i="2" s="1"/>
  <c r="M650" i="2" a="1"/>
  <c r="M650" i="2" s="1"/>
  <c r="O650" i="2" s="1"/>
  <c r="M651" i="2" a="1"/>
  <c r="M651" i="2" s="1"/>
  <c r="M652" i="2" a="1"/>
  <c r="M652" i="2" s="1"/>
  <c r="O652" i="2" s="1"/>
  <c r="M653" i="2" a="1"/>
  <c r="M653" i="2" s="1"/>
  <c r="O653" i="2" s="1"/>
  <c r="M654" i="2" a="1"/>
  <c r="M654" i="2" s="1"/>
  <c r="O654" i="2" s="1"/>
  <c r="M655" i="2" a="1"/>
  <c r="M655" i="2" s="1"/>
  <c r="M656" i="2" a="1"/>
  <c r="M656" i="2" s="1"/>
  <c r="O656" i="2" s="1"/>
  <c r="M657" i="2" a="1"/>
  <c r="M657" i="2" s="1"/>
  <c r="O657" i="2" s="1"/>
  <c r="M658" i="2" a="1"/>
  <c r="M658" i="2" s="1"/>
  <c r="O658" i="2" s="1"/>
  <c r="M659" i="2" a="1"/>
  <c r="M659" i="2" s="1"/>
  <c r="M660" i="2" a="1"/>
  <c r="M660" i="2" s="1"/>
  <c r="O660" i="2" s="1"/>
  <c r="M661" i="2" a="1"/>
  <c r="M661" i="2" s="1"/>
  <c r="O661" i="2" s="1"/>
  <c r="M662" i="2" a="1"/>
  <c r="M662" i="2" s="1"/>
  <c r="O662" i="2" s="1"/>
  <c r="M663" i="2" a="1"/>
  <c r="M663" i="2" s="1"/>
  <c r="O663" i="2" s="1"/>
  <c r="M664" i="2" a="1"/>
  <c r="M664" i="2" s="1"/>
  <c r="O664" i="2" s="1"/>
  <c r="M665" i="2" a="1"/>
  <c r="M665" i="2" s="1"/>
  <c r="O665" i="2" s="1"/>
  <c r="M666" i="2" a="1"/>
  <c r="M666" i="2" s="1"/>
  <c r="O666" i="2" s="1"/>
  <c r="M667" i="2" a="1"/>
  <c r="M667" i="2" s="1"/>
  <c r="M668" i="2" a="1"/>
  <c r="M668" i="2" s="1"/>
  <c r="O668" i="2" s="1"/>
  <c r="M669" i="2" a="1"/>
  <c r="M669" i="2" s="1"/>
  <c r="O669" i="2" s="1"/>
  <c r="M670" i="2" a="1"/>
  <c r="M670" i="2" s="1"/>
  <c r="O670" i="2" s="1"/>
  <c r="M671" i="2" a="1"/>
  <c r="M671" i="2" s="1"/>
  <c r="M672" i="2" a="1"/>
  <c r="M672" i="2" s="1"/>
  <c r="O672" i="2" s="1"/>
  <c r="M673" i="2" a="1"/>
  <c r="M673" i="2" s="1"/>
  <c r="O673" i="2" s="1"/>
  <c r="M674" i="2" a="1"/>
  <c r="M674" i="2" s="1"/>
  <c r="O674" i="2" s="1"/>
  <c r="M675" i="2" a="1"/>
  <c r="M675" i="2" s="1"/>
  <c r="O675" i="2" s="1"/>
  <c r="M676" i="2" a="1"/>
  <c r="M676" i="2" s="1"/>
  <c r="O676" i="2" s="1"/>
  <c r="M677" i="2" a="1"/>
  <c r="M677" i="2" s="1"/>
  <c r="O677" i="2" s="1"/>
  <c r="M678" i="2" a="1"/>
  <c r="M678" i="2" s="1"/>
  <c r="O678" i="2" s="1"/>
  <c r="M679" i="2" a="1"/>
  <c r="M679" i="2" s="1"/>
  <c r="O679" i="2" s="1"/>
  <c r="M680" i="2" a="1"/>
  <c r="M680" i="2" s="1"/>
  <c r="O680" i="2" s="1"/>
  <c r="M681" i="2" a="1"/>
  <c r="M681" i="2" s="1"/>
  <c r="O681" i="2" s="1"/>
  <c r="M682" i="2" a="1"/>
  <c r="M682" i="2" s="1"/>
  <c r="M683" i="2" a="1"/>
  <c r="M683" i="2" s="1"/>
  <c r="O683" i="2" s="1"/>
  <c r="M684" i="2" a="1"/>
  <c r="M684" i="2" s="1"/>
  <c r="O684" i="2" s="1"/>
  <c r="M685" i="2" a="1"/>
  <c r="M685" i="2" s="1"/>
  <c r="O685" i="2" s="1"/>
  <c r="M686" i="2" a="1"/>
  <c r="M686" i="2" s="1"/>
  <c r="O686" i="2" s="1"/>
  <c r="M687" i="2" a="1"/>
  <c r="M687" i="2" s="1"/>
  <c r="O687" i="2" s="1"/>
  <c r="M688" i="2" a="1"/>
  <c r="M688" i="2" s="1"/>
  <c r="O688" i="2" s="1"/>
  <c r="M689" i="2" a="1"/>
  <c r="M689" i="2" s="1"/>
  <c r="O689" i="2" s="1"/>
  <c r="M690" i="2" a="1"/>
  <c r="M690" i="2" s="1"/>
  <c r="O690" i="2" s="1"/>
  <c r="M691" i="2" a="1"/>
  <c r="M691" i="2" s="1"/>
  <c r="O691" i="2" s="1"/>
  <c r="M692" i="2" a="1"/>
  <c r="M692" i="2" s="1"/>
  <c r="O692" i="2" s="1"/>
  <c r="M693" i="2" a="1"/>
  <c r="M693" i="2" s="1"/>
  <c r="O693" i="2" s="1"/>
  <c r="M694" i="2" a="1"/>
  <c r="M694" i="2" s="1"/>
  <c r="O694" i="2" s="1"/>
  <c r="M695" i="2" a="1"/>
  <c r="M695" i="2" s="1"/>
  <c r="O695" i="2" s="1"/>
  <c r="M696" i="2" a="1"/>
  <c r="M696" i="2" s="1"/>
  <c r="O696" i="2" s="1"/>
  <c r="M697" i="2" a="1"/>
  <c r="M697" i="2" s="1"/>
  <c r="O697" i="2" s="1"/>
  <c r="M698" i="2" a="1"/>
  <c r="M698" i="2" s="1"/>
  <c r="O698" i="2" s="1"/>
  <c r="M699" i="2" a="1"/>
  <c r="M699" i="2" s="1"/>
  <c r="M700" i="2" a="1"/>
  <c r="M700" i="2" s="1"/>
  <c r="O700" i="2" s="1"/>
  <c r="M701" i="2" a="1"/>
  <c r="M701" i="2" s="1"/>
  <c r="O701" i="2" s="1"/>
  <c r="M702" i="2" a="1"/>
  <c r="M702" i="2" s="1"/>
  <c r="O702" i="2" s="1"/>
  <c r="M703" i="2" a="1"/>
  <c r="M703" i="2" s="1"/>
  <c r="O703" i="2" s="1"/>
  <c r="M704" i="2" a="1"/>
  <c r="M704" i="2" s="1"/>
  <c r="O704" i="2" s="1"/>
  <c r="M705" i="2" a="1"/>
  <c r="M705" i="2" s="1"/>
  <c r="O705" i="2" s="1"/>
  <c r="M706" i="2" a="1"/>
  <c r="M706" i="2" s="1"/>
  <c r="O706" i="2" s="1"/>
  <c r="M707" i="2" a="1"/>
  <c r="M707" i="2" s="1"/>
  <c r="O707" i="2" s="1"/>
  <c r="M708" i="2" a="1"/>
  <c r="M708" i="2" s="1"/>
  <c r="O708" i="2" s="1"/>
  <c r="M709" i="2" a="1"/>
  <c r="M709" i="2" s="1"/>
  <c r="O709" i="2" s="1"/>
  <c r="M710" i="2" a="1"/>
  <c r="M710" i="2" s="1"/>
  <c r="O710" i="2" s="1"/>
  <c r="M711" i="2" a="1"/>
  <c r="M711" i="2" s="1"/>
  <c r="O711" i="2" s="1"/>
  <c r="M712" i="2" a="1"/>
  <c r="M712" i="2" s="1"/>
  <c r="O712" i="2" s="1"/>
  <c r="M713" i="2" a="1"/>
  <c r="M713" i="2" s="1"/>
  <c r="O713" i="2" s="1"/>
  <c r="M714" i="2" a="1"/>
  <c r="M714" i="2" s="1"/>
  <c r="O714" i="2" s="1"/>
  <c r="M715" i="2" a="1"/>
  <c r="M715" i="2" s="1"/>
  <c r="M716" i="2" a="1"/>
  <c r="M716" i="2" s="1"/>
  <c r="O716" i="2" s="1"/>
  <c r="M717" i="2" a="1"/>
  <c r="M717" i="2" s="1"/>
  <c r="O717" i="2" s="1"/>
  <c r="M718" i="2" a="1"/>
  <c r="M718" i="2" s="1"/>
  <c r="O718" i="2" s="1"/>
  <c r="M719" i="2" a="1"/>
  <c r="M719" i="2" s="1"/>
  <c r="M720" i="2" a="1"/>
  <c r="M720" i="2" s="1"/>
  <c r="O720" i="2" s="1"/>
  <c r="M721" i="2" a="1"/>
  <c r="M721" i="2" s="1"/>
  <c r="O721" i="2" s="1"/>
  <c r="M722" i="2" a="1"/>
  <c r="M722" i="2" s="1"/>
  <c r="O722" i="2" s="1"/>
  <c r="M723" i="2" a="1"/>
  <c r="M723" i="2" s="1"/>
  <c r="M724" i="2" a="1"/>
  <c r="M724" i="2" s="1"/>
  <c r="O724" i="2" s="1"/>
  <c r="M725" i="2" a="1"/>
  <c r="M725" i="2" s="1"/>
  <c r="M726" i="2" a="1"/>
  <c r="M726" i="2" s="1"/>
  <c r="O726" i="2" s="1"/>
  <c r="M727" i="2" a="1"/>
  <c r="M727" i="2" s="1"/>
  <c r="O727" i="2" s="1"/>
  <c r="M728" i="2" a="1"/>
  <c r="M728" i="2" s="1"/>
  <c r="O728" i="2" s="1"/>
  <c r="M729" i="2" a="1"/>
  <c r="M729" i="2" s="1"/>
  <c r="O729" i="2" s="1"/>
  <c r="M730" i="2" a="1"/>
  <c r="M730" i="2" s="1"/>
  <c r="O730" i="2" s="1"/>
  <c r="M731" i="2" a="1"/>
  <c r="M731" i="2" s="1"/>
  <c r="O731" i="2" s="1"/>
  <c r="M732" i="2" a="1"/>
  <c r="M732" i="2" s="1"/>
  <c r="O732" i="2" s="1"/>
  <c r="M733" i="2" a="1"/>
  <c r="M733" i="2" s="1"/>
  <c r="O733" i="2" s="1"/>
  <c r="M734" i="2" a="1"/>
  <c r="M734" i="2" s="1"/>
  <c r="O734" i="2" s="1"/>
  <c r="M735" i="2" a="1"/>
  <c r="M735" i="2" s="1"/>
  <c r="M736" i="2" a="1"/>
  <c r="M736" i="2" s="1"/>
  <c r="O736" i="2" s="1"/>
  <c r="M737" i="2" a="1"/>
  <c r="M737" i="2" s="1"/>
  <c r="O737" i="2" s="1"/>
  <c r="M738" i="2" a="1"/>
  <c r="M738" i="2" s="1"/>
  <c r="O738" i="2" s="1"/>
  <c r="M739" i="2" a="1"/>
  <c r="M739" i="2" s="1"/>
  <c r="M740" i="2" a="1"/>
  <c r="M740" i="2" s="1"/>
  <c r="O740" i="2" s="1"/>
  <c r="M741" i="2" a="1"/>
  <c r="M741" i="2" s="1"/>
  <c r="O741" i="2" s="1"/>
  <c r="M742" i="2" a="1"/>
  <c r="M742" i="2" s="1"/>
  <c r="O742" i="2" s="1"/>
  <c r="M743" i="2" a="1"/>
  <c r="M743" i="2" s="1"/>
  <c r="O743" i="2" s="1"/>
  <c r="M744" i="2" a="1"/>
  <c r="M744" i="2" s="1"/>
  <c r="O744" i="2" s="1"/>
  <c r="M745" i="2" a="1"/>
  <c r="M745" i="2" s="1"/>
  <c r="O745" i="2" s="1"/>
  <c r="M746" i="2" a="1"/>
  <c r="M746" i="2" s="1"/>
  <c r="O746" i="2" s="1"/>
  <c r="M747" i="2" a="1"/>
  <c r="M747" i="2" s="1"/>
  <c r="M748" i="2" a="1"/>
  <c r="M748" i="2" s="1"/>
  <c r="O748" i="2" s="1"/>
  <c r="M749" i="2" a="1"/>
  <c r="M749" i="2" s="1"/>
  <c r="O749" i="2" s="1"/>
  <c r="M750" i="2" a="1"/>
  <c r="M750" i="2" s="1"/>
  <c r="O750" i="2" s="1"/>
  <c r="M751" i="2" a="1"/>
  <c r="M751" i="2" s="1"/>
  <c r="M752" i="2" a="1"/>
  <c r="M752" i="2" s="1"/>
  <c r="O752" i="2" s="1"/>
  <c r="M753" i="2" a="1"/>
  <c r="M753" i="2" s="1"/>
  <c r="O753" i="2" s="1"/>
  <c r="M754" i="2" a="1"/>
  <c r="M754" i="2" s="1"/>
  <c r="O754" i="2" s="1"/>
  <c r="M755" i="2" a="1"/>
  <c r="M755" i="2" s="1"/>
  <c r="O755" i="2" s="1"/>
  <c r="M756" i="2" a="1"/>
  <c r="M756" i="2" s="1"/>
  <c r="O756" i="2" s="1"/>
  <c r="M757" i="2" a="1"/>
  <c r="M757" i="2" s="1"/>
  <c r="O757" i="2" s="1"/>
  <c r="M758" i="2" a="1"/>
  <c r="M758" i="2" s="1"/>
  <c r="O758" i="2" s="1"/>
  <c r="M759" i="2" a="1"/>
  <c r="M759" i="2" s="1"/>
  <c r="O759" i="2" s="1"/>
  <c r="M760" i="2" a="1"/>
  <c r="M760" i="2" s="1"/>
  <c r="O760" i="2" s="1"/>
  <c r="M761" i="2" a="1"/>
  <c r="M761" i="2" s="1"/>
  <c r="O761" i="2" s="1"/>
  <c r="M762" i="2" a="1"/>
  <c r="M762" i="2" s="1"/>
  <c r="O762" i="2" s="1"/>
  <c r="M763" i="2" a="1"/>
  <c r="M763" i="2" s="1"/>
  <c r="O763" i="2" s="1"/>
  <c r="M764" i="2" a="1"/>
  <c r="M764" i="2" s="1"/>
  <c r="O764" i="2" s="1"/>
  <c r="M765" i="2" a="1"/>
  <c r="M765" i="2" s="1"/>
  <c r="O765" i="2" s="1"/>
  <c r="M766" i="2" a="1"/>
  <c r="M766" i="2" s="1"/>
  <c r="O766" i="2" s="1"/>
  <c r="M767" i="2" a="1"/>
  <c r="M767" i="2" s="1"/>
  <c r="O767" i="2" s="1"/>
  <c r="M768" i="2" a="1"/>
  <c r="M768" i="2" s="1"/>
  <c r="M769" i="2" a="1"/>
  <c r="M769" i="2" s="1"/>
  <c r="O769" i="2" s="1"/>
  <c r="M770" i="2" a="1"/>
  <c r="M770" i="2" s="1"/>
  <c r="O770" i="2" s="1"/>
  <c r="M771" i="2" a="1"/>
  <c r="M771" i="2" s="1"/>
  <c r="M772" i="2" a="1"/>
  <c r="M772" i="2" s="1"/>
  <c r="O772" i="2" s="1"/>
  <c r="M773" i="2" a="1"/>
  <c r="M773" i="2" s="1"/>
  <c r="O773" i="2" s="1"/>
  <c r="M774" i="2" a="1"/>
  <c r="M774" i="2" s="1"/>
  <c r="O774" i="2" s="1"/>
  <c r="M775" i="2" a="1"/>
  <c r="M775" i="2" s="1"/>
  <c r="O775" i="2" s="1"/>
  <c r="M776" i="2" a="1"/>
  <c r="M776" i="2" s="1"/>
  <c r="O776" i="2" s="1"/>
  <c r="M777" i="2" a="1"/>
  <c r="M777" i="2" s="1"/>
  <c r="O777" i="2" s="1"/>
  <c r="M778" i="2" a="1"/>
  <c r="M778" i="2" s="1"/>
  <c r="O778" i="2" s="1"/>
  <c r="M779" i="2" a="1"/>
  <c r="M779" i="2" s="1"/>
  <c r="O779" i="2" s="1"/>
  <c r="M780" i="2" a="1"/>
  <c r="M780" i="2" s="1"/>
  <c r="O780" i="2" s="1"/>
  <c r="M781" i="2" a="1"/>
  <c r="M781" i="2" s="1"/>
  <c r="O781" i="2" s="1"/>
  <c r="M782" i="2" a="1"/>
  <c r="M782" i="2" s="1"/>
  <c r="O782" i="2" s="1"/>
  <c r="M783" i="2" a="1"/>
  <c r="M783" i="2" s="1"/>
  <c r="O783" i="2" s="1"/>
  <c r="M784" i="2" a="1"/>
  <c r="M784" i="2" s="1"/>
  <c r="O784" i="2" s="1"/>
  <c r="M785" i="2" a="1"/>
  <c r="M785" i="2" s="1"/>
  <c r="O785" i="2" s="1"/>
  <c r="M786" i="2" a="1"/>
  <c r="M786" i="2" s="1"/>
  <c r="O786" i="2" s="1"/>
  <c r="M787" i="2" a="1"/>
  <c r="M787" i="2" s="1"/>
  <c r="O787" i="2" s="1"/>
  <c r="M788" i="2" a="1"/>
  <c r="M788" i="2" s="1"/>
  <c r="O788" i="2" s="1"/>
  <c r="M789" i="2" a="1"/>
  <c r="M789" i="2" s="1"/>
  <c r="O789" i="2" s="1"/>
  <c r="M790" i="2" a="1"/>
  <c r="M790" i="2" s="1"/>
  <c r="O790" i="2" s="1"/>
  <c r="M791" i="2" a="1"/>
  <c r="M791" i="2" s="1"/>
  <c r="O791" i="2" s="1"/>
  <c r="M792" i="2" a="1"/>
  <c r="M792" i="2" s="1"/>
  <c r="O792" i="2" s="1"/>
  <c r="M793" i="2" a="1"/>
  <c r="M793" i="2" s="1"/>
  <c r="O793" i="2" s="1"/>
  <c r="M794" i="2" a="1"/>
  <c r="M794" i="2" s="1"/>
  <c r="O794" i="2" s="1"/>
  <c r="M795" i="2" a="1"/>
  <c r="M795" i="2" s="1"/>
  <c r="M796" i="2" a="1"/>
  <c r="M796" i="2" s="1"/>
  <c r="O796" i="2" s="1"/>
  <c r="M797" i="2" a="1"/>
  <c r="M797" i="2" s="1"/>
  <c r="O797" i="2" s="1"/>
  <c r="M798" i="2" a="1"/>
  <c r="M798" i="2" s="1"/>
  <c r="O798" i="2" s="1"/>
  <c r="M799" i="2" a="1"/>
  <c r="M799" i="2" s="1"/>
  <c r="O799" i="2" s="1"/>
  <c r="M800" i="2" a="1"/>
  <c r="M800" i="2" s="1"/>
  <c r="O800" i="2" s="1"/>
  <c r="M801" i="2" a="1"/>
  <c r="M801" i="2" s="1"/>
  <c r="O801" i="2" s="1"/>
  <c r="M802" i="2" a="1"/>
  <c r="M802" i="2" s="1"/>
  <c r="O802" i="2" s="1"/>
  <c r="M803" i="2" a="1"/>
  <c r="M803" i="2" s="1"/>
  <c r="M804" i="2" a="1"/>
  <c r="M804" i="2" s="1"/>
  <c r="O804" i="2" s="1"/>
  <c r="M805" i="2" a="1"/>
  <c r="M805" i="2" s="1"/>
  <c r="O805" i="2" s="1"/>
  <c r="M806" i="2" a="1"/>
  <c r="M806" i="2" s="1"/>
  <c r="O806" i="2" s="1"/>
  <c r="M807" i="2" a="1"/>
  <c r="M807" i="2" s="1"/>
  <c r="M808" i="2" a="1"/>
  <c r="M808" i="2" s="1"/>
  <c r="O808" i="2" s="1"/>
  <c r="M809" i="2" a="1"/>
  <c r="M809" i="2" s="1"/>
  <c r="O809" i="2" s="1"/>
  <c r="M810" i="2" a="1"/>
  <c r="M810" i="2" s="1"/>
  <c r="O810" i="2" s="1"/>
  <c r="M811" i="2" a="1"/>
  <c r="M811" i="2" s="1"/>
  <c r="M812" i="2" a="1"/>
  <c r="M812" i="2" s="1"/>
  <c r="O812" i="2" s="1"/>
  <c r="M813" i="2" a="1"/>
  <c r="M813" i="2" s="1"/>
  <c r="O813" i="2" s="1"/>
  <c r="M814" i="2" a="1"/>
  <c r="M814" i="2" s="1"/>
  <c r="O814" i="2" s="1"/>
  <c r="M815" i="2" a="1"/>
  <c r="M815" i="2" s="1"/>
  <c r="M816" i="2" a="1"/>
  <c r="M816" i="2" s="1"/>
  <c r="O816" i="2" s="1"/>
  <c r="M817" i="2" a="1"/>
  <c r="M817" i="2" s="1"/>
  <c r="O817" i="2" s="1"/>
  <c r="M818" i="2" a="1"/>
  <c r="M818" i="2" s="1"/>
  <c r="O818" i="2" s="1"/>
  <c r="M819" i="2" a="1"/>
  <c r="M819" i="2" s="1"/>
  <c r="O819" i="2" s="1"/>
  <c r="M820" i="2" a="1"/>
  <c r="M820" i="2" s="1"/>
  <c r="O820" i="2" s="1"/>
  <c r="M821" i="2" a="1"/>
  <c r="M821" i="2" s="1"/>
  <c r="O821" i="2" s="1"/>
  <c r="M822" i="2" a="1"/>
  <c r="M822" i="2" s="1"/>
  <c r="O822" i="2" s="1"/>
  <c r="M823" i="2" a="1"/>
  <c r="M823" i="2" s="1"/>
  <c r="M824" i="2" a="1"/>
  <c r="M824" i="2" s="1"/>
  <c r="O824" i="2" s="1"/>
  <c r="M825" i="2" a="1"/>
  <c r="M825" i="2" s="1"/>
  <c r="O825" i="2" s="1"/>
  <c r="M826" i="2" a="1"/>
  <c r="M826" i="2" s="1"/>
  <c r="O826" i="2" s="1"/>
  <c r="M827" i="2" a="1"/>
  <c r="M827" i="2" s="1"/>
  <c r="M828" i="2" a="1"/>
  <c r="M828" i="2" s="1"/>
  <c r="O828" i="2" s="1"/>
  <c r="M829" i="2" a="1"/>
  <c r="M829" i="2" s="1"/>
  <c r="O829" i="2" s="1"/>
  <c r="M830" i="2" a="1"/>
  <c r="M830" i="2" s="1"/>
  <c r="O830" i="2" s="1"/>
  <c r="M831" i="2" a="1"/>
  <c r="M831" i="2" s="1"/>
  <c r="O831" i="2" s="1"/>
  <c r="M832" i="2" a="1"/>
  <c r="M832" i="2" s="1"/>
  <c r="O832" i="2" s="1"/>
  <c r="M833" i="2" a="1"/>
  <c r="M833" i="2" s="1"/>
  <c r="O833" i="2" s="1"/>
  <c r="M834" i="2" a="1"/>
  <c r="M834" i="2" s="1"/>
  <c r="O834" i="2" s="1"/>
  <c r="M835" i="2" a="1"/>
  <c r="M835" i="2" s="1"/>
  <c r="M836" i="2" a="1"/>
  <c r="M836" i="2" s="1"/>
  <c r="O836" i="2" s="1"/>
  <c r="M837" i="2" a="1"/>
  <c r="M837" i="2" s="1"/>
  <c r="O837" i="2" s="1"/>
  <c r="M838" i="2" a="1"/>
  <c r="M838" i="2" s="1"/>
  <c r="O838" i="2" s="1"/>
  <c r="M839" i="2" a="1"/>
  <c r="M839" i="2" s="1"/>
  <c r="O839" i="2" s="1"/>
  <c r="M840" i="2" a="1"/>
  <c r="M840" i="2" s="1"/>
  <c r="O840" i="2" s="1"/>
  <c r="M841" i="2" a="1"/>
  <c r="M841" i="2" s="1"/>
  <c r="O841" i="2" s="1"/>
  <c r="M842" i="2" a="1"/>
  <c r="M842" i="2" s="1"/>
  <c r="O842" i="2" s="1"/>
  <c r="M843" i="2" a="1"/>
  <c r="M843" i="2" s="1"/>
  <c r="M844" i="2" a="1"/>
  <c r="M844" i="2" s="1"/>
  <c r="O844" i="2" s="1"/>
  <c r="M845" i="2" a="1"/>
  <c r="M845" i="2" s="1"/>
  <c r="O845" i="2" s="1"/>
  <c r="M846" i="2" a="1"/>
  <c r="M846" i="2" s="1"/>
  <c r="O846" i="2" s="1"/>
  <c r="M847" i="2" a="1"/>
  <c r="M847" i="2" s="1"/>
  <c r="O847" i="2" s="1"/>
  <c r="M848" i="2" a="1"/>
  <c r="M848" i="2" s="1"/>
  <c r="O848" i="2" s="1"/>
  <c r="M849" i="2" a="1"/>
  <c r="M849" i="2" s="1"/>
  <c r="O849" i="2" s="1"/>
  <c r="M850" i="2" a="1"/>
  <c r="M850" i="2" s="1"/>
  <c r="O850" i="2" s="1"/>
  <c r="M851" i="2" a="1"/>
  <c r="M851" i="2" s="1"/>
  <c r="O851" i="2" s="1"/>
  <c r="M852" i="2" a="1"/>
  <c r="M852" i="2" s="1"/>
  <c r="O852" i="2" s="1"/>
  <c r="M853" i="2" a="1"/>
  <c r="M853" i="2" s="1"/>
  <c r="O853" i="2" s="1"/>
  <c r="M854" i="2" a="1"/>
  <c r="M854" i="2" s="1"/>
  <c r="O854" i="2" s="1"/>
  <c r="M855" i="2" a="1"/>
  <c r="M855" i="2" s="1"/>
  <c r="O855" i="2" s="1"/>
  <c r="M856" i="2" a="1"/>
  <c r="M856" i="2" s="1"/>
  <c r="O856" i="2" s="1"/>
  <c r="M857" i="2" a="1"/>
  <c r="M857" i="2" s="1"/>
  <c r="O857" i="2" s="1"/>
  <c r="M858" i="2" a="1"/>
  <c r="M858" i="2" s="1"/>
  <c r="O858" i="2" s="1"/>
  <c r="M859" i="2" a="1"/>
  <c r="M859" i="2" s="1"/>
  <c r="O859" i="2" s="1"/>
  <c r="M860" i="2" a="1"/>
  <c r="M860" i="2" s="1"/>
  <c r="O860" i="2" s="1"/>
  <c r="M861" i="2" a="1"/>
  <c r="M861" i="2" s="1"/>
  <c r="O861" i="2" s="1"/>
  <c r="M862" i="2" a="1"/>
  <c r="M862" i="2" s="1"/>
  <c r="O862" i="2" s="1"/>
  <c r="M863" i="2" a="1"/>
  <c r="M863" i="2" s="1"/>
  <c r="O863" i="2" s="1"/>
  <c r="M864" i="2" a="1"/>
  <c r="M864" i="2" s="1"/>
  <c r="O864" i="2" s="1"/>
  <c r="M865" i="2" a="1"/>
  <c r="M865" i="2" s="1"/>
  <c r="O865" i="2" s="1"/>
  <c r="M866" i="2" a="1"/>
  <c r="M866" i="2" s="1"/>
  <c r="O866" i="2" s="1"/>
  <c r="M867" i="2" a="1"/>
  <c r="M867" i="2" s="1"/>
  <c r="O867" i="2" s="1"/>
  <c r="M868" i="2" a="1"/>
  <c r="M868" i="2" s="1"/>
  <c r="O868" i="2" s="1"/>
  <c r="M869" i="2" a="1"/>
  <c r="M869" i="2" s="1"/>
  <c r="O869" i="2" s="1"/>
  <c r="M870" i="2" a="1"/>
  <c r="M870" i="2" s="1"/>
  <c r="O870" i="2" s="1"/>
  <c r="M871" i="2" a="1"/>
  <c r="M871" i="2" s="1"/>
  <c r="O871" i="2" s="1"/>
  <c r="M872" i="2" a="1"/>
  <c r="M872" i="2" s="1"/>
  <c r="O872" i="2" s="1"/>
  <c r="M873" i="2" a="1"/>
  <c r="M873" i="2" s="1"/>
  <c r="O873" i="2" s="1"/>
  <c r="M874" i="2" a="1"/>
  <c r="M874" i="2" s="1"/>
  <c r="O874" i="2" s="1"/>
  <c r="M875" i="2" a="1"/>
  <c r="M875" i="2" s="1"/>
  <c r="O875" i="2" s="1"/>
  <c r="M876" i="2" a="1"/>
  <c r="M876" i="2" s="1"/>
  <c r="O876" i="2" s="1"/>
  <c r="M877" i="2" a="1"/>
  <c r="M877" i="2" s="1"/>
  <c r="O877" i="2" s="1"/>
  <c r="M878" i="2" a="1"/>
  <c r="M878" i="2" s="1"/>
  <c r="O878" i="2" s="1"/>
  <c r="M879" i="2" a="1"/>
  <c r="M879" i="2" s="1"/>
  <c r="O879" i="2" s="1"/>
  <c r="M880" i="2" a="1"/>
  <c r="M880" i="2" s="1"/>
  <c r="O880" i="2" s="1"/>
  <c r="M881" i="2" a="1"/>
  <c r="M881" i="2" s="1"/>
  <c r="O881" i="2" s="1"/>
  <c r="M882" i="2" a="1"/>
  <c r="M882" i="2" s="1"/>
  <c r="O882" i="2" s="1"/>
  <c r="M883" i="2" a="1"/>
  <c r="M883" i="2" s="1"/>
  <c r="O883" i="2" s="1"/>
  <c r="M884" i="2" a="1"/>
  <c r="M884" i="2" s="1"/>
  <c r="O884" i="2" s="1"/>
  <c r="M885" i="2" a="1"/>
  <c r="M885" i="2" s="1"/>
  <c r="O885" i="2" s="1"/>
  <c r="M886" i="2" a="1"/>
  <c r="M886" i="2" s="1"/>
  <c r="O886" i="2" s="1"/>
  <c r="M887" i="2" a="1"/>
  <c r="M887" i="2" s="1"/>
  <c r="O887" i="2" s="1"/>
  <c r="M888" i="2" a="1"/>
  <c r="M888" i="2" s="1"/>
  <c r="O888" i="2" s="1"/>
  <c r="M889" i="2" a="1"/>
  <c r="M889" i="2" s="1"/>
  <c r="O889" i="2" s="1"/>
  <c r="M890" i="2" a="1"/>
  <c r="M890" i="2" s="1"/>
  <c r="O890" i="2" s="1"/>
  <c r="M891" i="2" a="1"/>
  <c r="M891" i="2" s="1"/>
  <c r="O891" i="2" s="1"/>
  <c r="M892" i="2" a="1"/>
  <c r="M892" i="2" s="1"/>
  <c r="O892" i="2" s="1"/>
  <c r="M893" i="2" a="1"/>
  <c r="M893" i="2" s="1"/>
  <c r="O893" i="2" s="1"/>
  <c r="M894" i="2" a="1"/>
  <c r="M894" i="2" s="1"/>
  <c r="O894" i="2" s="1"/>
  <c r="M895" i="2" a="1"/>
  <c r="M895" i="2" s="1"/>
  <c r="O895" i="2" s="1"/>
  <c r="M896" i="2" a="1"/>
  <c r="M896" i="2" s="1"/>
  <c r="O896" i="2" s="1"/>
  <c r="M897" i="2" a="1"/>
  <c r="M897" i="2" s="1"/>
  <c r="O897" i="2" s="1"/>
  <c r="M898" i="2" a="1"/>
  <c r="M898" i="2" s="1"/>
  <c r="O898" i="2" s="1"/>
  <c r="M899" i="2" a="1"/>
  <c r="M899" i="2" s="1"/>
  <c r="O899" i="2" s="1"/>
  <c r="M900" i="2" a="1"/>
  <c r="M900" i="2" s="1"/>
  <c r="O900" i="2" s="1"/>
  <c r="M901" i="2" a="1"/>
  <c r="M901" i="2" s="1"/>
  <c r="O901" i="2" s="1"/>
  <c r="M902" i="2" a="1"/>
  <c r="M902" i="2" s="1"/>
  <c r="O902" i="2" s="1"/>
  <c r="M903" i="2" a="1"/>
  <c r="M903" i="2" s="1"/>
  <c r="O903" i="2" s="1"/>
  <c r="M904" i="2" a="1"/>
  <c r="M904" i="2" s="1"/>
  <c r="O904" i="2" s="1"/>
  <c r="M905" i="2" a="1"/>
  <c r="M905" i="2" s="1"/>
  <c r="O905" i="2" s="1"/>
  <c r="M906" i="2" a="1"/>
  <c r="M906" i="2" s="1"/>
  <c r="O906" i="2" s="1"/>
  <c r="M907" i="2" a="1"/>
  <c r="M907" i="2" s="1"/>
  <c r="O907" i="2" s="1"/>
  <c r="M908" i="2" a="1"/>
  <c r="M908" i="2" s="1"/>
  <c r="O908" i="2" s="1"/>
  <c r="M909" i="2" a="1"/>
  <c r="M909" i="2" s="1"/>
  <c r="O909" i="2" s="1"/>
  <c r="M910" i="2" a="1"/>
  <c r="M910" i="2" s="1"/>
  <c r="O910" i="2" s="1"/>
  <c r="M911" i="2" a="1"/>
  <c r="M911" i="2" s="1"/>
  <c r="O911" i="2" s="1"/>
  <c r="M912" i="2" a="1"/>
  <c r="M912" i="2" s="1"/>
  <c r="O912" i="2" s="1"/>
  <c r="M913" i="2" a="1"/>
  <c r="M913" i="2" s="1"/>
  <c r="O913" i="2" s="1"/>
  <c r="M914" i="2" a="1"/>
  <c r="M914" i="2" s="1"/>
  <c r="O914" i="2" s="1"/>
  <c r="M915" i="2" a="1"/>
  <c r="M915" i="2" s="1"/>
  <c r="O915" i="2" s="1"/>
  <c r="M916" i="2" a="1"/>
  <c r="M916" i="2" s="1"/>
  <c r="O916" i="2" s="1"/>
  <c r="M917" i="2" a="1"/>
  <c r="M917" i="2" s="1"/>
  <c r="O917" i="2" s="1"/>
  <c r="M918" i="2" a="1"/>
  <c r="M918" i="2" s="1"/>
  <c r="O918" i="2" s="1"/>
  <c r="M919" i="2" a="1"/>
  <c r="M919" i="2" s="1"/>
  <c r="O919" i="2" s="1"/>
  <c r="M920" i="2" a="1"/>
  <c r="M920" i="2" s="1"/>
  <c r="O920" i="2" s="1"/>
  <c r="M921" i="2" a="1"/>
  <c r="M921" i="2" s="1"/>
  <c r="O921" i="2" s="1"/>
  <c r="M922" i="2" a="1"/>
  <c r="M922" i="2" s="1"/>
  <c r="O922" i="2" s="1"/>
  <c r="M923" i="2" a="1"/>
  <c r="M923" i="2" s="1"/>
  <c r="O923" i="2" s="1"/>
  <c r="M924" i="2" a="1"/>
  <c r="M924" i="2" s="1"/>
  <c r="O924" i="2" s="1"/>
  <c r="M925" i="2" a="1"/>
  <c r="M925" i="2" s="1"/>
  <c r="O925" i="2" s="1"/>
  <c r="M926" i="2" a="1"/>
  <c r="M926" i="2" s="1"/>
  <c r="O926" i="2" s="1"/>
  <c r="M927" i="2" a="1"/>
  <c r="M927" i="2" s="1"/>
  <c r="O927" i="2" s="1"/>
  <c r="M928" i="2" a="1"/>
  <c r="M928" i="2" s="1"/>
  <c r="O928" i="2" s="1"/>
  <c r="M929" i="2" a="1"/>
  <c r="M929" i="2" s="1"/>
  <c r="O929" i="2" s="1"/>
  <c r="M930" i="2" a="1"/>
  <c r="M930" i="2" s="1"/>
  <c r="O930" i="2" s="1"/>
  <c r="M931" i="2" a="1"/>
  <c r="M931" i="2" s="1"/>
  <c r="O931" i="2" s="1"/>
  <c r="M932" i="2" a="1"/>
  <c r="M932" i="2" s="1"/>
  <c r="O932" i="2" s="1"/>
  <c r="M933" i="2" a="1"/>
  <c r="M933" i="2" s="1"/>
  <c r="O933" i="2" s="1"/>
  <c r="M934" i="2" a="1"/>
  <c r="M934" i="2" s="1"/>
  <c r="O934" i="2" s="1"/>
  <c r="M935" i="2" a="1"/>
  <c r="M935" i="2" s="1"/>
  <c r="O935" i="2" s="1"/>
  <c r="M936" i="2" a="1"/>
  <c r="M936" i="2" s="1"/>
  <c r="O936" i="2" s="1"/>
  <c r="M937" i="2" a="1"/>
  <c r="M937" i="2" s="1"/>
  <c r="O937" i="2" s="1"/>
  <c r="M938" i="2" a="1"/>
  <c r="M938" i="2" s="1"/>
  <c r="O938" i="2" s="1"/>
  <c r="M939" i="2" a="1"/>
  <c r="M939" i="2" s="1"/>
  <c r="O939" i="2" s="1"/>
  <c r="M940" i="2" a="1"/>
  <c r="M940" i="2" s="1"/>
  <c r="O940" i="2" s="1"/>
  <c r="M941" i="2" a="1"/>
  <c r="M941" i="2" s="1"/>
  <c r="O941" i="2" s="1"/>
  <c r="M942" i="2" a="1"/>
  <c r="M942" i="2" s="1"/>
  <c r="O942" i="2" s="1"/>
  <c r="M943" i="2" a="1"/>
  <c r="M943" i="2" s="1"/>
  <c r="O943" i="2" s="1"/>
  <c r="M944" i="2" a="1"/>
  <c r="M944" i="2" s="1"/>
  <c r="O944" i="2" s="1"/>
  <c r="M945" i="2" a="1"/>
  <c r="M945" i="2" s="1"/>
  <c r="O945" i="2" s="1"/>
  <c r="M946" i="2" a="1"/>
  <c r="M946" i="2" s="1"/>
  <c r="O946" i="2" s="1"/>
  <c r="M947" i="2" a="1"/>
  <c r="M947" i="2" s="1"/>
  <c r="O947" i="2" s="1"/>
  <c r="M948" i="2" a="1"/>
  <c r="M948" i="2" s="1"/>
  <c r="O948" i="2" s="1"/>
  <c r="M949" i="2" a="1"/>
  <c r="M949" i="2" s="1"/>
  <c r="O949" i="2" s="1"/>
  <c r="M950" i="2" a="1"/>
  <c r="M950" i="2" s="1"/>
  <c r="O950" i="2" s="1"/>
  <c r="M951" i="2" a="1"/>
  <c r="M951" i="2" s="1"/>
  <c r="O951" i="2" s="1"/>
  <c r="M952" i="2" a="1"/>
  <c r="M952" i="2" s="1"/>
  <c r="O952" i="2" s="1"/>
  <c r="M953" i="2" a="1"/>
  <c r="M953" i="2" s="1"/>
  <c r="O953" i="2" s="1"/>
  <c r="M954" i="2" a="1"/>
  <c r="M954" i="2" s="1"/>
  <c r="O954" i="2" s="1"/>
  <c r="M955" i="2" a="1"/>
  <c r="M955" i="2" s="1"/>
  <c r="O955" i="2" s="1"/>
  <c r="M956" i="2" a="1"/>
  <c r="M956" i="2" s="1"/>
  <c r="O956" i="2" s="1"/>
  <c r="M957" i="2" a="1"/>
  <c r="M957" i="2" s="1"/>
  <c r="O957" i="2" s="1"/>
  <c r="M958" i="2" a="1"/>
  <c r="M958" i="2" s="1"/>
  <c r="O958" i="2" s="1"/>
  <c r="M959" i="2" a="1"/>
  <c r="M959" i="2" s="1"/>
  <c r="O959" i="2" s="1"/>
  <c r="M960" i="2" a="1"/>
  <c r="M960" i="2" s="1"/>
  <c r="O960" i="2" s="1"/>
  <c r="M961" i="2" a="1"/>
  <c r="M961" i="2" s="1"/>
  <c r="O961" i="2" s="1"/>
  <c r="M962" i="2" a="1"/>
  <c r="M962" i="2" s="1"/>
  <c r="O962" i="2" s="1"/>
  <c r="M963" i="2" a="1"/>
  <c r="M963" i="2" s="1"/>
  <c r="O963" i="2" s="1"/>
  <c r="M964" i="2" a="1"/>
  <c r="M964" i="2" s="1"/>
  <c r="O964" i="2" s="1"/>
  <c r="M965" i="2" a="1"/>
  <c r="M965" i="2" s="1"/>
  <c r="O965" i="2" s="1"/>
  <c r="M966" i="2" a="1"/>
  <c r="M966" i="2" s="1"/>
  <c r="O966" i="2" s="1"/>
  <c r="M967" i="2" a="1"/>
  <c r="M967" i="2" s="1"/>
  <c r="O967" i="2" s="1"/>
  <c r="M968" i="2" a="1"/>
  <c r="M968" i="2" s="1"/>
  <c r="O968" i="2" s="1"/>
  <c r="M969" i="2" a="1"/>
  <c r="M969" i="2" s="1"/>
  <c r="O969" i="2" s="1"/>
  <c r="M970" i="2" a="1"/>
  <c r="M970" i="2" s="1"/>
  <c r="O970" i="2" s="1"/>
  <c r="M971" i="2" a="1"/>
  <c r="M971" i="2" s="1"/>
  <c r="O971" i="2" s="1"/>
  <c r="M972" i="2" a="1"/>
  <c r="M972" i="2" s="1"/>
  <c r="O972" i="2" s="1"/>
  <c r="M973" i="2" a="1"/>
  <c r="M973" i="2" s="1"/>
  <c r="O973" i="2" s="1"/>
  <c r="M974" i="2" a="1"/>
  <c r="M974" i="2" s="1"/>
  <c r="O974" i="2" s="1"/>
  <c r="M975" i="2" a="1"/>
  <c r="M975" i="2" s="1"/>
  <c r="O975" i="2" s="1"/>
  <c r="M976" i="2" a="1"/>
  <c r="M976" i="2" s="1"/>
  <c r="O976" i="2" s="1"/>
  <c r="M977" i="2" a="1"/>
  <c r="M977" i="2" s="1"/>
  <c r="O977" i="2" s="1"/>
  <c r="M978" i="2" a="1"/>
  <c r="M978" i="2" s="1"/>
  <c r="O978" i="2" s="1"/>
  <c r="M979" i="2" a="1"/>
  <c r="M979" i="2" s="1"/>
  <c r="O979" i="2" s="1"/>
  <c r="M980" i="2" a="1"/>
  <c r="M980" i="2" s="1"/>
  <c r="O980" i="2" s="1"/>
  <c r="M981" i="2" a="1"/>
  <c r="M981" i="2" s="1"/>
  <c r="O981" i="2" s="1"/>
  <c r="M982" i="2" a="1"/>
  <c r="M982" i="2" s="1"/>
  <c r="O982" i="2" s="1"/>
  <c r="M983" i="2" a="1"/>
  <c r="M983" i="2" s="1"/>
  <c r="O983" i="2" s="1"/>
  <c r="M984" i="2" a="1"/>
  <c r="M984" i="2" s="1"/>
  <c r="O984" i="2" s="1"/>
  <c r="M985" i="2" a="1"/>
  <c r="M985" i="2" s="1"/>
  <c r="O985" i="2" s="1"/>
  <c r="M986" i="2" a="1"/>
  <c r="M986" i="2" s="1"/>
  <c r="O986" i="2" s="1"/>
  <c r="M987" i="2" a="1"/>
  <c r="M987" i="2" s="1"/>
  <c r="O987" i="2" s="1"/>
  <c r="M988" i="2" a="1"/>
  <c r="M988" i="2" s="1"/>
  <c r="O988" i="2" s="1"/>
  <c r="M989" i="2" a="1"/>
  <c r="M989" i="2" s="1"/>
  <c r="O989" i="2" s="1"/>
  <c r="M990" i="2" a="1"/>
  <c r="M990" i="2" s="1"/>
  <c r="O990" i="2" s="1"/>
  <c r="M991" i="2" a="1"/>
  <c r="M991" i="2" s="1"/>
  <c r="O991" i="2" s="1"/>
  <c r="M992" i="2" a="1"/>
  <c r="M992" i="2" s="1"/>
  <c r="O992" i="2" s="1"/>
  <c r="M993" i="2" a="1"/>
  <c r="M993" i="2" s="1"/>
  <c r="O993" i="2" s="1"/>
  <c r="M994" i="2" a="1"/>
  <c r="M994" i="2" s="1"/>
  <c r="O994" i="2" s="1"/>
  <c r="M995" i="2" a="1"/>
  <c r="M995" i="2" s="1"/>
  <c r="O995" i="2" s="1"/>
  <c r="M996" i="2" a="1"/>
  <c r="M996" i="2" s="1"/>
  <c r="O996" i="2" s="1"/>
  <c r="M997" i="2" a="1"/>
  <c r="M997" i="2" s="1"/>
  <c r="O997" i="2" s="1"/>
  <c r="M998" i="2" a="1"/>
  <c r="M998" i="2" s="1"/>
  <c r="O998" i="2" s="1"/>
  <c r="M999" i="2" a="1"/>
  <c r="M999" i="2" s="1"/>
  <c r="O999" i="2" s="1"/>
  <c r="M1000" i="2" a="1"/>
  <c r="M1000" i="2" s="1"/>
  <c r="O1000" i="2" s="1"/>
  <c r="M1001" i="2" a="1"/>
  <c r="M1001" i="2" s="1"/>
  <c r="O1001" i="2" s="1"/>
  <c r="M2" i="2" a="1"/>
  <c r="M2" i="2" s="1"/>
  <c r="O2" i="2" s="1"/>
  <c r="O3" i="2"/>
  <c r="O12" i="2"/>
  <c r="O76" i="2"/>
  <c r="O124" i="2"/>
  <c r="O188" i="2"/>
  <c r="O212" i="2"/>
  <c r="O248" i="2"/>
  <c r="O252" i="2"/>
  <c r="O264" i="2"/>
  <c r="O272" i="2"/>
  <c r="O284" i="2"/>
  <c r="O292" i="2"/>
  <c r="O347" i="2"/>
  <c r="O355" i="2"/>
  <c r="O548" i="2"/>
  <c r="O575" i="2"/>
  <c r="O615" i="2"/>
  <c r="O625" i="2"/>
  <c r="O639" i="2"/>
  <c r="O682" i="2"/>
  <c r="O719" i="2"/>
  <c r="O807" i="2"/>
  <c r="O8" i="2"/>
  <c r="O16" i="2"/>
  <c r="O24" i="2"/>
  <c r="O33" i="2"/>
  <c r="O49" i="2"/>
  <c r="O80" i="2"/>
  <c r="O91" i="2"/>
  <c r="O113" i="2"/>
  <c r="O139" i="2"/>
  <c r="O155" i="2"/>
  <c r="O161" i="2"/>
  <c r="O221" i="2"/>
  <c r="O237" i="2"/>
  <c r="O285" i="2"/>
  <c r="O311" i="2"/>
  <c r="O343" i="2"/>
  <c r="O359" i="2"/>
  <c r="O367" i="2"/>
  <c r="O375" i="2"/>
  <c r="O391" i="2"/>
  <c r="O399" i="2"/>
  <c r="O423" i="2"/>
  <c r="O431" i="2"/>
  <c r="O455" i="2"/>
  <c r="O492" i="2"/>
  <c r="O573" i="2"/>
  <c r="O725" i="2"/>
  <c r="O823" i="2"/>
  <c r="O7" i="2"/>
  <c r="O31" i="2"/>
  <c r="O37" i="2"/>
  <c r="O40" i="2"/>
  <c r="O205" i="2"/>
  <c r="O331" i="2"/>
  <c r="O371" i="2"/>
  <c r="O379" i="2"/>
  <c r="O387" i="2"/>
  <c r="O395" i="2"/>
  <c r="O407" i="2"/>
  <c r="O427" i="2"/>
  <c r="O447" i="2"/>
  <c r="O451" i="2"/>
  <c r="O539" i="2"/>
  <c r="O543" i="2"/>
  <c r="O603" i="2"/>
  <c r="O643" i="2"/>
  <c r="O699" i="2"/>
  <c r="O23" i="2"/>
  <c r="O101" i="2"/>
  <c r="O15" i="2"/>
  <c r="O11" i="2"/>
  <c r="O27" i="2"/>
  <c r="O9" i="2"/>
  <c r="O19" i="2"/>
  <c r="O299" i="2"/>
  <c r="O60" i="2"/>
  <c r="O287" i="2"/>
  <c r="O545" i="2"/>
  <c r="O32" i="2"/>
  <c r="O259" i="2"/>
  <c r="O116" i="2"/>
  <c r="O525" i="2"/>
  <c r="O152" i="2"/>
  <c r="O77" i="2"/>
  <c r="O303" i="2"/>
  <c r="O537" i="2"/>
  <c r="O157" i="2"/>
  <c r="O79" i="2"/>
  <c r="O39" i="2"/>
  <c r="O291" i="2"/>
  <c r="O296" i="2"/>
  <c r="O300" i="2"/>
  <c r="O217" i="2"/>
  <c r="O283" i="2"/>
  <c r="O135" i="2"/>
  <c r="O531" i="2"/>
  <c r="O149" i="2"/>
  <c r="O195" i="2"/>
  <c r="O268" i="2"/>
  <c r="O216" i="2"/>
  <c r="O715" i="2"/>
  <c r="O59" i="2"/>
  <c r="O288" i="2"/>
  <c r="O189" i="2"/>
  <c r="O45" i="2"/>
  <c r="O83" i="2"/>
  <c r="O151" i="2"/>
  <c r="O87" i="2"/>
  <c r="O201" i="2"/>
  <c r="O64" i="2"/>
  <c r="O89" i="2"/>
  <c r="O559" i="2"/>
  <c r="O81" i="2"/>
  <c r="O240" i="2"/>
  <c r="O143" i="2"/>
  <c r="O105" i="2"/>
  <c r="O319" i="2"/>
  <c r="O211" i="2"/>
  <c r="O484" i="2"/>
  <c r="O600" i="2"/>
  <c r="O57" i="2"/>
  <c r="O443" i="2"/>
  <c r="O768" i="2"/>
  <c r="O363" i="2"/>
  <c r="O667" i="2"/>
  <c r="O75" i="2"/>
  <c r="O109" i="2"/>
  <c r="O168" i="2"/>
  <c r="O444" i="2"/>
  <c r="O739" i="2"/>
  <c r="O735" i="2"/>
  <c r="O147" i="2"/>
  <c r="O73" i="2"/>
  <c r="O213" i="2"/>
  <c r="O245" i="2"/>
  <c r="O173" i="2"/>
  <c r="O547" i="2"/>
  <c r="O659" i="2"/>
  <c r="O751" i="2"/>
  <c r="O203" i="2"/>
  <c r="O41" i="2"/>
  <c r="O771" i="2"/>
  <c r="O276" i="2"/>
  <c r="O508" i="2"/>
  <c r="O133" i="2"/>
  <c r="O723" i="2"/>
  <c r="O584" i="2"/>
  <c r="O803" i="2"/>
  <c r="O177" i="2"/>
  <c r="O439" i="2"/>
  <c r="O671" i="2"/>
  <c r="O68" i="2"/>
  <c r="O121" i="2"/>
  <c r="O55" i="2"/>
  <c r="O275" i="2"/>
  <c r="O71" i="2"/>
  <c r="O627" i="2"/>
  <c r="O231" i="2"/>
  <c r="O411" i="2"/>
  <c r="O35" i="2"/>
  <c r="O415" i="2"/>
  <c r="O335" i="2"/>
  <c r="O209" i="2"/>
  <c r="O72" i="2"/>
  <c r="O480" i="2"/>
  <c r="O843" i="2"/>
  <c r="O120" i="2"/>
  <c r="O567" i="2"/>
  <c r="O47" i="2"/>
  <c r="O827" i="2"/>
  <c r="O403" i="2"/>
  <c r="O165" i="2"/>
  <c r="O280" i="2"/>
  <c r="O169" i="2"/>
  <c r="O587" i="2"/>
  <c r="O131" i="2"/>
  <c r="O635" i="2"/>
  <c r="O520" i="2"/>
  <c r="O747" i="2"/>
  <c r="O185" i="2"/>
  <c r="O595" i="2"/>
  <c r="O339" i="2"/>
  <c r="O435" i="2"/>
  <c r="O199" i="2"/>
  <c r="O269" i="2"/>
  <c r="O36" i="2"/>
  <c r="O815" i="2"/>
  <c r="O52" i="2"/>
  <c r="O128" i="2"/>
  <c r="O307" i="2"/>
  <c r="O591" i="2"/>
  <c r="O232" i="2"/>
  <c r="O647" i="2"/>
  <c r="O261" i="2"/>
  <c r="O51" i="2"/>
  <c r="O555" i="2"/>
  <c r="O383" i="2"/>
  <c r="O571" i="2"/>
  <c r="O95" i="2"/>
  <c r="O164" i="2"/>
  <c r="O136" i="2"/>
  <c r="O84" i="2"/>
  <c r="O93" i="2"/>
  <c r="O795" i="2"/>
  <c r="O611" i="2"/>
  <c r="O88" i="2"/>
  <c r="O579" i="2"/>
  <c r="O183" i="2"/>
  <c r="O229" i="2"/>
  <c r="O835" i="2"/>
  <c r="O69" i="2"/>
  <c r="O419" i="2"/>
  <c r="O163" i="2"/>
  <c r="O175" i="2"/>
  <c r="O327" i="2"/>
  <c r="O117" i="2"/>
  <c r="O323" i="2"/>
  <c r="O184" i="2"/>
  <c r="O227" i="2"/>
  <c r="O324" i="2"/>
  <c r="O132" i="2"/>
  <c r="O53" i="2"/>
  <c r="O172" i="2"/>
  <c r="O99" i="2"/>
  <c r="O651" i="2"/>
  <c r="O655" i="2"/>
  <c r="O315" i="2"/>
  <c r="O56" i="2"/>
  <c r="O365" i="2"/>
  <c r="O811" i="2"/>
  <c r="O67" i="2"/>
  <c r="I67" i="3"/>
  <c r="P914" i="2" l="1"/>
  <c r="P430" i="2"/>
  <c r="P558" i="2"/>
  <c r="P946" i="2"/>
  <c r="P518" i="2"/>
  <c r="P856" i="2"/>
  <c r="P315" i="2"/>
  <c r="P834" i="2"/>
  <c r="P930" i="2"/>
  <c r="P494" i="2"/>
  <c r="P866" i="2"/>
  <c r="P626" i="2"/>
  <c r="P642" i="2"/>
  <c r="P754" i="2"/>
  <c r="P978" i="2"/>
  <c r="P366" i="2"/>
  <c r="P882" i="2"/>
  <c r="P651" i="2"/>
  <c r="P172" i="2"/>
  <c r="P676" i="2"/>
  <c r="P809" i="2"/>
  <c r="P175" i="2"/>
  <c r="P402" i="2"/>
  <c r="P538" i="2"/>
  <c r="P758" i="2"/>
  <c r="P122" i="2"/>
  <c r="P74" i="2"/>
  <c r="P688" i="2"/>
  <c r="P429" i="2"/>
  <c r="P295" i="2"/>
  <c r="P765" i="2"/>
  <c r="P499" i="2"/>
  <c r="P382" i="2"/>
  <c r="P853" i="2"/>
  <c r="P707" i="2"/>
  <c r="P848" i="2"/>
  <c r="P785" i="2"/>
  <c r="P927" i="2"/>
  <c r="P715" i="2"/>
  <c r="P971" i="2"/>
  <c r="P883" i="2"/>
  <c r="P764" i="2"/>
  <c r="P800" i="2"/>
  <c r="P683" i="2"/>
  <c r="P962" i="2"/>
  <c r="P42" i="2"/>
  <c r="P719" i="2"/>
  <c r="P685" i="2"/>
  <c r="P638" i="2"/>
  <c r="P227" i="2"/>
  <c r="P725" i="2"/>
  <c r="P69" i="2"/>
  <c r="P579" i="2"/>
  <c r="P145" i="2"/>
  <c r="P194" i="2"/>
  <c r="P846" i="2"/>
  <c r="P261" i="2"/>
  <c r="P128" i="2"/>
  <c r="P273" i="2"/>
  <c r="P669" i="2"/>
  <c r="P160" i="2"/>
  <c r="P893" i="2"/>
  <c r="P952" i="2"/>
  <c r="P680" i="2"/>
  <c r="P576" i="2"/>
  <c r="P350" i="2"/>
  <c r="P945" i="2"/>
  <c r="P981" i="2"/>
  <c r="P869" i="2"/>
  <c r="P519" i="2"/>
  <c r="P957" i="2"/>
  <c r="P313" i="2"/>
  <c r="P991" i="2"/>
  <c r="P403" i="2"/>
  <c r="P827" i="2"/>
  <c r="P198" i="2"/>
  <c r="P682" i="2"/>
  <c r="P120" i="2"/>
  <c r="P697" i="2"/>
  <c r="P843" i="2"/>
  <c r="P947" i="2"/>
  <c r="P387" i="2"/>
  <c r="P806" i="2"/>
  <c r="P354" i="2"/>
  <c r="P884" i="2"/>
  <c r="P553" i="2"/>
  <c r="P702" i="2"/>
  <c r="P434" i="2"/>
  <c r="P759" i="2"/>
  <c r="P399" i="2"/>
  <c r="P62" i="2"/>
  <c r="P397" i="2"/>
  <c r="P990" i="2"/>
  <c r="P627" i="2"/>
  <c r="P241" i="2"/>
  <c r="P197" i="2"/>
  <c r="P650" i="2"/>
  <c r="P38" i="2"/>
  <c r="P55" i="2"/>
  <c r="P510" i="2"/>
  <c r="P936" i="2"/>
  <c r="P763" i="2"/>
  <c r="P348" i="2"/>
  <c r="P671" i="2"/>
  <c r="P414" i="2"/>
  <c r="P177" i="2"/>
  <c r="P803" i="2"/>
  <c r="P139" i="2"/>
  <c r="P264" i="2"/>
  <c r="P857" i="2"/>
  <c r="P512" i="2"/>
  <c r="P230" i="2"/>
  <c r="P771" i="2"/>
  <c r="P255" i="2"/>
  <c r="P871" i="2"/>
  <c r="P678" i="2"/>
  <c r="P563" i="2"/>
  <c r="P659" i="2"/>
  <c r="P862" i="2"/>
  <c r="P279" i="2"/>
  <c r="P720" i="2"/>
  <c r="P547" i="2"/>
  <c r="P755" i="2"/>
  <c r="P314" i="2"/>
  <c r="P106" i="2"/>
  <c r="P529" i="2"/>
  <c r="P73" i="2"/>
  <c r="P831" i="2"/>
  <c r="P735" i="2"/>
  <c r="P500" i="2"/>
  <c r="P993" i="2"/>
  <c r="P879" i="2"/>
  <c r="P925" i="2"/>
  <c r="P161" i="2"/>
  <c r="P913" i="2"/>
  <c r="P235" i="2"/>
  <c r="P999" i="2"/>
  <c r="P878" i="2"/>
  <c r="P615" i="2"/>
  <c r="P818" i="2"/>
  <c r="P690" i="2"/>
  <c r="P649" i="2"/>
  <c r="P308" i="2"/>
  <c r="P409" i="2"/>
  <c r="P951" i="2"/>
  <c r="P323" i="2"/>
  <c r="P419" i="2"/>
  <c r="P835" i="2"/>
  <c r="P840" i="2"/>
  <c r="P548" i="2"/>
  <c r="P773" i="2"/>
  <c r="P95" i="2"/>
  <c r="P383" i="2"/>
  <c r="P743" i="2"/>
  <c r="P556" i="2"/>
  <c r="P507" i="2"/>
  <c r="P815" i="2"/>
  <c r="P269" i="2"/>
  <c r="P340" i="2"/>
  <c r="P90" i="2"/>
  <c r="P356" i="2"/>
  <c r="P747" i="2"/>
  <c r="P714" i="2"/>
  <c r="P635" i="2"/>
  <c r="P791" i="2"/>
  <c r="P470" i="2"/>
  <c r="P418" i="2"/>
  <c r="P828" i="2"/>
  <c r="P63" i="2"/>
  <c r="P501" i="2"/>
  <c r="P804" i="2"/>
  <c r="P336" i="2"/>
  <c r="P146" i="2"/>
  <c r="P892" i="2"/>
  <c r="P186" i="2"/>
  <c r="P432" i="2"/>
  <c r="P125" i="2"/>
  <c r="P48" i="2"/>
  <c r="P700" i="2"/>
  <c r="P415" i="2"/>
  <c r="P565" i="2"/>
  <c r="P243" i="2"/>
  <c r="P790" i="2"/>
  <c r="P959" i="2"/>
  <c r="P569" i="2"/>
  <c r="P121" i="2"/>
  <c r="P345" i="2"/>
  <c r="P439" i="2"/>
  <c r="P489" i="2"/>
  <c r="P342" i="2"/>
  <c r="P581" i="2"/>
  <c r="P995" i="2"/>
  <c r="P983" i="2"/>
  <c r="P751" i="2"/>
  <c r="P320" i="2"/>
  <c r="P578" i="2"/>
  <c r="P954" i="2"/>
  <c r="P178" i="2"/>
  <c r="P126" i="2"/>
  <c r="P687" i="2"/>
  <c r="P814" i="2"/>
  <c r="P393" i="2"/>
  <c r="P256" i="2"/>
  <c r="P964" i="2"/>
  <c r="P616" i="2"/>
  <c r="P112" i="2"/>
  <c r="P443" i="2"/>
  <c r="P656" i="2"/>
  <c r="P919" i="2"/>
  <c r="P644" i="2"/>
  <c r="P821" i="2"/>
  <c r="P921" i="2"/>
  <c r="P454" i="2"/>
  <c r="P362" i="2"/>
  <c r="P820" i="2"/>
  <c r="P162" i="2"/>
  <c r="P776" i="2"/>
  <c r="P506" i="2"/>
  <c r="P482" i="2"/>
  <c r="P665" i="2"/>
  <c r="P841" i="2"/>
  <c r="P633" i="2"/>
  <c r="P706" i="2"/>
  <c r="P948" i="2"/>
  <c r="P955" i="2"/>
  <c r="P114" i="2"/>
  <c r="P881" i="2"/>
  <c r="P958" i="2"/>
  <c r="P327" i="2"/>
  <c r="P933" i="2"/>
  <c r="P939" i="2"/>
  <c r="P795" i="2"/>
  <c r="P980" i="2"/>
  <c r="P343" i="2"/>
  <c r="P401" i="2"/>
  <c r="P232" i="2"/>
  <c r="P679" i="2"/>
  <c r="P717" i="2"/>
  <c r="P100" i="2"/>
  <c r="P985" i="2"/>
  <c r="P270" i="2"/>
  <c r="P875" i="2"/>
  <c r="P564" i="2"/>
  <c r="P479" i="2"/>
  <c r="P587" i="2"/>
  <c r="P67" i="2"/>
  <c r="P365" i="2"/>
  <c r="P99" i="2"/>
  <c r="P597" i="2"/>
  <c r="P324" i="2"/>
  <c r="P421" i="2"/>
  <c r="P184" i="2"/>
  <c r="P938" i="2"/>
  <c r="P998" i="2"/>
  <c r="P464" i="2"/>
  <c r="P344" i="2"/>
  <c r="P183" i="2"/>
  <c r="P426" i="2"/>
  <c r="P170" i="2"/>
  <c r="P516" i="2"/>
  <c r="P598" i="2"/>
  <c r="P398" i="2"/>
  <c r="P253" i="2"/>
  <c r="P247" i="2"/>
  <c r="P726" i="2"/>
  <c r="P51" i="2"/>
  <c r="P423" i="2"/>
  <c r="P873" i="2"/>
  <c r="P364" i="2"/>
  <c r="P987" i="2"/>
  <c r="P568" i="2"/>
  <c r="P583" i="2"/>
  <c r="P483" i="2"/>
  <c r="P52" i="2"/>
  <c r="P36" i="2"/>
  <c r="P422" i="2"/>
  <c r="P732" i="2"/>
  <c r="P636" i="2"/>
  <c r="P874" i="2"/>
  <c r="P744" i="2"/>
  <c r="P861" i="2"/>
  <c r="P339" i="2"/>
  <c r="P185" i="2"/>
  <c r="P502" i="2"/>
  <c r="P609" i="2"/>
  <c r="P176" i="2"/>
  <c r="P966" i="2"/>
  <c r="P867" i="2"/>
  <c r="P204" i="2"/>
  <c r="P310" i="2"/>
  <c r="P138" i="2"/>
  <c r="P391" i="2"/>
  <c r="P750" i="2"/>
  <c r="P476" i="2"/>
  <c r="P637" i="2"/>
  <c r="P522" i="2"/>
  <c r="P169" i="2"/>
  <c r="P118" i="2"/>
  <c r="P338" i="2"/>
  <c r="P252" i="2"/>
  <c r="P140" i="2"/>
  <c r="P98" i="2"/>
  <c r="P610" i="2"/>
  <c r="P44" i="2"/>
  <c r="P677" i="2"/>
  <c r="P47" i="2"/>
  <c r="P334" i="2"/>
  <c r="P956" i="2"/>
  <c r="P43" i="2"/>
  <c r="P992" i="2"/>
  <c r="P417" i="2"/>
  <c r="P440" i="2"/>
  <c r="P793" i="2"/>
  <c r="P72" i="2"/>
  <c r="P424" i="2"/>
  <c r="P643" i="2"/>
  <c r="P979" i="2"/>
  <c r="P209" i="2"/>
  <c r="P335" i="2"/>
  <c r="P208" i="2"/>
  <c r="P622" i="2"/>
  <c r="P838" i="2"/>
  <c r="P698" i="2"/>
  <c r="P742" i="2"/>
  <c r="P778" i="2"/>
  <c r="P942" i="2"/>
  <c r="P894" i="2"/>
  <c r="P910" i="2"/>
  <c r="P730" i="2"/>
  <c r="P634" i="2"/>
  <c r="P902" i="2"/>
  <c r="P66" i="2"/>
  <c r="P922" i="2"/>
  <c r="P526" i="2"/>
  <c r="P294" i="2"/>
  <c r="P994" i="2"/>
  <c r="P802" i="2"/>
  <c r="P738" i="2"/>
  <c r="P674" i="2"/>
  <c r="P599" i="2"/>
  <c r="P811" i="2"/>
  <c r="P70" i="2"/>
  <c r="P788" i="2"/>
  <c r="P864" i="2"/>
  <c r="P117" i="2"/>
  <c r="P527" i="2"/>
  <c r="P672" i="2"/>
  <c r="P229" i="2"/>
  <c r="P61" i="2"/>
  <c r="P611" i="2"/>
  <c r="P949" i="2"/>
  <c r="P774" i="2"/>
  <c r="P84" i="2"/>
  <c r="P555" i="2"/>
  <c r="P645" i="2"/>
  <c r="P859" i="2"/>
  <c r="P592" i="2"/>
  <c r="P746" i="2"/>
  <c r="P863" i="2"/>
  <c r="P488" i="2"/>
  <c r="P490" i="2"/>
  <c r="P86" i="2"/>
  <c r="P660" i="2"/>
  <c r="P792" i="2"/>
  <c r="P317" i="2"/>
  <c r="P463" i="2"/>
  <c r="P96" i="2"/>
  <c r="P675" i="2"/>
  <c r="P280" i="2"/>
  <c r="P182" i="2"/>
  <c r="P716" i="2"/>
  <c r="P92" i="2"/>
  <c r="P85" i="2"/>
  <c r="P606" i="2"/>
  <c r="P549" i="2"/>
  <c r="P557" i="2"/>
  <c r="P590" i="2"/>
  <c r="P134" i="2"/>
  <c r="P115" i="2"/>
  <c r="P485" i="2"/>
  <c r="P231" i="2"/>
  <c r="P805" i="2"/>
  <c r="P275" i="2"/>
  <c r="P652" i="2"/>
  <c r="P845" i="2"/>
  <c r="P570" i="2"/>
  <c r="P584" i="2"/>
  <c r="P829" i="2"/>
  <c r="P745" i="2"/>
  <c r="P266" i="2"/>
  <c r="P203" i="2"/>
  <c r="P539" i="2"/>
  <c r="P244" i="2"/>
  <c r="P196" i="2"/>
  <c r="P372" i="2"/>
  <c r="P739" i="2"/>
  <c r="P781" i="2"/>
  <c r="P917" i="2"/>
  <c r="P168" i="2"/>
  <c r="P540" i="2"/>
  <c r="P620" i="2"/>
  <c r="P631" i="2"/>
  <c r="P57" i="2"/>
  <c r="P484" i="2"/>
  <c r="P721" i="2"/>
  <c r="P1001" i="2"/>
  <c r="P358" i="2"/>
  <c r="P889" i="2"/>
  <c r="P787" i="2"/>
  <c r="P1000" i="2"/>
  <c r="P663" i="2"/>
  <c r="P378" i="2"/>
  <c r="P691" i="2"/>
  <c r="P731" i="2"/>
  <c r="P816" i="2"/>
  <c r="P657" i="2"/>
  <c r="P920" i="2"/>
  <c r="P898" i="2"/>
  <c r="P770" i="2"/>
  <c r="P836" i="2"/>
  <c r="P515" i="2"/>
  <c r="P53" i="2"/>
  <c r="P94" i="2"/>
  <c r="P425" i="2"/>
  <c r="P940" i="2"/>
  <c r="P420" i="2"/>
  <c r="P400" i="2"/>
  <c r="P309" i="2"/>
  <c r="P724" i="2"/>
  <c r="P953" i="2"/>
  <c r="P481" i="2"/>
  <c r="P937" i="2"/>
  <c r="P171" i="2"/>
  <c r="P206" i="2"/>
  <c r="P493" i="2"/>
  <c r="P388" i="2"/>
  <c r="P520" i="2"/>
  <c r="P872" i="2"/>
  <c r="P91" i="2"/>
  <c r="P916" i="2"/>
  <c r="P361" i="2"/>
  <c r="P242" i="2"/>
  <c r="P580" i="2"/>
  <c r="P772" i="2"/>
  <c r="P132" i="2"/>
  <c r="P839" i="2"/>
  <c r="P753" i="2"/>
  <c r="P756" i="2"/>
  <c r="P509" i="2"/>
  <c r="P329" i="2"/>
  <c r="P137" i="2"/>
  <c r="P141" i="2"/>
  <c r="P713" i="2"/>
  <c r="P670" i="2"/>
  <c r="P93" i="2"/>
  <c r="P935" i="2"/>
  <c r="P312" i="2"/>
  <c r="P56" i="2"/>
  <c r="P982" i="2"/>
  <c r="P655" i="2"/>
  <c r="P469" i="2"/>
  <c r="P932" i="2"/>
  <c r="P561" i="2"/>
  <c r="P718" i="2"/>
  <c r="P498" i="2"/>
  <c r="P641" i="2"/>
  <c r="P384" i="2"/>
  <c r="P977" i="2"/>
  <c r="P281" i="2"/>
  <c r="P328" i="2"/>
  <c r="P614" i="2"/>
  <c r="P769" i="2"/>
  <c r="P163" i="2"/>
  <c r="P433" i="2"/>
  <c r="P413" i="2"/>
  <c r="P865" i="2"/>
  <c r="P514" i="2"/>
  <c r="P807" i="2"/>
  <c r="P88" i="2"/>
  <c r="P486" i="2"/>
  <c r="P858" i="2"/>
  <c r="P961" i="2"/>
  <c r="P710" i="2"/>
  <c r="P274" i="2"/>
  <c r="P136" i="2"/>
  <c r="P989" i="2"/>
  <c r="P164" i="2"/>
  <c r="P571" i="2"/>
  <c r="P550" i="2"/>
  <c r="P596" i="2"/>
  <c r="P681" i="2"/>
  <c r="P647" i="2"/>
  <c r="P591" i="2"/>
  <c r="P307" i="2"/>
  <c r="P886" i="2"/>
  <c r="P554" i="2"/>
  <c r="P837" i="2"/>
  <c r="P349" i="2"/>
  <c r="P129" i="2"/>
  <c r="P337" i="2"/>
  <c r="P199" i="2"/>
  <c r="P435" i="2"/>
  <c r="P761" i="2"/>
  <c r="P757" i="2"/>
  <c r="P438" i="2"/>
  <c r="P595" i="2"/>
  <c r="P97" i="2"/>
  <c r="P467" i="2"/>
  <c r="P752" i="2"/>
  <c r="P54" i="2"/>
  <c r="P789" i="2"/>
  <c r="P251" i="2"/>
  <c r="P887" i="2"/>
  <c r="P341" i="2"/>
  <c r="P950" i="2"/>
  <c r="P478" i="2"/>
  <c r="P326" i="2"/>
  <c r="P794" i="2"/>
  <c r="P826" i="2"/>
  <c r="P870" i="2"/>
  <c r="P890" i="2"/>
  <c r="P542" i="2"/>
  <c r="P854" i="2"/>
  <c r="P934" i="2"/>
  <c r="P662" i="2"/>
  <c r="P850" i="2"/>
  <c r="P786" i="2"/>
  <c r="P722" i="2"/>
  <c r="P658" i="2"/>
  <c r="P258" i="2"/>
  <c r="P108" i="2"/>
  <c r="P109" i="2"/>
  <c r="P897" i="2"/>
  <c r="P727" i="2"/>
  <c r="P797" i="2"/>
  <c r="P996" i="2"/>
  <c r="P238" i="2"/>
  <c r="P363" i="2"/>
  <c r="P379" i="2"/>
  <c r="P965" i="2"/>
  <c r="P437" i="2"/>
  <c r="P302" i="2"/>
  <c r="P355" i="2"/>
  <c r="P608" i="2"/>
  <c r="P223" i="2"/>
  <c r="P211" i="2"/>
  <c r="P369" i="2"/>
  <c r="P375" i="2"/>
  <c r="P373" i="2"/>
  <c r="P180" i="2"/>
  <c r="P292" i="2"/>
  <c r="P623" i="2"/>
  <c r="P552" i="2"/>
  <c r="P603" i="2"/>
  <c r="P903" i="2"/>
  <c r="P684" i="2"/>
  <c r="P824" i="2"/>
  <c r="P621" i="2"/>
  <c r="P943" i="2"/>
  <c r="P975" i="2"/>
  <c r="P50" i="2"/>
  <c r="P812" i="2"/>
  <c r="P904" i="2"/>
  <c r="P823" i="2"/>
  <c r="P474" i="2"/>
  <c r="P912" i="2"/>
  <c r="P825" i="2"/>
  <c r="P736" i="2"/>
  <c r="P729" i="2"/>
  <c r="P923" i="2"/>
  <c r="P748" i="2"/>
  <c r="P896" i="2"/>
  <c r="P740" i="2"/>
  <c r="P226" i="2"/>
  <c r="P689" i="2"/>
  <c r="P534" i="2"/>
  <c r="P693" i="2"/>
  <c r="P18" i="2"/>
  <c r="P974" i="2"/>
  <c r="P926" i="2"/>
  <c r="P830" i="2"/>
  <c r="P798" i="2"/>
  <c r="P782" i="2"/>
  <c r="P766" i="2"/>
  <c r="P734" i="2"/>
  <c r="P686" i="2"/>
  <c r="P654" i="2"/>
  <c r="P37" i="2"/>
  <c r="P844" i="2"/>
  <c r="P35" i="2"/>
  <c r="P200" i="2"/>
  <c r="P984" i="2"/>
  <c r="P701" i="2"/>
  <c r="P353" i="2"/>
  <c r="P673" i="2"/>
  <c r="P239" i="2"/>
  <c r="P71" i="2"/>
  <c r="P491" i="2"/>
  <c r="P593" i="2"/>
  <c r="P68" i="2"/>
  <c r="P487" i="2"/>
  <c r="P572" i="2"/>
  <c r="P322" i="2"/>
  <c r="P333" i="2"/>
  <c r="P653" i="2"/>
  <c r="P582" i="2"/>
  <c r="P237" i="2"/>
  <c r="P808" i="2"/>
  <c r="P575" i="2"/>
  <c r="P276" i="2"/>
  <c r="P931" i="2"/>
  <c r="P41" i="2"/>
  <c r="P941" i="2"/>
  <c r="P648" i="2"/>
  <c r="P124" i="2"/>
  <c r="P390" i="2"/>
  <c r="P613" i="2"/>
  <c r="P228" i="2"/>
  <c r="P468" i="2"/>
  <c r="P187" i="2"/>
  <c r="P737" i="2"/>
  <c r="P213" i="2"/>
  <c r="P408" i="2"/>
  <c r="P370" i="2"/>
  <c r="P601" i="2"/>
  <c r="P632" i="2"/>
  <c r="P851" i="2"/>
  <c r="P179" i="2"/>
  <c r="P495" i="2"/>
  <c r="P973" i="2"/>
  <c r="P895" i="2"/>
  <c r="P428" i="2"/>
  <c r="P511" i="2"/>
  <c r="P410" i="2"/>
  <c r="P392" i="2"/>
  <c r="P604" i="2"/>
  <c r="P504" i="2"/>
  <c r="P394" i="2"/>
  <c r="P210" i="2"/>
  <c r="P708" i="2"/>
  <c r="P289" i="2"/>
  <c r="P908" i="2"/>
  <c r="P907" i="2"/>
  <c r="P852" i="2"/>
  <c r="P449" i="2"/>
  <c r="P202" i="2"/>
  <c r="P543" i="2"/>
  <c r="P880" i="2"/>
  <c r="P319" i="2"/>
  <c r="P104" i="2"/>
  <c r="P304" i="2"/>
  <c r="P628" i="2"/>
  <c r="P692" i="2"/>
  <c r="P143" i="2"/>
  <c r="P968" i="2"/>
  <c r="P775" i="2"/>
  <c r="P359" i="2"/>
  <c r="P497" i="2"/>
  <c r="P89" i="2"/>
  <c r="P64" i="2"/>
  <c r="P87" i="2"/>
  <c r="P205" i="2"/>
  <c r="P166" i="2"/>
  <c r="P455" i="2"/>
  <c r="P799" i="2"/>
  <c r="P779" i="2"/>
  <c r="P297" i="2"/>
  <c r="P523" i="2"/>
  <c r="P619" i="2"/>
  <c r="P368" i="2"/>
  <c r="P416" i="2"/>
  <c r="P901" i="2"/>
  <c r="P832" i="2"/>
  <c r="P560" i="2"/>
  <c r="P212" i="2"/>
  <c r="P905" i="2"/>
  <c r="P452" i="2"/>
  <c r="P521" i="2"/>
  <c r="P119" i="2"/>
  <c r="P248" i="2"/>
  <c r="P453" i="2"/>
  <c r="P371" i="2"/>
  <c r="P260" i="2"/>
  <c r="P268" i="2"/>
  <c r="P703" i="2"/>
  <c r="P473" i="2"/>
  <c r="P58" i="2"/>
  <c r="P222" i="2"/>
  <c r="P924" i="2"/>
  <c r="P301" i="2"/>
  <c r="P380" i="2"/>
  <c r="P407" i="2"/>
  <c r="P629" i="2"/>
  <c r="P517" i="2"/>
  <c r="P458" i="2"/>
  <c r="P376" i="2"/>
  <c r="P532" i="2"/>
  <c r="P451" i="2"/>
  <c r="P111" i="2"/>
  <c r="P352" i="2"/>
  <c r="P377" i="2"/>
  <c r="P639" i="2"/>
  <c r="P157" i="2"/>
  <c r="P589" i="2"/>
  <c r="P911" i="2"/>
  <c r="P293" i="2"/>
  <c r="P271" i="2"/>
  <c r="P461" i="2"/>
  <c r="P705" i="2"/>
  <c r="P259" i="2"/>
  <c r="P777" i="2"/>
  <c r="P767" i="2"/>
  <c r="P287" i="2"/>
  <c r="P891" i="2"/>
  <c r="P909" i="2"/>
  <c r="P530" i="2"/>
  <c r="P30" i="2"/>
  <c r="P110" i="2"/>
  <c r="P624" i="2"/>
  <c r="P13" i="2"/>
  <c r="P19" i="2"/>
  <c r="P6" i="2"/>
  <c r="P9" i="2"/>
  <c r="P27" i="2"/>
  <c r="P396" i="2"/>
  <c r="P218" i="2"/>
  <c r="P2" i="2"/>
  <c r="P986" i="2"/>
  <c r="P970" i="2"/>
  <c r="P906" i="2"/>
  <c r="P842" i="2"/>
  <c r="P810" i="2"/>
  <c r="P762" i="2"/>
  <c r="P666" i="2"/>
  <c r="P462" i="2"/>
  <c r="P130" i="2"/>
  <c r="P131" i="2"/>
  <c r="P885" i="2"/>
  <c r="P868" i="2"/>
  <c r="P988" i="2"/>
  <c r="P801" i="2"/>
  <c r="P389" i="2"/>
  <c r="P712" i="2"/>
  <c r="P165" i="2"/>
  <c r="P181" i="2"/>
  <c r="P144" i="2"/>
  <c r="P640" i="2"/>
  <c r="P325" i="2"/>
  <c r="P594" i="2"/>
  <c r="P346" i="2"/>
  <c r="P567" i="2"/>
  <c r="P412" i="2"/>
  <c r="P586" i="2"/>
  <c r="P386" i="2"/>
  <c r="P480" i="2"/>
  <c r="P944" i="2"/>
  <c r="P265" i="2"/>
  <c r="P188" i="2"/>
  <c r="P813" i="2"/>
  <c r="P404" i="2"/>
  <c r="P262" i="2"/>
  <c r="P123" i="2"/>
  <c r="P316" i="2"/>
  <c r="P411" i="2"/>
  <c r="P728" i="2"/>
  <c r="P967" i="2"/>
  <c r="P351" i="2"/>
  <c r="P711" i="2"/>
  <c r="P505" i="2"/>
  <c r="P562" i="2"/>
  <c r="P612" i="2"/>
  <c r="P585" i="2"/>
  <c r="P566" i="2"/>
  <c r="P254" i="2"/>
  <c r="P233" i="2"/>
  <c r="P860" i="2"/>
  <c r="P477" i="2"/>
  <c r="P784" i="2"/>
  <c r="P249" i="2"/>
  <c r="P723" i="2"/>
  <c r="P668" i="2"/>
  <c r="P133" i="2"/>
  <c r="P508" i="2"/>
  <c r="P207" i="2"/>
  <c r="P385" i="2"/>
  <c r="P306" i="2"/>
  <c r="P960" i="2"/>
  <c r="P733" i="2"/>
  <c r="P709" i="2"/>
  <c r="P929" i="2"/>
  <c r="P263" i="2"/>
  <c r="P492" i="2"/>
  <c r="P173" i="2"/>
  <c r="P250" i="2"/>
  <c r="P245" i="2"/>
  <c r="P749" i="2"/>
  <c r="P147" i="2"/>
  <c r="P513" i="2"/>
  <c r="P82" i="2"/>
  <c r="P282" i="2"/>
  <c r="P431" i="2"/>
  <c r="P963" i="2"/>
  <c r="P466" i="2"/>
  <c r="P444" i="2"/>
  <c r="P524" i="2"/>
  <c r="P28" i="2"/>
  <c r="P75" i="2"/>
  <c r="P667" i="2"/>
  <c r="P142" i="2"/>
  <c r="P546" i="2"/>
  <c r="P833" i="2"/>
  <c r="P997" i="2"/>
  <c r="P127" i="2"/>
  <c r="P625" i="2"/>
  <c r="P190" i="2"/>
  <c r="P768" i="2"/>
  <c r="P192" i="2"/>
  <c r="P847" i="2"/>
  <c r="P618" i="2"/>
  <c r="P600" i="2"/>
  <c r="P360" i="2"/>
  <c r="P321" i="2"/>
  <c r="P661" i="2"/>
  <c r="P855" i="2"/>
  <c r="P357" i="2"/>
  <c r="P849" i="2"/>
  <c r="P796" i="2"/>
  <c r="P278" i="2"/>
  <c r="P528" i="2"/>
  <c r="P81" i="2"/>
  <c r="P113" i="2"/>
  <c r="P972" i="2"/>
  <c r="P441" i="2"/>
  <c r="P442" i="2"/>
  <c r="P450" i="2"/>
  <c r="P457" i="2"/>
  <c r="P876" i="2"/>
  <c r="P695" i="2"/>
  <c r="P286" i="2"/>
  <c r="P406" i="2"/>
  <c r="P696" i="2"/>
  <c r="P877" i="2"/>
  <c r="P899" i="2"/>
  <c r="P602" i="2"/>
  <c r="P374" i="2"/>
  <c r="P976" i="2"/>
  <c r="P783" i="2"/>
  <c r="P34" i="2"/>
  <c r="P969" i="2"/>
  <c r="P760" i="2"/>
  <c r="P928" i="2"/>
  <c r="P817" i="2"/>
  <c r="P780" i="2"/>
  <c r="P819" i="2"/>
  <c r="P915" i="2"/>
  <c r="P318" i="2"/>
  <c r="P888" i="2"/>
  <c r="P664" i="2"/>
  <c r="P900" i="2"/>
  <c r="P704" i="2"/>
  <c r="P741" i="2"/>
  <c r="P699" i="2"/>
  <c r="P918" i="2"/>
  <c r="P822" i="2"/>
  <c r="P694" i="2"/>
  <c r="P646" i="2"/>
  <c r="P630" i="2"/>
  <c r="P607" i="2"/>
  <c r="P574" i="2"/>
  <c r="P446" i="2"/>
  <c r="P167" i="2"/>
  <c r="P214" i="2"/>
  <c r="P332" i="2"/>
  <c r="P460" i="2"/>
  <c r="P427" i="2"/>
  <c r="P503" i="2"/>
  <c r="P156" i="2"/>
  <c r="P381" i="2"/>
  <c r="P103" i="2"/>
  <c r="P544" i="2"/>
  <c r="P65" i="2"/>
  <c r="P219" i="2"/>
  <c r="P149" i="2"/>
  <c r="P605" i="2"/>
  <c r="P283" i="2"/>
  <c r="P46" i="2"/>
  <c r="P533" i="2"/>
  <c r="P174" i="2"/>
  <c r="P291" i="2"/>
  <c r="P193" i="2"/>
  <c r="P155" i="2"/>
  <c r="P77" i="2"/>
  <c r="P525" i="2"/>
  <c r="P78" i="2"/>
  <c r="P116" i="2"/>
  <c r="P236" i="2"/>
  <c r="P60" i="2"/>
  <c r="P472" i="2"/>
  <c r="P49" i="2"/>
  <c r="P80" i="2"/>
  <c r="P10" i="2"/>
  <c r="P20" i="2"/>
  <c r="P4" i="2"/>
  <c r="P5" i="2"/>
  <c r="P14" i="2"/>
  <c r="P24" i="2"/>
  <c r="P541" i="2"/>
  <c r="P277" i="2"/>
  <c r="P105" i="2"/>
  <c r="P215" i="2"/>
  <c r="P551" i="2"/>
  <c r="P240" i="2"/>
  <c r="P257" i="2"/>
  <c r="P448" i="2"/>
  <c r="P559" i="2"/>
  <c r="P573" i="2"/>
  <c r="P151" i="2"/>
  <c r="P459" i="2"/>
  <c r="P83" i="2"/>
  <c r="P45" i="2"/>
  <c r="P471" i="2"/>
  <c r="P76" i="2"/>
  <c r="P436" i="2"/>
  <c r="P305" i="2"/>
  <c r="P405" i="2"/>
  <c r="P267" i="2"/>
  <c r="P221" i="2"/>
  <c r="P577" i="2"/>
  <c r="P535" i="2"/>
  <c r="P536" i="2"/>
  <c r="P40" i="2"/>
  <c r="P217" i="2"/>
  <c r="P331" i="2"/>
  <c r="P191" i="2"/>
  <c r="P284" i="2"/>
  <c r="P445" i="2"/>
  <c r="P447" i="2"/>
  <c r="P290" i="2"/>
  <c r="P537" i="2"/>
  <c r="P152" i="2"/>
  <c r="P150" i="2"/>
  <c r="P31" i="2"/>
  <c r="P224" i="2"/>
  <c r="P272" i="2"/>
  <c r="P154" i="2"/>
  <c r="P16" i="2"/>
  <c r="P21" i="2"/>
  <c r="P17" i="2"/>
  <c r="P3" i="2"/>
  <c r="P8" i="2"/>
  <c r="P11" i="2"/>
  <c r="P101" i="2"/>
  <c r="P29" i="2"/>
  <c r="P311" i="2"/>
  <c r="P347" i="2"/>
  <c r="P201" i="2"/>
  <c r="P285" i="2"/>
  <c r="P153" i="2"/>
  <c r="P456" i="2"/>
  <c r="P189" i="2"/>
  <c r="P330" i="2"/>
  <c r="P588" i="2"/>
  <c r="P220" i="2"/>
  <c r="P288" i="2"/>
  <c r="P59" i="2"/>
  <c r="P234" i="2"/>
  <c r="P216" i="2"/>
  <c r="P195" i="2"/>
  <c r="P531" i="2"/>
  <c r="P395" i="2"/>
  <c r="P135" i="2"/>
  <c r="P225" i="2"/>
  <c r="P300" i="2"/>
  <c r="P246" i="2"/>
  <c r="P465" i="2"/>
  <c r="P298" i="2"/>
  <c r="P617" i="2"/>
  <c r="P159" i="2"/>
  <c r="P158" i="2"/>
  <c r="P33" i="2"/>
  <c r="P296" i="2"/>
  <c r="P39" i="2"/>
  <c r="P79" i="2"/>
  <c r="P367" i="2"/>
  <c r="P496" i="2"/>
  <c r="P303" i="2"/>
  <c r="P102" i="2"/>
  <c r="P148" i="2"/>
  <c r="P32" i="2"/>
  <c r="P545" i="2"/>
  <c r="P475" i="2"/>
  <c r="P299" i="2"/>
  <c r="P107" i="2"/>
  <c r="P22" i="2"/>
  <c r="P26" i="2"/>
  <c r="P12" i="2"/>
  <c r="P25" i="2"/>
  <c r="P7" i="2"/>
  <c r="P15" i="2"/>
  <c r="P2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<sst xmlns="http://schemas.openxmlformats.org/spreadsheetml/2006/main" count="40871" uniqueCount="16424">
  <si>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</si>
  <si>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</si>
  <si>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</si>
  <si>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</si>
  <si>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</si>
  <si>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</si>
  <si>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</si>
  <si>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</si>
  <si>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</si>
  <si>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</si>
  <si>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</si>
  <si>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</si>
  <si>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</si>
  <si>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</si>
  <si>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</si>
  <si>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</si>
  <si>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</si>
  <si>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</si>
  <si>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</si>
  <si>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</si>
  <si>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</si>
  <si>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</si>
  <si>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</si>
  <si>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</si>
  <si>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</si>
  <si>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</si>
  <si>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</si>
  <si>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</si>
  <si>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</si>
  <si>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</si>
  <si>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</si>
  <si>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</si>
  <si>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</si>
  <si>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</si>
  <si>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</si>
  <si>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</si>
  <si>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Duplicates in Red</t>
  </si>
  <si>
    <t>Number</t>
  </si>
  <si>
    <t>Single</t>
  </si>
  <si>
    <t>Married</t>
  </si>
  <si>
    <t>Male</t>
  </si>
  <si>
    <t>Female</t>
  </si>
  <si>
    <t>Age Bracket</t>
  </si>
  <si>
    <t>Row Labels</t>
  </si>
  <si>
    <t>Grand Total</t>
  </si>
  <si>
    <t>Column Labels</t>
  </si>
  <si>
    <t>Average of Income</t>
  </si>
  <si>
    <t>Count of Purchased Bike</t>
  </si>
  <si>
    <t>Adult (30-39)</t>
  </si>
  <si>
    <t>Middle Age (40-59)</t>
  </si>
  <si>
    <t>Young Adult (0-29)</t>
  </si>
  <si>
    <t>Senior (60+)</t>
  </si>
  <si>
    <t>(All)</t>
  </si>
  <si>
    <t>1.1-2 Miles</t>
  </si>
  <si>
    <t>2.1-5 Miles</t>
  </si>
  <si>
    <t>5.1-10 Miles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</si>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</sst>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0"/>
    <numFmt numFmtId="165" formatCode=";;;"/>
    <numFmt numFmtId="166" formatCode="&quot;£&quot;#,##0"/>
    <numFmt numFmtId="167" formatCode="_-* #,##0_-;\-* #,##0_-;_-* &quot;-&quot;??_-;_-@_-"/>
    <numFmt numFmtId="168" formatCode="[$$-409]#,##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0294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164" fontId="0" fillId="0" borderId="0" xfId="0" applyNumberFormat="1"/>
    <xf numFmtId="0" fontId="18" fillId="0" borderId="0" xfId="0" applyFont="1"/>
    <xf numFmtId="0"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10" xfId="0" applyBorder="1"/>
    <xf numFmtId="0" fontId="18" fillId="0" borderId="10" xfId="0" applyFont="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168" fontId="0" fillId="0" borderId="0" xfId="0" applyNumberFormat="1"/>
    <xf numFmtId="168" fontId="0" fillId="0" borderId="14" xfId="0" applyNumberFormat="1" applyBorder="1"/>
    <xf numFmtId="168" fontId="0" fillId="0" borderId="10" xfId="0" applyNumberFormat="1" applyBorder="1"/>
    <xf numFmtId="168" fontId="0" fillId="0" borderId="17" xfId="0" applyNumberFormat="1" applyBorder="1"/>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67" formatCode="_-* #,##0_-;\-* #,##0_-;_-* &quot;-&quot;??_-;_-@_-"/>
    </dxf>
    <dxf>
      <numFmt numFmtId="165" formatCode=";;;"/>
    </dxf>
    <dxf>
      <numFmt numFmtId="166" formatCode="&quot;£&quot;#,##0"/>
    </dxf>
    <dxf>
      <font>
        <color rgb="FF9C0006"/>
      </font>
      <fill>
        <patternFill>
          <bgColor rgb="FFFFC7CE"/>
        </patternFill>
      </fill>
    </dxf>
    <dxf>
      <font>
        <color rgb="FF9C0006"/>
      </font>
      <fill>
        <patternFill>
          <bgColor rgb="FFFFC7CE"/>
        </patternFill>
      </fil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8" formatCode="[$$-409]#,##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i val="0"/>
        <u/>
        <sz val="12"/>
        <color theme="0"/>
      </font>
      <fill>
        <patternFill patternType="solid">
          <fgColor auto="1"/>
          <bgColor rgb="FF1E3C54"/>
        </patternFill>
      </fill>
      <border diagonalUp="0" diagonalDown="0">
        <left/>
        <right/>
        <top/>
        <bottom/>
        <vertical/>
        <horizontal/>
      </border>
    </dxf>
    <dxf>
      <font>
        <color theme="0"/>
      </font>
      <fill>
        <patternFill patternType="solid">
          <fgColor auto="1"/>
          <bgColor rgb="FF1E3C54"/>
        </patternFill>
      </fill>
    </dxf>
  </dxfs>
  <tableStyles count="1" defaultTableStyle="TableStyleMedium2" defaultPivotStyle="PivotStyleLight16">
    <tableStyle name="Blue ranger" pivot="0" table="0" count="3" xr9:uid="{286527F4-CC0D-49D6-85EB-28B2B2FA06ED}">
      <tableStyleElement type="wholeTable" dxfId="23"/>
      <tableStyleElement type="headerRow" dxfId="22"/>
    </tableStyle>
  </tableStyles>
  <colors>
    <mruColors>
      <color rgb="FF0896A6"/>
      <color rgb="FF4BE7F7"/>
      <color rgb="FF1E3C54"/>
      <color rgb="FF57E3F2"/>
      <color rgb="FF140AE4"/>
      <color rgb="FF102940"/>
      <color rgb="FF4EBFD9"/>
    </mruColors>
  </colors>
  <extLst>
    <ext xmlns:x14="http://schemas.microsoft.com/office/spreadsheetml/2009/9/main" uri="{46F421CA-312F-682f-3DD2-61675219B42D}">
      <x14:dxfs count="1">
        <dxf>
          <fill>
            <gradientFill degree="225">
              <stop position="0">
                <color rgb="FF4BE7F7"/>
              </stop>
              <stop position="1">
                <color rgb="FF0896A6"/>
              </stop>
            </gradientFill>
          </fill>
        </dxf>
      </x14:dxfs>
    </ext>
    <ext xmlns:x14="http://schemas.microsoft.com/office/spreadsheetml/2009/9/main" uri="{EB79DEF2-80B8-43e5-95BD-54CBDDF9020C}">
      <x14:slicerStyles defaultSlicerStyle="SlicerStyleLight1">
        <x14:slicerStyle name="Blue ranger">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[AB_Bike_Sales_Dashboard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Average Income based against Bike </a:t>
            </a:r>
            <a:r>
              <a:rPr lang="en-GB"/>
              <a:t>Purchaseacross Genders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2324-4FAB-9ECD-FCD34133B9B9}"/>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2324-4FAB-9ECD-FCD34133B9B9}"/>
            </c:ext>
          </c:extLst>
        </c:ser>
        <c:dLbls>
          <c:showLegendKey val="0"/>
          <c:showVal val="0"/>
          <c:showCatName val="0"/>
          <c:showSerName val="0"/>
          <c:showPercent val="0"/>
          <c:showBubbleSize val="0"/>
        </c:dLbls>
        <c:gapWidth val="219"/>
        <c:overlap val="-27"/>
        <c:axId val="671093704"/>
        <c:axId val="671088304"/>
      </c:barChart>
      <c:catAx>
        <c:axId val="671093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088304"/>
        <c:crosses val="autoZero"/>
        <c:auto val="1"/>
        <c:lblAlgn val="ctr"/>
        <c:lblOffset val="100"/>
        <c:noMultiLvlLbl val="0"/>
      </c:catAx>
      <c:valAx>
        <c:axId val="671088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0937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[AB_Bike_Sales_Dashboard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Customer Commute on Bike Purchase/View</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1.1-2 Miles</c:v>
                </c:pt>
                <c:pt idx="2">
                  <c:v>2.1-5 Miles</c:v>
                </c:pt>
                <c:pt idx="3">
                  <c:v>5.1-10 Miles</c:v>
                </c:pt>
                <c:pt idx="4">
                  <c:v>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9F0-43F3-9A23-9F837F1A736C}"/>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1.1-2 Miles</c:v>
                </c:pt>
                <c:pt idx="2">
                  <c:v>2.1-5 Miles</c:v>
                </c:pt>
                <c:pt idx="3">
                  <c:v>5.1-10 Miles</c:v>
                </c:pt>
                <c:pt idx="4">
                  <c:v>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9F0-43F3-9A23-9F837F1A736C}"/>
            </c:ext>
          </c:extLst>
        </c:ser>
        <c:dLbls>
          <c:showLegendKey val="0"/>
          <c:showVal val="0"/>
          <c:showCatName val="0"/>
          <c:showSerName val="0"/>
          <c:showPercent val="0"/>
          <c:showBubbleSize val="0"/>
        </c:dLbls>
        <c:smooth val="0"/>
        <c:axId val="648909544"/>
        <c:axId val="648909904"/>
      </c:lineChart>
      <c:catAx>
        <c:axId val="648909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Communte</a:t>
                </a:r>
              </a:p>
            </c:rich>
          </c:tx>
          <c:layout>
            <c:manualLayout>
              <c:xMode val="edge"/>
              <c:yMode val="edge"/>
              <c:x val="0.39076451237911503"/>
              <c:y val="0.7915208840025144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909904"/>
        <c:crosses val="autoZero"/>
        <c:auto val="1"/>
        <c:lblAlgn val="ctr"/>
        <c:lblOffset val="100"/>
        <c:noMultiLvlLbl val="0"/>
      </c:catAx>
      <c:valAx>
        <c:axId val="648909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909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[AB_Bike_Sales_Dashboard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Bike</a:t>
            </a:r>
            <a:r>
              <a:rPr lang="en-GB" baseline="0"/>
              <a:t> Purchase/VIew across Age brackets</a:t>
            </a:r>
            <a:endParaRPr lang="en-GB"/>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Table'!$A$34:$A$38</c:f>
              <c:strCache>
                <c:ptCount val="4"/>
                <c:pt idx="0">
                  <c:v>Young Adult (0-29)</c:v>
                </c:pt>
                <c:pt idx="1">
                  <c:v>Adult (30-39)</c:v>
                </c:pt>
                <c:pt idx="2">
                  <c:v>Middle Age (40-59)</c:v>
                </c:pt>
                <c:pt idx="3">
                  <c:v>Senior (60+)</c:v>
                </c:pt>
              </c:strCache>
            </c:strRef>
          </c:cat>
          <c:val>
            <c:numRef>
              <c:f>'Pivot Table'!$B$34:$B$38</c:f>
              <c:numCache>
                <c:formatCode>General</c:formatCode>
                <c:ptCount val="4"/>
                <c:pt idx="0">
                  <c:v>48</c:v>
                </c:pt>
                <c:pt idx="1">
                  <c:v>122</c:v>
                </c:pt>
                <c:pt idx="2">
                  <c:v>271</c:v>
                </c:pt>
                <c:pt idx="3">
                  <c:v>78</c:v>
                </c:pt>
              </c:numCache>
            </c:numRef>
          </c:val>
          <c:smooth val="0"/>
          <c:extLst>
            <c:ext xmlns:c16="http://schemas.microsoft.com/office/drawing/2014/chart" uri="{C3380CC4-5D6E-409C-BE32-E72D297353CC}">
              <c16:uniqueId val="{00000004-E68A-43B1-A4E3-D8FCD7D1BCB5}"/>
            </c:ext>
          </c:extLst>
        </c:ser>
        <c:ser>
          <c:idx val="1"/>
          <c:order val="1"/>
          <c:tx>
            <c:strRef>
              <c:f>'Pivot Table'!$C$32:$C$33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Table'!$A$34:$A$38</c:f>
              <c:strCache>
                <c:ptCount val="4"/>
                <c:pt idx="0">
                  <c:v>Young Adult (0-29)</c:v>
                </c:pt>
                <c:pt idx="1">
                  <c:v>Adult (30-39)</c:v>
                </c:pt>
                <c:pt idx="2">
                  <c:v>Middle Age (40-59)</c:v>
                </c:pt>
                <c:pt idx="3">
                  <c:v>Senior (60+)</c:v>
                </c:pt>
              </c:strCache>
            </c:strRef>
          </c:cat>
          <c:val>
            <c:numRef>
              <c:f>'Pivot Table'!$C$34:$C$38</c:f>
              <c:numCache>
                <c:formatCode>General</c:formatCode>
                <c:ptCount val="4"/>
                <c:pt idx="0">
                  <c:v>35</c:v>
                </c:pt>
                <c:pt idx="1">
                  <c:v>179</c:v>
                </c:pt>
                <c:pt idx="2">
                  <c:v>230</c:v>
                </c:pt>
                <c:pt idx="3">
                  <c:v>37</c:v>
                </c:pt>
              </c:numCache>
            </c:numRef>
          </c:val>
          <c:smooth val="0"/>
          <c:extLst>
            <c:ext xmlns:c16="http://schemas.microsoft.com/office/drawing/2014/chart" uri="{C3380CC4-5D6E-409C-BE32-E72D297353CC}">
              <c16:uniqueId val="{00000006-E68A-43B1-A4E3-D8FCD7D1BCB5}"/>
            </c:ext>
          </c:extLst>
        </c:ser>
        <c:dLbls>
          <c:showLegendKey val="0"/>
          <c:showVal val="0"/>
          <c:showCatName val="0"/>
          <c:showSerName val="0"/>
          <c:showPercent val="0"/>
          <c:showBubbleSize val="0"/>
        </c:dLbls>
        <c:marker val="1"/>
        <c:smooth val="0"/>
        <c:axId val="671081824"/>
        <c:axId val="671082184"/>
      </c:lineChart>
      <c:catAx>
        <c:axId val="6710818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Bracket</a:t>
                </a:r>
                <a:endParaRPr lang="en-GB"/>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082184"/>
        <c:crosses val="autoZero"/>
        <c:auto val="1"/>
        <c:lblAlgn val="ctr"/>
        <c:lblOffset val="100"/>
        <c:noMultiLvlLbl val="0"/>
      </c:catAx>
      <c:valAx>
        <c:axId val="671082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081824"/>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[AB_Bike_Sales_Dashboard Project.xlsx]Pivot Table!PivotTable5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barChart>
        <c:barDir val="col"/>
        <c:grouping val="clustered"/>
        <c:varyColors val="0"/>
        <c:ser>
          <c:idx val="0"/>
          <c:order val="0"/>
          <c:tx>
            <c:strRef>
              <c:f>'Pivot Table'!$F$63</c:f>
              <c:strCache>
                <c:ptCount val="1"/>
                <c:pt idx="0">
                  <c:v>Total</c:v>
                </c:pt>
              </c:strCache>
            </c:strRef>
          </c:tx>
          <c:spPr>
            <a:solidFill>
              <a:schemeClr val="accent1"/>
            </a:solidFill>
            <a:ln w="19050">
              <a:solidFill>
                <a:schemeClr val="lt1"/>
              </a:solid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Table'!$F$64</c:f>
              <c:strCache>
                <c:ptCount val="1"/>
                <c:pt idx="0">
                  <c:v>Total</c:v>
                </c:pt>
              </c:strCache>
            </c:strRef>
          </c:cat>
          <c:val>
            <c:numRef>
              <c:f>'Pivot Table'!$F$64</c:f>
              <c:numCache>
                <c:formatCode>General</c:formatCode>
                <c:ptCount val="1"/>
                <c:pt idx="0">
                  <c:v>1000</c:v>
                </c:pt>
              </c:numCache>
            </c:numRef>
          </c:val>
          <c:extLst>
            <c:ext xmlns:c16="http://schemas.microsoft.com/office/drawing/2014/chart" uri="{C3380CC4-5D6E-409C-BE32-E72D297353CC}">
              <c16:uniqueId val="{00000000-0735-4764-B74F-B48DBBEA1B79}"/>
            </c:ext>
          </c:extLst>
        </c:ser>
        <c:dLbls>
          <c:showLegendKey val="0"/>
          <c:showVal val="0"/>
          <c:showCatName val="0"/>
          <c:showSerName val="0"/>
          <c:showPercent val="0"/>
          <c:showBubbleSize val="0"/>
        </c:dLbls>
        <c:gapWidth val="150"/>
        <c:axId val="722010392"/>
        <c:axId val="722010752"/>
      </c:barChart>
      <c:catAx>
        <c:axId val="7220103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10752"/>
        <c:crosses val="autoZero"/>
        <c:auto val="1"/>
        <c:lblAlgn val="ctr"/>
        <c:lblOffset val="100"/>
        <c:noMultiLvlLbl val="0"/>
      </c:catAx>
      <c:valAx>
        <c:axId val="722010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10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[AB_Bike_Sales_Dashboard Project.xlsx]Pivot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solidFill>
                  <a:schemeClr val="bg1"/>
                </a:solidFill>
              </a:rPr>
              <a:t>Average Income against Gender across Bike </a:t>
            </a:r>
            <a:r>
              <a:rPr lang="en-GB">
                <a:solidFill>
                  <a:schemeClr val="bg1"/>
                </a:solidFill>
              </a:rPr>
              <a:t>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A679-4720-9A4A-C9A8E64126C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A679-4720-9A4A-C9A8E64126CB}"/>
            </c:ext>
          </c:extLst>
        </c:ser>
        <c:dLbls>
          <c:showLegendKey val="0"/>
          <c:showVal val="0"/>
          <c:showCatName val="0"/>
          <c:showSerName val="0"/>
          <c:showPercent val="0"/>
          <c:showBubbleSize val="0"/>
        </c:dLbls>
        <c:gapWidth val="219"/>
        <c:overlap val="-27"/>
        <c:axId val="671093704"/>
        <c:axId val="671088304"/>
      </c:barChart>
      <c:catAx>
        <c:axId val="6710937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1088304"/>
        <c:crosses val="autoZero"/>
        <c:auto val="1"/>
        <c:lblAlgn val="ctr"/>
        <c:lblOffset val="100"/>
        <c:noMultiLvlLbl val="0"/>
      </c:catAx>
      <c:valAx>
        <c:axId val="671088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solidFill>
                      <a:schemeClr val="bg1"/>
                    </a:solidFill>
                  </a:rPr>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710937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[AB_Bike_Sales_Dashboard Project.xlsx]Pivot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GB"/>
              <a:t> Bike Purchases</a:t>
            </a:r>
            <a:r>
              <a:rPr lang="en-GB" baseline="0"/>
              <a:t> across </a:t>
            </a: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1.1-2 Miles</c:v>
                </c:pt>
                <c:pt idx="2">
                  <c:v>2.1-5 Miles</c:v>
                </c:pt>
                <c:pt idx="3">
                  <c:v>5.1-10 Miles</c:v>
                </c:pt>
                <c:pt idx="4">
                  <c:v>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FA3-4B9F-889A-BCF39CD1389D}"/>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1.1-2 Miles</c:v>
                </c:pt>
                <c:pt idx="2">
                  <c:v>2.1-5 Miles</c:v>
                </c:pt>
                <c:pt idx="3">
                  <c:v>5.1-10 Miles</c:v>
                </c:pt>
                <c:pt idx="4">
                  <c:v>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FA3-4B9F-889A-BCF39CD1389D}"/>
            </c:ext>
          </c:extLst>
        </c:ser>
        <c:dLbls>
          <c:showLegendKey val="0"/>
          <c:showVal val="0"/>
          <c:showCatName val="0"/>
          <c:showSerName val="0"/>
          <c:showPercent val="0"/>
          <c:showBubbleSize val="0"/>
        </c:dLbls>
        <c:smooth val="0"/>
        <c:axId val="648909544"/>
        <c:axId val="648909904"/>
      </c:lineChart>
      <c:catAx>
        <c:axId val="648909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GB"/>
                  <a:t>Communte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8909904"/>
        <c:crosses val="autoZero"/>
        <c:auto val="1"/>
        <c:lblAlgn val="ctr"/>
        <c:lblOffset val="100"/>
        <c:noMultiLvlLbl val="0"/>
      </c:catAx>
      <c:valAx>
        <c:axId val="648909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48909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[AB_Bike_Sales_Dashboard Project.xlsx]Pivot Table!PivotTable4</c:name>
    <c:fmtId val="10"/>
  </c:pivotSource>
  <c:chart>
    <c:title>
      <c:tx>
        <c:rich>
          <a:bodyPr rot="0" vert="horz"/>
          <a:lstStyle/>
          <a:p>
            <a:pPr>
              <a:defRPr b="0"/>
            </a:pPr>
            <a:r>
              <a:rPr lang="en-GB" b="0"/>
              <a:t>Bike Purchases</a:t>
            </a:r>
            <a:r>
              <a:rPr lang="en-GB" b="0" baseline="0"/>
              <a:t> </a:t>
            </a:r>
            <a:r>
              <a:rPr lang="en-GB" b="0"/>
              <a:t>across Age brackets</a:t>
            </a:r>
          </a:p>
        </c:rich>
      </c:tx>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1"/>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delete val="1"/>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Table'!$A$34:$A$38</c:f>
              <c:strCache>
                <c:ptCount val="4"/>
                <c:pt idx="0">
                  <c:v>Young Adult (0-29)</c:v>
                </c:pt>
                <c:pt idx="1">
                  <c:v>Adult (30-39)</c:v>
                </c:pt>
                <c:pt idx="2">
                  <c:v>Middle Age (40-59)</c:v>
                </c:pt>
                <c:pt idx="3">
                  <c:v>Senior (60+)</c:v>
                </c:pt>
              </c:strCache>
            </c:strRef>
          </c:cat>
          <c:val>
            <c:numRef>
              <c:f>'Pivot Table'!$B$34:$B$38</c:f>
              <c:numCache>
                <c:formatCode>General</c:formatCode>
                <c:ptCount val="4"/>
                <c:pt idx="0">
                  <c:v>48</c:v>
                </c:pt>
                <c:pt idx="1">
                  <c:v>122</c:v>
                </c:pt>
                <c:pt idx="2">
                  <c:v>271</c:v>
                </c:pt>
                <c:pt idx="3">
                  <c:v>78</c:v>
                </c:pt>
              </c:numCache>
            </c:numRef>
          </c:val>
          <c:smooth val="0"/>
          <c:extLst>
            <c:ext xmlns:c16="http://schemas.microsoft.com/office/drawing/2014/chart" uri="{C3380CC4-5D6E-409C-BE32-E72D297353CC}">
              <c16:uniqueId val="{00000000-FC9B-4C00-9DD7-8515A84DB6C4}"/>
            </c:ext>
          </c:extLst>
        </c:ser>
        <c:ser>
          <c:idx val="1"/>
          <c:order val="1"/>
          <c:tx>
            <c:strRef>
              <c:f>'Pivot Table'!$C$32:$C$33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Table'!$A$34:$A$38</c:f>
              <c:strCache>
                <c:ptCount val="4"/>
                <c:pt idx="0">
                  <c:v>Young Adult (0-29)</c:v>
                </c:pt>
                <c:pt idx="1">
                  <c:v>Adult (30-39)</c:v>
                </c:pt>
                <c:pt idx="2">
                  <c:v>Middle Age (40-59)</c:v>
                </c:pt>
                <c:pt idx="3">
                  <c:v>Senior (60+)</c:v>
                </c:pt>
              </c:strCache>
            </c:strRef>
          </c:cat>
          <c:val>
            <c:numRef>
              <c:f>'Pivot Table'!$C$34:$C$38</c:f>
              <c:numCache>
                <c:formatCode>General</c:formatCode>
                <c:ptCount val="4"/>
                <c:pt idx="0">
                  <c:v>35</c:v>
                </c:pt>
                <c:pt idx="1">
                  <c:v>179</c:v>
                </c:pt>
                <c:pt idx="2">
                  <c:v>230</c:v>
                </c:pt>
                <c:pt idx="3">
                  <c:v>37</c:v>
                </c:pt>
              </c:numCache>
            </c:numRef>
          </c:val>
          <c:smooth val="0"/>
          <c:extLst>
            <c:ext xmlns:c16="http://schemas.microsoft.com/office/drawing/2014/chart" uri="{C3380CC4-5D6E-409C-BE32-E72D297353CC}">
              <c16:uniqueId val="{00000001-FC9B-4C00-9DD7-8515A84DB6C4}"/>
            </c:ext>
          </c:extLst>
        </c:ser>
        <c:dLbls>
          <c:showLegendKey val="0"/>
          <c:showVal val="0"/>
          <c:showCatName val="0"/>
          <c:showSerName val="0"/>
          <c:showPercent val="0"/>
          <c:showBubbleSize val="0"/>
        </c:dLbls>
        <c:marker val="1"/>
        <c:smooth val="0"/>
        <c:axId val="671081824"/>
        <c:axId val="671082184"/>
      </c:lineChart>
      <c:catAx>
        <c:axId val="671081824"/>
        <c:scaling>
          <c:orientation val="minMax"/>
        </c:scaling>
        <c:delete val="0"/>
        <c:axPos val="b"/>
        <c:title>
          <c:tx>
            <c:rich>
              <a:bodyPr rot="0" vert="horz"/>
              <a:lstStyle/>
              <a:p>
                <a:pPr>
                  <a:defRPr/>
                </a:pPr>
                <a:r>
                  <a:rPr lang="en-GB"/>
                  <a:t>Age Bracket</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671082184"/>
        <c:crosses val="autoZero"/>
        <c:auto val="1"/>
        <c:lblAlgn val="ctr"/>
        <c:lblOffset val="100"/>
        <c:noMultiLvlLbl val="0"/>
      </c:catAx>
      <c:valAx>
        <c:axId val="6710821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vert="horz"/>
          <a:lstStyle/>
          <a:p>
            <a:pPr>
              <a:defRPr/>
            </a:pPr>
            <a:endParaRPr lang="en-US"/>
          </a:p>
        </c:txPr>
        <c:crossAx val="671081824"/>
        <c:crosses val="autoZero"/>
        <c:crossBetween val="between"/>
      </c:valAx>
      <c:spPr>
        <a:noFill/>
      </c:spPr>
    </c:plotArea>
    <c:legend>
      <c:legendPos val="r"/>
      <c:overlay val="0"/>
      <c:spPr>
        <a:noFill/>
        <a:ln>
          <a:noFill/>
        </a:ln>
        <a:effectLst/>
      </c:spPr>
      <c:txPr>
        <a:bodyPr rot="0" vert="horz"/>
        <a:lstStyle/>
        <a:p>
          <a:pPr>
            <a:defRPr/>
          </a:pPr>
          <a:endParaRPr lang="en-US"/>
        </a:p>
      </c:txPr>
    </c:legend>
    <c:plotVisOnly val="1"/>
    <c:dispBlanksAs val="gap"/>
    <c:showDLblsOverMax val="0"/>
    <c:extLst/>
  </c:chart>
  <c:spPr>
    <a:noFill/>
    <a:ln>
      <a:noFill/>
    </a:ln>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24794</xdr:colOff>
      <xdr:row>0</xdr:row>
      <xdr:rowOff>0</xdr:rowOff>
    </xdr:from>
    <xdr:to>
      <xdr:col>11</xdr:col>
      <xdr:colOff>509511</xdr:colOff>
      <xdr:row>14</xdr:row>
      <xdr:rowOff>148772</xdr:rowOff>
    </xdr:to>
    <xdr:graphicFrame macro="">
      <xdr:nvGraphicFramePr>
        <xdr:cNvPr id="2" name="Chart 1">
          <a:extLst>
            <a:ext uri="{FF2B5EF4-FFF2-40B4-BE49-F238E27FC236}">
              <a16:creationId xmlns:a16="http://schemas.microsoft.com/office/drawing/2014/main" id="{12C4F063-B048-57BB-46BD-E676930FFC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1089177</xdr:colOff>
      <xdr:row>16</xdr:row>
      <xdr:rowOff>187169</xdr:rowOff>
    </xdr:from>
    <xdr:to>
      <xdr:col>12</xdr:col>
      <xdr:colOff>436033</xdr:colOff>
      <xdr:row>31</xdr:row>
      <xdr:rowOff>158143</xdr:rowOff>
    </xdr:to>
    <xdr:graphicFrame macro="">
      <xdr:nvGraphicFramePr>
        <xdr:cNvPr id="3" name="Chart 2">
          <a:extLst>
            <a:ext uri="{FF2B5EF4-FFF2-40B4-BE49-F238E27FC236}">
              <a16:creationId xmlns:a16="http://schemas.microsoft.com/office/drawing/2014/main" id="{6FBAF966-5D4E-C32D-F94A-237AFF5815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194733</xdr:colOff>
      <xdr:row>34</xdr:row>
      <xdr:rowOff>50800</xdr:rowOff>
    </xdr:from>
    <xdr:to>
      <xdr:col>12</xdr:col>
      <xdr:colOff>528562</xdr:colOff>
      <xdr:row>49</xdr:row>
      <xdr:rowOff>18144</xdr:rowOff>
    </xdr:to>
    <xdr:graphicFrame macro="">
      <xdr:nvGraphicFramePr>
        <xdr:cNvPr id="4" name="Chart 3">
          <a:extLst>
            <a:ext uri="{FF2B5EF4-FFF2-40B4-BE49-F238E27FC236}">
              <a16:creationId xmlns:a16="http://schemas.microsoft.com/office/drawing/2014/main" id="{D55BE505-397E-F148-16C8-0F26CDE745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547836</xdr:colOff>
      <xdr:row>52</xdr:row>
      <xdr:rowOff>119269</xdr:rowOff>
    </xdr:from>
    <xdr:to>
      <xdr:col>20</xdr:col>
      <xdr:colOff>505240</xdr:colOff>
      <xdr:row>67</xdr:row>
      <xdr:rowOff>22717</xdr:rowOff>
    </xdr:to>
    <xdr:graphicFrame macro="">
      <xdr:nvGraphicFramePr>
        <xdr:cNvPr id="5" name="Chart 4">
          <a:extLst>
            <a:ext uri="{FF2B5EF4-FFF2-40B4-BE49-F238E27FC236}">
              <a16:creationId xmlns:a16="http://schemas.microsoft.com/office/drawing/2014/main" id="{8AC3DC3E-3E3C-3145-1530-CE05935267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149239</xdr:colOff>
      <xdr:row>7</xdr:row>
      <xdr:rowOff>26336</xdr:rowOff>
    </xdr:from>
    <xdr:to>
      <xdr:col>20</xdr:col>
      <xdr:colOff>114125</xdr:colOff>
      <xdr:row>40</xdr:row>
      <xdr:rowOff>96566</xdr:rowOff>
    </xdr:to>
    <xdr:sp macro="" textlink="">
      <xdr:nvSpPr>
        <xdr:cNvPr id="21" name="Rectangle: Rounded Corners 20">
          <a:extLst>
            <a:ext uri="{FF2B5EF4-FFF2-40B4-BE49-F238E27FC236}">
              <a16:creationId xmlns:a16="http://schemas.microsoft.com/office/drawing/2014/main" id="{7AD10A01-AF64-F5A5-E81B-9E280CD3E0E7}"/>
            </a:ext>
          </a:extLst>
        </xdr:cNvPr>
        <xdr:cNvSpPr/>
      </xdr:nvSpPr>
      <xdr:spPr>
        <a:xfrm>
          <a:off x="2752346" y="1351553"/>
          <a:ext cx="10377307" cy="6317685"/>
        </a:xfrm>
        <a:prstGeom prst="roundRect">
          <a:avLst>
            <a:gd name="adj" fmla="val 4311"/>
          </a:avLst>
        </a:prstGeom>
        <a:solidFill>
          <a:srgbClr val="1E3C5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96567</xdr:colOff>
      <xdr:row>1</xdr:row>
      <xdr:rowOff>8778</xdr:rowOff>
    </xdr:from>
    <xdr:to>
      <xdr:col>20</xdr:col>
      <xdr:colOff>158020</xdr:colOff>
      <xdr:row>5</xdr:row>
      <xdr:rowOff>175576</xdr:rowOff>
    </xdr:to>
    <xdr:sp macro="" textlink="">
      <xdr:nvSpPr>
        <xdr:cNvPr id="20" name="Rectangle: Rounded Corners 19">
          <a:extLst>
            <a:ext uri="{FF2B5EF4-FFF2-40B4-BE49-F238E27FC236}">
              <a16:creationId xmlns:a16="http://schemas.microsoft.com/office/drawing/2014/main" id="{8DBF38B5-6AF8-5478-9C15-B6EE18E0C00B}"/>
            </a:ext>
          </a:extLst>
        </xdr:cNvPr>
        <xdr:cNvSpPr/>
      </xdr:nvSpPr>
      <xdr:spPr>
        <a:xfrm>
          <a:off x="746198" y="193133"/>
          <a:ext cx="12404449" cy="904217"/>
        </a:xfrm>
        <a:prstGeom prst="roundRect">
          <a:avLst>
            <a:gd name="adj" fmla="val 39252"/>
          </a:avLst>
        </a:prstGeom>
        <a:gradFill flip="none" rotWithShape="1">
          <a:gsLst>
            <a:gs pos="0">
              <a:srgbClr val="0896A6"/>
            </a:gs>
            <a:gs pos="56000">
              <a:srgbClr val="4EBFD9"/>
            </a:gs>
            <a:gs pos="100000">
              <a:srgbClr val="57E3F2"/>
            </a:gs>
          </a:gsLst>
          <a:path path="circle">
            <a:fillToRect r="100000" b="100000"/>
          </a:path>
          <a:tileRect l="-100000" t="-10000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3000">
              <a:latin typeface="Segoe UI" panose="020B0502040204020203" pitchFamily="34" charset="0"/>
              <a:cs typeface="Segoe UI" panose="020B0502040204020203" pitchFamily="34" charset="0"/>
            </a:rPr>
            <a:t>Bike Sales Dashboard</a:t>
          </a:r>
        </a:p>
      </xdr:txBody>
    </xdr:sp>
    <xdr:clientData/>
  </xdr:twoCellAnchor>
  <xdr:twoCellAnchor>
    <xdr:from>
      <xdr:col>5</xdr:col>
      <xdr:colOff>149240</xdr:colOff>
      <xdr:row>7</xdr:row>
      <xdr:rowOff>166797</xdr:rowOff>
    </xdr:from>
    <xdr:to>
      <xdr:col>12</xdr:col>
      <xdr:colOff>245806</xdr:colOff>
      <xdr:row>23</xdr:row>
      <xdr:rowOff>166797</xdr:rowOff>
    </xdr:to>
    <xdr:graphicFrame macro="">
      <xdr:nvGraphicFramePr>
        <xdr:cNvPr id="9" name="Chart 8">
          <a:extLst>
            <a:ext uri="{FF2B5EF4-FFF2-40B4-BE49-F238E27FC236}">
              <a16:creationId xmlns:a16="http://schemas.microsoft.com/office/drawing/2014/main" id="{25D373B2-7DDB-4720-BB7B-3B6DCD9125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372639</xdr:colOff>
      <xdr:row>7</xdr:row>
      <xdr:rowOff>166797</xdr:rowOff>
    </xdr:from>
    <xdr:to>
      <xdr:col>20</xdr:col>
      <xdr:colOff>0</xdr:colOff>
      <xdr:row>24</xdr:row>
      <xdr:rowOff>0</xdr:rowOff>
    </xdr:to>
    <xdr:graphicFrame macro="">
      <xdr:nvGraphicFramePr>
        <xdr:cNvPr id="10" name="Chart 9">
          <a:extLst>
            <a:ext uri="{FF2B5EF4-FFF2-40B4-BE49-F238E27FC236}">
              <a16:creationId xmlns:a16="http://schemas.microsoft.com/office/drawing/2014/main" id="{D064FBF7-8716-4FBC-B0A5-D17F6DA8C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152387</xdr:colOff>
      <xdr:row>25</xdr:row>
      <xdr:rowOff>6814</xdr:rowOff>
    </xdr:from>
    <xdr:to>
      <xdr:col>11</xdr:col>
      <xdr:colOff>586808</xdr:colOff>
      <xdr:row>38</xdr:row>
      <xdr:rowOff>178593</xdr:rowOff>
    </xdr:to>
    <xdr:graphicFrame macro="">
      <xdr:nvGraphicFramePr>
        <xdr:cNvPr id="11" name="Chart 10">
          <a:extLst>
            <a:ext uri="{FF2B5EF4-FFF2-40B4-BE49-F238E27FC236}">
              <a16:creationId xmlns:a16="http://schemas.microsoft.com/office/drawing/2014/main" id="{EDE7B3F1-2694-4D22-B78D-D075500306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85764</xdr:colOff>
      <xdr:row>7</xdr:row>
      <xdr:rowOff>87393</xdr:rowOff>
    </xdr:from>
    <xdr:to>
      <xdr:col>3</xdr:col>
      <xdr:colOff>614517</xdr:colOff>
      <xdr:row>12</xdr:row>
      <xdr:rowOff>105346</xdr:rowOff>
    </xdr:to>
    <mc:AlternateContent xmlns:mc="http://schemas.openxmlformats.org/markup-compatibility/2006" xmlns:a14="http://schemas.microsoft.com/office/drawing/2010/main">
      <mc:Choice Requires="a14">
        <xdr:graphicFrame macro="">
          <xdr:nvGraphicFramePr>
            <xdr:cNvPr id="14" name="Marital Status">
              <a:extLst>
                <a:ext uri="{FF2B5EF4-FFF2-40B4-BE49-F238E27FC236}">
                  <a16:creationId xmlns:a16="http://schemas.microsoft.com/office/drawing/2014/main" id="{8BFCD1AD-24F0-FF7F-D5C1-F9B44529832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35395" y="1377877"/>
              <a:ext cx="1828016" cy="93972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85764</xdr:colOff>
      <xdr:row>30</xdr:row>
      <xdr:rowOff>12055</xdr:rowOff>
    </xdr:from>
    <xdr:to>
      <xdr:col>3</xdr:col>
      <xdr:colOff>614517</xdr:colOff>
      <xdr:row>39</xdr:row>
      <xdr:rowOff>52673</xdr:rowOff>
    </xdr:to>
    <mc:AlternateContent xmlns:mc="http://schemas.openxmlformats.org/markup-compatibility/2006" xmlns:a14="http://schemas.microsoft.com/office/drawing/2010/main">
      <mc:Choice Requires="a14">
        <xdr:graphicFrame macro="">
          <xdr:nvGraphicFramePr>
            <xdr:cNvPr id="16" name="Education">
              <a:extLst>
                <a:ext uri="{FF2B5EF4-FFF2-40B4-BE49-F238E27FC236}">
                  <a16:creationId xmlns:a16="http://schemas.microsoft.com/office/drawing/2014/main" id="{CC07C8D8-811D-3F3B-5EE7-5501AE77013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35395" y="5542700"/>
              <a:ext cx="1828016" cy="169981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85764</xdr:colOff>
      <xdr:row>20</xdr:row>
      <xdr:rowOff>67298</xdr:rowOff>
    </xdr:from>
    <xdr:to>
      <xdr:col>3</xdr:col>
      <xdr:colOff>614517</xdr:colOff>
      <xdr:row>29</xdr:row>
      <xdr:rowOff>105346</xdr:rowOff>
    </xdr:to>
    <mc:AlternateContent xmlns:mc="http://schemas.openxmlformats.org/markup-compatibility/2006" xmlns:a14="http://schemas.microsoft.com/office/drawing/2010/main">
      <mc:Choice Requires="a14">
        <xdr:graphicFrame macro="">
          <xdr:nvGraphicFramePr>
            <xdr:cNvPr id="17" name="Occupation">
              <a:extLst>
                <a:ext uri="{FF2B5EF4-FFF2-40B4-BE49-F238E27FC236}">
                  <a16:creationId xmlns:a16="http://schemas.microsoft.com/office/drawing/2014/main" id="{CA1CD30A-2450-26AE-D515-BE19997A6FE4}"/>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735395" y="3754395"/>
              <a:ext cx="1828016" cy="169724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85764</xdr:colOff>
      <xdr:row>13</xdr:row>
      <xdr:rowOff>26354</xdr:rowOff>
    </xdr:from>
    <xdr:to>
      <xdr:col>3</xdr:col>
      <xdr:colOff>614517</xdr:colOff>
      <xdr:row>19</xdr:row>
      <xdr:rowOff>105346</xdr:rowOff>
    </xdr:to>
    <mc:AlternateContent xmlns:mc="http://schemas.openxmlformats.org/markup-compatibility/2006" xmlns:a14="http://schemas.microsoft.com/office/drawing/2010/main">
      <mc:Choice Requires="a14">
        <xdr:graphicFrame macro="">
          <xdr:nvGraphicFramePr>
            <xdr:cNvPr id="18" name="Region">
              <a:extLst>
                <a:ext uri="{FF2B5EF4-FFF2-40B4-BE49-F238E27FC236}">
                  <a16:creationId xmlns:a16="http://schemas.microsoft.com/office/drawing/2014/main" id="{9BC7D065-B846-ADE8-BEB1-EE1578A7D9A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35395" y="2422967"/>
              <a:ext cx="1828016" cy="118512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193726</xdr:colOff>
      <xdr:row>1</xdr:row>
      <xdr:rowOff>103740</xdr:rowOff>
    </xdr:from>
    <xdr:to>
      <xdr:col>19</xdr:col>
      <xdr:colOff>620146</xdr:colOff>
      <xdr:row>5</xdr:row>
      <xdr:rowOff>112930</xdr:rowOff>
    </xdr:to>
    <xdr:pic>
      <xdr:nvPicPr>
        <xdr:cNvPr id="2" name="Picture 1" descr="A logo with text and a circle&#10;&#10;Description automatically generated with medium confidence">
          <a:extLst>
            <a:ext uri="{FF2B5EF4-FFF2-40B4-BE49-F238E27FC236}">
              <a16:creationId xmlns:a16="http://schemas.microsoft.com/office/drawing/2014/main" id="{58C80931-E26B-B494-9889-6F96CC488A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990285" y="292575"/>
          <a:ext cx="1081785" cy="764524"/>
        </a:xfrm>
        <a:prstGeom prst="rect">
          <a:avLst/>
        </a:prstGeom>
      </xdr:spPr>
    </xdr:pic>
    <xdr:clientData/>
  </xdr:twoCellAnchor>
  <xdr:twoCellAnchor editAs="oneCell">
    <xdr:from>
      <xdr:col>1</xdr:col>
      <xdr:colOff>368340</xdr:colOff>
      <xdr:row>1</xdr:row>
      <xdr:rowOff>78414</xdr:rowOff>
    </xdr:from>
    <xdr:to>
      <xdr:col>3</xdr:col>
      <xdr:colOff>139396</xdr:colOff>
      <xdr:row>5</xdr:row>
      <xdr:rowOff>87604</xdr:rowOff>
    </xdr:to>
    <xdr:pic>
      <xdr:nvPicPr>
        <xdr:cNvPr id="3" name="Picture 2" descr="A logo with text and a circle&#10;&#10;Description automatically generated with medium confidence">
          <a:extLst>
            <a:ext uri="{FF2B5EF4-FFF2-40B4-BE49-F238E27FC236}">
              <a16:creationId xmlns:a16="http://schemas.microsoft.com/office/drawing/2014/main" id="{0B6CD128-4F01-4384-AA96-6EA51CD7C09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23705" y="267249"/>
          <a:ext cx="1081785" cy="7645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ron Bamfo" refreshedDate="45540.830758796299" createdVersion="8" refreshedVersion="8" minRefreshableVersion="3" recordCount="1000" xr:uid="{B857F4E6-5E12-4E00-A4EB-7674350127E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Single"/>
        <s v="Married"/>
      </sharedItems>
    </cacheField>
    <cacheField name="Gender" numFmtId="0">
      <sharedItems count="2">
        <s v="Male"/>
        <s v="Fe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Partial College"/>
        <s v="High School"/>
        <s v="Partial High School"/>
        <s v="Graduate Degree"/>
        <s v="Bachelors"/>
      </sharedItems>
    </cacheField>
    <cacheField name="Occupation" numFmtId="0">
      <sharedItems count="5">
        <s v="Clerical"/>
        <s v="Management"/>
        <s v="Skilled Manual"/>
        <s v="Manual"/>
        <s v="Professional"/>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8">
        <s v="0-1 Miles"/>
        <s v="1.1-2 Miles"/>
        <s v="5.1-10 Miles"/>
        <s v="10+ Miles"/>
        <s v="2.1-5 Miles"/>
        <s v="1-2 Miles" u="1"/>
        <s v="5-10 Miles" u="1"/>
        <s v="2-5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11">
        <s v="Adult (30-39)"/>
        <s v="Middle Age (40-59)"/>
        <s v="Young Adult (0-29)"/>
        <s v="Senior (60+)"/>
        <s v="Adult (31-54)" u="1"/>
        <s v="Senior (55+)" u="1"/>
        <s v="Young Adult (0-30)" u="1"/>
        <s v="Adult (31-54" u="1"/>
        <s v="Adult" u="1"/>
        <s v="Senior" u="1"/>
        <s v="Young Adult" u="1"/>
      </sharedItems>
    </cacheField>
    <cacheField name="Purchased Bike" numFmtId="0">
      <sharedItems count="2">
        <s v="No"/>
        <s v="Yes"/>
      </sharedItems>
    </cacheField>
  </cacheFields>
  <extLst>
    <ext xmlns:x14="http://schemas.microsoft.com/office/spreadsheetml/2009/9/main" uri="{725AE2AE-9491-48be-B2B4-4EB974FC3084}">
      <x14:pivotCacheDefinition pivotCacheId="55175392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aron Bamfo" refreshedDate="45542.948059953706" createdVersion="8" refreshedVersion="8" minRefreshableVersion="3" recordCount="1000" xr:uid="{D6E89F4C-AC2B-4A6C-A8F1-C8EA3FB387A4}">
  <cacheSource type="worksheet">
    <worksheetSource name="Table2[[ID]:[Purchased Bike]]"/>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ount="2">
        <s v="Male"/>
        <s v="Fe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acheField>
    <cacheField name="Region" numFmtId="0">
      <sharedItems/>
    </cacheField>
    <cacheField name="Age" numFmtId="0">
      <sharedItems containsSemiMixedTypes="0" containsString="0" containsNumber="1" containsInteger="1" minValue="25" maxValue="89"/>
    </cacheField>
    <cacheField name="Age Bracket" numFmtId="0">
      <sharedItems/>
    </cacheField>
    <cacheField name="Purchased Bike"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7184"/>
    <x v="0"/>
    <x v="0"/>
    <n v="40000"/>
    <n v="2"/>
    <x v="0"/>
    <x v="0"/>
    <s v="No"/>
    <n v="1"/>
    <x v="0"/>
    <x v="0"/>
    <n v="34"/>
    <x v="0"/>
    <x v="0"/>
  </r>
  <r>
    <n v="27183"/>
    <x v="0"/>
    <x v="0"/>
    <n v="40000"/>
    <n v="2"/>
    <x v="0"/>
    <x v="0"/>
    <s v="Yes"/>
    <n v="1"/>
    <x v="1"/>
    <x v="0"/>
    <n v="35"/>
    <x v="0"/>
    <x v="1"/>
  </r>
  <r>
    <n v="26412"/>
    <x v="1"/>
    <x v="1"/>
    <n v="80000"/>
    <n v="5"/>
    <x v="1"/>
    <x v="1"/>
    <s v="No"/>
    <n v="3"/>
    <x v="2"/>
    <x v="0"/>
    <n v="56"/>
    <x v="1"/>
    <x v="0"/>
  </r>
  <r>
    <n v="25940"/>
    <x v="0"/>
    <x v="0"/>
    <n v="20000"/>
    <n v="2"/>
    <x v="2"/>
    <x v="0"/>
    <s v="Yes"/>
    <n v="2"/>
    <x v="2"/>
    <x v="1"/>
    <n v="55"/>
    <x v="1"/>
    <x v="1"/>
  </r>
  <r>
    <n v="25598"/>
    <x v="1"/>
    <x v="1"/>
    <n v="40000"/>
    <n v="0"/>
    <x v="3"/>
    <x v="0"/>
    <s v="Yes"/>
    <n v="0"/>
    <x v="0"/>
    <x v="0"/>
    <n v="36"/>
    <x v="0"/>
    <x v="1"/>
  </r>
  <r>
    <n v="25323"/>
    <x v="1"/>
    <x v="0"/>
    <n v="40000"/>
    <n v="2"/>
    <x v="0"/>
    <x v="0"/>
    <s v="Yes"/>
    <n v="1"/>
    <x v="1"/>
    <x v="0"/>
    <n v="35"/>
    <x v="0"/>
    <x v="1"/>
  </r>
  <r>
    <n v="23542"/>
    <x v="0"/>
    <x v="0"/>
    <n v="60000"/>
    <n v="1"/>
    <x v="0"/>
    <x v="2"/>
    <s v="No"/>
    <n v="1"/>
    <x v="0"/>
    <x v="1"/>
    <n v="45"/>
    <x v="1"/>
    <x v="1"/>
  </r>
  <r>
    <n v="23316"/>
    <x v="0"/>
    <x v="0"/>
    <n v="30000"/>
    <n v="3"/>
    <x v="0"/>
    <x v="0"/>
    <s v="No"/>
    <n v="2"/>
    <x v="1"/>
    <x v="1"/>
    <n v="59"/>
    <x v="1"/>
    <x v="1"/>
  </r>
  <r>
    <n v="22400"/>
    <x v="1"/>
    <x v="0"/>
    <n v="10000"/>
    <n v="0"/>
    <x v="0"/>
    <x v="3"/>
    <s v="No"/>
    <n v="1"/>
    <x v="0"/>
    <x v="1"/>
    <n v="26"/>
    <x v="2"/>
    <x v="1"/>
  </r>
  <r>
    <n v="22173"/>
    <x v="1"/>
    <x v="1"/>
    <n v="30000"/>
    <n v="3"/>
    <x v="1"/>
    <x v="2"/>
    <s v="No"/>
    <n v="2"/>
    <x v="1"/>
    <x v="1"/>
    <n v="54"/>
    <x v="1"/>
    <x v="1"/>
  </r>
  <r>
    <n v="21564"/>
    <x v="0"/>
    <x v="1"/>
    <n v="80000"/>
    <n v="0"/>
    <x v="4"/>
    <x v="4"/>
    <s v="Yes"/>
    <n v="4"/>
    <x v="3"/>
    <x v="1"/>
    <n v="35"/>
    <x v="0"/>
    <x v="0"/>
  </r>
  <r>
    <n v="20942"/>
    <x v="0"/>
    <x v="1"/>
    <n v="20000"/>
    <n v="0"/>
    <x v="1"/>
    <x v="3"/>
    <s v="No"/>
    <n v="1"/>
    <x v="2"/>
    <x v="0"/>
    <n v="31"/>
    <x v="0"/>
    <x v="0"/>
  </r>
  <r>
    <n v="20870"/>
    <x v="0"/>
    <x v="1"/>
    <n v="10000"/>
    <n v="2"/>
    <x v="1"/>
    <x v="3"/>
    <s v="Yes"/>
    <n v="1"/>
    <x v="0"/>
    <x v="0"/>
    <n v="38"/>
    <x v="0"/>
    <x v="1"/>
  </r>
  <r>
    <n v="19280"/>
    <x v="1"/>
    <x v="0"/>
    <n v="120000"/>
    <n v="2"/>
    <x v="0"/>
    <x v="3"/>
    <s v="Yes"/>
    <n v="1"/>
    <x v="0"/>
    <x v="0"/>
    <n v="40"/>
    <x v="1"/>
    <x v="1"/>
  </r>
  <r>
    <n v="19273"/>
    <x v="1"/>
    <x v="1"/>
    <n v="20000"/>
    <n v="2"/>
    <x v="0"/>
    <x v="3"/>
    <s v="Yes"/>
    <n v="0"/>
    <x v="0"/>
    <x v="0"/>
    <n v="63"/>
    <x v="3"/>
    <x v="0"/>
  </r>
  <r>
    <n v="19193"/>
    <x v="0"/>
    <x v="0"/>
    <n v="40000"/>
    <n v="2"/>
    <x v="0"/>
    <x v="0"/>
    <s v="Yes"/>
    <n v="0"/>
    <x v="1"/>
    <x v="0"/>
    <n v="35"/>
    <x v="0"/>
    <x v="1"/>
  </r>
  <r>
    <n v="18484"/>
    <x v="0"/>
    <x v="0"/>
    <n v="80000"/>
    <n v="2"/>
    <x v="1"/>
    <x v="2"/>
    <s v="No"/>
    <n v="2"/>
    <x v="1"/>
    <x v="1"/>
    <n v="50"/>
    <x v="1"/>
    <x v="1"/>
  </r>
  <r>
    <n v="18299"/>
    <x v="1"/>
    <x v="0"/>
    <n v="70000"/>
    <n v="5"/>
    <x v="0"/>
    <x v="2"/>
    <s v="Yes"/>
    <n v="2"/>
    <x v="2"/>
    <x v="1"/>
    <n v="44"/>
    <x v="1"/>
    <x v="0"/>
  </r>
  <r>
    <n v="18283"/>
    <x v="0"/>
    <x v="1"/>
    <n v="100000"/>
    <n v="0"/>
    <x v="4"/>
    <x v="4"/>
    <s v="No"/>
    <n v="1"/>
    <x v="2"/>
    <x v="1"/>
    <n v="40"/>
    <x v="1"/>
    <x v="0"/>
  </r>
  <r>
    <n v="17841"/>
    <x v="0"/>
    <x v="0"/>
    <n v="30000"/>
    <n v="0"/>
    <x v="0"/>
    <x v="0"/>
    <s v="No"/>
    <n v="1"/>
    <x v="0"/>
    <x v="0"/>
    <n v="29"/>
    <x v="2"/>
    <x v="1"/>
  </r>
  <r>
    <n v="16466"/>
    <x v="0"/>
    <x v="1"/>
    <n v="20000"/>
    <n v="0"/>
    <x v="2"/>
    <x v="3"/>
    <s v="No"/>
    <n v="2"/>
    <x v="0"/>
    <x v="0"/>
    <n v="32"/>
    <x v="0"/>
    <x v="1"/>
  </r>
  <r>
    <n v="13507"/>
    <x v="1"/>
    <x v="1"/>
    <n v="10000"/>
    <n v="2"/>
    <x v="0"/>
    <x v="3"/>
    <s v="Yes"/>
    <n v="0"/>
    <x v="1"/>
    <x v="0"/>
    <n v="50"/>
    <x v="1"/>
    <x v="0"/>
  </r>
  <r>
    <n v="12697"/>
    <x v="0"/>
    <x v="1"/>
    <n v="90000"/>
    <n v="0"/>
    <x v="4"/>
    <x v="4"/>
    <s v="No"/>
    <n v="4"/>
    <x v="3"/>
    <x v="1"/>
    <n v="36"/>
    <x v="0"/>
    <x v="0"/>
  </r>
  <r>
    <n v="12610"/>
    <x v="1"/>
    <x v="1"/>
    <n v="30000"/>
    <n v="1"/>
    <x v="4"/>
    <x v="0"/>
    <s v="Yes"/>
    <n v="0"/>
    <x v="0"/>
    <x v="0"/>
    <n v="47"/>
    <x v="1"/>
    <x v="0"/>
  </r>
  <r>
    <n v="12590"/>
    <x v="0"/>
    <x v="0"/>
    <n v="30000"/>
    <n v="1"/>
    <x v="4"/>
    <x v="0"/>
    <s v="Yes"/>
    <n v="0"/>
    <x v="0"/>
    <x v="0"/>
    <n v="63"/>
    <x v="3"/>
    <x v="0"/>
  </r>
  <r>
    <n v="11434"/>
    <x v="1"/>
    <x v="0"/>
    <n v="170000"/>
    <n v="5"/>
    <x v="0"/>
    <x v="4"/>
    <s v="Yes"/>
    <n v="0"/>
    <x v="0"/>
    <x v="0"/>
    <n v="55"/>
    <x v="1"/>
    <x v="0"/>
  </r>
  <r>
    <n v="29447"/>
    <x v="0"/>
    <x v="1"/>
    <n v="10000"/>
    <n v="2"/>
    <x v="4"/>
    <x v="0"/>
    <s v="No"/>
    <n v="1"/>
    <x v="4"/>
    <x v="0"/>
    <n v="68"/>
    <x v="3"/>
    <x v="0"/>
  </r>
  <r>
    <n v="29424"/>
    <x v="1"/>
    <x v="0"/>
    <n v="10000"/>
    <n v="0"/>
    <x v="2"/>
    <x v="3"/>
    <s v="Yes"/>
    <n v="2"/>
    <x v="0"/>
    <x v="0"/>
    <n v="32"/>
    <x v="0"/>
    <x v="0"/>
  </r>
  <r>
    <n v="29380"/>
    <x v="1"/>
    <x v="1"/>
    <n v="20000"/>
    <n v="3"/>
    <x v="1"/>
    <x v="3"/>
    <s v="Yes"/>
    <n v="0"/>
    <x v="0"/>
    <x v="0"/>
    <n v="41"/>
    <x v="1"/>
    <x v="1"/>
  </r>
  <r>
    <n v="29355"/>
    <x v="1"/>
    <x v="1"/>
    <n v="40000"/>
    <n v="0"/>
    <x v="3"/>
    <x v="0"/>
    <s v="Yes"/>
    <n v="0"/>
    <x v="0"/>
    <x v="0"/>
    <n v="37"/>
    <x v="0"/>
    <x v="1"/>
  </r>
  <r>
    <n v="29337"/>
    <x v="0"/>
    <x v="0"/>
    <n v="30000"/>
    <n v="2"/>
    <x v="0"/>
    <x v="0"/>
    <s v="Yes"/>
    <n v="2"/>
    <x v="2"/>
    <x v="1"/>
    <n v="68"/>
    <x v="3"/>
    <x v="0"/>
  </r>
  <r>
    <n v="29301"/>
    <x v="1"/>
    <x v="0"/>
    <n v="80000"/>
    <n v="5"/>
    <x v="4"/>
    <x v="4"/>
    <s v="Yes"/>
    <n v="4"/>
    <x v="1"/>
    <x v="1"/>
    <n v="40"/>
    <x v="1"/>
    <x v="0"/>
  </r>
  <r>
    <n v="29298"/>
    <x v="0"/>
    <x v="1"/>
    <n v="60000"/>
    <n v="1"/>
    <x v="0"/>
    <x v="2"/>
    <s v="Yes"/>
    <n v="1"/>
    <x v="2"/>
    <x v="1"/>
    <n v="46"/>
    <x v="1"/>
    <x v="1"/>
  </r>
  <r>
    <n v="29255"/>
    <x v="0"/>
    <x v="0"/>
    <n v="80000"/>
    <n v="3"/>
    <x v="0"/>
    <x v="4"/>
    <s v="No"/>
    <n v="1"/>
    <x v="1"/>
    <x v="2"/>
    <n v="51"/>
    <x v="1"/>
    <x v="1"/>
  </r>
  <r>
    <n v="29243"/>
    <x v="0"/>
    <x v="0"/>
    <n v="110000"/>
    <n v="1"/>
    <x v="4"/>
    <x v="1"/>
    <s v="Yes"/>
    <n v="1"/>
    <x v="2"/>
    <x v="2"/>
    <n v="43"/>
    <x v="1"/>
    <x v="0"/>
  </r>
  <r>
    <n v="29237"/>
    <x v="0"/>
    <x v="1"/>
    <n v="120000"/>
    <n v="4"/>
    <x v="0"/>
    <x v="4"/>
    <s v="Yes"/>
    <n v="3"/>
    <x v="2"/>
    <x v="2"/>
    <n v="43"/>
    <x v="1"/>
    <x v="1"/>
  </r>
  <r>
    <n v="29231"/>
    <x v="0"/>
    <x v="0"/>
    <n v="80000"/>
    <n v="4"/>
    <x v="0"/>
    <x v="4"/>
    <s v="No"/>
    <n v="2"/>
    <x v="0"/>
    <x v="2"/>
    <n v="43"/>
    <x v="1"/>
    <x v="0"/>
  </r>
  <r>
    <n v="29191"/>
    <x v="0"/>
    <x v="1"/>
    <n v="130000"/>
    <n v="1"/>
    <x v="3"/>
    <x v="1"/>
    <s v="No"/>
    <n v="1"/>
    <x v="0"/>
    <x v="1"/>
    <n v="36"/>
    <x v="0"/>
    <x v="1"/>
  </r>
  <r>
    <n v="29181"/>
    <x v="0"/>
    <x v="1"/>
    <n v="60000"/>
    <n v="2"/>
    <x v="4"/>
    <x v="4"/>
    <s v="No"/>
    <n v="1"/>
    <x v="0"/>
    <x v="1"/>
    <n v="38"/>
    <x v="0"/>
    <x v="1"/>
  </r>
  <r>
    <n v="29143"/>
    <x v="0"/>
    <x v="1"/>
    <n v="60000"/>
    <n v="1"/>
    <x v="4"/>
    <x v="4"/>
    <s v="No"/>
    <n v="1"/>
    <x v="0"/>
    <x v="2"/>
    <n v="44"/>
    <x v="1"/>
    <x v="1"/>
  </r>
  <r>
    <n v="29134"/>
    <x v="1"/>
    <x v="0"/>
    <n v="60000"/>
    <n v="4"/>
    <x v="4"/>
    <x v="2"/>
    <s v="No"/>
    <n v="3"/>
    <x v="3"/>
    <x v="2"/>
    <n v="42"/>
    <x v="1"/>
    <x v="0"/>
  </r>
  <r>
    <n v="29133"/>
    <x v="0"/>
    <x v="1"/>
    <n v="60000"/>
    <n v="4"/>
    <x v="4"/>
    <x v="2"/>
    <s v="No"/>
    <n v="2"/>
    <x v="0"/>
    <x v="2"/>
    <n v="42"/>
    <x v="1"/>
    <x v="0"/>
  </r>
  <r>
    <n v="29132"/>
    <x v="0"/>
    <x v="1"/>
    <n v="40000"/>
    <n v="0"/>
    <x v="4"/>
    <x v="4"/>
    <s v="Yes"/>
    <n v="1"/>
    <x v="4"/>
    <x v="2"/>
    <n v="42"/>
    <x v="1"/>
    <x v="1"/>
  </r>
  <r>
    <n v="29120"/>
    <x v="0"/>
    <x v="1"/>
    <n v="100000"/>
    <n v="1"/>
    <x v="4"/>
    <x v="1"/>
    <s v="Yes"/>
    <n v="4"/>
    <x v="4"/>
    <x v="1"/>
    <n v="48"/>
    <x v="1"/>
    <x v="0"/>
  </r>
  <r>
    <n v="29117"/>
    <x v="0"/>
    <x v="0"/>
    <n v="100000"/>
    <n v="1"/>
    <x v="4"/>
    <x v="1"/>
    <s v="No"/>
    <n v="3"/>
    <x v="0"/>
    <x v="1"/>
    <n v="48"/>
    <x v="1"/>
    <x v="0"/>
  </r>
  <r>
    <n v="29112"/>
    <x v="0"/>
    <x v="0"/>
    <n v="60000"/>
    <n v="0"/>
    <x v="0"/>
    <x v="4"/>
    <s v="No"/>
    <n v="2"/>
    <x v="1"/>
    <x v="2"/>
    <n v="30"/>
    <x v="0"/>
    <x v="0"/>
  </r>
  <r>
    <n v="29106"/>
    <x v="0"/>
    <x v="0"/>
    <n v="40000"/>
    <n v="0"/>
    <x v="1"/>
    <x v="2"/>
    <s v="No"/>
    <n v="2"/>
    <x v="1"/>
    <x v="2"/>
    <n v="31"/>
    <x v="0"/>
    <x v="1"/>
  </r>
  <r>
    <n v="29097"/>
    <x v="0"/>
    <x v="1"/>
    <n v="40000"/>
    <n v="2"/>
    <x v="0"/>
    <x v="2"/>
    <s v="Yes"/>
    <n v="2"/>
    <x v="2"/>
    <x v="1"/>
    <n v="52"/>
    <x v="1"/>
    <x v="1"/>
  </r>
  <r>
    <n v="29094"/>
    <x v="1"/>
    <x v="0"/>
    <n v="30000"/>
    <n v="3"/>
    <x v="1"/>
    <x v="2"/>
    <s v="Yes"/>
    <n v="2"/>
    <x v="2"/>
    <x v="1"/>
    <n v="54"/>
    <x v="1"/>
    <x v="1"/>
  </r>
  <r>
    <n v="29052"/>
    <x v="0"/>
    <x v="0"/>
    <n v="40000"/>
    <n v="0"/>
    <x v="0"/>
    <x v="2"/>
    <s v="Yes"/>
    <n v="1"/>
    <x v="2"/>
    <x v="2"/>
    <n v="27"/>
    <x v="2"/>
    <x v="0"/>
  </r>
  <r>
    <n v="29048"/>
    <x v="0"/>
    <x v="0"/>
    <n v="110000"/>
    <n v="2"/>
    <x v="4"/>
    <x v="1"/>
    <s v="No"/>
    <n v="3"/>
    <x v="0"/>
    <x v="2"/>
    <n v="37"/>
    <x v="0"/>
    <x v="1"/>
  </r>
  <r>
    <n v="29037"/>
    <x v="1"/>
    <x v="0"/>
    <n v="60000"/>
    <n v="0"/>
    <x v="3"/>
    <x v="4"/>
    <s v="No"/>
    <n v="0"/>
    <x v="0"/>
    <x v="2"/>
    <n v="39"/>
    <x v="0"/>
    <x v="0"/>
  </r>
  <r>
    <n v="29030"/>
    <x v="1"/>
    <x v="0"/>
    <n v="70000"/>
    <n v="2"/>
    <x v="2"/>
    <x v="2"/>
    <s v="Yes"/>
    <n v="2"/>
    <x v="3"/>
    <x v="2"/>
    <n v="54"/>
    <x v="1"/>
    <x v="0"/>
  </r>
  <r>
    <n v="28997"/>
    <x v="0"/>
    <x v="0"/>
    <n v="40000"/>
    <n v="2"/>
    <x v="1"/>
    <x v="4"/>
    <s v="No"/>
    <n v="1"/>
    <x v="4"/>
    <x v="2"/>
    <n v="58"/>
    <x v="1"/>
    <x v="1"/>
  </r>
  <r>
    <n v="28972"/>
    <x v="0"/>
    <x v="1"/>
    <n v="60000"/>
    <n v="3"/>
    <x v="3"/>
    <x v="1"/>
    <s v="Yes"/>
    <n v="2"/>
    <x v="3"/>
    <x v="2"/>
    <n v="66"/>
    <x v="3"/>
    <x v="0"/>
  </r>
  <r>
    <n v="28957"/>
    <x v="0"/>
    <x v="1"/>
    <n v="120000"/>
    <n v="0"/>
    <x v="2"/>
    <x v="4"/>
    <s v="Yes"/>
    <n v="4"/>
    <x v="3"/>
    <x v="1"/>
    <n v="34"/>
    <x v="0"/>
    <x v="1"/>
  </r>
  <r>
    <n v="28918"/>
    <x v="1"/>
    <x v="1"/>
    <n v="130000"/>
    <n v="4"/>
    <x v="1"/>
    <x v="1"/>
    <s v="No"/>
    <n v="4"/>
    <x v="3"/>
    <x v="0"/>
    <n v="58"/>
    <x v="1"/>
    <x v="0"/>
  </r>
  <r>
    <n v="28915"/>
    <x v="0"/>
    <x v="0"/>
    <n v="80000"/>
    <n v="5"/>
    <x v="1"/>
    <x v="1"/>
    <s v="Yes"/>
    <n v="3"/>
    <x v="3"/>
    <x v="0"/>
    <n v="57"/>
    <x v="1"/>
    <x v="0"/>
  </r>
  <r>
    <n v="28906"/>
    <x v="1"/>
    <x v="0"/>
    <n v="80000"/>
    <n v="4"/>
    <x v="1"/>
    <x v="4"/>
    <s v="Yes"/>
    <n v="2"/>
    <x v="3"/>
    <x v="0"/>
    <n v="54"/>
    <x v="1"/>
    <x v="0"/>
  </r>
  <r>
    <n v="28858"/>
    <x v="0"/>
    <x v="0"/>
    <n v="80000"/>
    <n v="3"/>
    <x v="4"/>
    <x v="2"/>
    <s v="Yes"/>
    <n v="0"/>
    <x v="4"/>
    <x v="2"/>
    <n v="40"/>
    <x v="1"/>
    <x v="0"/>
  </r>
  <r>
    <n v="28815"/>
    <x v="1"/>
    <x v="1"/>
    <n v="50000"/>
    <n v="1"/>
    <x v="3"/>
    <x v="2"/>
    <s v="Yes"/>
    <n v="0"/>
    <x v="0"/>
    <x v="2"/>
    <n v="35"/>
    <x v="0"/>
    <x v="0"/>
  </r>
  <r>
    <n v="28799"/>
    <x v="0"/>
    <x v="1"/>
    <n v="40000"/>
    <n v="2"/>
    <x v="0"/>
    <x v="0"/>
    <s v="No"/>
    <n v="1"/>
    <x v="1"/>
    <x v="2"/>
    <n v="47"/>
    <x v="1"/>
    <x v="1"/>
  </r>
  <r>
    <n v="28758"/>
    <x v="1"/>
    <x v="0"/>
    <n v="40000"/>
    <n v="2"/>
    <x v="0"/>
    <x v="0"/>
    <s v="Yes"/>
    <n v="1"/>
    <x v="1"/>
    <x v="0"/>
    <n v="35"/>
    <x v="0"/>
    <x v="1"/>
  </r>
  <r>
    <n v="28729"/>
    <x v="0"/>
    <x v="1"/>
    <n v="20000"/>
    <n v="0"/>
    <x v="2"/>
    <x v="3"/>
    <s v="Yes"/>
    <n v="2"/>
    <x v="1"/>
    <x v="0"/>
    <n v="26"/>
    <x v="2"/>
    <x v="1"/>
  </r>
  <r>
    <n v="28683"/>
    <x v="0"/>
    <x v="1"/>
    <n v="10000"/>
    <n v="1"/>
    <x v="1"/>
    <x v="3"/>
    <s v="No"/>
    <n v="1"/>
    <x v="2"/>
    <x v="0"/>
    <n v="35"/>
    <x v="0"/>
    <x v="1"/>
  </r>
  <r>
    <n v="28672"/>
    <x v="0"/>
    <x v="0"/>
    <n v="70000"/>
    <n v="4"/>
    <x v="3"/>
    <x v="4"/>
    <s v="Yes"/>
    <n v="0"/>
    <x v="4"/>
    <x v="2"/>
    <n v="35"/>
    <x v="0"/>
    <x v="1"/>
  </r>
  <r>
    <n v="28667"/>
    <x v="0"/>
    <x v="0"/>
    <n v="70000"/>
    <n v="2"/>
    <x v="4"/>
    <x v="2"/>
    <s v="No"/>
    <n v="1"/>
    <x v="0"/>
    <x v="2"/>
    <n v="37"/>
    <x v="0"/>
    <x v="1"/>
  </r>
  <r>
    <n v="28657"/>
    <x v="0"/>
    <x v="0"/>
    <n v="60000"/>
    <n v="2"/>
    <x v="4"/>
    <x v="2"/>
    <s v="Yes"/>
    <n v="0"/>
    <x v="4"/>
    <x v="2"/>
    <n v="36"/>
    <x v="0"/>
    <x v="1"/>
  </r>
  <r>
    <n v="28625"/>
    <x v="0"/>
    <x v="0"/>
    <n v="40000"/>
    <n v="2"/>
    <x v="0"/>
    <x v="0"/>
    <s v="No"/>
    <n v="1"/>
    <x v="1"/>
    <x v="2"/>
    <n v="47"/>
    <x v="1"/>
    <x v="1"/>
  </r>
  <r>
    <n v="28609"/>
    <x v="1"/>
    <x v="0"/>
    <n v="30000"/>
    <n v="2"/>
    <x v="1"/>
    <x v="2"/>
    <s v="No"/>
    <n v="2"/>
    <x v="0"/>
    <x v="2"/>
    <n v="49"/>
    <x v="1"/>
    <x v="0"/>
  </r>
  <r>
    <n v="28580"/>
    <x v="1"/>
    <x v="1"/>
    <n v="80000"/>
    <n v="0"/>
    <x v="3"/>
    <x v="2"/>
    <s v="Yes"/>
    <n v="0"/>
    <x v="1"/>
    <x v="2"/>
    <n v="40"/>
    <x v="1"/>
    <x v="1"/>
  </r>
  <r>
    <n v="28564"/>
    <x v="0"/>
    <x v="1"/>
    <n v="40000"/>
    <n v="2"/>
    <x v="0"/>
    <x v="0"/>
    <s v="Yes"/>
    <n v="0"/>
    <x v="1"/>
    <x v="0"/>
    <n v="33"/>
    <x v="0"/>
    <x v="1"/>
  </r>
  <r>
    <n v="28521"/>
    <x v="0"/>
    <x v="0"/>
    <n v="40000"/>
    <n v="0"/>
    <x v="3"/>
    <x v="0"/>
    <s v="No"/>
    <n v="0"/>
    <x v="0"/>
    <x v="0"/>
    <n v="36"/>
    <x v="0"/>
    <x v="1"/>
  </r>
  <r>
    <n v="28488"/>
    <x v="0"/>
    <x v="0"/>
    <n v="20000"/>
    <n v="0"/>
    <x v="0"/>
    <x v="3"/>
    <s v="Yes"/>
    <n v="0"/>
    <x v="0"/>
    <x v="1"/>
    <n v="28"/>
    <x v="2"/>
    <x v="1"/>
  </r>
  <r>
    <n v="28468"/>
    <x v="1"/>
    <x v="1"/>
    <n v="10000"/>
    <n v="2"/>
    <x v="0"/>
    <x v="3"/>
    <s v="Yes"/>
    <n v="0"/>
    <x v="1"/>
    <x v="0"/>
    <n v="51"/>
    <x v="1"/>
    <x v="0"/>
  </r>
  <r>
    <n v="28436"/>
    <x v="0"/>
    <x v="0"/>
    <n v="30000"/>
    <n v="0"/>
    <x v="0"/>
    <x v="0"/>
    <s v="No"/>
    <n v="1"/>
    <x v="0"/>
    <x v="0"/>
    <n v="30"/>
    <x v="0"/>
    <x v="1"/>
  </r>
  <r>
    <n v="28412"/>
    <x v="0"/>
    <x v="0"/>
    <n v="20000"/>
    <n v="0"/>
    <x v="1"/>
    <x v="3"/>
    <s v="No"/>
    <n v="1"/>
    <x v="4"/>
    <x v="0"/>
    <n v="29"/>
    <x v="2"/>
    <x v="0"/>
  </r>
  <r>
    <n v="28395"/>
    <x v="0"/>
    <x v="0"/>
    <n v="40000"/>
    <n v="0"/>
    <x v="4"/>
    <x v="4"/>
    <s v="No"/>
    <n v="0"/>
    <x v="0"/>
    <x v="0"/>
    <n v="39"/>
    <x v="0"/>
    <x v="1"/>
  </r>
  <r>
    <n v="28380"/>
    <x v="0"/>
    <x v="1"/>
    <n v="10000"/>
    <n v="5"/>
    <x v="2"/>
    <x v="3"/>
    <s v="No"/>
    <n v="2"/>
    <x v="0"/>
    <x v="0"/>
    <n v="41"/>
    <x v="1"/>
    <x v="0"/>
  </r>
  <r>
    <n v="28379"/>
    <x v="1"/>
    <x v="0"/>
    <n v="30000"/>
    <n v="1"/>
    <x v="4"/>
    <x v="2"/>
    <s v="Yes"/>
    <n v="2"/>
    <x v="0"/>
    <x v="0"/>
    <n v="40"/>
    <x v="1"/>
    <x v="0"/>
  </r>
  <r>
    <n v="28323"/>
    <x v="0"/>
    <x v="0"/>
    <n v="70000"/>
    <n v="0"/>
    <x v="4"/>
    <x v="4"/>
    <s v="No"/>
    <n v="2"/>
    <x v="2"/>
    <x v="1"/>
    <n v="43"/>
    <x v="1"/>
    <x v="1"/>
  </r>
  <r>
    <n v="28319"/>
    <x v="0"/>
    <x v="1"/>
    <n v="60000"/>
    <n v="1"/>
    <x v="0"/>
    <x v="2"/>
    <s v="No"/>
    <n v="1"/>
    <x v="0"/>
    <x v="1"/>
    <n v="46"/>
    <x v="1"/>
    <x v="1"/>
  </r>
  <r>
    <n v="28278"/>
    <x v="1"/>
    <x v="0"/>
    <n v="50000"/>
    <n v="2"/>
    <x v="3"/>
    <x v="1"/>
    <s v="Yes"/>
    <n v="2"/>
    <x v="2"/>
    <x v="2"/>
    <n v="71"/>
    <x v="3"/>
    <x v="0"/>
  </r>
  <r>
    <n v="28269"/>
    <x v="0"/>
    <x v="1"/>
    <n v="130000"/>
    <n v="1"/>
    <x v="4"/>
    <x v="1"/>
    <s v="No"/>
    <n v="1"/>
    <x v="4"/>
    <x v="2"/>
    <n v="45"/>
    <x v="1"/>
    <x v="0"/>
  </r>
  <r>
    <n v="28228"/>
    <x v="0"/>
    <x v="1"/>
    <n v="80000"/>
    <n v="2"/>
    <x v="2"/>
    <x v="2"/>
    <s v="No"/>
    <n v="2"/>
    <x v="1"/>
    <x v="2"/>
    <n v="50"/>
    <x v="1"/>
    <x v="0"/>
  </r>
  <r>
    <n v="28207"/>
    <x v="1"/>
    <x v="0"/>
    <n v="80000"/>
    <n v="4"/>
    <x v="3"/>
    <x v="1"/>
    <s v="Yes"/>
    <n v="1"/>
    <x v="0"/>
    <x v="1"/>
    <n v="36"/>
    <x v="0"/>
    <x v="1"/>
  </r>
  <r>
    <n v="28192"/>
    <x v="1"/>
    <x v="1"/>
    <n v="70000"/>
    <n v="5"/>
    <x v="3"/>
    <x v="4"/>
    <s v="Yes"/>
    <n v="3"/>
    <x v="3"/>
    <x v="2"/>
    <n v="46"/>
    <x v="1"/>
    <x v="0"/>
  </r>
  <r>
    <n v="28102"/>
    <x v="1"/>
    <x v="0"/>
    <n v="20000"/>
    <n v="4"/>
    <x v="1"/>
    <x v="2"/>
    <s v="Yes"/>
    <n v="2"/>
    <x v="2"/>
    <x v="1"/>
    <n v="58"/>
    <x v="1"/>
    <x v="1"/>
  </r>
  <r>
    <n v="28090"/>
    <x v="1"/>
    <x v="0"/>
    <n v="40000"/>
    <n v="0"/>
    <x v="0"/>
    <x v="2"/>
    <s v="Yes"/>
    <n v="1"/>
    <x v="2"/>
    <x v="2"/>
    <n v="27"/>
    <x v="2"/>
    <x v="0"/>
  </r>
  <r>
    <n v="28087"/>
    <x v="0"/>
    <x v="1"/>
    <n v="40000"/>
    <n v="0"/>
    <x v="0"/>
    <x v="2"/>
    <s v="No"/>
    <n v="1"/>
    <x v="1"/>
    <x v="2"/>
    <n v="27"/>
    <x v="2"/>
    <x v="0"/>
  </r>
  <r>
    <n v="28068"/>
    <x v="0"/>
    <x v="1"/>
    <n v="80000"/>
    <n v="3"/>
    <x v="3"/>
    <x v="4"/>
    <s v="No"/>
    <n v="0"/>
    <x v="0"/>
    <x v="2"/>
    <n v="36"/>
    <x v="0"/>
    <x v="1"/>
  </r>
  <r>
    <n v="28066"/>
    <x v="1"/>
    <x v="0"/>
    <n v="80000"/>
    <n v="2"/>
    <x v="3"/>
    <x v="4"/>
    <s v="Yes"/>
    <n v="0"/>
    <x v="0"/>
    <x v="2"/>
    <n v="37"/>
    <x v="0"/>
    <x v="1"/>
  </r>
  <r>
    <n v="28056"/>
    <x v="1"/>
    <x v="0"/>
    <n v="70000"/>
    <n v="2"/>
    <x v="2"/>
    <x v="2"/>
    <s v="Yes"/>
    <n v="2"/>
    <x v="3"/>
    <x v="2"/>
    <n v="53"/>
    <x v="1"/>
    <x v="0"/>
  </r>
  <r>
    <n v="28052"/>
    <x v="1"/>
    <x v="0"/>
    <n v="60000"/>
    <n v="2"/>
    <x v="1"/>
    <x v="4"/>
    <s v="Yes"/>
    <n v="2"/>
    <x v="3"/>
    <x v="2"/>
    <n v="55"/>
    <x v="1"/>
    <x v="0"/>
  </r>
  <r>
    <n v="28043"/>
    <x v="1"/>
    <x v="1"/>
    <n v="60000"/>
    <n v="2"/>
    <x v="4"/>
    <x v="1"/>
    <s v="Yes"/>
    <n v="0"/>
    <x v="3"/>
    <x v="2"/>
    <n v="56"/>
    <x v="1"/>
    <x v="0"/>
  </r>
  <r>
    <n v="28031"/>
    <x v="0"/>
    <x v="1"/>
    <n v="70000"/>
    <n v="2"/>
    <x v="4"/>
    <x v="1"/>
    <s v="No"/>
    <n v="1"/>
    <x v="4"/>
    <x v="2"/>
    <n v="59"/>
    <x v="1"/>
    <x v="1"/>
  </r>
  <r>
    <n v="28026"/>
    <x v="1"/>
    <x v="1"/>
    <n v="40000"/>
    <n v="2"/>
    <x v="1"/>
    <x v="4"/>
    <s v="No"/>
    <n v="2"/>
    <x v="4"/>
    <x v="2"/>
    <n v="59"/>
    <x v="1"/>
    <x v="0"/>
  </r>
  <r>
    <n v="28004"/>
    <x v="1"/>
    <x v="1"/>
    <n v="60000"/>
    <n v="3"/>
    <x v="4"/>
    <x v="1"/>
    <s v="Yes"/>
    <n v="2"/>
    <x v="3"/>
    <x v="2"/>
    <n v="66"/>
    <x v="3"/>
    <x v="0"/>
  </r>
  <r>
    <n v="27994"/>
    <x v="1"/>
    <x v="1"/>
    <n v="40000"/>
    <n v="4"/>
    <x v="1"/>
    <x v="4"/>
    <s v="Yes"/>
    <n v="2"/>
    <x v="2"/>
    <x v="2"/>
    <n v="69"/>
    <x v="3"/>
    <x v="0"/>
  </r>
  <r>
    <n v="27974"/>
    <x v="0"/>
    <x v="0"/>
    <n v="160000"/>
    <n v="2"/>
    <x v="1"/>
    <x v="1"/>
    <s v="Yes"/>
    <n v="4"/>
    <x v="0"/>
    <x v="1"/>
    <n v="33"/>
    <x v="0"/>
    <x v="1"/>
  </r>
  <r>
    <n v="27969"/>
    <x v="1"/>
    <x v="0"/>
    <n v="80000"/>
    <n v="0"/>
    <x v="4"/>
    <x v="4"/>
    <s v="Yes"/>
    <n v="2"/>
    <x v="3"/>
    <x v="1"/>
    <n v="29"/>
    <x v="2"/>
    <x v="1"/>
  </r>
  <r>
    <n v="27951"/>
    <x v="0"/>
    <x v="0"/>
    <n v="80000"/>
    <n v="4"/>
    <x v="0"/>
    <x v="4"/>
    <s v="No"/>
    <n v="2"/>
    <x v="4"/>
    <x v="0"/>
    <n v="54"/>
    <x v="1"/>
    <x v="1"/>
  </r>
  <r>
    <n v="27941"/>
    <x v="1"/>
    <x v="1"/>
    <n v="80000"/>
    <n v="4"/>
    <x v="0"/>
    <x v="4"/>
    <s v="Yes"/>
    <n v="2"/>
    <x v="4"/>
    <x v="0"/>
    <n v="53"/>
    <x v="1"/>
    <x v="0"/>
  </r>
  <r>
    <n v="27878"/>
    <x v="0"/>
    <x v="0"/>
    <n v="20000"/>
    <n v="0"/>
    <x v="0"/>
    <x v="3"/>
    <s v="No"/>
    <n v="0"/>
    <x v="0"/>
    <x v="1"/>
    <n v="28"/>
    <x v="2"/>
    <x v="1"/>
  </r>
  <r>
    <n v="27835"/>
    <x v="1"/>
    <x v="0"/>
    <n v="20000"/>
    <n v="0"/>
    <x v="2"/>
    <x v="3"/>
    <s v="Yes"/>
    <n v="2"/>
    <x v="0"/>
    <x v="0"/>
    <n v="32"/>
    <x v="0"/>
    <x v="0"/>
  </r>
  <r>
    <n v="27832"/>
    <x v="0"/>
    <x v="1"/>
    <n v="30000"/>
    <n v="0"/>
    <x v="0"/>
    <x v="0"/>
    <s v="No"/>
    <n v="1"/>
    <x v="4"/>
    <x v="0"/>
    <n v="30"/>
    <x v="0"/>
    <x v="0"/>
  </r>
  <r>
    <n v="27824"/>
    <x v="0"/>
    <x v="1"/>
    <n v="30000"/>
    <n v="3"/>
    <x v="0"/>
    <x v="0"/>
    <s v="Yes"/>
    <n v="2"/>
    <x v="0"/>
    <x v="0"/>
    <n v="28"/>
    <x v="2"/>
    <x v="1"/>
  </r>
  <r>
    <n v="27814"/>
    <x v="0"/>
    <x v="1"/>
    <n v="30000"/>
    <n v="3"/>
    <x v="0"/>
    <x v="0"/>
    <s v="No"/>
    <n v="1"/>
    <x v="0"/>
    <x v="0"/>
    <n v="26"/>
    <x v="2"/>
    <x v="0"/>
  </r>
  <r>
    <n v="27803"/>
    <x v="0"/>
    <x v="1"/>
    <n v="30000"/>
    <n v="2"/>
    <x v="0"/>
    <x v="0"/>
    <s v="No"/>
    <n v="0"/>
    <x v="0"/>
    <x v="0"/>
    <n v="43"/>
    <x v="1"/>
    <x v="0"/>
  </r>
  <r>
    <n v="27775"/>
    <x v="0"/>
    <x v="1"/>
    <n v="40000"/>
    <n v="0"/>
    <x v="4"/>
    <x v="0"/>
    <s v="No"/>
    <n v="0"/>
    <x v="0"/>
    <x v="0"/>
    <n v="38"/>
    <x v="0"/>
    <x v="1"/>
  </r>
  <r>
    <n v="27771"/>
    <x v="0"/>
    <x v="0"/>
    <n v="30000"/>
    <n v="1"/>
    <x v="4"/>
    <x v="0"/>
    <s v="Yes"/>
    <n v="1"/>
    <x v="1"/>
    <x v="0"/>
    <n v="39"/>
    <x v="0"/>
    <x v="1"/>
  </r>
  <r>
    <n v="27760"/>
    <x v="0"/>
    <x v="1"/>
    <n v="40000"/>
    <n v="0"/>
    <x v="3"/>
    <x v="0"/>
    <s v="No"/>
    <n v="0"/>
    <x v="0"/>
    <x v="0"/>
    <n v="37"/>
    <x v="0"/>
    <x v="1"/>
  </r>
  <r>
    <n v="27756"/>
    <x v="0"/>
    <x v="1"/>
    <n v="50000"/>
    <n v="3"/>
    <x v="4"/>
    <x v="2"/>
    <s v="No"/>
    <n v="1"/>
    <x v="0"/>
    <x v="2"/>
    <n v="40"/>
    <x v="1"/>
    <x v="0"/>
  </r>
  <r>
    <n v="27753"/>
    <x v="1"/>
    <x v="0"/>
    <n v="40000"/>
    <n v="0"/>
    <x v="1"/>
    <x v="2"/>
    <s v="No"/>
    <n v="2"/>
    <x v="1"/>
    <x v="2"/>
    <n v="30"/>
    <x v="0"/>
    <x v="0"/>
  </r>
  <r>
    <n v="27745"/>
    <x v="0"/>
    <x v="0"/>
    <n v="40000"/>
    <n v="2"/>
    <x v="4"/>
    <x v="1"/>
    <s v="Yes"/>
    <n v="2"/>
    <x v="2"/>
    <x v="1"/>
    <n v="63"/>
    <x v="3"/>
    <x v="1"/>
  </r>
  <r>
    <n v="27740"/>
    <x v="1"/>
    <x v="1"/>
    <n v="40000"/>
    <n v="0"/>
    <x v="1"/>
    <x v="2"/>
    <s v="Yes"/>
    <n v="2"/>
    <x v="2"/>
    <x v="2"/>
    <n v="27"/>
    <x v="2"/>
    <x v="0"/>
  </r>
  <r>
    <n v="27731"/>
    <x v="1"/>
    <x v="0"/>
    <n v="40000"/>
    <n v="0"/>
    <x v="1"/>
    <x v="2"/>
    <s v="Yes"/>
    <n v="2"/>
    <x v="2"/>
    <x v="2"/>
    <n v="27"/>
    <x v="2"/>
    <x v="0"/>
  </r>
  <r>
    <n v="27696"/>
    <x v="1"/>
    <x v="0"/>
    <n v="60000"/>
    <n v="1"/>
    <x v="4"/>
    <x v="4"/>
    <s v="Yes"/>
    <n v="1"/>
    <x v="2"/>
    <x v="1"/>
    <n v="43"/>
    <x v="1"/>
    <x v="1"/>
  </r>
  <r>
    <n v="27673"/>
    <x v="0"/>
    <x v="1"/>
    <n v="60000"/>
    <n v="3"/>
    <x v="3"/>
    <x v="1"/>
    <s v="Yes"/>
    <n v="2"/>
    <x v="2"/>
    <x v="2"/>
    <n v="53"/>
    <x v="1"/>
    <x v="1"/>
  </r>
  <r>
    <n v="27660"/>
    <x v="1"/>
    <x v="0"/>
    <n v="80000"/>
    <n v="4"/>
    <x v="3"/>
    <x v="1"/>
    <s v="Yes"/>
    <n v="2"/>
    <x v="2"/>
    <x v="2"/>
    <n v="70"/>
    <x v="3"/>
    <x v="0"/>
  </r>
  <r>
    <n v="27650"/>
    <x v="1"/>
    <x v="0"/>
    <n v="70000"/>
    <n v="4"/>
    <x v="1"/>
    <x v="4"/>
    <s v="Yes"/>
    <n v="0"/>
    <x v="2"/>
    <x v="2"/>
    <n v="51"/>
    <x v="1"/>
    <x v="0"/>
  </r>
  <r>
    <n v="27643"/>
    <x v="0"/>
    <x v="0"/>
    <n v="70000"/>
    <n v="5"/>
    <x v="0"/>
    <x v="4"/>
    <s v="Yes"/>
    <n v="3"/>
    <x v="4"/>
    <x v="2"/>
    <n v="44"/>
    <x v="1"/>
    <x v="0"/>
  </r>
  <r>
    <n v="27638"/>
    <x v="0"/>
    <x v="0"/>
    <n v="100000"/>
    <n v="1"/>
    <x v="0"/>
    <x v="4"/>
    <s v="No"/>
    <n v="3"/>
    <x v="1"/>
    <x v="2"/>
    <n v="44"/>
    <x v="1"/>
    <x v="0"/>
  </r>
  <r>
    <n v="27637"/>
    <x v="0"/>
    <x v="1"/>
    <n v="100000"/>
    <n v="1"/>
    <x v="0"/>
    <x v="4"/>
    <s v="No"/>
    <n v="3"/>
    <x v="1"/>
    <x v="2"/>
    <n v="44"/>
    <x v="1"/>
    <x v="0"/>
  </r>
  <r>
    <n v="27585"/>
    <x v="1"/>
    <x v="1"/>
    <n v="90000"/>
    <n v="2"/>
    <x v="4"/>
    <x v="4"/>
    <s v="No"/>
    <n v="0"/>
    <x v="0"/>
    <x v="1"/>
    <n v="36"/>
    <x v="0"/>
    <x v="1"/>
  </r>
  <r>
    <n v="27582"/>
    <x v="0"/>
    <x v="1"/>
    <n v="90000"/>
    <n v="2"/>
    <x v="4"/>
    <x v="4"/>
    <s v="No"/>
    <n v="0"/>
    <x v="0"/>
    <x v="1"/>
    <n v="36"/>
    <x v="0"/>
    <x v="1"/>
  </r>
  <r>
    <n v="27540"/>
    <x v="0"/>
    <x v="1"/>
    <n v="70000"/>
    <n v="0"/>
    <x v="4"/>
    <x v="4"/>
    <s v="No"/>
    <n v="1"/>
    <x v="0"/>
    <x v="2"/>
    <n v="37"/>
    <x v="0"/>
    <x v="1"/>
  </r>
  <r>
    <n v="27505"/>
    <x v="0"/>
    <x v="1"/>
    <n v="40000"/>
    <n v="0"/>
    <x v="1"/>
    <x v="2"/>
    <s v="Yes"/>
    <n v="2"/>
    <x v="2"/>
    <x v="2"/>
    <n v="30"/>
    <x v="0"/>
    <x v="0"/>
  </r>
  <r>
    <n v="27494"/>
    <x v="0"/>
    <x v="1"/>
    <n v="40000"/>
    <n v="2"/>
    <x v="0"/>
    <x v="2"/>
    <s v="No"/>
    <n v="2"/>
    <x v="1"/>
    <x v="1"/>
    <n v="53"/>
    <x v="1"/>
    <x v="1"/>
  </r>
  <r>
    <n v="27441"/>
    <x v="1"/>
    <x v="0"/>
    <n v="60000"/>
    <n v="3"/>
    <x v="1"/>
    <x v="4"/>
    <s v="No"/>
    <n v="2"/>
    <x v="4"/>
    <x v="2"/>
    <n v="53"/>
    <x v="1"/>
    <x v="0"/>
  </r>
  <r>
    <n v="27434"/>
    <x v="0"/>
    <x v="0"/>
    <n v="70000"/>
    <n v="4"/>
    <x v="0"/>
    <x v="4"/>
    <s v="Yes"/>
    <n v="1"/>
    <x v="3"/>
    <x v="2"/>
    <n v="56"/>
    <x v="1"/>
    <x v="0"/>
  </r>
  <r>
    <n v="27393"/>
    <x v="1"/>
    <x v="1"/>
    <n v="50000"/>
    <n v="4"/>
    <x v="4"/>
    <x v="1"/>
    <s v="Yes"/>
    <n v="2"/>
    <x v="3"/>
    <x v="2"/>
    <n v="63"/>
    <x v="3"/>
    <x v="0"/>
  </r>
  <r>
    <n v="27388"/>
    <x v="1"/>
    <x v="0"/>
    <n v="60000"/>
    <n v="3"/>
    <x v="4"/>
    <x v="1"/>
    <s v="No"/>
    <n v="2"/>
    <x v="1"/>
    <x v="2"/>
    <n v="66"/>
    <x v="3"/>
    <x v="0"/>
  </r>
  <r>
    <n v="27304"/>
    <x v="0"/>
    <x v="1"/>
    <n v="110000"/>
    <n v="2"/>
    <x v="0"/>
    <x v="4"/>
    <s v="No"/>
    <n v="3"/>
    <x v="2"/>
    <x v="0"/>
    <n v="48"/>
    <x v="1"/>
    <x v="0"/>
  </r>
  <r>
    <n v="27279"/>
    <x v="0"/>
    <x v="1"/>
    <n v="70000"/>
    <n v="2"/>
    <x v="4"/>
    <x v="2"/>
    <s v="Yes"/>
    <n v="0"/>
    <x v="4"/>
    <x v="2"/>
    <n v="38"/>
    <x v="0"/>
    <x v="1"/>
  </r>
  <r>
    <n v="27273"/>
    <x v="0"/>
    <x v="0"/>
    <n v="70000"/>
    <n v="3"/>
    <x v="3"/>
    <x v="4"/>
    <s v="No"/>
    <n v="0"/>
    <x v="0"/>
    <x v="2"/>
    <n v="35"/>
    <x v="0"/>
    <x v="1"/>
  </r>
  <r>
    <n v="27261"/>
    <x v="1"/>
    <x v="0"/>
    <n v="40000"/>
    <n v="1"/>
    <x v="4"/>
    <x v="2"/>
    <s v="No"/>
    <n v="1"/>
    <x v="0"/>
    <x v="2"/>
    <n v="36"/>
    <x v="0"/>
    <x v="1"/>
  </r>
  <r>
    <n v="27218"/>
    <x v="1"/>
    <x v="1"/>
    <n v="20000"/>
    <n v="2"/>
    <x v="2"/>
    <x v="0"/>
    <s v="No"/>
    <n v="0"/>
    <x v="0"/>
    <x v="2"/>
    <n v="48"/>
    <x v="1"/>
    <x v="0"/>
  </r>
  <r>
    <n v="27198"/>
    <x v="0"/>
    <x v="1"/>
    <n v="80000"/>
    <n v="0"/>
    <x v="3"/>
    <x v="2"/>
    <s v="No"/>
    <n v="0"/>
    <x v="0"/>
    <x v="2"/>
    <n v="40"/>
    <x v="1"/>
    <x v="0"/>
  </r>
  <r>
    <n v="27190"/>
    <x v="1"/>
    <x v="1"/>
    <n v="40000"/>
    <n v="3"/>
    <x v="0"/>
    <x v="0"/>
    <s v="Yes"/>
    <n v="1"/>
    <x v="1"/>
    <x v="2"/>
    <n v="32"/>
    <x v="0"/>
    <x v="0"/>
  </r>
  <r>
    <n v="27169"/>
    <x v="0"/>
    <x v="0"/>
    <n v="30000"/>
    <n v="0"/>
    <x v="1"/>
    <x v="3"/>
    <s v="Yes"/>
    <n v="1"/>
    <x v="4"/>
    <x v="0"/>
    <n v="34"/>
    <x v="0"/>
    <x v="1"/>
  </r>
  <r>
    <n v="27165"/>
    <x v="0"/>
    <x v="0"/>
    <n v="20000"/>
    <n v="0"/>
    <x v="2"/>
    <x v="3"/>
    <s v="No"/>
    <n v="2"/>
    <x v="0"/>
    <x v="0"/>
    <n v="34"/>
    <x v="0"/>
    <x v="0"/>
  </r>
  <r>
    <n v="27090"/>
    <x v="1"/>
    <x v="1"/>
    <n v="60000"/>
    <n v="1"/>
    <x v="3"/>
    <x v="4"/>
    <s v="Yes"/>
    <n v="0"/>
    <x v="4"/>
    <x v="2"/>
    <n v="37"/>
    <x v="0"/>
    <x v="1"/>
  </r>
  <r>
    <n v="27074"/>
    <x v="1"/>
    <x v="1"/>
    <n v="70000"/>
    <n v="1"/>
    <x v="3"/>
    <x v="2"/>
    <s v="Yes"/>
    <n v="0"/>
    <x v="0"/>
    <x v="2"/>
    <n v="35"/>
    <x v="0"/>
    <x v="1"/>
  </r>
  <r>
    <n v="27040"/>
    <x v="1"/>
    <x v="0"/>
    <n v="20000"/>
    <n v="2"/>
    <x v="2"/>
    <x v="0"/>
    <s v="Yes"/>
    <n v="2"/>
    <x v="1"/>
    <x v="2"/>
    <n v="49"/>
    <x v="1"/>
    <x v="0"/>
  </r>
  <r>
    <n v="26984"/>
    <x v="1"/>
    <x v="0"/>
    <n v="40000"/>
    <n v="1"/>
    <x v="4"/>
    <x v="2"/>
    <s v="Yes"/>
    <n v="1"/>
    <x v="0"/>
    <x v="0"/>
    <n v="32"/>
    <x v="0"/>
    <x v="1"/>
  </r>
  <r>
    <n v="26956"/>
    <x v="0"/>
    <x v="1"/>
    <n v="20000"/>
    <n v="0"/>
    <x v="0"/>
    <x v="3"/>
    <s v="No"/>
    <n v="1"/>
    <x v="4"/>
    <x v="0"/>
    <n v="36"/>
    <x v="0"/>
    <x v="1"/>
  </r>
  <r>
    <n v="26944"/>
    <x v="0"/>
    <x v="0"/>
    <n v="90000"/>
    <n v="2"/>
    <x v="1"/>
    <x v="3"/>
    <s v="Yes"/>
    <n v="0"/>
    <x v="0"/>
    <x v="0"/>
    <n v="36"/>
    <x v="0"/>
    <x v="1"/>
  </r>
  <r>
    <n v="26941"/>
    <x v="1"/>
    <x v="0"/>
    <n v="30000"/>
    <n v="0"/>
    <x v="4"/>
    <x v="0"/>
    <s v="Yes"/>
    <n v="0"/>
    <x v="0"/>
    <x v="0"/>
    <n v="47"/>
    <x v="1"/>
    <x v="1"/>
  </r>
  <r>
    <n v="26928"/>
    <x v="0"/>
    <x v="0"/>
    <n v="30000"/>
    <n v="1"/>
    <x v="4"/>
    <x v="0"/>
    <s v="Yes"/>
    <n v="0"/>
    <x v="0"/>
    <x v="0"/>
    <n v="62"/>
    <x v="3"/>
    <x v="1"/>
  </r>
  <r>
    <n v="26886"/>
    <x v="0"/>
    <x v="1"/>
    <n v="30000"/>
    <n v="0"/>
    <x v="0"/>
    <x v="0"/>
    <s v="No"/>
    <n v="1"/>
    <x v="0"/>
    <x v="0"/>
    <n v="29"/>
    <x v="2"/>
    <x v="1"/>
  </r>
  <r>
    <n v="26879"/>
    <x v="0"/>
    <x v="1"/>
    <n v="20000"/>
    <n v="0"/>
    <x v="1"/>
    <x v="3"/>
    <s v="No"/>
    <n v="1"/>
    <x v="4"/>
    <x v="0"/>
    <n v="30"/>
    <x v="0"/>
    <x v="0"/>
  </r>
  <r>
    <n v="26863"/>
    <x v="0"/>
    <x v="0"/>
    <n v="20000"/>
    <n v="0"/>
    <x v="1"/>
    <x v="3"/>
    <s v="No"/>
    <n v="1"/>
    <x v="4"/>
    <x v="0"/>
    <n v="28"/>
    <x v="2"/>
    <x v="0"/>
  </r>
  <r>
    <n v="26852"/>
    <x v="1"/>
    <x v="1"/>
    <n v="20000"/>
    <n v="3"/>
    <x v="1"/>
    <x v="3"/>
    <s v="Yes"/>
    <n v="2"/>
    <x v="0"/>
    <x v="0"/>
    <n v="43"/>
    <x v="1"/>
    <x v="0"/>
  </r>
  <r>
    <n v="26849"/>
    <x v="1"/>
    <x v="0"/>
    <n v="10000"/>
    <n v="3"/>
    <x v="2"/>
    <x v="3"/>
    <s v="Yes"/>
    <n v="2"/>
    <x v="0"/>
    <x v="0"/>
    <n v="43"/>
    <x v="1"/>
    <x v="0"/>
  </r>
  <r>
    <n v="26829"/>
    <x v="1"/>
    <x v="1"/>
    <n v="40000"/>
    <n v="0"/>
    <x v="4"/>
    <x v="0"/>
    <s v="Yes"/>
    <n v="0"/>
    <x v="0"/>
    <x v="0"/>
    <n v="38"/>
    <x v="0"/>
    <x v="1"/>
  </r>
  <r>
    <n v="26818"/>
    <x v="0"/>
    <x v="0"/>
    <n v="10000"/>
    <n v="3"/>
    <x v="1"/>
    <x v="3"/>
    <s v="Yes"/>
    <n v="1"/>
    <x v="0"/>
    <x v="0"/>
    <n v="39"/>
    <x v="0"/>
    <x v="1"/>
  </r>
  <r>
    <n v="26796"/>
    <x v="0"/>
    <x v="0"/>
    <n v="40000"/>
    <n v="2"/>
    <x v="4"/>
    <x v="1"/>
    <s v="Yes"/>
    <n v="2"/>
    <x v="2"/>
    <x v="1"/>
    <n v="65"/>
    <x v="3"/>
    <x v="1"/>
  </r>
  <r>
    <n v="26778"/>
    <x v="0"/>
    <x v="1"/>
    <n v="40000"/>
    <n v="0"/>
    <x v="1"/>
    <x v="2"/>
    <s v="Yes"/>
    <n v="2"/>
    <x v="2"/>
    <x v="2"/>
    <n v="31"/>
    <x v="0"/>
    <x v="0"/>
  </r>
  <r>
    <n v="26765"/>
    <x v="0"/>
    <x v="1"/>
    <n v="70000"/>
    <n v="5"/>
    <x v="0"/>
    <x v="2"/>
    <s v="Yes"/>
    <n v="2"/>
    <x v="2"/>
    <x v="1"/>
    <n v="45"/>
    <x v="1"/>
    <x v="0"/>
  </r>
  <r>
    <n v="26757"/>
    <x v="0"/>
    <x v="0"/>
    <n v="90000"/>
    <n v="1"/>
    <x v="4"/>
    <x v="4"/>
    <s v="Yes"/>
    <n v="1"/>
    <x v="4"/>
    <x v="1"/>
    <n v="47"/>
    <x v="1"/>
    <x v="1"/>
  </r>
  <r>
    <n v="26728"/>
    <x v="0"/>
    <x v="0"/>
    <n v="70000"/>
    <n v="3"/>
    <x v="3"/>
    <x v="1"/>
    <s v="No"/>
    <n v="2"/>
    <x v="1"/>
    <x v="2"/>
    <n v="53"/>
    <x v="1"/>
    <x v="1"/>
  </r>
  <r>
    <n v="26693"/>
    <x v="1"/>
    <x v="0"/>
    <n v="70000"/>
    <n v="3"/>
    <x v="0"/>
    <x v="4"/>
    <s v="Yes"/>
    <n v="1"/>
    <x v="2"/>
    <x v="2"/>
    <n v="49"/>
    <x v="1"/>
    <x v="0"/>
  </r>
  <r>
    <n v="26678"/>
    <x v="0"/>
    <x v="1"/>
    <n v="80000"/>
    <n v="2"/>
    <x v="2"/>
    <x v="2"/>
    <s v="Yes"/>
    <n v="2"/>
    <x v="2"/>
    <x v="2"/>
    <n v="49"/>
    <x v="1"/>
    <x v="0"/>
  </r>
  <r>
    <n v="26663"/>
    <x v="0"/>
    <x v="1"/>
    <n v="60000"/>
    <n v="2"/>
    <x v="4"/>
    <x v="4"/>
    <s v="No"/>
    <n v="1"/>
    <x v="0"/>
    <x v="1"/>
    <n v="39"/>
    <x v="0"/>
    <x v="1"/>
  </r>
  <r>
    <n v="26654"/>
    <x v="1"/>
    <x v="1"/>
    <n v="90000"/>
    <n v="1"/>
    <x v="3"/>
    <x v="1"/>
    <s v="Yes"/>
    <n v="0"/>
    <x v="0"/>
    <x v="1"/>
    <n v="37"/>
    <x v="0"/>
    <x v="1"/>
  </r>
  <r>
    <n v="26651"/>
    <x v="0"/>
    <x v="0"/>
    <n v="80000"/>
    <n v="4"/>
    <x v="3"/>
    <x v="1"/>
    <s v="Yes"/>
    <n v="0"/>
    <x v="0"/>
    <x v="1"/>
    <n v="36"/>
    <x v="0"/>
    <x v="1"/>
  </r>
  <r>
    <n v="26625"/>
    <x v="0"/>
    <x v="1"/>
    <n v="60000"/>
    <n v="0"/>
    <x v="3"/>
    <x v="4"/>
    <s v="Yes"/>
    <n v="1"/>
    <x v="4"/>
    <x v="2"/>
    <n v="38"/>
    <x v="0"/>
    <x v="1"/>
  </r>
  <r>
    <n v="26597"/>
    <x v="0"/>
    <x v="1"/>
    <n v="60000"/>
    <n v="4"/>
    <x v="4"/>
    <x v="2"/>
    <s v="No"/>
    <n v="2"/>
    <x v="0"/>
    <x v="2"/>
    <n v="42"/>
    <x v="1"/>
    <x v="0"/>
  </r>
  <r>
    <n v="26582"/>
    <x v="1"/>
    <x v="0"/>
    <n v="60000"/>
    <n v="0"/>
    <x v="0"/>
    <x v="2"/>
    <s v="Yes"/>
    <n v="2"/>
    <x v="2"/>
    <x v="2"/>
    <n v="33"/>
    <x v="0"/>
    <x v="1"/>
  </r>
  <r>
    <n v="26576"/>
    <x v="1"/>
    <x v="1"/>
    <n v="60000"/>
    <n v="0"/>
    <x v="0"/>
    <x v="2"/>
    <s v="Yes"/>
    <n v="2"/>
    <x v="2"/>
    <x v="2"/>
    <n v="31"/>
    <x v="0"/>
    <x v="0"/>
  </r>
  <r>
    <n v="26575"/>
    <x v="0"/>
    <x v="1"/>
    <n v="40000"/>
    <n v="0"/>
    <x v="1"/>
    <x v="2"/>
    <s v="No"/>
    <n v="2"/>
    <x v="1"/>
    <x v="2"/>
    <n v="31"/>
    <x v="0"/>
    <x v="1"/>
  </r>
  <r>
    <n v="26547"/>
    <x v="0"/>
    <x v="1"/>
    <n v="30000"/>
    <n v="2"/>
    <x v="0"/>
    <x v="0"/>
    <s v="No"/>
    <n v="2"/>
    <x v="2"/>
    <x v="1"/>
    <n v="60"/>
    <x v="3"/>
    <x v="1"/>
  </r>
  <r>
    <n v="26495"/>
    <x v="0"/>
    <x v="1"/>
    <n v="40000"/>
    <n v="2"/>
    <x v="1"/>
    <x v="4"/>
    <s v="Yes"/>
    <n v="2"/>
    <x v="3"/>
    <x v="2"/>
    <n v="57"/>
    <x v="1"/>
    <x v="0"/>
  </r>
  <r>
    <n v="26490"/>
    <x v="0"/>
    <x v="0"/>
    <n v="70000"/>
    <n v="2"/>
    <x v="4"/>
    <x v="1"/>
    <s v="No"/>
    <n v="1"/>
    <x v="4"/>
    <x v="2"/>
    <n v="59"/>
    <x v="1"/>
    <x v="1"/>
  </r>
  <r>
    <n v="26452"/>
    <x v="0"/>
    <x v="0"/>
    <n v="50000"/>
    <n v="3"/>
    <x v="3"/>
    <x v="1"/>
    <s v="Yes"/>
    <n v="2"/>
    <x v="3"/>
    <x v="2"/>
    <n v="69"/>
    <x v="3"/>
    <x v="0"/>
  </r>
  <r>
    <n v="26415"/>
    <x v="1"/>
    <x v="1"/>
    <n v="90000"/>
    <n v="4"/>
    <x v="2"/>
    <x v="2"/>
    <s v="Yes"/>
    <n v="4"/>
    <x v="3"/>
    <x v="0"/>
    <n v="58"/>
    <x v="1"/>
    <x v="0"/>
  </r>
  <r>
    <n v="26385"/>
    <x v="0"/>
    <x v="0"/>
    <n v="120000"/>
    <n v="3"/>
    <x v="1"/>
    <x v="4"/>
    <s v="No"/>
    <n v="4"/>
    <x v="2"/>
    <x v="0"/>
    <n v="50"/>
    <x v="1"/>
    <x v="0"/>
  </r>
  <r>
    <n v="26354"/>
    <x v="0"/>
    <x v="0"/>
    <n v="40000"/>
    <n v="0"/>
    <x v="3"/>
    <x v="0"/>
    <s v="No"/>
    <n v="0"/>
    <x v="0"/>
    <x v="0"/>
    <n v="38"/>
    <x v="0"/>
    <x v="1"/>
  </r>
  <r>
    <n v="26341"/>
    <x v="1"/>
    <x v="1"/>
    <n v="70000"/>
    <n v="5"/>
    <x v="3"/>
    <x v="4"/>
    <s v="Yes"/>
    <n v="2"/>
    <x v="0"/>
    <x v="2"/>
    <n v="37"/>
    <x v="0"/>
    <x v="0"/>
  </r>
  <r>
    <n v="26327"/>
    <x v="1"/>
    <x v="0"/>
    <n v="70000"/>
    <n v="4"/>
    <x v="3"/>
    <x v="4"/>
    <s v="Yes"/>
    <n v="0"/>
    <x v="4"/>
    <x v="2"/>
    <n v="36"/>
    <x v="0"/>
    <x v="1"/>
  </r>
  <r>
    <n v="26305"/>
    <x v="0"/>
    <x v="1"/>
    <n v="60000"/>
    <n v="2"/>
    <x v="4"/>
    <x v="2"/>
    <s v="No"/>
    <n v="0"/>
    <x v="0"/>
    <x v="2"/>
    <n v="36"/>
    <x v="0"/>
    <x v="1"/>
  </r>
  <r>
    <n v="26298"/>
    <x v="1"/>
    <x v="1"/>
    <n v="50000"/>
    <n v="1"/>
    <x v="4"/>
    <x v="2"/>
    <s v="Yes"/>
    <n v="0"/>
    <x v="4"/>
    <x v="2"/>
    <n v="34"/>
    <x v="0"/>
    <x v="1"/>
  </r>
  <r>
    <n v="26270"/>
    <x v="0"/>
    <x v="1"/>
    <n v="20000"/>
    <n v="2"/>
    <x v="2"/>
    <x v="0"/>
    <s v="Yes"/>
    <n v="2"/>
    <x v="1"/>
    <x v="2"/>
    <n v="49"/>
    <x v="1"/>
    <x v="0"/>
  </r>
  <r>
    <n v="26248"/>
    <x v="1"/>
    <x v="0"/>
    <n v="20000"/>
    <n v="3"/>
    <x v="2"/>
    <x v="0"/>
    <s v="No"/>
    <n v="2"/>
    <x v="0"/>
    <x v="2"/>
    <n v="52"/>
    <x v="1"/>
    <x v="0"/>
  </r>
  <r>
    <n v="26238"/>
    <x v="0"/>
    <x v="1"/>
    <n v="40000"/>
    <n v="3"/>
    <x v="0"/>
    <x v="0"/>
    <s v="Yes"/>
    <n v="1"/>
    <x v="1"/>
    <x v="2"/>
    <n v="31"/>
    <x v="0"/>
    <x v="1"/>
  </r>
  <r>
    <n v="26236"/>
    <x v="1"/>
    <x v="1"/>
    <n v="40000"/>
    <n v="3"/>
    <x v="0"/>
    <x v="0"/>
    <s v="Yes"/>
    <n v="1"/>
    <x v="0"/>
    <x v="2"/>
    <n v="31"/>
    <x v="0"/>
    <x v="0"/>
  </r>
  <r>
    <n v="26219"/>
    <x v="1"/>
    <x v="1"/>
    <n v="40000"/>
    <n v="1"/>
    <x v="4"/>
    <x v="2"/>
    <s v="Yes"/>
    <n v="1"/>
    <x v="1"/>
    <x v="0"/>
    <n v="33"/>
    <x v="0"/>
    <x v="1"/>
  </r>
  <r>
    <n v="26167"/>
    <x v="0"/>
    <x v="1"/>
    <n v="40000"/>
    <n v="2"/>
    <x v="4"/>
    <x v="1"/>
    <s v="No"/>
    <n v="1"/>
    <x v="2"/>
    <x v="1"/>
    <n v="53"/>
    <x v="1"/>
    <x v="1"/>
  </r>
  <r>
    <n v="26154"/>
    <x v="1"/>
    <x v="0"/>
    <n v="60000"/>
    <n v="1"/>
    <x v="0"/>
    <x v="2"/>
    <s v="Yes"/>
    <n v="1"/>
    <x v="2"/>
    <x v="1"/>
    <n v="43"/>
    <x v="1"/>
    <x v="1"/>
  </r>
  <r>
    <n v="26150"/>
    <x v="0"/>
    <x v="1"/>
    <n v="70000"/>
    <n v="0"/>
    <x v="4"/>
    <x v="4"/>
    <s v="No"/>
    <n v="1"/>
    <x v="0"/>
    <x v="1"/>
    <n v="41"/>
    <x v="1"/>
    <x v="1"/>
  </r>
  <r>
    <n v="26139"/>
    <x v="0"/>
    <x v="0"/>
    <n v="60000"/>
    <n v="1"/>
    <x v="0"/>
    <x v="2"/>
    <s v="Yes"/>
    <n v="1"/>
    <x v="2"/>
    <x v="1"/>
    <n v="45"/>
    <x v="1"/>
    <x v="0"/>
  </r>
  <r>
    <n v="26065"/>
    <x v="0"/>
    <x v="1"/>
    <n v="110000"/>
    <n v="3"/>
    <x v="4"/>
    <x v="1"/>
    <s v="No"/>
    <n v="4"/>
    <x v="1"/>
    <x v="2"/>
    <n v="42"/>
    <x v="1"/>
    <x v="0"/>
  </r>
  <r>
    <n v="26032"/>
    <x v="1"/>
    <x v="1"/>
    <n v="70000"/>
    <n v="5"/>
    <x v="4"/>
    <x v="4"/>
    <s v="Yes"/>
    <n v="4"/>
    <x v="3"/>
    <x v="1"/>
    <n v="41"/>
    <x v="1"/>
    <x v="0"/>
  </r>
  <r>
    <n v="26012"/>
    <x v="1"/>
    <x v="0"/>
    <n v="80000"/>
    <n v="1"/>
    <x v="0"/>
    <x v="2"/>
    <s v="Yes"/>
    <n v="1"/>
    <x v="4"/>
    <x v="2"/>
    <n v="48"/>
    <x v="1"/>
    <x v="1"/>
  </r>
  <r>
    <n v="25983"/>
    <x v="1"/>
    <x v="0"/>
    <n v="70000"/>
    <n v="0"/>
    <x v="4"/>
    <x v="4"/>
    <s v="No"/>
    <n v="1"/>
    <x v="0"/>
    <x v="2"/>
    <n v="43"/>
    <x v="1"/>
    <x v="0"/>
  </r>
  <r>
    <n v="25970"/>
    <x v="0"/>
    <x v="1"/>
    <n v="60000"/>
    <n v="4"/>
    <x v="4"/>
    <x v="2"/>
    <s v="No"/>
    <n v="2"/>
    <x v="0"/>
    <x v="2"/>
    <n v="41"/>
    <x v="1"/>
    <x v="1"/>
  </r>
  <r>
    <n v="25954"/>
    <x v="1"/>
    <x v="0"/>
    <n v="60000"/>
    <n v="0"/>
    <x v="0"/>
    <x v="2"/>
    <s v="No"/>
    <n v="2"/>
    <x v="1"/>
    <x v="2"/>
    <n v="31"/>
    <x v="0"/>
    <x v="0"/>
  </r>
  <r>
    <n v="25943"/>
    <x v="0"/>
    <x v="1"/>
    <n v="70000"/>
    <n v="0"/>
    <x v="0"/>
    <x v="2"/>
    <s v="No"/>
    <n v="2"/>
    <x v="0"/>
    <x v="2"/>
    <n v="27"/>
    <x v="2"/>
    <x v="1"/>
  </r>
  <r>
    <n v="25923"/>
    <x v="0"/>
    <x v="0"/>
    <n v="10000"/>
    <n v="2"/>
    <x v="2"/>
    <x v="0"/>
    <s v="Yes"/>
    <n v="2"/>
    <x v="2"/>
    <x v="1"/>
    <n v="58"/>
    <x v="1"/>
    <x v="0"/>
  </r>
  <r>
    <n v="25918"/>
    <x v="0"/>
    <x v="1"/>
    <n v="30000"/>
    <n v="2"/>
    <x v="0"/>
    <x v="0"/>
    <s v="No"/>
    <n v="2"/>
    <x v="2"/>
    <x v="1"/>
    <n v="60"/>
    <x v="3"/>
    <x v="1"/>
  </r>
  <r>
    <n v="25909"/>
    <x v="1"/>
    <x v="0"/>
    <n v="60000"/>
    <n v="0"/>
    <x v="0"/>
    <x v="2"/>
    <s v="Yes"/>
    <n v="1"/>
    <x v="2"/>
    <x v="2"/>
    <n v="27"/>
    <x v="2"/>
    <x v="1"/>
  </r>
  <r>
    <n v="25908"/>
    <x v="1"/>
    <x v="1"/>
    <n v="60000"/>
    <n v="0"/>
    <x v="0"/>
    <x v="2"/>
    <s v="No"/>
    <n v="1"/>
    <x v="1"/>
    <x v="2"/>
    <n v="27"/>
    <x v="2"/>
    <x v="0"/>
  </r>
  <r>
    <n v="25906"/>
    <x v="0"/>
    <x v="1"/>
    <n v="10000"/>
    <n v="5"/>
    <x v="1"/>
    <x v="2"/>
    <s v="No"/>
    <n v="2"/>
    <x v="1"/>
    <x v="1"/>
    <n v="62"/>
    <x v="3"/>
    <x v="0"/>
  </r>
  <r>
    <n v="25899"/>
    <x v="1"/>
    <x v="1"/>
    <n v="70000"/>
    <n v="2"/>
    <x v="1"/>
    <x v="4"/>
    <s v="Yes"/>
    <n v="2"/>
    <x v="3"/>
    <x v="2"/>
    <n v="53"/>
    <x v="1"/>
    <x v="0"/>
  </r>
  <r>
    <n v="25898"/>
    <x v="1"/>
    <x v="1"/>
    <n v="70000"/>
    <n v="2"/>
    <x v="1"/>
    <x v="4"/>
    <s v="Yes"/>
    <n v="2"/>
    <x v="4"/>
    <x v="2"/>
    <n v="53"/>
    <x v="1"/>
    <x v="0"/>
  </r>
  <r>
    <n v="25886"/>
    <x v="1"/>
    <x v="1"/>
    <n v="60000"/>
    <n v="2"/>
    <x v="0"/>
    <x v="4"/>
    <s v="Yes"/>
    <n v="2"/>
    <x v="4"/>
    <x v="2"/>
    <n v="56"/>
    <x v="1"/>
    <x v="1"/>
  </r>
  <r>
    <n v="25872"/>
    <x v="0"/>
    <x v="1"/>
    <n v="70000"/>
    <n v="2"/>
    <x v="4"/>
    <x v="1"/>
    <s v="No"/>
    <n v="1"/>
    <x v="4"/>
    <x v="2"/>
    <n v="58"/>
    <x v="1"/>
    <x v="1"/>
  </r>
  <r>
    <n v="25792"/>
    <x v="0"/>
    <x v="1"/>
    <n v="110000"/>
    <n v="3"/>
    <x v="4"/>
    <x v="1"/>
    <s v="Yes"/>
    <n v="4"/>
    <x v="3"/>
    <x v="0"/>
    <n v="53"/>
    <x v="1"/>
    <x v="0"/>
  </r>
  <r>
    <n v="25752"/>
    <x v="0"/>
    <x v="1"/>
    <n v="20000"/>
    <n v="2"/>
    <x v="0"/>
    <x v="3"/>
    <s v="No"/>
    <n v="1"/>
    <x v="0"/>
    <x v="0"/>
    <n v="53"/>
    <x v="1"/>
    <x v="1"/>
  </r>
  <r>
    <n v="25693"/>
    <x v="0"/>
    <x v="1"/>
    <n v="30000"/>
    <n v="5"/>
    <x v="3"/>
    <x v="0"/>
    <s v="Yes"/>
    <n v="0"/>
    <x v="0"/>
    <x v="0"/>
    <n v="44"/>
    <x v="1"/>
    <x v="1"/>
  </r>
  <r>
    <n v="25681"/>
    <x v="0"/>
    <x v="1"/>
    <n v="30000"/>
    <n v="0"/>
    <x v="0"/>
    <x v="0"/>
    <s v="No"/>
    <n v="1"/>
    <x v="4"/>
    <x v="0"/>
    <n v="31"/>
    <x v="0"/>
    <x v="1"/>
  </r>
  <r>
    <n v="25665"/>
    <x v="0"/>
    <x v="1"/>
    <n v="20000"/>
    <n v="0"/>
    <x v="1"/>
    <x v="3"/>
    <s v="No"/>
    <n v="1"/>
    <x v="1"/>
    <x v="0"/>
    <n v="28"/>
    <x v="2"/>
    <x v="0"/>
  </r>
  <r>
    <n v="25651"/>
    <x v="1"/>
    <x v="0"/>
    <n v="40000"/>
    <n v="1"/>
    <x v="4"/>
    <x v="2"/>
    <s v="No"/>
    <n v="0"/>
    <x v="0"/>
    <x v="0"/>
    <n v="43"/>
    <x v="1"/>
    <x v="1"/>
  </r>
  <r>
    <n v="25649"/>
    <x v="0"/>
    <x v="1"/>
    <n v="30000"/>
    <n v="3"/>
    <x v="0"/>
    <x v="0"/>
    <s v="Yes"/>
    <n v="0"/>
    <x v="0"/>
    <x v="0"/>
    <n v="42"/>
    <x v="1"/>
    <x v="1"/>
  </r>
  <r>
    <n v="25605"/>
    <x v="0"/>
    <x v="1"/>
    <n v="20000"/>
    <n v="2"/>
    <x v="0"/>
    <x v="3"/>
    <s v="No"/>
    <n v="1"/>
    <x v="0"/>
    <x v="0"/>
    <n v="54"/>
    <x v="1"/>
    <x v="1"/>
  </r>
  <r>
    <n v="25597"/>
    <x v="0"/>
    <x v="0"/>
    <n v="30000"/>
    <n v="0"/>
    <x v="4"/>
    <x v="0"/>
    <s v="No"/>
    <n v="0"/>
    <x v="0"/>
    <x v="0"/>
    <n v="36"/>
    <x v="0"/>
    <x v="1"/>
  </r>
  <r>
    <n v="25559"/>
    <x v="0"/>
    <x v="0"/>
    <n v="20000"/>
    <n v="0"/>
    <x v="4"/>
    <x v="0"/>
    <s v="Yes"/>
    <n v="0"/>
    <x v="0"/>
    <x v="1"/>
    <n v="25"/>
    <x v="2"/>
    <x v="1"/>
  </r>
  <r>
    <n v="25555"/>
    <x v="1"/>
    <x v="1"/>
    <n v="10000"/>
    <n v="0"/>
    <x v="0"/>
    <x v="3"/>
    <s v="No"/>
    <n v="1"/>
    <x v="0"/>
    <x v="1"/>
    <n v="26"/>
    <x v="2"/>
    <x v="1"/>
  </r>
  <r>
    <n v="25553"/>
    <x v="1"/>
    <x v="0"/>
    <n v="30000"/>
    <n v="1"/>
    <x v="4"/>
    <x v="0"/>
    <s v="Yes"/>
    <n v="0"/>
    <x v="0"/>
    <x v="0"/>
    <n v="65"/>
    <x v="3"/>
    <x v="1"/>
  </r>
  <r>
    <n v="25529"/>
    <x v="0"/>
    <x v="0"/>
    <n v="10000"/>
    <n v="1"/>
    <x v="3"/>
    <x v="3"/>
    <s v="Yes"/>
    <n v="0"/>
    <x v="0"/>
    <x v="0"/>
    <n v="44"/>
    <x v="1"/>
    <x v="0"/>
  </r>
  <r>
    <n v="25512"/>
    <x v="0"/>
    <x v="0"/>
    <n v="20000"/>
    <n v="0"/>
    <x v="1"/>
    <x v="3"/>
    <s v="No"/>
    <n v="1"/>
    <x v="4"/>
    <x v="0"/>
    <n v="30"/>
    <x v="0"/>
    <x v="0"/>
  </r>
  <r>
    <n v="25502"/>
    <x v="1"/>
    <x v="1"/>
    <n v="40000"/>
    <n v="1"/>
    <x v="4"/>
    <x v="2"/>
    <s v="Yes"/>
    <n v="0"/>
    <x v="0"/>
    <x v="0"/>
    <n v="43"/>
    <x v="1"/>
    <x v="1"/>
  </r>
  <r>
    <n v="25460"/>
    <x v="1"/>
    <x v="1"/>
    <n v="20000"/>
    <n v="2"/>
    <x v="1"/>
    <x v="3"/>
    <s v="Yes"/>
    <n v="0"/>
    <x v="0"/>
    <x v="0"/>
    <n v="40"/>
    <x v="1"/>
    <x v="1"/>
  </r>
  <r>
    <n v="25458"/>
    <x v="1"/>
    <x v="0"/>
    <n v="20000"/>
    <n v="1"/>
    <x v="1"/>
    <x v="3"/>
    <s v="No"/>
    <n v="1"/>
    <x v="1"/>
    <x v="0"/>
    <n v="40"/>
    <x v="1"/>
    <x v="1"/>
  </r>
  <r>
    <n v="25419"/>
    <x v="0"/>
    <x v="0"/>
    <n v="50000"/>
    <n v="2"/>
    <x v="4"/>
    <x v="2"/>
    <s v="No"/>
    <n v="1"/>
    <x v="0"/>
    <x v="2"/>
    <n v="38"/>
    <x v="0"/>
    <x v="1"/>
  </r>
  <r>
    <n v="25405"/>
    <x v="1"/>
    <x v="0"/>
    <n v="70000"/>
    <n v="2"/>
    <x v="4"/>
    <x v="2"/>
    <s v="Yes"/>
    <n v="1"/>
    <x v="4"/>
    <x v="2"/>
    <n v="38"/>
    <x v="0"/>
    <x v="1"/>
  </r>
  <r>
    <n v="25394"/>
    <x v="1"/>
    <x v="0"/>
    <n v="60000"/>
    <n v="1"/>
    <x v="3"/>
    <x v="4"/>
    <s v="Yes"/>
    <n v="0"/>
    <x v="4"/>
    <x v="2"/>
    <n v="34"/>
    <x v="0"/>
    <x v="1"/>
  </r>
  <r>
    <n v="25375"/>
    <x v="1"/>
    <x v="0"/>
    <n v="50000"/>
    <n v="1"/>
    <x v="3"/>
    <x v="2"/>
    <s v="Yes"/>
    <n v="0"/>
    <x v="1"/>
    <x v="2"/>
    <n v="34"/>
    <x v="0"/>
    <x v="0"/>
  </r>
  <r>
    <n v="25347"/>
    <x v="0"/>
    <x v="1"/>
    <n v="20000"/>
    <n v="3"/>
    <x v="2"/>
    <x v="0"/>
    <s v="No"/>
    <n v="2"/>
    <x v="0"/>
    <x v="2"/>
    <n v="49"/>
    <x v="1"/>
    <x v="0"/>
  </r>
  <r>
    <n v="25343"/>
    <x v="0"/>
    <x v="1"/>
    <n v="20000"/>
    <n v="3"/>
    <x v="2"/>
    <x v="0"/>
    <s v="Yes"/>
    <n v="2"/>
    <x v="1"/>
    <x v="2"/>
    <n v="50"/>
    <x v="1"/>
    <x v="0"/>
  </r>
  <r>
    <n v="25329"/>
    <x v="0"/>
    <x v="1"/>
    <n v="40000"/>
    <n v="3"/>
    <x v="0"/>
    <x v="0"/>
    <s v="No"/>
    <n v="2"/>
    <x v="0"/>
    <x v="2"/>
    <n v="32"/>
    <x v="0"/>
    <x v="0"/>
  </r>
  <r>
    <n v="25313"/>
    <x v="0"/>
    <x v="0"/>
    <n v="10000"/>
    <n v="0"/>
    <x v="2"/>
    <x v="3"/>
    <s v="No"/>
    <n v="2"/>
    <x v="1"/>
    <x v="0"/>
    <n v="35"/>
    <x v="0"/>
    <x v="0"/>
  </r>
  <r>
    <n v="25307"/>
    <x v="1"/>
    <x v="1"/>
    <n v="40000"/>
    <n v="1"/>
    <x v="4"/>
    <x v="2"/>
    <s v="Yes"/>
    <n v="1"/>
    <x v="1"/>
    <x v="0"/>
    <n v="32"/>
    <x v="0"/>
    <x v="1"/>
  </r>
  <r>
    <n v="25303"/>
    <x v="0"/>
    <x v="0"/>
    <n v="30000"/>
    <n v="0"/>
    <x v="1"/>
    <x v="3"/>
    <s v="Yes"/>
    <n v="1"/>
    <x v="4"/>
    <x v="0"/>
    <n v="33"/>
    <x v="0"/>
    <x v="1"/>
  </r>
  <r>
    <n v="25293"/>
    <x v="1"/>
    <x v="0"/>
    <n v="80000"/>
    <n v="4"/>
    <x v="4"/>
    <x v="1"/>
    <s v="Yes"/>
    <n v="0"/>
    <x v="1"/>
    <x v="2"/>
    <n v="42"/>
    <x v="1"/>
    <x v="0"/>
  </r>
  <r>
    <n v="25266"/>
    <x v="0"/>
    <x v="1"/>
    <n v="30000"/>
    <n v="2"/>
    <x v="0"/>
    <x v="0"/>
    <s v="No"/>
    <n v="2"/>
    <x v="2"/>
    <x v="1"/>
    <n v="67"/>
    <x v="3"/>
    <x v="0"/>
  </r>
  <r>
    <n v="25261"/>
    <x v="1"/>
    <x v="0"/>
    <n v="40000"/>
    <n v="0"/>
    <x v="1"/>
    <x v="2"/>
    <s v="Yes"/>
    <n v="2"/>
    <x v="2"/>
    <x v="2"/>
    <n v="27"/>
    <x v="2"/>
    <x v="0"/>
  </r>
  <r>
    <n v="25241"/>
    <x v="1"/>
    <x v="0"/>
    <n v="90000"/>
    <n v="2"/>
    <x v="4"/>
    <x v="4"/>
    <s v="Yes"/>
    <n v="1"/>
    <x v="2"/>
    <x v="1"/>
    <n v="47"/>
    <x v="1"/>
    <x v="0"/>
  </r>
  <r>
    <n v="25184"/>
    <x v="0"/>
    <x v="0"/>
    <n v="110000"/>
    <n v="1"/>
    <x v="0"/>
    <x v="4"/>
    <s v="Yes"/>
    <n v="4"/>
    <x v="2"/>
    <x v="2"/>
    <n v="45"/>
    <x v="1"/>
    <x v="1"/>
  </r>
  <r>
    <n v="25148"/>
    <x v="1"/>
    <x v="0"/>
    <n v="60000"/>
    <n v="2"/>
    <x v="1"/>
    <x v="4"/>
    <s v="No"/>
    <n v="2"/>
    <x v="1"/>
    <x v="2"/>
    <n v="48"/>
    <x v="1"/>
    <x v="1"/>
  </r>
  <r>
    <n v="25101"/>
    <x v="1"/>
    <x v="0"/>
    <n v="60000"/>
    <n v="5"/>
    <x v="4"/>
    <x v="4"/>
    <s v="Yes"/>
    <n v="1"/>
    <x v="4"/>
    <x v="2"/>
    <n v="47"/>
    <x v="1"/>
    <x v="0"/>
  </r>
  <r>
    <n v="25074"/>
    <x v="1"/>
    <x v="1"/>
    <n v="70000"/>
    <n v="4"/>
    <x v="4"/>
    <x v="4"/>
    <s v="Yes"/>
    <n v="2"/>
    <x v="4"/>
    <x v="2"/>
    <n v="42"/>
    <x v="1"/>
    <x v="1"/>
  </r>
  <r>
    <n v="25065"/>
    <x v="1"/>
    <x v="0"/>
    <n v="70000"/>
    <n v="2"/>
    <x v="2"/>
    <x v="2"/>
    <s v="Yes"/>
    <n v="2"/>
    <x v="2"/>
    <x v="2"/>
    <n v="48"/>
    <x v="1"/>
    <x v="0"/>
  </r>
  <r>
    <n v="25058"/>
    <x v="1"/>
    <x v="0"/>
    <n v="100000"/>
    <n v="1"/>
    <x v="4"/>
    <x v="1"/>
    <s v="Yes"/>
    <n v="3"/>
    <x v="4"/>
    <x v="1"/>
    <n v="47"/>
    <x v="1"/>
    <x v="0"/>
  </r>
  <r>
    <n v="25041"/>
    <x v="0"/>
    <x v="0"/>
    <n v="40000"/>
    <n v="0"/>
    <x v="1"/>
    <x v="2"/>
    <s v="Yes"/>
    <n v="2"/>
    <x v="2"/>
    <x v="2"/>
    <n v="31"/>
    <x v="0"/>
    <x v="0"/>
  </r>
  <r>
    <n v="25026"/>
    <x v="1"/>
    <x v="0"/>
    <n v="20000"/>
    <n v="2"/>
    <x v="2"/>
    <x v="0"/>
    <s v="Yes"/>
    <n v="3"/>
    <x v="2"/>
    <x v="1"/>
    <n v="54"/>
    <x v="1"/>
    <x v="0"/>
  </r>
  <r>
    <n v="25006"/>
    <x v="0"/>
    <x v="1"/>
    <n v="30000"/>
    <n v="0"/>
    <x v="0"/>
    <x v="2"/>
    <s v="Yes"/>
    <n v="1"/>
    <x v="2"/>
    <x v="2"/>
    <n v="28"/>
    <x v="2"/>
    <x v="0"/>
  </r>
  <r>
    <n v="24981"/>
    <x v="1"/>
    <x v="0"/>
    <n v="60000"/>
    <n v="2"/>
    <x v="0"/>
    <x v="4"/>
    <s v="Yes"/>
    <n v="2"/>
    <x v="3"/>
    <x v="2"/>
    <n v="56"/>
    <x v="1"/>
    <x v="0"/>
  </r>
  <r>
    <n v="24979"/>
    <x v="1"/>
    <x v="1"/>
    <n v="60000"/>
    <n v="2"/>
    <x v="0"/>
    <x v="4"/>
    <s v="Yes"/>
    <n v="2"/>
    <x v="4"/>
    <x v="2"/>
    <n v="57"/>
    <x v="1"/>
    <x v="1"/>
  </r>
  <r>
    <n v="24958"/>
    <x v="0"/>
    <x v="1"/>
    <n v="40000"/>
    <n v="5"/>
    <x v="1"/>
    <x v="4"/>
    <s v="No"/>
    <n v="3"/>
    <x v="4"/>
    <x v="2"/>
    <n v="60"/>
    <x v="3"/>
    <x v="1"/>
  </r>
  <r>
    <n v="24955"/>
    <x v="0"/>
    <x v="0"/>
    <n v="30000"/>
    <n v="5"/>
    <x v="2"/>
    <x v="2"/>
    <s v="Yes"/>
    <n v="3"/>
    <x v="3"/>
    <x v="2"/>
    <n v="60"/>
    <x v="3"/>
    <x v="1"/>
  </r>
  <r>
    <n v="24943"/>
    <x v="1"/>
    <x v="0"/>
    <n v="60000"/>
    <n v="3"/>
    <x v="4"/>
    <x v="1"/>
    <s v="Yes"/>
    <n v="2"/>
    <x v="3"/>
    <x v="2"/>
    <n v="66"/>
    <x v="3"/>
    <x v="0"/>
  </r>
  <r>
    <n v="24941"/>
    <x v="1"/>
    <x v="0"/>
    <n v="60000"/>
    <n v="3"/>
    <x v="4"/>
    <x v="1"/>
    <s v="Yes"/>
    <n v="2"/>
    <x v="3"/>
    <x v="2"/>
    <n v="66"/>
    <x v="3"/>
    <x v="0"/>
  </r>
  <r>
    <n v="24901"/>
    <x v="0"/>
    <x v="0"/>
    <n v="110000"/>
    <n v="0"/>
    <x v="0"/>
    <x v="1"/>
    <s v="No"/>
    <n v="3"/>
    <x v="3"/>
    <x v="1"/>
    <n v="32"/>
    <x v="0"/>
    <x v="1"/>
  </r>
  <r>
    <n v="24898"/>
    <x v="0"/>
    <x v="1"/>
    <n v="80000"/>
    <n v="0"/>
    <x v="4"/>
    <x v="4"/>
    <s v="Yes"/>
    <n v="3"/>
    <x v="3"/>
    <x v="1"/>
    <n v="32"/>
    <x v="0"/>
    <x v="0"/>
  </r>
  <r>
    <n v="24871"/>
    <x v="0"/>
    <x v="1"/>
    <n v="90000"/>
    <n v="4"/>
    <x v="1"/>
    <x v="1"/>
    <s v="No"/>
    <n v="3"/>
    <x v="2"/>
    <x v="0"/>
    <n v="56"/>
    <x v="1"/>
    <x v="0"/>
  </r>
  <r>
    <n v="24857"/>
    <x v="1"/>
    <x v="1"/>
    <n v="130000"/>
    <n v="3"/>
    <x v="1"/>
    <x v="4"/>
    <s v="Yes"/>
    <n v="4"/>
    <x v="0"/>
    <x v="0"/>
    <n v="52"/>
    <x v="1"/>
    <x v="0"/>
  </r>
  <r>
    <n v="24842"/>
    <x v="0"/>
    <x v="1"/>
    <n v="90000"/>
    <n v="3"/>
    <x v="1"/>
    <x v="4"/>
    <s v="No"/>
    <n v="1"/>
    <x v="4"/>
    <x v="0"/>
    <n v="51"/>
    <x v="1"/>
    <x v="0"/>
  </r>
  <r>
    <n v="24801"/>
    <x v="0"/>
    <x v="0"/>
    <n v="60000"/>
    <n v="1"/>
    <x v="3"/>
    <x v="4"/>
    <s v="Yes"/>
    <n v="0"/>
    <x v="4"/>
    <x v="2"/>
    <n v="35"/>
    <x v="0"/>
    <x v="1"/>
  </r>
  <r>
    <n v="24745"/>
    <x v="0"/>
    <x v="1"/>
    <n v="30000"/>
    <n v="2"/>
    <x v="1"/>
    <x v="2"/>
    <s v="No"/>
    <n v="2"/>
    <x v="0"/>
    <x v="2"/>
    <n v="49"/>
    <x v="1"/>
    <x v="0"/>
  </r>
  <r>
    <n v="24738"/>
    <x v="1"/>
    <x v="1"/>
    <n v="40000"/>
    <n v="1"/>
    <x v="0"/>
    <x v="0"/>
    <s v="Yes"/>
    <n v="1"/>
    <x v="1"/>
    <x v="2"/>
    <n v="51"/>
    <x v="1"/>
    <x v="1"/>
  </r>
  <r>
    <n v="24725"/>
    <x v="1"/>
    <x v="1"/>
    <n v="40000"/>
    <n v="3"/>
    <x v="0"/>
    <x v="0"/>
    <s v="Yes"/>
    <n v="0"/>
    <x v="1"/>
    <x v="2"/>
    <n v="31"/>
    <x v="0"/>
    <x v="0"/>
  </r>
  <r>
    <n v="24643"/>
    <x v="0"/>
    <x v="1"/>
    <n v="60000"/>
    <n v="4"/>
    <x v="4"/>
    <x v="1"/>
    <s v="Yes"/>
    <n v="2"/>
    <x v="3"/>
    <x v="2"/>
    <n v="63"/>
    <x v="3"/>
    <x v="0"/>
  </r>
  <r>
    <n v="24637"/>
    <x v="1"/>
    <x v="0"/>
    <n v="40000"/>
    <n v="4"/>
    <x v="1"/>
    <x v="4"/>
    <s v="Yes"/>
    <n v="2"/>
    <x v="3"/>
    <x v="2"/>
    <n v="64"/>
    <x v="3"/>
    <x v="0"/>
  </r>
  <r>
    <n v="24611"/>
    <x v="0"/>
    <x v="0"/>
    <n v="90000"/>
    <n v="0"/>
    <x v="4"/>
    <x v="4"/>
    <s v="No"/>
    <n v="4"/>
    <x v="3"/>
    <x v="1"/>
    <n v="35"/>
    <x v="0"/>
    <x v="1"/>
  </r>
  <r>
    <n v="24584"/>
    <x v="0"/>
    <x v="0"/>
    <n v="60000"/>
    <n v="0"/>
    <x v="4"/>
    <x v="4"/>
    <s v="No"/>
    <n v="3"/>
    <x v="4"/>
    <x v="1"/>
    <n v="31"/>
    <x v="0"/>
    <x v="0"/>
  </r>
  <r>
    <n v="24514"/>
    <x v="1"/>
    <x v="0"/>
    <n v="40000"/>
    <n v="0"/>
    <x v="0"/>
    <x v="2"/>
    <s v="Yes"/>
    <n v="1"/>
    <x v="2"/>
    <x v="2"/>
    <n v="30"/>
    <x v="0"/>
    <x v="0"/>
  </r>
  <r>
    <n v="24496"/>
    <x v="0"/>
    <x v="1"/>
    <n v="40000"/>
    <n v="0"/>
    <x v="1"/>
    <x v="2"/>
    <s v="No"/>
    <n v="2"/>
    <x v="0"/>
    <x v="2"/>
    <n v="28"/>
    <x v="2"/>
    <x v="1"/>
  </r>
  <r>
    <n v="24485"/>
    <x v="0"/>
    <x v="0"/>
    <n v="40000"/>
    <n v="2"/>
    <x v="4"/>
    <x v="1"/>
    <s v="No"/>
    <n v="1"/>
    <x v="2"/>
    <x v="1"/>
    <n v="52"/>
    <x v="1"/>
    <x v="1"/>
  </r>
  <r>
    <n v="24466"/>
    <x v="1"/>
    <x v="1"/>
    <n v="60000"/>
    <n v="1"/>
    <x v="0"/>
    <x v="2"/>
    <s v="Yes"/>
    <n v="1"/>
    <x v="2"/>
    <x v="1"/>
    <n v="46"/>
    <x v="1"/>
    <x v="1"/>
  </r>
  <r>
    <n v="24433"/>
    <x v="1"/>
    <x v="0"/>
    <n v="70000"/>
    <n v="3"/>
    <x v="1"/>
    <x v="4"/>
    <s v="No"/>
    <n v="1"/>
    <x v="1"/>
    <x v="2"/>
    <n v="52"/>
    <x v="1"/>
    <x v="1"/>
  </r>
  <r>
    <n v="24416"/>
    <x v="1"/>
    <x v="0"/>
    <n v="90000"/>
    <n v="4"/>
    <x v="1"/>
    <x v="4"/>
    <s v="Yes"/>
    <n v="2"/>
    <x v="1"/>
    <x v="2"/>
    <n v="45"/>
    <x v="1"/>
    <x v="0"/>
  </r>
  <r>
    <n v="24398"/>
    <x v="1"/>
    <x v="0"/>
    <n v="130000"/>
    <n v="1"/>
    <x v="3"/>
    <x v="1"/>
    <s v="Yes"/>
    <n v="4"/>
    <x v="0"/>
    <x v="2"/>
    <n v="41"/>
    <x v="1"/>
    <x v="0"/>
  </r>
  <r>
    <n v="24397"/>
    <x v="0"/>
    <x v="0"/>
    <n v="120000"/>
    <n v="2"/>
    <x v="4"/>
    <x v="1"/>
    <s v="No"/>
    <n v="4"/>
    <x v="1"/>
    <x v="2"/>
    <n v="40"/>
    <x v="1"/>
    <x v="0"/>
  </r>
  <r>
    <n v="24381"/>
    <x v="0"/>
    <x v="0"/>
    <n v="70000"/>
    <n v="0"/>
    <x v="4"/>
    <x v="4"/>
    <s v="Yes"/>
    <n v="1"/>
    <x v="2"/>
    <x v="1"/>
    <n v="41"/>
    <x v="1"/>
    <x v="1"/>
  </r>
  <r>
    <n v="24369"/>
    <x v="1"/>
    <x v="0"/>
    <n v="80000"/>
    <n v="5"/>
    <x v="3"/>
    <x v="1"/>
    <s v="No"/>
    <n v="2"/>
    <x v="0"/>
    <x v="1"/>
    <n v="39"/>
    <x v="0"/>
    <x v="0"/>
  </r>
  <r>
    <n v="24357"/>
    <x v="1"/>
    <x v="0"/>
    <n v="80000"/>
    <n v="3"/>
    <x v="4"/>
    <x v="4"/>
    <s v="Yes"/>
    <n v="1"/>
    <x v="4"/>
    <x v="2"/>
    <n v="48"/>
    <x v="1"/>
    <x v="1"/>
  </r>
  <r>
    <n v="24324"/>
    <x v="0"/>
    <x v="1"/>
    <n v="60000"/>
    <n v="4"/>
    <x v="4"/>
    <x v="2"/>
    <s v="Yes"/>
    <n v="2"/>
    <x v="4"/>
    <x v="2"/>
    <n v="41"/>
    <x v="1"/>
    <x v="1"/>
  </r>
  <r>
    <n v="24322"/>
    <x v="1"/>
    <x v="1"/>
    <n v="60000"/>
    <n v="4"/>
    <x v="4"/>
    <x v="2"/>
    <s v="No"/>
    <n v="2"/>
    <x v="0"/>
    <x v="2"/>
    <n v="42"/>
    <x v="1"/>
    <x v="0"/>
  </r>
  <r>
    <n v="24305"/>
    <x v="0"/>
    <x v="0"/>
    <n v="100000"/>
    <n v="1"/>
    <x v="4"/>
    <x v="1"/>
    <s v="No"/>
    <n v="3"/>
    <x v="0"/>
    <x v="1"/>
    <n v="46"/>
    <x v="1"/>
    <x v="1"/>
  </r>
  <r>
    <n v="24279"/>
    <x v="0"/>
    <x v="0"/>
    <n v="40000"/>
    <n v="2"/>
    <x v="0"/>
    <x v="2"/>
    <s v="No"/>
    <n v="2"/>
    <x v="1"/>
    <x v="1"/>
    <n v="52"/>
    <x v="1"/>
    <x v="0"/>
  </r>
  <r>
    <n v="24273"/>
    <x v="1"/>
    <x v="1"/>
    <n v="20000"/>
    <n v="2"/>
    <x v="2"/>
    <x v="0"/>
    <s v="Yes"/>
    <n v="2"/>
    <x v="2"/>
    <x v="1"/>
    <n v="55"/>
    <x v="1"/>
    <x v="1"/>
  </r>
  <r>
    <n v="24201"/>
    <x v="1"/>
    <x v="1"/>
    <n v="10000"/>
    <n v="2"/>
    <x v="1"/>
    <x v="3"/>
    <s v="Yes"/>
    <n v="0"/>
    <x v="0"/>
    <x v="0"/>
    <n v="37"/>
    <x v="0"/>
    <x v="1"/>
  </r>
  <r>
    <n v="24187"/>
    <x v="0"/>
    <x v="1"/>
    <n v="30000"/>
    <n v="3"/>
    <x v="3"/>
    <x v="0"/>
    <s v="No"/>
    <n v="0"/>
    <x v="0"/>
    <x v="0"/>
    <n v="46"/>
    <x v="1"/>
    <x v="1"/>
  </r>
  <r>
    <n v="24185"/>
    <x v="0"/>
    <x v="1"/>
    <n v="10000"/>
    <n v="1"/>
    <x v="1"/>
    <x v="3"/>
    <s v="No"/>
    <n v="1"/>
    <x v="1"/>
    <x v="0"/>
    <n v="45"/>
    <x v="1"/>
    <x v="0"/>
  </r>
  <r>
    <n v="24174"/>
    <x v="1"/>
    <x v="0"/>
    <n v="20000"/>
    <n v="0"/>
    <x v="4"/>
    <x v="0"/>
    <s v="Yes"/>
    <n v="0"/>
    <x v="0"/>
    <x v="1"/>
    <n v="27"/>
    <x v="2"/>
    <x v="1"/>
  </r>
  <r>
    <n v="24151"/>
    <x v="0"/>
    <x v="0"/>
    <n v="20000"/>
    <n v="1"/>
    <x v="4"/>
    <x v="0"/>
    <s v="No"/>
    <n v="0"/>
    <x v="0"/>
    <x v="0"/>
    <n v="51"/>
    <x v="1"/>
    <x v="0"/>
  </r>
  <r>
    <n v="24149"/>
    <x v="1"/>
    <x v="0"/>
    <n v="10000"/>
    <n v="2"/>
    <x v="0"/>
    <x v="3"/>
    <s v="Yes"/>
    <n v="0"/>
    <x v="1"/>
    <x v="0"/>
    <n v="49"/>
    <x v="1"/>
    <x v="0"/>
  </r>
  <r>
    <n v="24140"/>
    <x v="0"/>
    <x v="0"/>
    <n v="10000"/>
    <n v="0"/>
    <x v="3"/>
    <x v="3"/>
    <s v="No"/>
    <n v="0"/>
    <x v="0"/>
    <x v="0"/>
    <n v="30"/>
    <x v="0"/>
    <x v="1"/>
  </r>
  <r>
    <n v="24121"/>
    <x v="0"/>
    <x v="1"/>
    <n v="30000"/>
    <n v="0"/>
    <x v="0"/>
    <x v="0"/>
    <s v="No"/>
    <n v="1"/>
    <x v="0"/>
    <x v="0"/>
    <n v="29"/>
    <x v="2"/>
    <x v="1"/>
  </r>
  <r>
    <n v="24119"/>
    <x v="0"/>
    <x v="0"/>
    <n v="30000"/>
    <n v="0"/>
    <x v="0"/>
    <x v="0"/>
    <s v="No"/>
    <n v="1"/>
    <x v="4"/>
    <x v="0"/>
    <n v="29"/>
    <x v="2"/>
    <x v="0"/>
  </r>
  <r>
    <n v="24107"/>
    <x v="1"/>
    <x v="0"/>
    <n v="30000"/>
    <n v="3"/>
    <x v="0"/>
    <x v="0"/>
    <s v="Yes"/>
    <n v="1"/>
    <x v="0"/>
    <x v="0"/>
    <n v="43"/>
    <x v="1"/>
    <x v="0"/>
  </r>
  <r>
    <n v="24093"/>
    <x v="0"/>
    <x v="1"/>
    <n v="80000"/>
    <n v="0"/>
    <x v="3"/>
    <x v="2"/>
    <s v="No"/>
    <n v="0"/>
    <x v="0"/>
    <x v="0"/>
    <n v="40"/>
    <x v="1"/>
    <x v="1"/>
  </r>
  <r>
    <n v="24065"/>
    <x v="0"/>
    <x v="1"/>
    <n v="20000"/>
    <n v="0"/>
    <x v="1"/>
    <x v="3"/>
    <s v="Yes"/>
    <n v="0"/>
    <x v="0"/>
    <x v="0"/>
    <n v="40"/>
    <x v="1"/>
    <x v="1"/>
  </r>
  <r>
    <n v="24061"/>
    <x v="1"/>
    <x v="0"/>
    <n v="10000"/>
    <n v="4"/>
    <x v="2"/>
    <x v="3"/>
    <s v="Yes"/>
    <n v="1"/>
    <x v="0"/>
    <x v="0"/>
    <n v="40"/>
    <x v="1"/>
    <x v="1"/>
  </r>
  <r>
    <n v="23993"/>
    <x v="0"/>
    <x v="1"/>
    <n v="10000"/>
    <n v="0"/>
    <x v="0"/>
    <x v="3"/>
    <s v="No"/>
    <n v="1"/>
    <x v="0"/>
    <x v="1"/>
    <n v="26"/>
    <x v="2"/>
    <x v="1"/>
  </r>
  <r>
    <n v="23986"/>
    <x v="1"/>
    <x v="1"/>
    <n v="20000"/>
    <n v="1"/>
    <x v="4"/>
    <x v="0"/>
    <s v="Yes"/>
    <n v="0"/>
    <x v="0"/>
    <x v="0"/>
    <n v="66"/>
    <x v="3"/>
    <x v="1"/>
  </r>
  <r>
    <n v="23979"/>
    <x v="0"/>
    <x v="0"/>
    <n v="10000"/>
    <n v="2"/>
    <x v="0"/>
    <x v="3"/>
    <s v="No"/>
    <n v="0"/>
    <x v="0"/>
    <x v="0"/>
    <n v="50"/>
    <x v="1"/>
    <x v="0"/>
  </r>
  <r>
    <n v="23963"/>
    <x v="1"/>
    <x v="0"/>
    <n v="10000"/>
    <n v="0"/>
    <x v="2"/>
    <x v="3"/>
    <s v="No"/>
    <n v="2"/>
    <x v="0"/>
    <x v="0"/>
    <n v="33"/>
    <x v="0"/>
    <x v="0"/>
  </r>
  <r>
    <n v="23962"/>
    <x v="1"/>
    <x v="1"/>
    <n v="10000"/>
    <n v="0"/>
    <x v="2"/>
    <x v="3"/>
    <s v="Yes"/>
    <n v="2"/>
    <x v="1"/>
    <x v="0"/>
    <n v="32"/>
    <x v="0"/>
    <x v="0"/>
  </r>
  <r>
    <n v="23940"/>
    <x v="1"/>
    <x v="0"/>
    <n v="40000"/>
    <n v="1"/>
    <x v="4"/>
    <x v="2"/>
    <s v="Yes"/>
    <n v="1"/>
    <x v="0"/>
    <x v="0"/>
    <n v="44"/>
    <x v="1"/>
    <x v="1"/>
  </r>
  <r>
    <n v="23915"/>
    <x v="1"/>
    <x v="0"/>
    <n v="20000"/>
    <n v="2"/>
    <x v="1"/>
    <x v="3"/>
    <s v="Yes"/>
    <n v="2"/>
    <x v="0"/>
    <x v="0"/>
    <n v="42"/>
    <x v="1"/>
    <x v="0"/>
  </r>
  <r>
    <n v="23908"/>
    <x v="0"/>
    <x v="0"/>
    <n v="30000"/>
    <n v="1"/>
    <x v="4"/>
    <x v="0"/>
    <s v="No"/>
    <n v="1"/>
    <x v="0"/>
    <x v="0"/>
    <n v="39"/>
    <x v="0"/>
    <x v="1"/>
  </r>
  <r>
    <n v="23893"/>
    <x v="1"/>
    <x v="0"/>
    <n v="50000"/>
    <n v="3"/>
    <x v="4"/>
    <x v="2"/>
    <s v="Yes"/>
    <n v="3"/>
    <x v="3"/>
    <x v="2"/>
    <n v="41"/>
    <x v="1"/>
    <x v="0"/>
  </r>
  <r>
    <n v="23882"/>
    <x v="0"/>
    <x v="1"/>
    <n v="80000"/>
    <n v="3"/>
    <x v="3"/>
    <x v="4"/>
    <s v="Yes"/>
    <n v="0"/>
    <x v="0"/>
    <x v="2"/>
    <n v="37"/>
    <x v="0"/>
    <x v="1"/>
  </r>
  <r>
    <n v="23818"/>
    <x v="1"/>
    <x v="1"/>
    <n v="50000"/>
    <n v="0"/>
    <x v="3"/>
    <x v="2"/>
    <s v="Yes"/>
    <n v="0"/>
    <x v="1"/>
    <x v="2"/>
    <n v="33"/>
    <x v="0"/>
    <x v="1"/>
  </r>
  <r>
    <n v="23801"/>
    <x v="1"/>
    <x v="1"/>
    <n v="20000"/>
    <n v="2"/>
    <x v="2"/>
    <x v="0"/>
    <s v="Yes"/>
    <n v="2"/>
    <x v="0"/>
    <x v="2"/>
    <n v="49"/>
    <x v="1"/>
    <x v="0"/>
  </r>
  <r>
    <n v="23797"/>
    <x v="0"/>
    <x v="0"/>
    <n v="20000"/>
    <n v="3"/>
    <x v="2"/>
    <x v="0"/>
    <s v="No"/>
    <n v="2"/>
    <x v="0"/>
    <x v="2"/>
    <n v="50"/>
    <x v="1"/>
    <x v="0"/>
  </r>
  <r>
    <n v="23780"/>
    <x v="0"/>
    <x v="0"/>
    <n v="40000"/>
    <n v="2"/>
    <x v="0"/>
    <x v="0"/>
    <s v="No"/>
    <n v="2"/>
    <x v="0"/>
    <x v="0"/>
    <n v="36"/>
    <x v="0"/>
    <x v="1"/>
  </r>
  <r>
    <n v="23731"/>
    <x v="1"/>
    <x v="0"/>
    <n v="60000"/>
    <n v="2"/>
    <x v="1"/>
    <x v="4"/>
    <s v="Yes"/>
    <n v="2"/>
    <x v="4"/>
    <x v="2"/>
    <n v="54"/>
    <x v="1"/>
    <x v="1"/>
  </r>
  <r>
    <n v="23712"/>
    <x v="0"/>
    <x v="1"/>
    <n v="70000"/>
    <n v="2"/>
    <x v="4"/>
    <x v="1"/>
    <s v="Yes"/>
    <n v="1"/>
    <x v="3"/>
    <x v="2"/>
    <n v="59"/>
    <x v="1"/>
    <x v="0"/>
  </r>
  <r>
    <n v="23707"/>
    <x v="0"/>
    <x v="0"/>
    <n v="70000"/>
    <n v="5"/>
    <x v="4"/>
    <x v="1"/>
    <s v="Yes"/>
    <n v="3"/>
    <x v="3"/>
    <x v="2"/>
    <n v="60"/>
    <x v="3"/>
    <x v="1"/>
  </r>
  <r>
    <n v="23704"/>
    <x v="0"/>
    <x v="0"/>
    <n v="40000"/>
    <n v="5"/>
    <x v="1"/>
    <x v="4"/>
    <s v="Yes"/>
    <n v="4"/>
    <x v="3"/>
    <x v="2"/>
    <n v="60"/>
    <x v="3"/>
    <x v="1"/>
  </r>
  <r>
    <n v="23672"/>
    <x v="1"/>
    <x v="1"/>
    <n v="60000"/>
    <n v="3"/>
    <x v="3"/>
    <x v="1"/>
    <s v="Yes"/>
    <n v="2"/>
    <x v="1"/>
    <x v="2"/>
    <n v="67"/>
    <x v="3"/>
    <x v="0"/>
  </r>
  <r>
    <n v="23668"/>
    <x v="1"/>
    <x v="1"/>
    <n v="40000"/>
    <n v="4"/>
    <x v="1"/>
    <x v="4"/>
    <s v="Yes"/>
    <n v="2"/>
    <x v="2"/>
    <x v="2"/>
    <n v="59"/>
    <x v="1"/>
    <x v="1"/>
  </r>
  <r>
    <n v="23627"/>
    <x v="0"/>
    <x v="1"/>
    <n v="100000"/>
    <n v="3"/>
    <x v="0"/>
    <x v="1"/>
    <s v="No"/>
    <n v="4"/>
    <x v="2"/>
    <x v="0"/>
    <n v="56"/>
    <x v="1"/>
    <x v="0"/>
  </r>
  <r>
    <n v="23608"/>
    <x v="1"/>
    <x v="1"/>
    <n v="150000"/>
    <n v="3"/>
    <x v="1"/>
    <x v="4"/>
    <s v="Yes"/>
    <n v="3"/>
    <x v="0"/>
    <x v="0"/>
    <n v="51"/>
    <x v="1"/>
    <x v="1"/>
  </r>
  <r>
    <n v="23586"/>
    <x v="1"/>
    <x v="1"/>
    <n v="80000"/>
    <n v="0"/>
    <x v="4"/>
    <x v="1"/>
    <s v="Yes"/>
    <n v="1"/>
    <x v="1"/>
    <x v="2"/>
    <n v="34"/>
    <x v="0"/>
    <x v="1"/>
  </r>
  <r>
    <n v="23571"/>
    <x v="1"/>
    <x v="1"/>
    <n v="40000"/>
    <n v="2"/>
    <x v="4"/>
    <x v="1"/>
    <s v="Yes"/>
    <n v="2"/>
    <x v="0"/>
    <x v="1"/>
    <n v="66"/>
    <x v="3"/>
    <x v="1"/>
  </r>
  <r>
    <n v="23549"/>
    <x v="0"/>
    <x v="0"/>
    <n v="30000"/>
    <n v="0"/>
    <x v="1"/>
    <x v="2"/>
    <s v="Yes"/>
    <n v="2"/>
    <x v="2"/>
    <x v="2"/>
    <n v="30"/>
    <x v="0"/>
    <x v="0"/>
  </r>
  <r>
    <n v="23513"/>
    <x v="1"/>
    <x v="1"/>
    <n v="40000"/>
    <n v="3"/>
    <x v="0"/>
    <x v="4"/>
    <s v="Yes"/>
    <n v="2"/>
    <x v="2"/>
    <x v="2"/>
    <n v="54"/>
    <x v="1"/>
    <x v="0"/>
  </r>
  <r>
    <n v="23491"/>
    <x v="0"/>
    <x v="0"/>
    <n v="100000"/>
    <n v="0"/>
    <x v="0"/>
    <x v="4"/>
    <s v="No"/>
    <n v="4"/>
    <x v="1"/>
    <x v="2"/>
    <n v="45"/>
    <x v="1"/>
    <x v="0"/>
  </r>
  <r>
    <n v="23479"/>
    <x v="0"/>
    <x v="0"/>
    <n v="90000"/>
    <n v="0"/>
    <x v="0"/>
    <x v="4"/>
    <s v="No"/>
    <n v="2"/>
    <x v="0"/>
    <x v="2"/>
    <n v="43"/>
    <x v="1"/>
    <x v="1"/>
  </r>
  <r>
    <n v="23461"/>
    <x v="1"/>
    <x v="1"/>
    <n v="90000"/>
    <n v="5"/>
    <x v="0"/>
    <x v="4"/>
    <s v="Yes"/>
    <n v="3"/>
    <x v="4"/>
    <x v="2"/>
    <n v="40"/>
    <x v="1"/>
    <x v="0"/>
  </r>
  <r>
    <n v="23459"/>
    <x v="1"/>
    <x v="0"/>
    <n v="60000"/>
    <n v="2"/>
    <x v="1"/>
    <x v="4"/>
    <s v="Yes"/>
    <n v="2"/>
    <x v="2"/>
    <x v="2"/>
    <n v="50"/>
    <x v="1"/>
    <x v="0"/>
  </r>
  <r>
    <n v="23455"/>
    <x v="0"/>
    <x v="0"/>
    <n v="80000"/>
    <n v="2"/>
    <x v="2"/>
    <x v="2"/>
    <s v="No"/>
    <n v="2"/>
    <x v="1"/>
    <x v="2"/>
    <n v="50"/>
    <x v="1"/>
    <x v="0"/>
  </r>
  <r>
    <n v="23449"/>
    <x v="1"/>
    <x v="0"/>
    <n v="60000"/>
    <n v="2"/>
    <x v="1"/>
    <x v="4"/>
    <s v="Yes"/>
    <n v="2"/>
    <x v="2"/>
    <x v="2"/>
    <n v="48"/>
    <x v="1"/>
    <x v="0"/>
  </r>
  <r>
    <n v="23432"/>
    <x v="0"/>
    <x v="0"/>
    <n v="70000"/>
    <n v="0"/>
    <x v="4"/>
    <x v="4"/>
    <s v="Yes"/>
    <n v="1"/>
    <x v="2"/>
    <x v="1"/>
    <n v="37"/>
    <x v="0"/>
    <x v="1"/>
  </r>
  <r>
    <n v="23426"/>
    <x v="0"/>
    <x v="0"/>
    <n v="80000"/>
    <n v="5"/>
    <x v="3"/>
    <x v="1"/>
    <s v="Yes"/>
    <n v="3"/>
    <x v="0"/>
    <x v="1"/>
    <n v="40"/>
    <x v="1"/>
    <x v="0"/>
  </r>
  <r>
    <n v="23419"/>
    <x v="0"/>
    <x v="1"/>
    <n v="70000"/>
    <n v="5"/>
    <x v="4"/>
    <x v="4"/>
    <s v="Yes"/>
    <n v="3"/>
    <x v="3"/>
    <x v="1"/>
    <n v="39"/>
    <x v="0"/>
    <x v="0"/>
  </r>
  <r>
    <n v="23378"/>
    <x v="1"/>
    <x v="0"/>
    <n v="70000"/>
    <n v="1"/>
    <x v="0"/>
    <x v="2"/>
    <s v="Yes"/>
    <n v="1"/>
    <x v="4"/>
    <x v="2"/>
    <n v="44"/>
    <x v="1"/>
    <x v="1"/>
  </r>
  <r>
    <n v="23376"/>
    <x v="1"/>
    <x v="0"/>
    <n v="70000"/>
    <n v="1"/>
    <x v="4"/>
    <x v="4"/>
    <s v="Yes"/>
    <n v="1"/>
    <x v="4"/>
    <x v="2"/>
    <n v="44"/>
    <x v="1"/>
    <x v="1"/>
  </r>
  <r>
    <n v="23368"/>
    <x v="1"/>
    <x v="1"/>
    <n v="60000"/>
    <n v="5"/>
    <x v="4"/>
    <x v="2"/>
    <s v="Yes"/>
    <n v="3"/>
    <x v="3"/>
    <x v="2"/>
    <n v="41"/>
    <x v="1"/>
    <x v="0"/>
  </r>
  <r>
    <n v="23358"/>
    <x v="1"/>
    <x v="0"/>
    <n v="60000"/>
    <n v="0"/>
    <x v="1"/>
    <x v="4"/>
    <s v="Yes"/>
    <n v="2"/>
    <x v="2"/>
    <x v="2"/>
    <n v="32"/>
    <x v="0"/>
    <x v="1"/>
  </r>
  <r>
    <n v="23333"/>
    <x v="1"/>
    <x v="0"/>
    <n v="40000"/>
    <n v="0"/>
    <x v="0"/>
    <x v="2"/>
    <s v="No"/>
    <n v="2"/>
    <x v="1"/>
    <x v="2"/>
    <n v="30"/>
    <x v="0"/>
    <x v="0"/>
  </r>
  <r>
    <n v="23275"/>
    <x v="1"/>
    <x v="0"/>
    <n v="30000"/>
    <n v="2"/>
    <x v="1"/>
    <x v="2"/>
    <s v="Yes"/>
    <n v="2"/>
    <x v="1"/>
    <x v="2"/>
    <n v="49"/>
    <x v="1"/>
    <x v="0"/>
  </r>
  <r>
    <n v="23256"/>
    <x v="0"/>
    <x v="0"/>
    <n v="30000"/>
    <n v="1"/>
    <x v="1"/>
    <x v="0"/>
    <s v="No"/>
    <n v="1"/>
    <x v="2"/>
    <x v="2"/>
    <n v="52"/>
    <x v="1"/>
    <x v="0"/>
  </r>
  <r>
    <n v="23248"/>
    <x v="1"/>
    <x v="1"/>
    <n v="10000"/>
    <n v="2"/>
    <x v="1"/>
    <x v="3"/>
    <s v="Yes"/>
    <n v="2"/>
    <x v="1"/>
    <x v="2"/>
    <n v="53"/>
    <x v="1"/>
    <x v="0"/>
  </r>
  <r>
    <n v="23217"/>
    <x v="0"/>
    <x v="1"/>
    <n v="60000"/>
    <n v="3"/>
    <x v="3"/>
    <x v="4"/>
    <s v="Yes"/>
    <n v="0"/>
    <x v="4"/>
    <x v="2"/>
    <n v="43"/>
    <x v="1"/>
    <x v="1"/>
  </r>
  <r>
    <n v="23200"/>
    <x v="1"/>
    <x v="1"/>
    <n v="50000"/>
    <n v="3"/>
    <x v="4"/>
    <x v="2"/>
    <s v="Yes"/>
    <n v="2"/>
    <x v="0"/>
    <x v="2"/>
    <n v="41"/>
    <x v="1"/>
    <x v="0"/>
  </r>
  <r>
    <n v="23197"/>
    <x v="1"/>
    <x v="0"/>
    <n v="50000"/>
    <n v="3"/>
    <x v="4"/>
    <x v="2"/>
    <s v="Yes"/>
    <n v="2"/>
    <x v="4"/>
    <x v="2"/>
    <n v="40"/>
    <x v="1"/>
    <x v="0"/>
  </r>
  <r>
    <n v="23195"/>
    <x v="0"/>
    <x v="0"/>
    <n v="50000"/>
    <n v="3"/>
    <x v="4"/>
    <x v="2"/>
    <s v="Yes"/>
    <n v="2"/>
    <x v="4"/>
    <x v="2"/>
    <n v="41"/>
    <x v="1"/>
    <x v="1"/>
  </r>
  <r>
    <n v="23158"/>
    <x v="1"/>
    <x v="1"/>
    <n v="60000"/>
    <n v="1"/>
    <x v="3"/>
    <x v="4"/>
    <s v="No"/>
    <n v="0"/>
    <x v="0"/>
    <x v="2"/>
    <n v="35"/>
    <x v="0"/>
    <x v="1"/>
  </r>
  <r>
    <n v="23144"/>
    <x v="1"/>
    <x v="0"/>
    <n v="50000"/>
    <n v="1"/>
    <x v="4"/>
    <x v="2"/>
    <s v="Yes"/>
    <n v="0"/>
    <x v="0"/>
    <x v="2"/>
    <n v="34"/>
    <x v="0"/>
    <x v="1"/>
  </r>
  <r>
    <n v="23105"/>
    <x v="0"/>
    <x v="0"/>
    <n v="40000"/>
    <n v="3"/>
    <x v="2"/>
    <x v="0"/>
    <s v="No"/>
    <n v="2"/>
    <x v="2"/>
    <x v="1"/>
    <n v="52"/>
    <x v="1"/>
    <x v="1"/>
  </r>
  <r>
    <n v="23089"/>
    <x v="1"/>
    <x v="0"/>
    <n v="40000"/>
    <n v="0"/>
    <x v="0"/>
    <x v="2"/>
    <s v="Yes"/>
    <n v="1"/>
    <x v="2"/>
    <x v="2"/>
    <n v="28"/>
    <x v="2"/>
    <x v="0"/>
  </r>
  <r>
    <n v="23041"/>
    <x v="0"/>
    <x v="1"/>
    <n v="70000"/>
    <n v="4"/>
    <x v="1"/>
    <x v="4"/>
    <s v="Yes"/>
    <n v="0"/>
    <x v="2"/>
    <x v="2"/>
    <n v="50"/>
    <x v="1"/>
    <x v="1"/>
  </r>
  <r>
    <n v="23027"/>
    <x v="0"/>
    <x v="0"/>
    <n v="130000"/>
    <n v="1"/>
    <x v="4"/>
    <x v="1"/>
    <s v="No"/>
    <n v="4"/>
    <x v="0"/>
    <x v="2"/>
    <n v="44"/>
    <x v="1"/>
    <x v="0"/>
  </r>
  <r>
    <n v="22994"/>
    <x v="1"/>
    <x v="1"/>
    <n v="80000"/>
    <n v="0"/>
    <x v="4"/>
    <x v="1"/>
    <s v="Yes"/>
    <n v="1"/>
    <x v="1"/>
    <x v="2"/>
    <n v="34"/>
    <x v="0"/>
    <x v="1"/>
  </r>
  <r>
    <n v="22988"/>
    <x v="1"/>
    <x v="1"/>
    <n v="40000"/>
    <n v="2"/>
    <x v="4"/>
    <x v="1"/>
    <s v="Yes"/>
    <n v="2"/>
    <x v="2"/>
    <x v="1"/>
    <n v="66"/>
    <x v="3"/>
    <x v="1"/>
  </r>
  <r>
    <n v="22983"/>
    <x v="0"/>
    <x v="1"/>
    <n v="30000"/>
    <n v="0"/>
    <x v="2"/>
    <x v="0"/>
    <s v="Yes"/>
    <n v="2"/>
    <x v="2"/>
    <x v="2"/>
    <n v="27"/>
    <x v="2"/>
    <x v="0"/>
  </r>
  <r>
    <n v="22976"/>
    <x v="0"/>
    <x v="0"/>
    <n v="40000"/>
    <n v="0"/>
    <x v="1"/>
    <x v="2"/>
    <s v="No"/>
    <n v="2"/>
    <x v="0"/>
    <x v="2"/>
    <n v="28"/>
    <x v="2"/>
    <x v="1"/>
  </r>
  <r>
    <n v="22974"/>
    <x v="1"/>
    <x v="1"/>
    <n v="30000"/>
    <n v="2"/>
    <x v="0"/>
    <x v="0"/>
    <s v="Yes"/>
    <n v="2"/>
    <x v="2"/>
    <x v="1"/>
    <n v="69"/>
    <x v="3"/>
    <x v="0"/>
  </r>
  <r>
    <n v="22971"/>
    <x v="0"/>
    <x v="1"/>
    <n v="30000"/>
    <n v="0"/>
    <x v="1"/>
    <x v="2"/>
    <s v="No"/>
    <n v="2"/>
    <x v="0"/>
    <x v="2"/>
    <n v="25"/>
    <x v="2"/>
    <x v="1"/>
  </r>
  <r>
    <n v="22936"/>
    <x v="0"/>
    <x v="1"/>
    <n v="60000"/>
    <n v="1"/>
    <x v="0"/>
    <x v="2"/>
    <s v="No"/>
    <n v="1"/>
    <x v="0"/>
    <x v="1"/>
    <n v="45"/>
    <x v="1"/>
    <x v="1"/>
  </r>
  <r>
    <n v="22931"/>
    <x v="1"/>
    <x v="0"/>
    <n v="100000"/>
    <n v="5"/>
    <x v="3"/>
    <x v="1"/>
    <s v="No"/>
    <n v="1"/>
    <x v="1"/>
    <x v="1"/>
    <n v="78"/>
    <x v="3"/>
    <x v="1"/>
  </r>
  <r>
    <n v="22930"/>
    <x v="1"/>
    <x v="0"/>
    <n v="90000"/>
    <n v="4"/>
    <x v="4"/>
    <x v="4"/>
    <s v="Yes"/>
    <n v="0"/>
    <x v="1"/>
    <x v="1"/>
    <n v="38"/>
    <x v="0"/>
    <x v="1"/>
  </r>
  <r>
    <n v="22918"/>
    <x v="0"/>
    <x v="0"/>
    <n v="80000"/>
    <n v="5"/>
    <x v="3"/>
    <x v="1"/>
    <s v="Yes"/>
    <n v="3"/>
    <x v="0"/>
    <x v="1"/>
    <n v="50"/>
    <x v="1"/>
    <x v="0"/>
  </r>
  <r>
    <n v="22864"/>
    <x v="1"/>
    <x v="0"/>
    <n v="90000"/>
    <n v="2"/>
    <x v="0"/>
    <x v="4"/>
    <s v="No"/>
    <n v="0"/>
    <x v="2"/>
    <x v="2"/>
    <n v="49"/>
    <x v="1"/>
    <x v="1"/>
  </r>
  <r>
    <n v="22830"/>
    <x v="1"/>
    <x v="0"/>
    <n v="120000"/>
    <n v="4"/>
    <x v="0"/>
    <x v="1"/>
    <s v="Yes"/>
    <n v="3"/>
    <x v="3"/>
    <x v="0"/>
    <n v="56"/>
    <x v="1"/>
    <x v="0"/>
  </r>
  <r>
    <n v="22821"/>
    <x v="1"/>
    <x v="1"/>
    <n v="130000"/>
    <n v="3"/>
    <x v="0"/>
    <x v="4"/>
    <s v="Yes"/>
    <n v="4"/>
    <x v="0"/>
    <x v="0"/>
    <n v="52"/>
    <x v="1"/>
    <x v="0"/>
  </r>
  <r>
    <n v="22743"/>
    <x v="1"/>
    <x v="1"/>
    <n v="40000"/>
    <n v="5"/>
    <x v="1"/>
    <x v="4"/>
    <s v="Yes"/>
    <n v="2"/>
    <x v="3"/>
    <x v="2"/>
    <n v="60"/>
    <x v="3"/>
    <x v="0"/>
  </r>
  <r>
    <n v="22730"/>
    <x v="1"/>
    <x v="0"/>
    <n v="70000"/>
    <n v="5"/>
    <x v="4"/>
    <x v="1"/>
    <s v="Yes"/>
    <n v="2"/>
    <x v="3"/>
    <x v="2"/>
    <n v="63"/>
    <x v="3"/>
    <x v="0"/>
  </r>
  <r>
    <n v="22719"/>
    <x v="0"/>
    <x v="0"/>
    <n v="110000"/>
    <n v="3"/>
    <x v="4"/>
    <x v="1"/>
    <s v="Yes"/>
    <n v="4"/>
    <x v="4"/>
    <x v="2"/>
    <n v="40"/>
    <x v="1"/>
    <x v="1"/>
  </r>
  <r>
    <n v="22707"/>
    <x v="0"/>
    <x v="1"/>
    <n v="30000"/>
    <n v="0"/>
    <x v="0"/>
    <x v="0"/>
    <s v="No"/>
    <n v="1"/>
    <x v="4"/>
    <x v="0"/>
    <n v="30"/>
    <x v="0"/>
    <x v="0"/>
  </r>
  <r>
    <n v="22672"/>
    <x v="0"/>
    <x v="1"/>
    <n v="30000"/>
    <n v="2"/>
    <x v="0"/>
    <x v="0"/>
    <s v="Yes"/>
    <n v="0"/>
    <x v="0"/>
    <x v="0"/>
    <n v="43"/>
    <x v="1"/>
    <x v="0"/>
  </r>
  <r>
    <n v="22636"/>
    <x v="0"/>
    <x v="1"/>
    <n v="40000"/>
    <n v="0"/>
    <x v="4"/>
    <x v="0"/>
    <s v="No"/>
    <n v="0"/>
    <x v="0"/>
    <x v="0"/>
    <n v="38"/>
    <x v="0"/>
    <x v="1"/>
  </r>
  <r>
    <n v="22634"/>
    <x v="0"/>
    <x v="1"/>
    <n v="40000"/>
    <n v="0"/>
    <x v="3"/>
    <x v="0"/>
    <s v="Yes"/>
    <n v="0"/>
    <x v="0"/>
    <x v="0"/>
    <n v="38"/>
    <x v="0"/>
    <x v="1"/>
  </r>
  <r>
    <n v="22633"/>
    <x v="0"/>
    <x v="1"/>
    <n v="40000"/>
    <n v="0"/>
    <x v="3"/>
    <x v="0"/>
    <s v="Yes"/>
    <n v="0"/>
    <x v="0"/>
    <x v="0"/>
    <n v="37"/>
    <x v="0"/>
    <x v="1"/>
  </r>
  <r>
    <n v="22610"/>
    <x v="1"/>
    <x v="0"/>
    <n v="30000"/>
    <n v="0"/>
    <x v="4"/>
    <x v="0"/>
    <s v="Yes"/>
    <n v="0"/>
    <x v="0"/>
    <x v="0"/>
    <n v="35"/>
    <x v="0"/>
    <x v="1"/>
  </r>
  <r>
    <n v="22538"/>
    <x v="0"/>
    <x v="1"/>
    <n v="10000"/>
    <n v="0"/>
    <x v="2"/>
    <x v="3"/>
    <s v="Yes"/>
    <n v="2"/>
    <x v="1"/>
    <x v="0"/>
    <n v="33"/>
    <x v="0"/>
    <x v="0"/>
  </r>
  <r>
    <n v="22527"/>
    <x v="0"/>
    <x v="1"/>
    <n v="20000"/>
    <n v="0"/>
    <x v="1"/>
    <x v="3"/>
    <s v="No"/>
    <n v="1"/>
    <x v="4"/>
    <x v="0"/>
    <n v="29"/>
    <x v="2"/>
    <x v="0"/>
  </r>
  <r>
    <n v="22518"/>
    <x v="0"/>
    <x v="1"/>
    <n v="30000"/>
    <n v="3"/>
    <x v="0"/>
    <x v="0"/>
    <s v="No"/>
    <n v="2"/>
    <x v="0"/>
    <x v="0"/>
    <n v="27"/>
    <x v="2"/>
    <x v="1"/>
  </r>
  <r>
    <n v="22500"/>
    <x v="0"/>
    <x v="0"/>
    <n v="40000"/>
    <n v="0"/>
    <x v="4"/>
    <x v="4"/>
    <s v="No"/>
    <n v="0"/>
    <x v="0"/>
    <x v="0"/>
    <n v="40"/>
    <x v="1"/>
    <x v="1"/>
  </r>
  <r>
    <n v="22496"/>
    <x v="1"/>
    <x v="1"/>
    <n v="30000"/>
    <n v="1"/>
    <x v="4"/>
    <x v="2"/>
    <s v="Yes"/>
    <n v="2"/>
    <x v="0"/>
    <x v="0"/>
    <n v="42"/>
    <x v="1"/>
    <x v="0"/>
  </r>
  <r>
    <n v="22464"/>
    <x v="1"/>
    <x v="0"/>
    <n v="40000"/>
    <n v="0"/>
    <x v="3"/>
    <x v="0"/>
    <s v="Yes"/>
    <n v="0"/>
    <x v="0"/>
    <x v="0"/>
    <n v="37"/>
    <x v="0"/>
    <x v="1"/>
  </r>
  <r>
    <n v="22439"/>
    <x v="1"/>
    <x v="1"/>
    <n v="30000"/>
    <n v="0"/>
    <x v="4"/>
    <x v="0"/>
    <s v="Yes"/>
    <n v="0"/>
    <x v="0"/>
    <x v="0"/>
    <n v="37"/>
    <x v="0"/>
    <x v="1"/>
  </r>
  <r>
    <n v="22402"/>
    <x v="1"/>
    <x v="0"/>
    <n v="10000"/>
    <n v="0"/>
    <x v="0"/>
    <x v="3"/>
    <s v="Yes"/>
    <n v="1"/>
    <x v="4"/>
    <x v="1"/>
    <n v="25"/>
    <x v="2"/>
    <x v="1"/>
  </r>
  <r>
    <n v="22399"/>
    <x v="0"/>
    <x v="0"/>
    <n v="10000"/>
    <n v="0"/>
    <x v="0"/>
    <x v="3"/>
    <s v="Yes"/>
    <n v="1"/>
    <x v="1"/>
    <x v="1"/>
    <n v="26"/>
    <x v="2"/>
    <x v="1"/>
  </r>
  <r>
    <n v="22381"/>
    <x v="1"/>
    <x v="0"/>
    <n v="10000"/>
    <n v="1"/>
    <x v="3"/>
    <x v="3"/>
    <s v="Yes"/>
    <n v="0"/>
    <x v="0"/>
    <x v="0"/>
    <n v="44"/>
    <x v="1"/>
    <x v="0"/>
  </r>
  <r>
    <n v="22330"/>
    <x v="1"/>
    <x v="0"/>
    <n v="50000"/>
    <n v="0"/>
    <x v="3"/>
    <x v="2"/>
    <s v="Yes"/>
    <n v="0"/>
    <x v="1"/>
    <x v="2"/>
    <n v="32"/>
    <x v="0"/>
    <x v="1"/>
  </r>
  <r>
    <n v="22296"/>
    <x v="1"/>
    <x v="0"/>
    <n v="70000"/>
    <n v="0"/>
    <x v="4"/>
    <x v="4"/>
    <s v="No"/>
    <n v="1"/>
    <x v="0"/>
    <x v="2"/>
    <n v="38"/>
    <x v="0"/>
    <x v="0"/>
  </r>
  <r>
    <n v="22294"/>
    <x v="0"/>
    <x v="1"/>
    <n v="70000"/>
    <n v="0"/>
    <x v="4"/>
    <x v="4"/>
    <s v="No"/>
    <n v="1"/>
    <x v="4"/>
    <x v="2"/>
    <n v="37"/>
    <x v="0"/>
    <x v="1"/>
  </r>
  <r>
    <n v="22252"/>
    <x v="0"/>
    <x v="1"/>
    <n v="60000"/>
    <n v="1"/>
    <x v="3"/>
    <x v="4"/>
    <s v="Yes"/>
    <n v="0"/>
    <x v="4"/>
    <x v="2"/>
    <n v="36"/>
    <x v="0"/>
    <x v="1"/>
  </r>
  <r>
    <n v="22227"/>
    <x v="1"/>
    <x v="1"/>
    <n v="60000"/>
    <n v="2"/>
    <x v="1"/>
    <x v="4"/>
    <s v="Yes"/>
    <n v="2"/>
    <x v="2"/>
    <x v="2"/>
    <n v="50"/>
    <x v="1"/>
    <x v="0"/>
  </r>
  <r>
    <n v="22221"/>
    <x v="1"/>
    <x v="0"/>
    <n v="60000"/>
    <n v="2"/>
    <x v="1"/>
    <x v="4"/>
    <s v="No"/>
    <n v="2"/>
    <x v="1"/>
    <x v="2"/>
    <n v="48"/>
    <x v="1"/>
    <x v="1"/>
  </r>
  <r>
    <n v="22220"/>
    <x v="1"/>
    <x v="0"/>
    <n v="60000"/>
    <n v="2"/>
    <x v="1"/>
    <x v="4"/>
    <s v="No"/>
    <n v="2"/>
    <x v="1"/>
    <x v="2"/>
    <n v="49"/>
    <x v="1"/>
    <x v="1"/>
  </r>
  <r>
    <n v="22219"/>
    <x v="1"/>
    <x v="1"/>
    <n v="60000"/>
    <n v="2"/>
    <x v="1"/>
    <x v="4"/>
    <s v="Yes"/>
    <n v="2"/>
    <x v="2"/>
    <x v="2"/>
    <n v="49"/>
    <x v="1"/>
    <x v="0"/>
  </r>
  <r>
    <n v="22211"/>
    <x v="1"/>
    <x v="0"/>
    <n v="60000"/>
    <n v="0"/>
    <x v="0"/>
    <x v="4"/>
    <s v="Yes"/>
    <n v="2"/>
    <x v="2"/>
    <x v="2"/>
    <n v="32"/>
    <x v="0"/>
    <x v="0"/>
  </r>
  <r>
    <n v="22204"/>
    <x v="1"/>
    <x v="0"/>
    <n v="110000"/>
    <n v="4"/>
    <x v="4"/>
    <x v="1"/>
    <s v="Yes"/>
    <n v="3"/>
    <x v="4"/>
    <x v="1"/>
    <n v="48"/>
    <x v="1"/>
    <x v="0"/>
  </r>
  <r>
    <n v="22175"/>
    <x v="1"/>
    <x v="1"/>
    <n v="30000"/>
    <n v="3"/>
    <x v="1"/>
    <x v="2"/>
    <s v="Yes"/>
    <n v="2"/>
    <x v="2"/>
    <x v="1"/>
    <n v="53"/>
    <x v="1"/>
    <x v="1"/>
  </r>
  <r>
    <n v="22174"/>
    <x v="1"/>
    <x v="0"/>
    <n v="30000"/>
    <n v="3"/>
    <x v="1"/>
    <x v="2"/>
    <s v="Yes"/>
    <n v="2"/>
    <x v="2"/>
    <x v="1"/>
    <n v="54"/>
    <x v="1"/>
    <x v="1"/>
  </r>
  <r>
    <n v="22170"/>
    <x v="1"/>
    <x v="1"/>
    <n v="30000"/>
    <n v="3"/>
    <x v="0"/>
    <x v="0"/>
    <s v="No"/>
    <n v="2"/>
    <x v="1"/>
    <x v="1"/>
    <n v="55"/>
    <x v="1"/>
    <x v="1"/>
  </r>
  <r>
    <n v="22155"/>
    <x v="1"/>
    <x v="0"/>
    <n v="20000"/>
    <n v="2"/>
    <x v="2"/>
    <x v="0"/>
    <s v="Yes"/>
    <n v="2"/>
    <x v="2"/>
    <x v="1"/>
    <n v="58"/>
    <x v="1"/>
    <x v="0"/>
  </r>
  <r>
    <n v="22127"/>
    <x v="1"/>
    <x v="0"/>
    <n v="60000"/>
    <n v="3"/>
    <x v="3"/>
    <x v="1"/>
    <s v="Yes"/>
    <n v="2"/>
    <x v="1"/>
    <x v="2"/>
    <n v="67"/>
    <x v="3"/>
    <x v="0"/>
  </r>
  <r>
    <n v="22118"/>
    <x v="0"/>
    <x v="1"/>
    <n v="70000"/>
    <n v="3"/>
    <x v="3"/>
    <x v="1"/>
    <s v="Yes"/>
    <n v="2"/>
    <x v="2"/>
    <x v="2"/>
    <n v="53"/>
    <x v="1"/>
    <x v="1"/>
  </r>
  <r>
    <n v="22088"/>
    <x v="1"/>
    <x v="1"/>
    <n v="130000"/>
    <n v="1"/>
    <x v="4"/>
    <x v="1"/>
    <s v="Yes"/>
    <n v="2"/>
    <x v="0"/>
    <x v="2"/>
    <n v="45"/>
    <x v="1"/>
    <x v="1"/>
  </r>
  <r>
    <n v="22050"/>
    <x v="0"/>
    <x v="0"/>
    <n v="90000"/>
    <n v="4"/>
    <x v="4"/>
    <x v="1"/>
    <s v="Yes"/>
    <n v="1"/>
    <x v="1"/>
    <x v="2"/>
    <n v="38"/>
    <x v="0"/>
    <x v="1"/>
  </r>
  <r>
    <n v="22046"/>
    <x v="0"/>
    <x v="1"/>
    <n v="80000"/>
    <n v="0"/>
    <x v="4"/>
    <x v="1"/>
    <s v="No"/>
    <n v="1"/>
    <x v="0"/>
    <x v="2"/>
    <n v="38"/>
    <x v="0"/>
    <x v="1"/>
  </r>
  <r>
    <n v="22042"/>
    <x v="1"/>
    <x v="1"/>
    <n v="70000"/>
    <n v="0"/>
    <x v="0"/>
    <x v="2"/>
    <s v="Yes"/>
    <n v="2"/>
    <x v="2"/>
    <x v="2"/>
    <n v="34"/>
    <x v="0"/>
    <x v="1"/>
  </r>
  <r>
    <n v="22014"/>
    <x v="0"/>
    <x v="0"/>
    <n v="30000"/>
    <n v="0"/>
    <x v="1"/>
    <x v="2"/>
    <s v="Yes"/>
    <n v="2"/>
    <x v="2"/>
    <x v="2"/>
    <n v="26"/>
    <x v="2"/>
    <x v="0"/>
  </r>
  <r>
    <n v="22010"/>
    <x v="0"/>
    <x v="0"/>
    <n v="40000"/>
    <n v="0"/>
    <x v="1"/>
    <x v="2"/>
    <s v="Yes"/>
    <n v="2"/>
    <x v="2"/>
    <x v="2"/>
    <n v="31"/>
    <x v="0"/>
    <x v="0"/>
  </r>
  <r>
    <n v="22006"/>
    <x v="1"/>
    <x v="0"/>
    <n v="70000"/>
    <n v="5"/>
    <x v="0"/>
    <x v="2"/>
    <s v="Yes"/>
    <n v="3"/>
    <x v="2"/>
    <x v="1"/>
    <n v="46"/>
    <x v="1"/>
    <x v="0"/>
  </r>
  <r>
    <n v="22005"/>
    <x v="1"/>
    <x v="1"/>
    <n v="70000"/>
    <n v="5"/>
    <x v="0"/>
    <x v="2"/>
    <s v="No"/>
    <n v="3"/>
    <x v="2"/>
    <x v="1"/>
    <n v="46"/>
    <x v="1"/>
    <x v="0"/>
  </r>
  <r>
    <n v="21980"/>
    <x v="0"/>
    <x v="1"/>
    <n v="60000"/>
    <n v="1"/>
    <x v="4"/>
    <x v="4"/>
    <s v="Yes"/>
    <n v="1"/>
    <x v="2"/>
    <x v="1"/>
    <n v="44"/>
    <x v="1"/>
    <x v="1"/>
  </r>
  <r>
    <n v="21974"/>
    <x v="0"/>
    <x v="1"/>
    <n v="70000"/>
    <n v="0"/>
    <x v="4"/>
    <x v="4"/>
    <s v="Yes"/>
    <n v="1"/>
    <x v="2"/>
    <x v="1"/>
    <n v="42"/>
    <x v="1"/>
    <x v="1"/>
  </r>
  <r>
    <n v="21940"/>
    <x v="1"/>
    <x v="0"/>
    <n v="90000"/>
    <n v="5"/>
    <x v="3"/>
    <x v="4"/>
    <s v="Yes"/>
    <n v="0"/>
    <x v="0"/>
    <x v="2"/>
    <n v="47"/>
    <x v="1"/>
    <x v="1"/>
  </r>
  <r>
    <n v="21891"/>
    <x v="1"/>
    <x v="1"/>
    <n v="110000"/>
    <n v="0"/>
    <x v="1"/>
    <x v="1"/>
    <s v="Yes"/>
    <n v="3"/>
    <x v="3"/>
    <x v="1"/>
    <n v="34"/>
    <x v="0"/>
    <x v="1"/>
  </r>
  <r>
    <n v="21801"/>
    <x v="1"/>
    <x v="1"/>
    <n v="70000"/>
    <n v="4"/>
    <x v="0"/>
    <x v="4"/>
    <s v="Yes"/>
    <n v="1"/>
    <x v="1"/>
    <x v="2"/>
    <n v="55"/>
    <x v="1"/>
    <x v="0"/>
  </r>
  <r>
    <n v="21770"/>
    <x v="1"/>
    <x v="0"/>
    <n v="60000"/>
    <n v="4"/>
    <x v="4"/>
    <x v="1"/>
    <s v="Yes"/>
    <n v="2"/>
    <x v="3"/>
    <x v="2"/>
    <n v="60"/>
    <x v="3"/>
    <x v="0"/>
  </r>
  <r>
    <n v="21752"/>
    <x v="1"/>
    <x v="0"/>
    <n v="60000"/>
    <n v="3"/>
    <x v="3"/>
    <x v="1"/>
    <s v="Yes"/>
    <n v="2"/>
    <x v="3"/>
    <x v="2"/>
    <n v="64"/>
    <x v="3"/>
    <x v="0"/>
  </r>
  <r>
    <n v="21751"/>
    <x v="1"/>
    <x v="0"/>
    <n v="60000"/>
    <n v="3"/>
    <x v="3"/>
    <x v="1"/>
    <s v="Yes"/>
    <n v="2"/>
    <x v="1"/>
    <x v="2"/>
    <n v="63"/>
    <x v="3"/>
    <x v="0"/>
  </r>
  <r>
    <n v="21741"/>
    <x v="1"/>
    <x v="1"/>
    <n v="70000"/>
    <n v="3"/>
    <x v="0"/>
    <x v="4"/>
    <s v="Yes"/>
    <n v="2"/>
    <x v="2"/>
    <x v="2"/>
    <n v="50"/>
    <x v="1"/>
    <x v="1"/>
  </r>
  <r>
    <n v="21738"/>
    <x v="1"/>
    <x v="0"/>
    <n v="20000"/>
    <n v="1"/>
    <x v="3"/>
    <x v="0"/>
    <s v="Yes"/>
    <n v="0"/>
    <x v="0"/>
    <x v="0"/>
    <n v="43"/>
    <x v="1"/>
    <x v="0"/>
  </r>
  <r>
    <n v="21717"/>
    <x v="1"/>
    <x v="0"/>
    <n v="40000"/>
    <n v="2"/>
    <x v="0"/>
    <x v="0"/>
    <s v="Yes"/>
    <n v="1"/>
    <x v="0"/>
    <x v="2"/>
    <n v="47"/>
    <x v="1"/>
    <x v="0"/>
  </r>
  <r>
    <n v="21714"/>
    <x v="0"/>
    <x v="1"/>
    <n v="80000"/>
    <n v="5"/>
    <x v="3"/>
    <x v="2"/>
    <s v="No"/>
    <n v="0"/>
    <x v="0"/>
    <x v="2"/>
    <n v="47"/>
    <x v="1"/>
    <x v="0"/>
  </r>
  <r>
    <n v="21713"/>
    <x v="0"/>
    <x v="0"/>
    <n v="80000"/>
    <n v="5"/>
    <x v="3"/>
    <x v="2"/>
    <s v="No"/>
    <n v="0"/>
    <x v="0"/>
    <x v="2"/>
    <n v="47"/>
    <x v="1"/>
    <x v="0"/>
  </r>
  <r>
    <n v="21695"/>
    <x v="1"/>
    <x v="0"/>
    <n v="60000"/>
    <n v="0"/>
    <x v="3"/>
    <x v="2"/>
    <s v="Yes"/>
    <n v="0"/>
    <x v="1"/>
    <x v="2"/>
    <n v="39"/>
    <x v="0"/>
    <x v="1"/>
  </r>
  <r>
    <n v="21693"/>
    <x v="0"/>
    <x v="1"/>
    <n v="60000"/>
    <n v="0"/>
    <x v="3"/>
    <x v="2"/>
    <s v="No"/>
    <n v="0"/>
    <x v="0"/>
    <x v="2"/>
    <n v="40"/>
    <x v="1"/>
    <x v="0"/>
  </r>
  <r>
    <n v="21660"/>
    <x v="1"/>
    <x v="1"/>
    <n v="60000"/>
    <n v="3"/>
    <x v="3"/>
    <x v="4"/>
    <s v="Yes"/>
    <n v="0"/>
    <x v="4"/>
    <x v="2"/>
    <n v="43"/>
    <x v="1"/>
    <x v="1"/>
  </r>
  <r>
    <n v="21613"/>
    <x v="0"/>
    <x v="0"/>
    <n v="50000"/>
    <n v="2"/>
    <x v="4"/>
    <x v="2"/>
    <s v="No"/>
    <n v="1"/>
    <x v="0"/>
    <x v="2"/>
    <n v="39"/>
    <x v="0"/>
    <x v="1"/>
  </r>
  <r>
    <n v="21599"/>
    <x v="1"/>
    <x v="1"/>
    <n v="60000"/>
    <n v="1"/>
    <x v="3"/>
    <x v="4"/>
    <s v="Yes"/>
    <n v="0"/>
    <x v="4"/>
    <x v="2"/>
    <n v="36"/>
    <x v="0"/>
    <x v="1"/>
  </r>
  <r>
    <n v="21587"/>
    <x v="1"/>
    <x v="1"/>
    <n v="60000"/>
    <n v="1"/>
    <x v="3"/>
    <x v="2"/>
    <s v="Yes"/>
    <n v="0"/>
    <x v="4"/>
    <x v="2"/>
    <n v="34"/>
    <x v="0"/>
    <x v="1"/>
  </r>
  <r>
    <n v="21583"/>
    <x v="1"/>
    <x v="1"/>
    <n v="50000"/>
    <n v="1"/>
    <x v="4"/>
    <x v="2"/>
    <s v="Yes"/>
    <n v="0"/>
    <x v="0"/>
    <x v="2"/>
    <n v="34"/>
    <x v="0"/>
    <x v="1"/>
  </r>
  <r>
    <n v="21568"/>
    <x v="1"/>
    <x v="1"/>
    <n v="100000"/>
    <n v="0"/>
    <x v="1"/>
    <x v="1"/>
    <s v="Yes"/>
    <n v="4"/>
    <x v="3"/>
    <x v="1"/>
    <n v="34"/>
    <x v="0"/>
    <x v="1"/>
  </r>
  <r>
    <n v="21561"/>
    <x v="0"/>
    <x v="0"/>
    <n v="90000"/>
    <n v="0"/>
    <x v="4"/>
    <x v="4"/>
    <s v="No"/>
    <n v="3"/>
    <x v="3"/>
    <x v="1"/>
    <n v="34"/>
    <x v="0"/>
    <x v="1"/>
  </r>
  <r>
    <n v="21560"/>
    <x v="1"/>
    <x v="0"/>
    <n v="120000"/>
    <n v="0"/>
    <x v="2"/>
    <x v="4"/>
    <s v="Yes"/>
    <n v="4"/>
    <x v="3"/>
    <x v="1"/>
    <n v="32"/>
    <x v="0"/>
    <x v="1"/>
  </r>
  <r>
    <n v="21557"/>
    <x v="0"/>
    <x v="1"/>
    <n v="110000"/>
    <n v="0"/>
    <x v="0"/>
    <x v="1"/>
    <s v="Yes"/>
    <n v="3"/>
    <x v="3"/>
    <x v="1"/>
    <n v="32"/>
    <x v="0"/>
    <x v="1"/>
  </r>
  <r>
    <n v="21554"/>
    <x v="0"/>
    <x v="1"/>
    <n v="80000"/>
    <n v="0"/>
    <x v="4"/>
    <x v="4"/>
    <s v="No"/>
    <n v="3"/>
    <x v="3"/>
    <x v="1"/>
    <n v="33"/>
    <x v="0"/>
    <x v="0"/>
  </r>
  <r>
    <n v="21471"/>
    <x v="1"/>
    <x v="0"/>
    <n v="70000"/>
    <n v="2"/>
    <x v="0"/>
    <x v="4"/>
    <s v="Yes"/>
    <n v="1"/>
    <x v="3"/>
    <x v="2"/>
    <n v="59"/>
    <x v="1"/>
    <x v="0"/>
  </r>
  <r>
    <n v="21451"/>
    <x v="1"/>
    <x v="1"/>
    <n v="40000"/>
    <n v="4"/>
    <x v="1"/>
    <x v="4"/>
    <s v="Yes"/>
    <n v="2"/>
    <x v="3"/>
    <x v="2"/>
    <n v="61"/>
    <x v="3"/>
    <x v="0"/>
  </r>
  <r>
    <n v="21441"/>
    <x v="1"/>
    <x v="0"/>
    <n v="50000"/>
    <n v="4"/>
    <x v="4"/>
    <x v="1"/>
    <s v="Yes"/>
    <n v="2"/>
    <x v="3"/>
    <x v="2"/>
    <n v="64"/>
    <x v="3"/>
    <x v="0"/>
  </r>
  <r>
    <n v="21417"/>
    <x v="0"/>
    <x v="1"/>
    <n v="60000"/>
    <n v="0"/>
    <x v="0"/>
    <x v="4"/>
    <s v="No"/>
    <n v="2"/>
    <x v="1"/>
    <x v="2"/>
    <n v="32"/>
    <x v="0"/>
    <x v="1"/>
  </r>
  <r>
    <n v="21375"/>
    <x v="0"/>
    <x v="0"/>
    <n v="20000"/>
    <n v="2"/>
    <x v="2"/>
    <x v="0"/>
    <s v="Yes"/>
    <n v="2"/>
    <x v="2"/>
    <x v="1"/>
    <n v="57"/>
    <x v="1"/>
    <x v="0"/>
  </r>
  <r>
    <n v="21365"/>
    <x v="1"/>
    <x v="1"/>
    <n v="10000"/>
    <n v="2"/>
    <x v="2"/>
    <x v="0"/>
    <s v="Yes"/>
    <n v="2"/>
    <x v="2"/>
    <x v="1"/>
    <n v="58"/>
    <x v="1"/>
    <x v="0"/>
  </r>
  <r>
    <n v="21306"/>
    <x v="0"/>
    <x v="0"/>
    <n v="60000"/>
    <n v="2"/>
    <x v="1"/>
    <x v="4"/>
    <s v="Yes"/>
    <n v="2"/>
    <x v="2"/>
    <x v="2"/>
    <n v="51"/>
    <x v="1"/>
    <x v="0"/>
  </r>
  <r>
    <n v="21266"/>
    <x v="0"/>
    <x v="1"/>
    <n v="80000"/>
    <n v="0"/>
    <x v="4"/>
    <x v="1"/>
    <s v="Yes"/>
    <n v="1"/>
    <x v="1"/>
    <x v="2"/>
    <n v="34"/>
    <x v="0"/>
    <x v="1"/>
  </r>
  <r>
    <n v="21260"/>
    <x v="0"/>
    <x v="1"/>
    <n v="40000"/>
    <n v="0"/>
    <x v="1"/>
    <x v="2"/>
    <s v="Yes"/>
    <n v="2"/>
    <x v="2"/>
    <x v="2"/>
    <n v="30"/>
    <x v="0"/>
    <x v="0"/>
  </r>
  <r>
    <n v="21213"/>
    <x v="0"/>
    <x v="0"/>
    <n v="70000"/>
    <n v="0"/>
    <x v="4"/>
    <x v="4"/>
    <s v="No"/>
    <n v="1"/>
    <x v="2"/>
    <x v="1"/>
    <n v="41"/>
    <x v="1"/>
    <x v="0"/>
  </r>
  <r>
    <n v="21207"/>
    <x v="1"/>
    <x v="0"/>
    <n v="60000"/>
    <n v="1"/>
    <x v="0"/>
    <x v="2"/>
    <s v="Yes"/>
    <n v="1"/>
    <x v="2"/>
    <x v="1"/>
    <n v="46"/>
    <x v="1"/>
    <x v="0"/>
  </r>
  <r>
    <n v="21184"/>
    <x v="0"/>
    <x v="0"/>
    <n v="70000"/>
    <n v="0"/>
    <x v="4"/>
    <x v="4"/>
    <s v="No"/>
    <n v="1"/>
    <x v="2"/>
    <x v="1"/>
    <n v="38"/>
    <x v="0"/>
    <x v="0"/>
  </r>
  <r>
    <n v="21108"/>
    <x v="1"/>
    <x v="1"/>
    <n v="40000"/>
    <n v="1"/>
    <x v="4"/>
    <x v="2"/>
    <s v="Yes"/>
    <n v="1"/>
    <x v="0"/>
    <x v="0"/>
    <n v="43"/>
    <x v="1"/>
    <x v="1"/>
  </r>
  <r>
    <n v="21094"/>
    <x v="0"/>
    <x v="1"/>
    <n v="30000"/>
    <n v="2"/>
    <x v="0"/>
    <x v="0"/>
    <s v="Yes"/>
    <n v="2"/>
    <x v="0"/>
    <x v="0"/>
    <n v="42"/>
    <x v="1"/>
    <x v="0"/>
  </r>
  <r>
    <n v="21039"/>
    <x v="0"/>
    <x v="1"/>
    <n v="50000"/>
    <n v="0"/>
    <x v="3"/>
    <x v="2"/>
    <s v="No"/>
    <n v="0"/>
    <x v="0"/>
    <x v="0"/>
    <n v="37"/>
    <x v="0"/>
    <x v="1"/>
  </r>
  <r>
    <n v="21006"/>
    <x v="0"/>
    <x v="1"/>
    <n v="30000"/>
    <n v="1"/>
    <x v="0"/>
    <x v="3"/>
    <s v="No"/>
    <n v="0"/>
    <x v="0"/>
    <x v="0"/>
    <n v="46"/>
    <x v="1"/>
    <x v="1"/>
  </r>
  <r>
    <n v="20994"/>
    <x v="1"/>
    <x v="1"/>
    <n v="20000"/>
    <n v="0"/>
    <x v="4"/>
    <x v="0"/>
    <s v="No"/>
    <n v="0"/>
    <x v="0"/>
    <x v="1"/>
    <n v="26"/>
    <x v="2"/>
    <x v="1"/>
  </r>
  <r>
    <n v="20977"/>
    <x v="1"/>
    <x v="0"/>
    <n v="20000"/>
    <n v="1"/>
    <x v="4"/>
    <x v="0"/>
    <s v="Yes"/>
    <n v="0"/>
    <x v="0"/>
    <x v="0"/>
    <n v="64"/>
    <x v="3"/>
    <x v="1"/>
  </r>
  <r>
    <n v="20974"/>
    <x v="1"/>
    <x v="0"/>
    <n v="10000"/>
    <n v="2"/>
    <x v="4"/>
    <x v="0"/>
    <s v="Yes"/>
    <n v="1"/>
    <x v="0"/>
    <x v="0"/>
    <n v="66"/>
    <x v="3"/>
    <x v="0"/>
  </r>
  <r>
    <n v="20970"/>
    <x v="0"/>
    <x v="0"/>
    <n v="10000"/>
    <n v="2"/>
    <x v="0"/>
    <x v="3"/>
    <s v="Yes"/>
    <n v="1"/>
    <x v="0"/>
    <x v="0"/>
    <n v="52"/>
    <x v="1"/>
    <x v="1"/>
  </r>
  <r>
    <n v="20962"/>
    <x v="1"/>
    <x v="1"/>
    <n v="20000"/>
    <n v="1"/>
    <x v="3"/>
    <x v="0"/>
    <s v="Yes"/>
    <n v="0"/>
    <x v="0"/>
    <x v="0"/>
    <n v="45"/>
    <x v="1"/>
    <x v="0"/>
  </r>
  <r>
    <n v="20946"/>
    <x v="0"/>
    <x v="1"/>
    <n v="30000"/>
    <n v="0"/>
    <x v="0"/>
    <x v="0"/>
    <s v="No"/>
    <n v="1"/>
    <x v="4"/>
    <x v="0"/>
    <n v="30"/>
    <x v="0"/>
    <x v="0"/>
  </r>
  <r>
    <n v="20927"/>
    <x v="0"/>
    <x v="1"/>
    <n v="20000"/>
    <n v="5"/>
    <x v="1"/>
    <x v="3"/>
    <s v="Yes"/>
    <n v="2"/>
    <x v="0"/>
    <x v="0"/>
    <n v="27"/>
    <x v="2"/>
    <x v="0"/>
  </r>
  <r>
    <n v="20923"/>
    <x v="1"/>
    <x v="1"/>
    <n v="40000"/>
    <n v="1"/>
    <x v="4"/>
    <x v="2"/>
    <s v="Yes"/>
    <n v="0"/>
    <x v="0"/>
    <x v="0"/>
    <n v="42"/>
    <x v="1"/>
    <x v="1"/>
  </r>
  <r>
    <n v="20919"/>
    <x v="0"/>
    <x v="1"/>
    <n v="30000"/>
    <n v="2"/>
    <x v="0"/>
    <x v="0"/>
    <s v="Yes"/>
    <n v="2"/>
    <x v="0"/>
    <x v="0"/>
    <n v="42"/>
    <x v="1"/>
    <x v="0"/>
  </r>
  <r>
    <n v="20897"/>
    <x v="1"/>
    <x v="1"/>
    <n v="30000"/>
    <n v="1"/>
    <x v="4"/>
    <x v="2"/>
    <s v="Yes"/>
    <n v="2"/>
    <x v="0"/>
    <x v="0"/>
    <n v="40"/>
    <x v="1"/>
    <x v="0"/>
  </r>
  <r>
    <n v="20877"/>
    <x v="0"/>
    <x v="0"/>
    <n v="30000"/>
    <n v="1"/>
    <x v="4"/>
    <x v="0"/>
    <s v="Yes"/>
    <n v="0"/>
    <x v="1"/>
    <x v="0"/>
    <n v="37"/>
    <x v="0"/>
    <x v="1"/>
  </r>
  <r>
    <n v="20851"/>
    <x v="0"/>
    <x v="0"/>
    <n v="20000"/>
    <n v="0"/>
    <x v="0"/>
    <x v="3"/>
    <s v="No"/>
    <n v="1"/>
    <x v="4"/>
    <x v="0"/>
    <n v="36"/>
    <x v="0"/>
    <x v="1"/>
  </r>
  <r>
    <n v="20839"/>
    <x v="0"/>
    <x v="1"/>
    <n v="30000"/>
    <n v="3"/>
    <x v="3"/>
    <x v="0"/>
    <s v="Yes"/>
    <n v="0"/>
    <x v="0"/>
    <x v="0"/>
    <n v="47"/>
    <x v="1"/>
    <x v="1"/>
  </r>
  <r>
    <n v="20828"/>
    <x v="1"/>
    <x v="1"/>
    <n v="30000"/>
    <n v="4"/>
    <x v="3"/>
    <x v="0"/>
    <s v="Yes"/>
    <n v="0"/>
    <x v="0"/>
    <x v="0"/>
    <n v="45"/>
    <x v="1"/>
    <x v="1"/>
  </r>
  <r>
    <n v="20797"/>
    <x v="1"/>
    <x v="1"/>
    <n v="10000"/>
    <n v="1"/>
    <x v="4"/>
    <x v="3"/>
    <s v="Yes"/>
    <n v="0"/>
    <x v="0"/>
    <x v="0"/>
    <n v="48"/>
    <x v="1"/>
    <x v="0"/>
  </r>
  <r>
    <n v="20758"/>
    <x v="1"/>
    <x v="0"/>
    <n v="30000"/>
    <n v="2"/>
    <x v="1"/>
    <x v="2"/>
    <s v="Yes"/>
    <n v="2"/>
    <x v="1"/>
    <x v="2"/>
    <n v="50"/>
    <x v="1"/>
    <x v="0"/>
  </r>
  <r>
    <n v="20754"/>
    <x v="1"/>
    <x v="0"/>
    <n v="30000"/>
    <n v="2"/>
    <x v="1"/>
    <x v="2"/>
    <s v="Yes"/>
    <n v="2"/>
    <x v="1"/>
    <x v="2"/>
    <n v="51"/>
    <x v="1"/>
    <x v="0"/>
  </r>
  <r>
    <n v="20729"/>
    <x v="1"/>
    <x v="1"/>
    <n v="40000"/>
    <n v="2"/>
    <x v="0"/>
    <x v="0"/>
    <s v="No"/>
    <n v="1"/>
    <x v="0"/>
    <x v="0"/>
    <n v="34"/>
    <x v="0"/>
    <x v="0"/>
  </r>
  <r>
    <n v="20711"/>
    <x v="1"/>
    <x v="1"/>
    <n v="40000"/>
    <n v="1"/>
    <x v="4"/>
    <x v="2"/>
    <s v="Yes"/>
    <n v="0"/>
    <x v="1"/>
    <x v="0"/>
    <n v="32"/>
    <x v="0"/>
    <x v="1"/>
  </r>
  <r>
    <n v="20698"/>
    <x v="1"/>
    <x v="0"/>
    <n v="60000"/>
    <n v="4"/>
    <x v="4"/>
    <x v="2"/>
    <s v="Yes"/>
    <n v="3"/>
    <x v="2"/>
    <x v="2"/>
    <n v="42"/>
    <x v="1"/>
    <x v="0"/>
  </r>
  <r>
    <n v="20678"/>
    <x v="0"/>
    <x v="1"/>
    <n v="60000"/>
    <n v="3"/>
    <x v="4"/>
    <x v="2"/>
    <s v="Yes"/>
    <n v="1"/>
    <x v="4"/>
    <x v="2"/>
    <n v="40"/>
    <x v="1"/>
    <x v="1"/>
  </r>
  <r>
    <n v="20659"/>
    <x v="1"/>
    <x v="0"/>
    <n v="70000"/>
    <n v="3"/>
    <x v="3"/>
    <x v="4"/>
    <s v="Yes"/>
    <n v="0"/>
    <x v="0"/>
    <x v="2"/>
    <n v="35"/>
    <x v="0"/>
    <x v="1"/>
  </r>
  <r>
    <n v="20657"/>
    <x v="0"/>
    <x v="0"/>
    <n v="50000"/>
    <n v="2"/>
    <x v="4"/>
    <x v="2"/>
    <s v="Yes"/>
    <n v="0"/>
    <x v="4"/>
    <x v="2"/>
    <n v="37"/>
    <x v="0"/>
    <x v="1"/>
  </r>
  <r>
    <n v="20625"/>
    <x v="1"/>
    <x v="0"/>
    <n v="100000"/>
    <n v="0"/>
    <x v="1"/>
    <x v="1"/>
    <s v="Yes"/>
    <n v="3"/>
    <x v="3"/>
    <x v="1"/>
    <n v="35"/>
    <x v="0"/>
    <x v="1"/>
  </r>
  <r>
    <n v="20619"/>
    <x v="0"/>
    <x v="0"/>
    <n v="80000"/>
    <n v="0"/>
    <x v="4"/>
    <x v="4"/>
    <s v="No"/>
    <n v="4"/>
    <x v="3"/>
    <x v="1"/>
    <n v="35"/>
    <x v="0"/>
    <x v="0"/>
  </r>
  <r>
    <n v="20606"/>
    <x v="1"/>
    <x v="1"/>
    <n v="70000"/>
    <n v="0"/>
    <x v="4"/>
    <x v="4"/>
    <s v="Yes"/>
    <n v="4"/>
    <x v="3"/>
    <x v="1"/>
    <n v="32"/>
    <x v="0"/>
    <x v="1"/>
  </r>
  <r>
    <n v="20598"/>
    <x v="1"/>
    <x v="0"/>
    <n v="100000"/>
    <n v="3"/>
    <x v="2"/>
    <x v="4"/>
    <s v="Yes"/>
    <n v="0"/>
    <x v="3"/>
    <x v="0"/>
    <n v="59"/>
    <x v="1"/>
    <x v="1"/>
  </r>
  <r>
    <n v="20567"/>
    <x v="1"/>
    <x v="0"/>
    <n v="130000"/>
    <n v="4"/>
    <x v="0"/>
    <x v="4"/>
    <s v="No"/>
    <n v="4"/>
    <x v="2"/>
    <x v="0"/>
    <n v="61"/>
    <x v="3"/>
    <x v="1"/>
  </r>
  <r>
    <n v="20535"/>
    <x v="1"/>
    <x v="1"/>
    <n v="70000"/>
    <n v="4"/>
    <x v="0"/>
    <x v="4"/>
    <s v="Yes"/>
    <n v="1"/>
    <x v="3"/>
    <x v="2"/>
    <n v="56"/>
    <x v="1"/>
    <x v="0"/>
  </r>
  <r>
    <n v="20528"/>
    <x v="1"/>
    <x v="0"/>
    <n v="40000"/>
    <n v="2"/>
    <x v="2"/>
    <x v="2"/>
    <s v="Yes"/>
    <n v="2"/>
    <x v="4"/>
    <x v="2"/>
    <n v="55"/>
    <x v="1"/>
    <x v="0"/>
  </r>
  <r>
    <n v="20518"/>
    <x v="1"/>
    <x v="1"/>
    <n v="70000"/>
    <n v="2"/>
    <x v="0"/>
    <x v="4"/>
    <s v="Yes"/>
    <n v="1"/>
    <x v="3"/>
    <x v="2"/>
    <n v="58"/>
    <x v="1"/>
    <x v="0"/>
  </r>
  <r>
    <n v="20514"/>
    <x v="1"/>
    <x v="1"/>
    <n v="70000"/>
    <n v="2"/>
    <x v="0"/>
    <x v="4"/>
    <s v="Yes"/>
    <n v="1"/>
    <x v="4"/>
    <x v="2"/>
    <n v="59"/>
    <x v="1"/>
    <x v="0"/>
  </r>
  <r>
    <n v="20505"/>
    <x v="1"/>
    <x v="1"/>
    <n v="40000"/>
    <n v="5"/>
    <x v="1"/>
    <x v="4"/>
    <s v="No"/>
    <n v="2"/>
    <x v="3"/>
    <x v="2"/>
    <n v="61"/>
    <x v="3"/>
    <x v="0"/>
  </r>
  <r>
    <n v="20504"/>
    <x v="1"/>
    <x v="1"/>
    <n v="40000"/>
    <n v="5"/>
    <x v="1"/>
    <x v="4"/>
    <s v="No"/>
    <n v="2"/>
    <x v="4"/>
    <x v="2"/>
    <n v="60"/>
    <x v="3"/>
    <x v="0"/>
  </r>
  <r>
    <n v="20430"/>
    <x v="1"/>
    <x v="0"/>
    <n v="70000"/>
    <n v="2"/>
    <x v="0"/>
    <x v="2"/>
    <s v="Yes"/>
    <n v="2"/>
    <x v="2"/>
    <x v="1"/>
    <n v="52"/>
    <x v="1"/>
    <x v="1"/>
  </r>
  <r>
    <n v="20421"/>
    <x v="0"/>
    <x v="1"/>
    <n v="40000"/>
    <n v="0"/>
    <x v="2"/>
    <x v="0"/>
    <s v="Yes"/>
    <n v="2"/>
    <x v="2"/>
    <x v="2"/>
    <n v="26"/>
    <x v="2"/>
    <x v="0"/>
  </r>
  <r>
    <n v="20417"/>
    <x v="1"/>
    <x v="0"/>
    <n v="30000"/>
    <n v="3"/>
    <x v="0"/>
    <x v="0"/>
    <s v="No"/>
    <n v="2"/>
    <x v="2"/>
    <x v="1"/>
    <n v="56"/>
    <x v="1"/>
    <x v="0"/>
  </r>
  <r>
    <n v="20414"/>
    <x v="1"/>
    <x v="1"/>
    <n v="60000"/>
    <n v="0"/>
    <x v="0"/>
    <x v="2"/>
    <s v="Yes"/>
    <n v="2"/>
    <x v="2"/>
    <x v="2"/>
    <n v="29"/>
    <x v="2"/>
    <x v="0"/>
  </r>
  <r>
    <n v="20401"/>
    <x v="1"/>
    <x v="1"/>
    <n v="50000"/>
    <n v="4"/>
    <x v="4"/>
    <x v="1"/>
    <s v="Yes"/>
    <n v="2"/>
    <x v="1"/>
    <x v="2"/>
    <n v="64"/>
    <x v="3"/>
    <x v="1"/>
  </r>
  <r>
    <n v="20380"/>
    <x v="1"/>
    <x v="1"/>
    <n v="60000"/>
    <n v="3"/>
    <x v="3"/>
    <x v="1"/>
    <s v="Yes"/>
    <n v="2"/>
    <x v="3"/>
    <x v="2"/>
    <n v="69"/>
    <x v="3"/>
    <x v="0"/>
  </r>
  <r>
    <n v="20376"/>
    <x v="0"/>
    <x v="1"/>
    <n v="70000"/>
    <n v="3"/>
    <x v="3"/>
    <x v="1"/>
    <s v="Yes"/>
    <n v="2"/>
    <x v="2"/>
    <x v="2"/>
    <n v="52"/>
    <x v="1"/>
    <x v="1"/>
  </r>
  <r>
    <n v="20370"/>
    <x v="1"/>
    <x v="0"/>
    <n v="70000"/>
    <n v="3"/>
    <x v="2"/>
    <x v="2"/>
    <s v="Yes"/>
    <n v="2"/>
    <x v="2"/>
    <x v="2"/>
    <n v="52"/>
    <x v="1"/>
    <x v="0"/>
  </r>
  <r>
    <n v="20361"/>
    <x v="1"/>
    <x v="0"/>
    <n v="50000"/>
    <n v="2"/>
    <x v="3"/>
    <x v="1"/>
    <s v="Yes"/>
    <n v="2"/>
    <x v="2"/>
    <x v="2"/>
    <n v="69"/>
    <x v="3"/>
    <x v="0"/>
  </r>
  <r>
    <n v="20343"/>
    <x v="1"/>
    <x v="1"/>
    <n v="90000"/>
    <n v="4"/>
    <x v="0"/>
    <x v="4"/>
    <s v="Yes"/>
    <n v="1"/>
    <x v="1"/>
    <x v="2"/>
    <n v="45"/>
    <x v="1"/>
    <x v="0"/>
  </r>
  <r>
    <n v="20339"/>
    <x v="1"/>
    <x v="1"/>
    <n v="130000"/>
    <n v="1"/>
    <x v="4"/>
    <x v="1"/>
    <s v="Yes"/>
    <n v="4"/>
    <x v="4"/>
    <x v="2"/>
    <n v="44"/>
    <x v="1"/>
    <x v="1"/>
  </r>
  <r>
    <n v="20310"/>
    <x v="0"/>
    <x v="0"/>
    <n v="60000"/>
    <n v="0"/>
    <x v="0"/>
    <x v="2"/>
    <s v="Yes"/>
    <n v="1"/>
    <x v="2"/>
    <x v="2"/>
    <n v="27"/>
    <x v="2"/>
    <x v="1"/>
  </r>
  <r>
    <n v="20296"/>
    <x v="0"/>
    <x v="1"/>
    <n v="60000"/>
    <n v="0"/>
    <x v="0"/>
    <x v="2"/>
    <s v="No"/>
    <n v="1"/>
    <x v="1"/>
    <x v="2"/>
    <n v="33"/>
    <x v="0"/>
    <x v="1"/>
  </r>
  <r>
    <n v="20277"/>
    <x v="1"/>
    <x v="1"/>
    <n v="30000"/>
    <n v="2"/>
    <x v="0"/>
    <x v="0"/>
    <s v="No"/>
    <n v="2"/>
    <x v="0"/>
    <x v="1"/>
    <n v="69"/>
    <x v="3"/>
    <x v="0"/>
  </r>
  <r>
    <n v="20236"/>
    <x v="0"/>
    <x v="0"/>
    <n v="60000"/>
    <n v="3"/>
    <x v="4"/>
    <x v="4"/>
    <s v="No"/>
    <n v="2"/>
    <x v="0"/>
    <x v="1"/>
    <n v="43"/>
    <x v="1"/>
    <x v="1"/>
  </r>
  <r>
    <n v="20228"/>
    <x v="1"/>
    <x v="0"/>
    <n v="100000"/>
    <n v="0"/>
    <x v="3"/>
    <x v="1"/>
    <s v="Yes"/>
    <n v="0"/>
    <x v="4"/>
    <x v="1"/>
    <n v="40"/>
    <x v="1"/>
    <x v="1"/>
  </r>
  <r>
    <n v="20196"/>
    <x v="1"/>
    <x v="0"/>
    <n v="60000"/>
    <n v="1"/>
    <x v="0"/>
    <x v="2"/>
    <s v="Yes"/>
    <n v="1"/>
    <x v="4"/>
    <x v="2"/>
    <n v="45"/>
    <x v="1"/>
    <x v="1"/>
  </r>
  <r>
    <n v="20171"/>
    <x v="1"/>
    <x v="1"/>
    <n v="20000"/>
    <n v="2"/>
    <x v="0"/>
    <x v="3"/>
    <s v="Yes"/>
    <n v="1"/>
    <x v="0"/>
    <x v="0"/>
    <n v="46"/>
    <x v="1"/>
    <x v="1"/>
  </r>
  <r>
    <n v="20147"/>
    <x v="1"/>
    <x v="1"/>
    <n v="30000"/>
    <n v="1"/>
    <x v="4"/>
    <x v="0"/>
    <s v="Yes"/>
    <n v="0"/>
    <x v="0"/>
    <x v="0"/>
    <n v="65"/>
    <x v="3"/>
    <x v="0"/>
  </r>
  <r>
    <n v="20084"/>
    <x v="1"/>
    <x v="0"/>
    <n v="20000"/>
    <n v="2"/>
    <x v="1"/>
    <x v="3"/>
    <s v="No"/>
    <n v="2"/>
    <x v="0"/>
    <x v="2"/>
    <n v="53"/>
    <x v="1"/>
    <x v="0"/>
  </r>
  <r>
    <n v="20076"/>
    <x v="0"/>
    <x v="1"/>
    <n v="10000"/>
    <n v="2"/>
    <x v="1"/>
    <x v="3"/>
    <s v="Yes"/>
    <n v="2"/>
    <x v="1"/>
    <x v="2"/>
    <n v="53"/>
    <x v="1"/>
    <x v="1"/>
  </r>
  <r>
    <n v="20060"/>
    <x v="0"/>
    <x v="1"/>
    <n v="30000"/>
    <n v="0"/>
    <x v="1"/>
    <x v="3"/>
    <s v="No"/>
    <n v="1"/>
    <x v="4"/>
    <x v="0"/>
    <n v="34"/>
    <x v="0"/>
    <x v="1"/>
  </r>
  <r>
    <n v="20053"/>
    <x v="0"/>
    <x v="0"/>
    <n v="40000"/>
    <n v="2"/>
    <x v="0"/>
    <x v="0"/>
    <s v="Yes"/>
    <n v="0"/>
    <x v="0"/>
    <x v="0"/>
    <n v="34"/>
    <x v="0"/>
    <x v="0"/>
  </r>
  <r>
    <n v="20000"/>
    <x v="1"/>
    <x v="0"/>
    <n v="60000"/>
    <n v="1"/>
    <x v="3"/>
    <x v="4"/>
    <s v="Yes"/>
    <n v="0"/>
    <x v="0"/>
    <x v="2"/>
    <n v="35"/>
    <x v="0"/>
    <x v="1"/>
  </r>
  <r>
    <n v="19914"/>
    <x v="1"/>
    <x v="0"/>
    <n v="80000"/>
    <n v="5"/>
    <x v="4"/>
    <x v="1"/>
    <s v="Yes"/>
    <n v="2"/>
    <x v="4"/>
    <x v="0"/>
    <n v="62"/>
    <x v="3"/>
    <x v="0"/>
  </r>
  <r>
    <n v="19889"/>
    <x v="0"/>
    <x v="1"/>
    <n v="70000"/>
    <n v="2"/>
    <x v="2"/>
    <x v="2"/>
    <s v="No"/>
    <n v="2"/>
    <x v="4"/>
    <x v="2"/>
    <n v="54"/>
    <x v="1"/>
    <x v="1"/>
  </r>
  <r>
    <n v="19884"/>
    <x v="1"/>
    <x v="0"/>
    <n v="60000"/>
    <n v="2"/>
    <x v="1"/>
    <x v="4"/>
    <s v="Yes"/>
    <n v="2"/>
    <x v="4"/>
    <x v="2"/>
    <n v="55"/>
    <x v="1"/>
    <x v="1"/>
  </r>
  <r>
    <n v="19856"/>
    <x v="1"/>
    <x v="1"/>
    <n v="60000"/>
    <n v="4"/>
    <x v="4"/>
    <x v="1"/>
    <s v="Yes"/>
    <n v="2"/>
    <x v="4"/>
    <x v="2"/>
    <n v="60"/>
    <x v="3"/>
    <x v="0"/>
  </r>
  <r>
    <n v="19812"/>
    <x v="0"/>
    <x v="1"/>
    <n v="70000"/>
    <n v="2"/>
    <x v="0"/>
    <x v="4"/>
    <s v="Yes"/>
    <n v="0"/>
    <x v="2"/>
    <x v="2"/>
    <n v="49"/>
    <x v="1"/>
    <x v="1"/>
  </r>
  <r>
    <n v="19784"/>
    <x v="1"/>
    <x v="1"/>
    <n v="80000"/>
    <n v="2"/>
    <x v="1"/>
    <x v="2"/>
    <s v="Yes"/>
    <n v="2"/>
    <x v="2"/>
    <x v="1"/>
    <n v="50"/>
    <x v="1"/>
    <x v="1"/>
  </r>
  <r>
    <n v="19758"/>
    <x v="0"/>
    <x v="0"/>
    <n v="60000"/>
    <n v="0"/>
    <x v="0"/>
    <x v="2"/>
    <s v="No"/>
    <n v="2"/>
    <x v="1"/>
    <x v="2"/>
    <n v="29"/>
    <x v="2"/>
    <x v="0"/>
  </r>
  <r>
    <n v="19748"/>
    <x v="1"/>
    <x v="0"/>
    <n v="20000"/>
    <n v="4"/>
    <x v="1"/>
    <x v="2"/>
    <s v="No"/>
    <n v="2"/>
    <x v="1"/>
    <x v="1"/>
    <n v="60"/>
    <x v="3"/>
    <x v="0"/>
  </r>
  <r>
    <n v="19747"/>
    <x v="1"/>
    <x v="0"/>
    <n v="50000"/>
    <n v="4"/>
    <x v="4"/>
    <x v="1"/>
    <s v="Yes"/>
    <n v="2"/>
    <x v="3"/>
    <x v="2"/>
    <n v="63"/>
    <x v="3"/>
    <x v="0"/>
  </r>
  <r>
    <n v="19741"/>
    <x v="0"/>
    <x v="1"/>
    <n v="80000"/>
    <n v="4"/>
    <x v="3"/>
    <x v="1"/>
    <s v="Yes"/>
    <n v="2"/>
    <x v="2"/>
    <x v="2"/>
    <n v="65"/>
    <x v="3"/>
    <x v="0"/>
  </r>
  <r>
    <n v="19731"/>
    <x v="1"/>
    <x v="0"/>
    <n v="80000"/>
    <n v="4"/>
    <x v="3"/>
    <x v="1"/>
    <s v="Yes"/>
    <n v="2"/>
    <x v="2"/>
    <x v="2"/>
    <n v="68"/>
    <x v="3"/>
    <x v="0"/>
  </r>
  <r>
    <n v="19675"/>
    <x v="1"/>
    <x v="0"/>
    <n v="20000"/>
    <n v="4"/>
    <x v="1"/>
    <x v="2"/>
    <s v="Yes"/>
    <n v="2"/>
    <x v="2"/>
    <x v="1"/>
    <n v="60"/>
    <x v="3"/>
    <x v="0"/>
  </r>
  <r>
    <n v="19664"/>
    <x v="0"/>
    <x v="0"/>
    <n v="100000"/>
    <n v="3"/>
    <x v="4"/>
    <x v="1"/>
    <s v="No"/>
    <n v="3"/>
    <x v="1"/>
    <x v="2"/>
    <n v="38"/>
    <x v="0"/>
    <x v="0"/>
  </r>
  <r>
    <n v="19661"/>
    <x v="0"/>
    <x v="0"/>
    <n v="90000"/>
    <n v="4"/>
    <x v="4"/>
    <x v="1"/>
    <s v="Yes"/>
    <n v="1"/>
    <x v="1"/>
    <x v="2"/>
    <n v="38"/>
    <x v="0"/>
    <x v="1"/>
  </r>
  <r>
    <n v="19660"/>
    <x v="1"/>
    <x v="0"/>
    <n v="80000"/>
    <n v="4"/>
    <x v="4"/>
    <x v="1"/>
    <s v="Yes"/>
    <n v="0"/>
    <x v="0"/>
    <x v="2"/>
    <n v="43"/>
    <x v="1"/>
    <x v="0"/>
  </r>
  <r>
    <n v="19650"/>
    <x v="1"/>
    <x v="1"/>
    <n v="30000"/>
    <n v="2"/>
    <x v="0"/>
    <x v="0"/>
    <s v="No"/>
    <n v="2"/>
    <x v="0"/>
    <x v="1"/>
    <n v="67"/>
    <x v="3"/>
    <x v="0"/>
  </r>
  <r>
    <n v="19634"/>
    <x v="1"/>
    <x v="0"/>
    <n v="40000"/>
    <n v="0"/>
    <x v="1"/>
    <x v="2"/>
    <s v="Yes"/>
    <n v="1"/>
    <x v="2"/>
    <x v="2"/>
    <n v="31"/>
    <x v="0"/>
    <x v="0"/>
  </r>
  <r>
    <n v="19626"/>
    <x v="1"/>
    <x v="0"/>
    <n v="70000"/>
    <n v="5"/>
    <x v="0"/>
    <x v="2"/>
    <s v="Yes"/>
    <n v="3"/>
    <x v="2"/>
    <x v="1"/>
    <n v="45"/>
    <x v="1"/>
    <x v="0"/>
  </r>
  <r>
    <n v="19618"/>
    <x v="1"/>
    <x v="0"/>
    <n v="70000"/>
    <n v="5"/>
    <x v="0"/>
    <x v="2"/>
    <s v="Yes"/>
    <n v="2"/>
    <x v="0"/>
    <x v="1"/>
    <n v="44"/>
    <x v="1"/>
    <x v="0"/>
  </r>
  <r>
    <n v="19608"/>
    <x v="1"/>
    <x v="0"/>
    <n v="80000"/>
    <n v="5"/>
    <x v="4"/>
    <x v="4"/>
    <s v="Yes"/>
    <n v="4"/>
    <x v="1"/>
    <x v="1"/>
    <n v="40"/>
    <x v="1"/>
    <x v="0"/>
  </r>
  <r>
    <n v="19562"/>
    <x v="0"/>
    <x v="1"/>
    <n v="60000"/>
    <n v="2"/>
    <x v="4"/>
    <x v="4"/>
    <s v="Yes"/>
    <n v="1"/>
    <x v="4"/>
    <x v="1"/>
    <n v="37"/>
    <x v="0"/>
    <x v="1"/>
  </r>
  <r>
    <n v="19543"/>
    <x v="1"/>
    <x v="0"/>
    <n v="70000"/>
    <n v="5"/>
    <x v="3"/>
    <x v="4"/>
    <s v="No"/>
    <n v="3"/>
    <x v="3"/>
    <x v="2"/>
    <n v="47"/>
    <x v="1"/>
    <x v="0"/>
  </r>
  <r>
    <n v="19508"/>
    <x v="1"/>
    <x v="0"/>
    <n v="10000"/>
    <n v="0"/>
    <x v="2"/>
    <x v="3"/>
    <s v="No"/>
    <n v="2"/>
    <x v="0"/>
    <x v="0"/>
    <n v="30"/>
    <x v="0"/>
    <x v="0"/>
  </r>
  <r>
    <n v="19491"/>
    <x v="0"/>
    <x v="0"/>
    <n v="30000"/>
    <n v="2"/>
    <x v="0"/>
    <x v="0"/>
    <s v="Yes"/>
    <n v="2"/>
    <x v="0"/>
    <x v="0"/>
    <n v="42"/>
    <x v="1"/>
    <x v="0"/>
  </r>
  <r>
    <n v="19487"/>
    <x v="1"/>
    <x v="0"/>
    <n v="30000"/>
    <n v="2"/>
    <x v="0"/>
    <x v="0"/>
    <s v="No"/>
    <n v="2"/>
    <x v="0"/>
    <x v="0"/>
    <n v="42"/>
    <x v="1"/>
    <x v="0"/>
  </r>
  <r>
    <n v="19482"/>
    <x v="1"/>
    <x v="0"/>
    <n v="30000"/>
    <n v="1"/>
    <x v="0"/>
    <x v="0"/>
    <s v="Yes"/>
    <n v="1"/>
    <x v="0"/>
    <x v="0"/>
    <n v="44"/>
    <x v="1"/>
    <x v="1"/>
  </r>
  <r>
    <n v="19477"/>
    <x v="1"/>
    <x v="0"/>
    <n v="40000"/>
    <n v="0"/>
    <x v="4"/>
    <x v="4"/>
    <s v="Yes"/>
    <n v="0"/>
    <x v="0"/>
    <x v="0"/>
    <n v="40"/>
    <x v="1"/>
    <x v="1"/>
  </r>
  <r>
    <n v="19475"/>
    <x v="1"/>
    <x v="1"/>
    <n v="40000"/>
    <n v="0"/>
    <x v="4"/>
    <x v="4"/>
    <s v="No"/>
    <n v="0"/>
    <x v="0"/>
    <x v="0"/>
    <n v="40"/>
    <x v="1"/>
    <x v="1"/>
  </r>
  <r>
    <n v="19461"/>
    <x v="0"/>
    <x v="1"/>
    <n v="10000"/>
    <n v="4"/>
    <x v="2"/>
    <x v="3"/>
    <s v="Yes"/>
    <n v="2"/>
    <x v="0"/>
    <x v="0"/>
    <n v="40"/>
    <x v="1"/>
    <x v="0"/>
  </r>
  <r>
    <n v="19445"/>
    <x v="1"/>
    <x v="1"/>
    <n v="10000"/>
    <n v="2"/>
    <x v="1"/>
    <x v="3"/>
    <s v="No"/>
    <n v="1"/>
    <x v="0"/>
    <x v="0"/>
    <n v="38"/>
    <x v="0"/>
    <x v="0"/>
  </r>
  <r>
    <n v="19442"/>
    <x v="0"/>
    <x v="0"/>
    <n v="50000"/>
    <n v="0"/>
    <x v="3"/>
    <x v="2"/>
    <s v="Yes"/>
    <n v="0"/>
    <x v="0"/>
    <x v="0"/>
    <n v="37"/>
    <x v="0"/>
    <x v="1"/>
  </r>
  <r>
    <n v="19441"/>
    <x v="1"/>
    <x v="0"/>
    <n v="40000"/>
    <n v="0"/>
    <x v="3"/>
    <x v="0"/>
    <s v="Yes"/>
    <n v="0"/>
    <x v="0"/>
    <x v="0"/>
    <n v="25"/>
    <x v="2"/>
    <x v="1"/>
  </r>
  <r>
    <n v="19413"/>
    <x v="0"/>
    <x v="0"/>
    <n v="60000"/>
    <n v="3"/>
    <x v="4"/>
    <x v="4"/>
    <s v="No"/>
    <n v="1"/>
    <x v="0"/>
    <x v="2"/>
    <n v="47"/>
    <x v="1"/>
    <x v="1"/>
  </r>
  <r>
    <n v="19399"/>
    <x v="0"/>
    <x v="0"/>
    <n v="40000"/>
    <n v="0"/>
    <x v="4"/>
    <x v="4"/>
    <s v="No"/>
    <n v="1"/>
    <x v="4"/>
    <x v="2"/>
    <n v="45"/>
    <x v="1"/>
    <x v="0"/>
  </r>
  <r>
    <n v="19389"/>
    <x v="0"/>
    <x v="0"/>
    <n v="30000"/>
    <n v="0"/>
    <x v="0"/>
    <x v="0"/>
    <s v="No"/>
    <n v="1"/>
    <x v="4"/>
    <x v="0"/>
    <n v="28"/>
    <x v="2"/>
    <x v="0"/>
  </r>
  <r>
    <n v="19364"/>
    <x v="1"/>
    <x v="0"/>
    <n v="40000"/>
    <n v="1"/>
    <x v="4"/>
    <x v="2"/>
    <s v="Yes"/>
    <n v="0"/>
    <x v="0"/>
    <x v="0"/>
    <n v="43"/>
    <x v="1"/>
    <x v="1"/>
  </r>
  <r>
    <n v="19331"/>
    <x v="0"/>
    <x v="0"/>
    <n v="20000"/>
    <n v="2"/>
    <x v="1"/>
    <x v="3"/>
    <s v="Yes"/>
    <n v="1"/>
    <x v="0"/>
    <x v="0"/>
    <n v="40"/>
    <x v="1"/>
    <x v="0"/>
  </r>
  <r>
    <n v="19305"/>
    <x v="0"/>
    <x v="1"/>
    <n v="10000"/>
    <n v="2"/>
    <x v="1"/>
    <x v="3"/>
    <s v="Yes"/>
    <n v="1"/>
    <x v="0"/>
    <x v="0"/>
    <n v="38"/>
    <x v="0"/>
    <x v="1"/>
  </r>
  <r>
    <n v="19299"/>
    <x v="1"/>
    <x v="1"/>
    <n v="50000"/>
    <n v="0"/>
    <x v="3"/>
    <x v="2"/>
    <s v="Yes"/>
    <n v="0"/>
    <x v="0"/>
    <x v="0"/>
    <n v="36"/>
    <x v="0"/>
    <x v="1"/>
  </r>
  <r>
    <n v="19291"/>
    <x v="0"/>
    <x v="1"/>
    <n v="10000"/>
    <n v="2"/>
    <x v="1"/>
    <x v="3"/>
    <s v="Yes"/>
    <n v="0"/>
    <x v="0"/>
    <x v="0"/>
    <n v="35"/>
    <x v="0"/>
    <x v="0"/>
  </r>
  <r>
    <n v="19255"/>
    <x v="0"/>
    <x v="0"/>
    <n v="10000"/>
    <n v="2"/>
    <x v="0"/>
    <x v="3"/>
    <s v="Yes"/>
    <n v="1"/>
    <x v="0"/>
    <x v="0"/>
    <n v="51"/>
    <x v="1"/>
    <x v="1"/>
  </r>
  <r>
    <n v="19235"/>
    <x v="1"/>
    <x v="1"/>
    <n v="50000"/>
    <n v="0"/>
    <x v="3"/>
    <x v="2"/>
    <s v="Yes"/>
    <n v="0"/>
    <x v="0"/>
    <x v="2"/>
    <n v="34"/>
    <x v="0"/>
    <x v="0"/>
  </r>
  <r>
    <n v="19228"/>
    <x v="1"/>
    <x v="1"/>
    <n v="40000"/>
    <n v="2"/>
    <x v="0"/>
    <x v="0"/>
    <s v="Yes"/>
    <n v="1"/>
    <x v="0"/>
    <x v="2"/>
    <n v="48"/>
    <x v="1"/>
    <x v="0"/>
  </r>
  <r>
    <n v="19223"/>
    <x v="1"/>
    <x v="1"/>
    <n v="30000"/>
    <n v="2"/>
    <x v="1"/>
    <x v="2"/>
    <s v="Yes"/>
    <n v="2"/>
    <x v="1"/>
    <x v="2"/>
    <n v="48"/>
    <x v="1"/>
    <x v="0"/>
  </r>
  <r>
    <n v="19217"/>
    <x v="1"/>
    <x v="0"/>
    <n v="30000"/>
    <n v="2"/>
    <x v="1"/>
    <x v="2"/>
    <s v="Yes"/>
    <n v="2"/>
    <x v="1"/>
    <x v="2"/>
    <n v="49"/>
    <x v="1"/>
    <x v="0"/>
  </r>
  <r>
    <n v="19183"/>
    <x v="0"/>
    <x v="0"/>
    <n v="10000"/>
    <n v="0"/>
    <x v="2"/>
    <x v="3"/>
    <s v="Yes"/>
    <n v="2"/>
    <x v="1"/>
    <x v="0"/>
    <n v="35"/>
    <x v="0"/>
    <x v="0"/>
  </r>
  <r>
    <n v="19174"/>
    <x v="0"/>
    <x v="1"/>
    <n v="30000"/>
    <n v="0"/>
    <x v="1"/>
    <x v="3"/>
    <s v="No"/>
    <n v="1"/>
    <x v="4"/>
    <x v="0"/>
    <n v="32"/>
    <x v="0"/>
    <x v="1"/>
  </r>
  <r>
    <n v="19164"/>
    <x v="0"/>
    <x v="1"/>
    <n v="70000"/>
    <n v="0"/>
    <x v="4"/>
    <x v="4"/>
    <s v="No"/>
    <n v="1"/>
    <x v="4"/>
    <x v="2"/>
    <n v="38"/>
    <x v="0"/>
    <x v="1"/>
  </r>
  <r>
    <n v="19163"/>
    <x v="1"/>
    <x v="1"/>
    <n v="70000"/>
    <n v="4"/>
    <x v="4"/>
    <x v="4"/>
    <s v="Yes"/>
    <n v="2"/>
    <x v="0"/>
    <x v="2"/>
    <n v="43"/>
    <x v="1"/>
    <x v="1"/>
  </r>
  <r>
    <n v="19147"/>
    <x v="1"/>
    <x v="0"/>
    <n v="40000"/>
    <n v="0"/>
    <x v="4"/>
    <x v="4"/>
    <s v="No"/>
    <n v="1"/>
    <x v="0"/>
    <x v="2"/>
    <n v="42"/>
    <x v="1"/>
    <x v="0"/>
  </r>
  <r>
    <n v="19143"/>
    <x v="0"/>
    <x v="1"/>
    <n v="80000"/>
    <n v="3"/>
    <x v="4"/>
    <x v="2"/>
    <s v="Yes"/>
    <n v="2"/>
    <x v="4"/>
    <x v="2"/>
    <n v="41"/>
    <x v="1"/>
    <x v="1"/>
  </r>
  <r>
    <n v="19133"/>
    <x v="0"/>
    <x v="0"/>
    <n v="50000"/>
    <n v="2"/>
    <x v="4"/>
    <x v="2"/>
    <s v="Yes"/>
    <n v="1"/>
    <x v="4"/>
    <x v="2"/>
    <n v="38"/>
    <x v="0"/>
    <x v="1"/>
  </r>
  <r>
    <n v="19117"/>
    <x v="0"/>
    <x v="1"/>
    <n v="60000"/>
    <n v="1"/>
    <x v="3"/>
    <x v="4"/>
    <s v="Yes"/>
    <n v="0"/>
    <x v="4"/>
    <x v="2"/>
    <n v="36"/>
    <x v="0"/>
    <x v="1"/>
  </r>
  <r>
    <n v="19066"/>
    <x v="1"/>
    <x v="0"/>
    <n v="130000"/>
    <n v="4"/>
    <x v="0"/>
    <x v="4"/>
    <s v="No"/>
    <n v="3"/>
    <x v="3"/>
    <x v="0"/>
    <n v="54"/>
    <x v="1"/>
    <x v="0"/>
  </r>
  <r>
    <n v="19057"/>
    <x v="1"/>
    <x v="1"/>
    <n v="120000"/>
    <n v="3"/>
    <x v="4"/>
    <x v="1"/>
    <s v="No"/>
    <n v="2"/>
    <x v="3"/>
    <x v="0"/>
    <n v="52"/>
    <x v="1"/>
    <x v="1"/>
  </r>
  <r>
    <n v="19012"/>
    <x v="1"/>
    <x v="0"/>
    <n v="80000"/>
    <n v="3"/>
    <x v="4"/>
    <x v="1"/>
    <s v="Yes"/>
    <n v="1"/>
    <x v="1"/>
    <x v="2"/>
    <n v="56"/>
    <x v="1"/>
    <x v="0"/>
  </r>
  <r>
    <n v="19002"/>
    <x v="1"/>
    <x v="1"/>
    <n v="60000"/>
    <n v="2"/>
    <x v="0"/>
    <x v="4"/>
    <s v="Yes"/>
    <n v="1"/>
    <x v="4"/>
    <x v="2"/>
    <n v="57"/>
    <x v="1"/>
    <x v="1"/>
  </r>
  <r>
    <n v="18976"/>
    <x v="0"/>
    <x v="0"/>
    <n v="40000"/>
    <n v="4"/>
    <x v="1"/>
    <x v="4"/>
    <s v="Yes"/>
    <n v="2"/>
    <x v="3"/>
    <x v="2"/>
    <n v="62"/>
    <x v="3"/>
    <x v="1"/>
  </r>
  <r>
    <n v="18952"/>
    <x v="1"/>
    <x v="1"/>
    <n v="100000"/>
    <n v="4"/>
    <x v="4"/>
    <x v="1"/>
    <s v="Yes"/>
    <n v="4"/>
    <x v="0"/>
    <x v="2"/>
    <n v="40"/>
    <x v="1"/>
    <x v="0"/>
  </r>
  <r>
    <n v="18949"/>
    <x v="0"/>
    <x v="0"/>
    <n v="70000"/>
    <n v="0"/>
    <x v="3"/>
    <x v="1"/>
    <s v="Yes"/>
    <n v="2"/>
    <x v="2"/>
    <x v="2"/>
    <n v="74"/>
    <x v="3"/>
    <x v="1"/>
  </r>
  <r>
    <n v="18935"/>
    <x v="1"/>
    <x v="1"/>
    <n v="130000"/>
    <n v="0"/>
    <x v="3"/>
    <x v="1"/>
    <s v="Yes"/>
    <n v="3"/>
    <x v="1"/>
    <x v="2"/>
    <n v="40"/>
    <x v="1"/>
    <x v="0"/>
  </r>
  <r>
    <n v="18910"/>
    <x v="0"/>
    <x v="0"/>
    <n v="30000"/>
    <n v="0"/>
    <x v="0"/>
    <x v="2"/>
    <s v="Yes"/>
    <n v="2"/>
    <x v="2"/>
    <x v="2"/>
    <n v="30"/>
    <x v="0"/>
    <x v="0"/>
  </r>
  <r>
    <n v="18891"/>
    <x v="1"/>
    <x v="1"/>
    <n v="40000"/>
    <n v="0"/>
    <x v="0"/>
    <x v="2"/>
    <s v="Yes"/>
    <n v="2"/>
    <x v="2"/>
    <x v="2"/>
    <n v="28"/>
    <x v="2"/>
    <x v="0"/>
  </r>
  <r>
    <n v="18858"/>
    <x v="0"/>
    <x v="0"/>
    <n v="60000"/>
    <n v="2"/>
    <x v="2"/>
    <x v="2"/>
    <s v="Yes"/>
    <n v="2"/>
    <x v="2"/>
    <x v="2"/>
    <n v="52"/>
    <x v="1"/>
    <x v="1"/>
  </r>
  <r>
    <n v="18847"/>
    <x v="1"/>
    <x v="1"/>
    <n v="60000"/>
    <n v="2"/>
    <x v="3"/>
    <x v="1"/>
    <s v="Yes"/>
    <n v="2"/>
    <x v="2"/>
    <x v="2"/>
    <n v="70"/>
    <x v="3"/>
    <x v="0"/>
  </r>
  <r>
    <n v="18783"/>
    <x v="0"/>
    <x v="0"/>
    <n v="80000"/>
    <n v="0"/>
    <x v="4"/>
    <x v="1"/>
    <s v="No"/>
    <n v="1"/>
    <x v="0"/>
    <x v="2"/>
    <n v="38"/>
    <x v="0"/>
    <x v="1"/>
  </r>
  <r>
    <n v="18752"/>
    <x v="0"/>
    <x v="1"/>
    <n v="40000"/>
    <n v="0"/>
    <x v="1"/>
    <x v="2"/>
    <s v="Yes"/>
    <n v="1"/>
    <x v="2"/>
    <x v="2"/>
    <n v="31"/>
    <x v="0"/>
    <x v="0"/>
  </r>
  <r>
    <n v="18740"/>
    <x v="1"/>
    <x v="0"/>
    <n v="80000"/>
    <n v="5"/>
    <x v="4"/>
    <x v="4"/>
    <s v="No"/>
    <n v="1"/>
    <x v="0"/>
    <x v="1"/>
    <n v="47"/>
    <x v="1"/>
    <x v="1"/>
  </r>
  <r>
    <n v="18711"/>
    <x v="0"/>
    <x v="1"/>
    <n v="70000"/>
    <n v="5"/>
    <x v="4"/>
    <x v="4"/>
    <s v="Yes"/>
    <n v="4"/>
    <x v="3"/>
    <x v="1"/>
    <n v="39"/>
    <x v="0"/>
    <x v="0"/>
  </r>
  <r>
    <n v="18674"/>
    <x v="0"/>
    <x v="1"/>
    <n v="80000"/>
    <n v="4"/>
    <x v="3"/>
    <x v="2"/>
    <s v="No"/>
    <n v="0"/>
    <x v="0"/>
    <x v="2"/>
    <n v="48"/>
    <x v="1"/>
    <x v="0"/>
  </r>
  <r>
    <n v="18649"/>
    <x v="0"/>
    <x v="0"/>
    <n v="30000"/>
    <n v="1"/>
    <x v="1"/>
    <x v="0"/>
    <s v="Yes"/>
    <n v="2"/>
    <x v="1"/>
    <x v="2"/>
    <n v="51"/>
    <x v="1"/>
    <x v="1"/>
  </r>
  <r>
    <n v="18626"/>
    <x v="0"/>
    <x v="0"/>
    <n v="40000"/>
    <n v="2"/>
    <x v="0"/>
    <x v="0"/>
    <s v="Yes"/>
    <n v="0"/>
    <x v="1"/>
    <x v="0"/>
    <n v="33"/>
    <x v="0"/>
    <x v="1"/>
  </r>
  <r>
    <n v="18613"/>
    <x v="0"/>
    <x v="0"/>
    <n v="70000"/>
    <n v="0"/>
    <x v="4"/>
    <x v="4"/>
    <s v="No"/>
    <n v="1"/>
    <x v="4"/>
    <x v="2"/>
    <n v="37"/>
    <x v="0"/>
    <x v="1"/>
  </r>
  <r>
    <n v="18607"/>
    <x v="0"/>
    <x v="1"/>
    <n v="60000"/>
    <n v="4"/>
    <x v="4"/>
    <x v="2"/>
    <s v="Yes"/>
    <n v="2"/>
    <x v="4"/>
    <x v="2"/>
    <n v="42"/>
    <x v="1"/>
    <x v="1"/>
  </r>
  <r>
    <n v="18594"/>
    <x v="0"/>
    <x v="1"/>
    <n v="80000"/>
    <n v="3"/>
    <x v="4"/>
    <x v="2"/>
    <s v="Yes"/>
    <n v="3"/>
    <x v="3"/>
    <x v="2"/>
    <n v="40"/>
    <x v="1"/>
    <x v="1"/>
  </r>
  <r>
    <n v="18580"/>
    <x v="1"/>
    <x v="1"/>
    <n v="60000"/>
    <n v="2"/>
    <x v="3"/>
    <x v="4"/>
    <s v="Yes"/>
    <n v="0"/>
    <x v="4"/>
    <x v="2"/>
    <n v="40"/>
    <x v="1"/>
    <x v="1"/>
  </r>
  <r>
    <n v="18577"/>
    <x v="1"/>
    <x v="1"/>
    <n v="60000"/>
    <n v="0"/>
    <x v="3"/>
    <x v="4"/>
    <s v="Yes"/>
    <n v="0"/>
    <x v="0"/>
    <x v="2"/>
    <n v="40"/>
    <x v="1"/>
    <x v="0"/>
  </r>
  <r>
    <n v="18572"/>
    <x v="1"/>
    <x v="1"/>
    <n v="60000"/>
    <n v="0"/>
    <x v="3"/>
    <x v="4"/>
    <s v="Yes"/>
    <n v="0"/>
    <x v="0"/>
    <x v="2"/>
    <n v="39"/>
    <x v="0"/>
    <x v="0"/>
  </r>
  <r>
    <n v="18560"/>
    <x v="1"/>
    <x v="1"/>
    <n v="70000"/>
    <n v="2"/>
    <x v="3"/>
    <x v="4"/>
    <s v="Yes"/>
    <n v="0"/>
    <x v="4"/>
    <x v="2"/>
    <n v="34"/>
    <x v="0"/>
    <x v="1"/>
  </r>
  <r>
    <n v="18545"/>
    <x v="1"/>
    <x v="0"/>
    <n v="40000"/>
    <n v="4"/>
    <x v="1"/>
    <x v="4"/>
    <s v="No"/>
    <n v="2"/>
    <x v="3"/>
    <x v="2"/>
    <n v="61"/>
    <x v="3"/>
    <x v="1"/>
  </r>
  <r>
    <n v="18517"/>
    <x v="1"/>
    <x v="0"/>
    <n v="100000"/>
    <n v="3"/>
    <x v="4"/>
    <x v="1"/>
    <s v="Yes"/>
    <n v="4"/>
    <x v="0"/>
    <x v="2"/>
    <n v="41"/>
    <x v="1"/>
    <x v="0"/>
  </r>
  <r>
    <n v="18504"/>
    <x v="1"/>
    <x v="0"/>
    <n v="70000"/>
    <n v="2"/>
    <x v="2"/>
    <x v="2"/>
    <s v="No"/>
    <n v="2"/>
    <x v="1"/>
    <x v="2"/>
    <n v="49"/>
    <x v="1"/>
    <x v="0"/>
  </r>
  <r>
    <n v="18494"/>
    <x v="1"/>
    <x v="0"/>
    <n v="110000"/>
    <n v="5"/>
    <x v="4"/>
    <x v="1"/>
    <s v="Yes"/>
    <n v="4"/>
    <x v="4"/>
    <x v="1"/>
    <n v="48"/>
    <x v="1"/>
    <x v="1"/>
  </r>
  <r>
    <n v="18491"/>
    <x v="0"/>
    <x v="1"/>
    <n v="70000"/>
    <n v="2"/>
    <x v="1"/>
    <x v="4"/>
    <s v="Yes"/>
    <n v="2"/>
    <x v="2"/>
    <x v="1"/>
    <n v="49"/>
    <x v="1"/>
    <x v="1"/>
  </r>
  <r>
    <n v="18435"/>
    <x v="0"/>
    <x v="1"/>
    <n v="70000"/>
    <n v="5"/>
    <x v="3"/>
    <x v="1"/>
    <s v="Yes"/>
    <n v="2"/>
    <x v="3"/>
    <x v="2"/>
    <n v="67"/>
    <x v="3"/>
    <x v="1"/>
  </r>
  <r>
    <n v="18423"/>
    <x v="0"/>
    <x v="0"/>
    <n v="80000"/>
    <n v="2"/>
    <x v="2"/>
    <x v="2"/>
    <s v="No"/>
    <n v="2"/>
    <x v="1"/>
    <x v="2"/>
    <n v="52"/>
    <x v="1"/>
    <x v="0"/>
  </r>
  <r>
    <n v="18411"/>
    <x v="1"/>
    <x v="0"/>
    <n v="60000"/>
    <n v="2"/>
    <x v="1"/>
    <x v="4"/>
    <s v="No"/>
    <n v="2"/>
    <x v="2"/>
    <x v="2"/>
    <n v="51"/>
    <x v="1"/>
    <x v="0"/>
  </r>
  <r>
    <n v="18391"/>
    <x v="0"/>
    <x v="1"/>
    <n v="80000"/>
    <n v="5"/>
    <x v="0"/>
    <x v="4"/>
    <s v="Yes"/>
    <n v="2"/>
    <x v="2"/>
    <x v="2"/>
    <n v="44"/>
    <x v="1"/>
    <x v="0"/>
  </r>
  <r>
    <n v="18390"/>
    <x v="1"/>
    <x v="0"/>
    <n v="80000"/>
    <n v="5"/>
    <x v="0"/>
    <x v="4"/>
    <s v="Yes"/>
    <n v="2"/>
    <x v="0"/>
    <x v="2"/>
    <n v="44"/>
    <x v="1"/>
    <x v="0"/>
  </r>
  <r>
    <n v="18363"/>
    <x v="1"/>
    <x v="0"/>
    <n v="40000"/>
    <n v="0"/>
    <x v="1"/>
    <x v="2"/>
    <s v="Yes"/>
    <n v="2"/>
    <x v="2"/>
    <x v="2"/>
    <n v="28"/>
    <x v="2"/>
    <x v="1"/>
  </r>
  <r>
    <n v="18347"/>
    <x v="0"/>
    <x v="1"/>
    <n v="30000"/>
    <n v="0"/>
    <x v="0"/>
    <x v="2"/>
    <s v="No"/>
    <n v="1"/>
    <x v="1"/>
    <x v="2"/>
    <n v="31"/>
    <x v="0"/>
    <x v="0"/>
  </r>
  <r>
    <n v="18329"/>
    <x v="0"/>
    <x v="0"/>
    <n v="30000"/>
    <n v="0"/>
    <x v="2"/>
    <x v="0"/>
    <s v="No"/>
    <n v="2"/>
    <x v="2"/>
    <x v="2"/>
    <n v="27"/>
    <x v="2"/>
    <x v="0"/>
  </r>
  <r>
    <n v="18322"/>
    <x v="0"/>
    <x v="0"/>
    <n v="30000"/>
    <n v="0"/>
    <x v="2"/>
    <x v="0"/>
    <s v="No"/>
    <n v="2"/>
    <x v="0"/>
    <x v="2"/>
    <n v="26"/>
    <x v="2"/>
    <x v="0"/>
  </r>
  <r>
    <n v="18294"/>
    <x v="1"/>
    <x v="1"/>
    <n v="90000"/>
    <n v="1"/>
    <x v="4"/>
    <x v="4"/>
    <s v="Yes"/>
    <n v="1"/>
    <x v="2"/>
    <x v="1"/>
    <n v="46"/>
    <x v="1"/>
    <x v="0"/>
  </r>
  <r>
    <n v="18267"/>
    <x v="1"/>
    <x v="0"/>
    <n v="60000"/>
    <n v="3"/>
    <x v="4"/>
    <x v="4"/>
    <s v="Yes"/>
    <n v="2"/>
    <x v="2"/>
    <x v="1"/>
    <n v="43"/>
    <x v="1"/>
    <x v="0"/>
  </r>
  <r>
    <n v="18253"/>
    <x v="1"/>
    <x v="1"/>
    <n v="80000"/>
    <n v="5"/>
    <x v="3"/>
    <x v="1"/>
    <s v="Yes"/>
    <n v="3"/>
    <x v="0"/>
    <x v="1"/>
    <n v="40"/>
    <x v="1"/>
    <x v="0"/>
  </r>
  <r>
    <n v="18172"/>
    <x v="1"/>
    <x v="0"/>
    <n v="130000"/>
    <n v="4"/>
    <x v="1"/>
    <x v="4"/>
    <s v="Yes"/>
    <n v="3"/>
    <x v="0"/>
    <x v="0"/>
    <n v="55"/>
    <x v="1"/>
    <x v="0"/>
  </r>
  <r>
    <n v="18160"/>
    <x v="1"/>
    <x v="0"/>
    <n v="130000"/>
    <n v="3"/>
    <x v="1"/>
    <x v="4"/>
    <s v="Yes"/>
    <n v="4"/>
    <x v="2"/>
    <x v="0"/>
    <n v="51"/>
    <x v="1"/>
    <x v="1"/>
  </r>
  <r>
    <n v="18153"/>
    <x v="1"/>
    <x v="1"/>
    <n v="100000"/>
    <n v="2"/>
    <x v="4"/>
    <x v="1"/>
    <s v="Yes"/>
    <n v="4"/>
    <x v="3"/>
    <x v="0"/>
    <n v="59"/>
    <x v="1"/>
    <x v="0"/>
  </r>
  <r>
    <n v="18151"/>
    <x v="0"/>
    <x v="0"/>
    <n v="80000"/>
    <n v="5"/>
    <x v="0"/>
    <x v="4"/>
    <s v="No"/>
    <n v="2"/>
    <x v="3"/>
    <x v="0"/>
    <n v="59"/>
    <x v="1"/>
    <x v="0"/>
  </r>
  <r>
    <n v="18145"/>
    <x v="1"/>
    <x v="0"/>
    <n v="80000"/>
    <n v="5"/>
    <x v="4"/>
    <x v="1"/>
    <s v="No"/>
    <n v="2"/>
    <x v="4"/>
    <x v="0"/>
    <n v="62"/>
    <x v="3"/>
    <x v="0"/>
  </r>
  <r>
    <n v="18144"/>
    <x v="1"/>
    <x v="1"/>
    <n v="80000"/>
    <n v="5"/>
    <x v="4"/>
    <x v="1"/>
    <s v="Yes"/>
    <n v="2"/>
    <x v="4"/>
    <x v="0"/>
    <n v="61"/>
    <x v="3"/>
    <x v="0"/>
  </r>
  <r>
    <n v="18140"/>
    <x v="1"/>
    <x v="0"/>
    <n v="130000"/>
    <n v="3"/>
    <x v="0"/>
    <x v="4"/>
    <s v="No"/>
    <n v="3"/>
    <x v="2"/>
    <x v="0"/>
    <n v="51"/>
    <x v="1"/>
    <x v="1"/>
  </r>
  <r>
    <n v="18105"/>
    <x v="1"/>
    <x v="1"/>
    <n v="60000"/>
    <n v="2"/>
    <x v="0"/>
    <x v="4"/>
    <s v="Yes"/>
    <n v="1"/>
    <x v="3"/>
    <x v="2"/>
    <n v="55"/>
    <x v="1"/>
    <x v="0"/>
  </r>
  <r>
    <n v="18069"/>
    <x v="1"/>
    <x v="0"/>
    <n v="70000"/>
    <n v="5"/>
    <x v="4"/>
    <x v="1"/>
    <s v="Yes"/>
    <n v="4"/>
    <x v="3"/>
    <x v="2"/>
    <n v="60"/>
    <x v="3"/>
    <x v="0"/>
  </r>
  <r>
    <n v="18066"/>
    <x v="0"/>
    <x v="0"/>
    <n v="70000"/>
    <n v="5"/>
    <x v="4"/>
    <x v="1"/>
    <s v="Yes"/>
    <n v="3"/>
    <x v="3"/>
    <x v="2"/>
    <n v="60"/>
    <x v="3"/>
    <x v="1"/>
  </r>
  <r>
    <n v="18058"/>
    <x v="0"/>
    <x v="1"/>
    <n v="20000"/>
    <n v="3"/>
    <x v="1"/>
    <x v="2"/>
    <s v="Yes"/>
    <n v="2"/>
    <x v="4"/>
    <x v="2"/>
    <n v="78"/>
    <x v="3"/>
    <x v="0"/>
  </r>
  <r>
    <n v="18052"/>
    <x v="1"/>
    <x v="1"/>
    <n v="60000"/>
    <n v="1"/>
    <x v="0"/>
    <x v="2"/>
    <s v="Yes"/>
    <n v="1"/>
    <x v="0"/>
    <x v="2"/>
    <n v="45"/>
    <x v="1"/>
    <x v="1"/>
  </r>
  <r>
    <n v="18050"/>
    <x v="1"/>
    <x v="1"/>
    <n v="60000"/>
    <n v="1"/>
    <x v="0"/>
    <x v="2"/>
    <s v="Yes"/>
    <n v="1"/>
    <x v="0"/>
    <x v="2"/>
    <n v="45"/>
    <x v="1"/>
    <x v="1"/>
  </r>
  <r>
    <n v="18018"/>
    <x v="0"/>
    <x v="0"/>
    <n v="30000"/>
    <n v="3"/>
    <x v="0"/>
    <x v="0"/>
    <s v="Yes"/>
    <n v="0"/>
    <x v="0"/>
    <x v="0"/>
    <n v="43"/>
    <x v="1"/>
    <x v="0"/>
  </r>
  <r>
    <n v="18012"/>
    <x v="1"/>
    <x v="1"/>
    <n v="40000"/>
    <n v="1"/>
    <x v="4"/>
    <x v="2"/>
    <s v="Yes"/>
    <n v="0"/>
    <x v="0"/>
    <x v="0"/>
    <n v="41"/>
    <x v="1"/>
    <x v="0"/>
  </r>
  <r>
    <n v="17994"/>
    <x v="0"/>
    <x v="0"/>
    <n v="20000"/>
    <n v="2"/>
    <x v="1"/>
    <x v="3"/>
    <s v="Yes"/>
    <n v="2"/>
    <x v="0"/>
    <x v="0"/>
    <n v="42"/>
    <x v="1"/>
    <x v="0"/>
  </r>
  <r>
    <n v="17978"/>
    <x v="1"/>
    <x v="0"/>
    <n v="40000"/>
    <n v="0"/>
    <x v="3"/>
    <x v="0"/>
    <s v="Yes"/>
    <n v="0"/>
    <x v="0"/>
    <x v="0"/>
    <n v="37"/>
    <x v="0"/>
    <x v="1"/>
  </r>
  <r>
    <n v="17964"/>
    <x v="1"/>
    <x v="0"/>
    <n v="40000"/>
    <n v="0"/>
    <x v="3"/>
    <x v="0"/>
    <s v="Yes"/>
    <n v="0"/>
    <x v="0"/>
    <x v="0"/>
    <n v="37"/>
    <x v="0"/>
    <x v="1"/>
  </r>
  <r>
    <n v="17960"/>
    <x v="1"/>
    <x v="1"/>
    <n v="40000"/>
    <n v="0"/>
    <x v="3"/>
    <x v="0"/>
    <s v="Yes"/>
    <n v="0"/>
    <x v="0"/>
    <x v="0"/>
    <n v="35"/>
    <x v="0"/>
    <x v="1"/>
  </r>
  <r>
    <n v="17926"/>
    <x v="0"/>
    <x v="1"/>
    <n v="40000"/>
    <n v="0"/>
    <x v="4"/>
    <x v="0"/>
    <s v="No"/>
    <n v="0"/>
    <x v="0"/>
    <x v="1"/>
    <n v="28"/>
    <x v="2"/>
    <x v="1"/>
  </r>
  <r>
    <n v="17907"/>
    <x v="1"/>
    <x v="1"/>
    <n v="10000"/>
    <n v="0"/>
    <x v="0"/>
    <x v="3"/>
    <s v="Yes"/>
    <n v="1"/>
    <x v="4"/>
    <x v="1"/>
    <n v="27"/>
    <x v="2"/>
    <x v="0"/>
  </r>
  <r>
    <n v="17894"/>
    <x v="1"/>
    <x v="1"/>
    <n v="20000"/>
    <n v="1"/>
    <x v="4"/>
    <x v="0"/>
    <s v="Yes"/>
    <n v="0"/>
    <x v="0"/>
    <x v="0"/>
    <n v="50"/>
    <x v="1"/>
    <x v="1"/>
  </r>
  <r>
    <n v="17891"/>
    <x v="1"/>
    <x v="1"/>
    <n v="10000"/>
    <n v="2"/>
    <x v="0"/>
    <x v="3"/>
    <s v="Yes"/>
    <n v="1"/>
    <x v="0"/>
    <x v="0"/>
    <n v="50"/>
    <x v="1"/>
    <x v="1"/>
  </r>
  <r>
    <n v="17882"/>
    <x v="1"/>
    <x v="0"/>
    <n v="20000"/>
    <n v="1"/>
    <x v="3"/>
    <x v="0"/>
    <s v="Yes"/>
    <n v="0"/>
    <x v="0"/>
    <x v="0"/>
    <n v="44"/>
    <x v="1"/>
    <x v="0"/>
  </r>
  <r>
    <n v="17864"/>
    <x v="1"/>
    <x v="1"/>
    <n v="60000"/>
    <n v="1"/>
    <x v="0"/>
    <x v="2"/>
    <s v="Yes"/>
    <n v="1"/>
    <x v="4"/>
    <x v="2"/>
    <n v="46"/>
    <x v="1"/>
    <x v="1"/>
  </r>
  <r>
    <n v="17858"/>
    <x v="1"/>
    <x v="0"/>
    <n v="40000"/>
    <n v="4"/>
    <x v="1"/>
    <x v="2"/>
    <s v="Yes"/>
    <n v="2"/>
    <x v="4"/>
    <x v="2"/>
    <n v="44"/>
    <x v="1"/>
    <x v="1"/>
  </r>
  <r>
    <n v="17848"/>
    <x v="0"/>
    <x v="0"/>
    <n v="30000"/>
    <n v="0"/>
    <x v="0"/>
    <x v="0"/>
    <s v="No"/>
    <n v="1"/>
    <x v="4"/>
    <x v="0"/>
    <n v="31"/>
    <x v="0"/>
    <x v="1"/>
  </r>
  <r>
    <n v="17845"/>
    <x v="0"/>
    <x v="1"/>
    <n v="20000"/>
    <n v="0"/>
    <x v="2"/>
    <x v="3"/>
    <s v="No"/>
    <n v="2"/>
    <x v="1"/>
    <x v="0"/>
    <n v="32"/>
    <x v="0"/>
    <x v="0"/>
  </r>
  <r>
    <n v="17843"/>
    <x v="0"/>
    <x v="1"/>
    <n v="10000"/>
    <n v="0"/>
    <x v="2"/>
    <x v="3"/>
    <s v="No"/>
    <n v="2"/>
    <x v="0"/>
    <x v="0"/>
    <n v="32"/>
    <x v="0"/>
    <x v="0"/>
  </r>
  <r>
    <n v="17793"/>
    <x v="1"/>
    <x v="1"/>
    <n v="40000"/>
    <n v="0"/>
    <x v="4"/>
    <x v="0"/>
    <s v="Yes"/>
    <n v="0"/>
    <x v="0"/>
    <x v="0"/>
    <n v="38"/>
    <x v="0"/>
    <x v="1"/>
  </r>
  <r>
    <n v="17754"/>
    <x v="0"/>
    <x v="1"/>
    <n v="30000"/>
    <n v="3"/>
    <x v="4"/>
    <x v="0"/>
    <s v="Yes"/>
    <n v="0"/>
    <x v="0"/>
    <x v="0"/>
    <n v="46"/>
    <x v="1"/>
    <x v="1"/>
  </r>
  <r>
    <n v="17703"/>
    <x v="1"/>
    <x v="1"/>
    <n v="10000"/>
    <n v="1"/>
    <x v="3"/>
    <x v="3"/>
    <s v="Yes"/>
    <n v="0"/>
    <x v="0"/>
    <x v="0"/>
    <n v="40"/>
    <x v="1"/>
    <x v="0"/>
  </r>
  <r>
    <n v="17702"/>
    <x v="1"/>
    <x v="0"/>
    <n v="10000"/>
    <n v="1"/>
    <x v="3"/>
    <x v="3"/>
    <s v="Yes"/>
    <n v="0"/>
    <x v="0"/>
    <x v="0"/>
    <n v="37"/>
    <x v="0"/>
    <x v="0"/>
  </r>
  <r>
    <n v="17699"/>
    <x v="1"/>
    <x v="0"/>
    <n v="60000"/>
    <n v="1"/>
    <x v="3"/>
    <x v="2"/>
    <s v="No"/>
    <n v="0"/>
    <x v="0"/>
    <x v="2"/>
    <n v="55"/>
    <x v="1"/>
    <x v="0"/>
  </r>
  <r>
    <n v="17668"/>
    <x v="0"/>
    <x v="0"/>
    <n v="30000"/>
    <n v="2"/>
    <x v="1"/>
    <x v="2"/>
    <s v="Yes"/>
    <n v="2"/>
    <x v="1"/>
    <x v="2"/>
    <n v="50"/>
    <x v="1"/>
    <x v="1"/>
  </r>
  <r>
    <n v="17657"/>
    <x v="1"/>
    <x v="0"/>
    <n v="40000"/>
    <n v="4"/>
    <x v="0"/>
    <x v="0"/>
    <s v="No"/>
    <n v="0"/>
    <x v="0"/>
    <x v="2"/>
    <n v="30"/>
    <x v="0"/>
    <x v="0"/>
  </r>
  <r>
    <n v="17654"/>
    <x v="0"/>
    <x v="1"/>
    <n v="40000"/>
    <n v="3"/>
    <x v="0"/>
    <x v="0"/>
    <s v="Yes"/>
    <n v="1"/>
    <x v="1"/>
    <x v="2"/>
    <n v="30"/>
    <x v="0"/>
    <x v="1"/>
  </r>
  <r>
    <n v="17650"/>
    <x v="0"/>
    <x v="1"/>
    <n v="40000"/>
    <n v="2"/>
    <x v="0"/>
    <x v="0"/>
    <s v="Yes"/>
    <n v="2"/>
    <x v="1"/>
    <x v="0"/>
    <n v="35"/>
    <x v="0"/>
    <x v="0"/>
  </r>
  <r>
    <n v="17546"/>
    <x v="1"/>
    <x v="1"/>
    <n v="70000"/>
    <n v="1"/>
    <x v="0"/>
    <x v="2"/>
    <s v="Yes"/>
    <n v="1"/>
    <x v="0"/>
    <x v="2"/>
    <n v="44"/>
    <x v="1"/>
    <x v="1"/>
  </r>
  <r>
    <n v="17541"/>
    <x v="1"/>
    <x v="1"/>
    <n v="40000"/>
    <n v="4"/>
    <x v="1"/>
    <x v="2"/>
    <s v="Yes"/>
    <n v="2"/>
    <x v="4"/>
    <x v="2"/>
    <n v="43"/>
    <x v="1"/>
    <x v="0"/>
  </r>
  <r>
    <n v="17533"/>
    <x v="1"/>
    <x v="0"/>
    <n v="40000"/>
    <n v="3"/>
    <x v="0"/>
    <x v="4"/>
    <s v="No"/>
    <n v="2"/>
    <x v="2"/>
    <x v="2"/>
    <n v="73"/>
    <x v="3"/>
    <x v="1"/>
  </r>
  <r>
    <n v="17531"/>
    <x v="1"/>
    <x v="0"/>
    <n v="60000"/>
    <n v="2"/>
    <x v="1"/>
    <x v="4"/>
    <s v="No"/>
    <n v="2"/>
    <x v="2"/>
    <x v="2"/>
    <n v="50"/>
    <x v="1"/>
    <x v="0"/>
  </r>
  <r>
    <n v="17522"/>
    <x v="1"/>
    <x v="0"/>
    <n v="120000"/>
    <n v="4"/>
    <x v="4"/>
    <x v="1"/>
    <s v="Yes"/>
    <n v="1"/>
    <x v="4"/>
    <x v="1"/>
    <n v="47"/>
    <x v="1"/>
    <x v="0"/>
  </r>
  <r>
    <n v="17519"/>
    <x v="1"/>
    <x v="1"/>
    <n v="60000"/>
    <n v="0"/>
    <x v="0"/>
    <x v="4"/>
    <s v="Yes"/>
    <n v="2"/>
    <x v="2"/>
    <x v="2"/>
    <n v="32"/>
    <x v="0"/>
    <x v="0"/>
  </r>
  <r>
    <n v="17504"/>
    <x v="0"/>
    <x v="1"/>
    <n v="80000"/>
    <n v="2"/>
    <x v="0"/>
    <x v="2"/>
    <s v="Yes"/>
    <n v="2"/>
    <x v="2"/>
    <x v="1"/>
    <n v="52"/>
    <x v="1"/>
    <x v="1"/>
  </r>
  <r>
    <n v="17482"/>
    <x v="0"/>
    <x v="1"/>
    <n v="40000"/>
    <n v="0"/>
    <x v="2"/>
    <x v="0"/>
    <s v="Yes"/>
    <n v="2"/>
    <x v="2"/>
    <x v="2"/>
    <n v="29"/>
    <x v="2"/>
    <x v="0"/>
  </r>
  <r>
    <n v="17471"/>
    <x v="0"/>
    <x v="1"/>
    <n v="80000"/>
    <n v="4"/>
    <x v="3"/>
    <x v="1"/>
    <s v="Yes"/>
    <n v="2"/>
    <x v="2"/>
    <x v="2"/>
    <n v="67"/>
    <x v="3"/>
    <x v="0"/>
  </r>
  <r>
    <n v="17462"/>
    <x v="1"/>
    <x v="0"/>
    <n v="70000"/>
    <n v="3"/>
    <x v="3"/>
    <x v="1"/>
    <s v="Yes"/>
    <n v="2"/>
    <x v="2"/>
    <x v="2"/>
    <n v="53"/>
    <x v="1"/>
    <x v="1"/>
  </r>
  <r>
    <n v="17458"/>
    <x v="0"/>
    <x v="0"/>
    <n v="70000"/>
    <n v="3"/>
    <x v="1"/>
    <x v="4"/>
    <s v="Yes"/>
    <n v="0"/>
    <x v="2"/>
    <x v="2"/>
    <n v="52"/>
    <x v="1"/>
    <x v="1"/>
  </r>
  <r>
    <n v="17450"/>
    <x v="1"/>
    <x v="0"/>
    <n v="80000"/>
    <n v="5"/>
    <x v="0"/>
    <x v="4"/>
    <s v="Yes"/>
    <n v="3"/>
    <x v="2"/>
    <x v="2"/>
    <n v="45"/>
    <x v="1"/>
    <x v="0"/>
  </r>
  <r>
    <n v="17436"/>
    <x v="1"/>
    <x v="0"/>
    <n v="60000"/>
    <n v="2"/>
    <x v="1"/>
    <x v="4"/>
    <s v="No"/>
    <n v="2"/>
    <x v="1"/>
    <x v="2"/>
    <n v="51"/>
    <x v="1"/>
    <x v="0"/>
  </r>
  <r>
    <n v="17369"/>
    <x v="0"/>
    <x v="0"/>
    <n v="30000"/>
    <n v="0"/>
    <x v="0"/>
    <x v="2"/>
    <s v="Yes"/>
    <n v="1"/>
    <x v="2"/>
    <x v="2"/>
    <n v="27"/>
    <x v="2"/>
    <x v="0"/>
  </r>
  <r>
    <n v="17352"/>
    <x v="1"/>
    <x v="0"/>
    <n v="50000"/>
    <n v="2"/>
    <x v="3"/>
    <x v="1"/>
    <s v="Yes"/>
    <n v="1"/>
    <x v="2"/>
    <x v="1"/>
    <n v="64"/>
    <x v="3"/>
    <x v="1"/>
  </r>
  <r>
    <n v="17337"/>
    <x v="0"/>
    <x v="0"/>
    <n v="40000"/>
    <n v="0"/>
    <x v="1"/>
    <x v="2"/>
    <s v="Yes"/>
    <n v="1"/>
    <x v="2"/>
    <x v="2"/>
    <n v="31"/>
    <x v="0"/>
    <x v="0"/>
  </r>
  <r>
    <n v="17324"/>
    <x v="1"/>
    <x v="1"/>
    <n v="100000"/>
    <n v="4"/>
    <x v="4"/>
    <x v="4"/>
    <s v="Yes"/>
    <n v="1"/>
    <x v="3"/>
    <x v="1"/>
    <n v="46"/>
    <x v="1"/>
    <x v="0"/>
  </r>
  <r>
    <n v="17319"/>
    <x v="0"/>
    <x v="1"/>
    <n v="70000"/>
    <n v="0"/>
    <x v="4"/>
    <x v="4"/>
    <s v="No"/>
    <n v="1"/>
    <x v="2"/>
    <x v="1"/>
    <n v="42"/>
    <x v="1"/>
    <x v="0"/>
  </r>
  <r>
    <n v="17310"/>
    <x v="1"/>
    <x v="0"/>
    <n v="60000"/>
    <n v="1"/>
    <x v="0"/>
    <x v="2"/>
    <s v="Yes"/>
    <n v="1"/>
    <x v="0"/>
    <x v="1"/>
    <n v="45"/>
    <x v="1"/>
    <x v="1"/>
  </r>
  <r>
    <n v="17269"/>
    <x v="0"/>
    <x v="0"/>
    <n v="60000"/>
    <n v="3"/>
    <x v="4"/>
    <x v="4"/>
    <s v="No"/>
    <n v="0"/>
    <x v="0"/>
    <x v="2"/>
    <n v="47"/>
    <x v="1"/>
    <x v="1"/>
  </r>
  <r>
    <n v="17260"/>
    <x v="1"/>
    <x v="0"/>
    <n v="90000"/>
    <n v="5"/>
    <x v="0"/>
    <x v="4"/>
    <s v="Yes"/>
    <n v="3"/>
    <x v="0"/>
    <x v="2"/>
    <n v="41"/>
    <x v="1"/>
    <x v="0"/>
  </r>
  <r>
    <n v="17238"/>
    <x v="0"/>
    <x v="0"/>
    <n v="80000"/>
    <n v="0"/>
    <x v="4"/>
    <x v="4"/>
    <s v="Yes"/>
    <n v="3"/>
    <x v="3"/>
    <x v="1"/>
    <n v="32"/>
    <x v="0"/>
    <x v="0"/>
  </r>
  <r>
    <n v="17230"/>
    <x v="1"/>
    <x v="0"/>
    <n v="80000"/>
    <n v="0"/>
    <x v="4"/>
    <x v="4"/>
    <s v="Yes"/>
    <n v="3"/>
    <x v="3"/>
    <x v="1"/>
    <n v="30"/>
    <x v="0"/>
    <x v="0"/>
  </r>
  <r>
    <n v="17203"/>
    <x v="1"/>
    <x v="1"/>
    <n v="130000"/>
    <n v="4"/>
    <x v="0"/>
    <x v="4"/>
    <s v="Yes"/>
    <n v="4"/>
    <x v="2"/>
    <x v="0"/>
    <n v="61"/>
    <x v="3"/>
    <x v="1"/>
  </r>
  <r>
    <n v="17197"/>
    <x v="0"/>
    <x v="1"/>
    <n v="90000"/>
    <n v="5"/>
    <x v="0"/>
    <x v="4"/>
    <s v="Yes"/>
    <n v="2"/>
    <x v="3"/>
    <x v="0"/>
    <n v="62"/>
    <x v="3"/>
    <x v="0"/>
  </r>
  <r>
    <n v="17191"/>
    <x v="0"/>
    <x v="0"/>
    <n v="130000"/>
    <n v="3"/>
    <x v="0"/>
    <x v="4"/>
    <s v="No"/>
    <n v="3"/>
    <x v="0"/>
    <x v="0"/>
    <n v="51"/>
    <x v="1"/>
    <x v="1"/>
  </r>
  <r>
    <n v="17185"/>
    <x v="1"/>
    <x v="1"/>
    <n v="170000"/>
    <n v="4"/>
    <x v="0"/>
    <x v="4"/>
    <s v="No"/>
    <n v="3"/>
    <x v="2"/>
    <x v="0"/>
    <n v="48"/>
    <x v="1"/>
    <x v="1"/>
  </r>
  <r>
    <n v="17048"/>
    <x v="0"/>
    <x v="1"/>
    <n v="90000"/>
    <n v="1"/>
    <x v="3"/>
    <x v="1"/>
    <s v="Yes"/>
    <n v="0"/>
    <x v="0"/>
    <x v="1"/>
    <n v="36"/>
    <x v="0"/>
    <x v="1"/>
  </r>
  <r>
    <n v="17025"/>
    <x v="0"/>
    <x v="0"/>
    <n v="50000"/>
    <n v="0"/>
    <x v="0"/>
    <x v="2"/>
    <s v="No"/>
    <n v="1"/>
    <x v="4"/>
    <x v="2"/>
    <n v="39"/>
    <x v="0"/>
    <x v="1"/>
  </r>
  <r>
    <n v="17012"/>
    <x v="1"/>
    <x v="1"/>
    <n v="60000"/>
    <n v="3"/>
    <x v="3"/>
    <x v="4"/>
    <s v="Yes"/>
    <n v="0"/>
    <x v="4"/>
    <x v="2"/>
    <n v="42"/>
    <x v="1"/>
    <x v="1"/>
  </r>
  <r>
    <n v="17000"/>
    <x v="0"/>
    <x v="1"/>
    <n v="70000"/>
    <n v="4"/>
    <x v="4"/>
    <x v="2"/>
    <s v="Yes"/>
    <n v="2"/>
    <x v="4"/>
    <x v="2"/>
    <n v="43"/>
    <x v="1"/>
    <x v="1"/>
  </r>
  <r>
    <n v="16917"/>
    <x v="1"/>
    <x v="0"/>
    <n v="120000"/>
    <n v="1"/>
    <x v="4"/>
    <x v="1"/>
    <s v="Yes"/>
    <n v="4"/>
    <x v="0"/>
    <x v="2"/>
    <n v="38"/>
    <x v="0"/>
    <x v="0"/>
  </r>
  <r>
    <n v="16895"/>
    <x v="1"/>
    <x v="1"/>
    <n v="40000"/>
    <n v="3"/>
    <x v="0"/>
    <x v="4"/>
    <s v="No"/>
    <n v="2"/>
    <x v="1"/>
    <x v="2"/>
    <n v="54"/>
    <x v="1"/>
    <x v="1"/>
  </r>
  <r>
    <n v="16890"/>
    <x v="1"/>
    <x v="0"/>
    <n v="60000"/>
    <n v="3"/>
    <x v="2"/>
    <x v="2"/>
    <s v="Yes"/>
    <n v="2"/>
    <x v="2"/>
    <x v="2"/>
    <n v="52"/>
    <x v="1"/>
    <x v="1"/>
  </r>
  <r>
    <n v="16871"/>
    <x v="1"/>
    <x v="1"/>
    <n v="90000"/>
    <n v="2"/>
    <x v="1"/>
    <x v="4"/>
    <s v="Yes"/>
    <n v="1"/>
    <x v="3"/>
    <x v="2"/>
    <n v="51"/>
    <x v="1"/>
    <x v="1"/>
  </r>
  <r>
    <n v="16867"/>
    <x v="0"/>
    <x v="1"/>
    <n v="130000"/>
    <n v="1"/>
    <x v="4"/>
    <x v="1"/>
    <s v="No"/>
    <n v="3"/>
    <x v="0"/>
    <x v="2"/>
    <n v="45"/>
    <x v="1"/>
    <x v="1"/>
  </r>
  <r>
    <n v="16813"/>
    <x v="1"/>
    <x v="0"/>
    <n v="60000"/>
    <n v="2"/>
    <x v="0"/>
    <x v="4"/>
    <s v="Yes"/>
    <n v="2"/>
    <x v="3"/>
    <x v="2"/>
    <n v="55"/>
    <x v="1"/>
    <x v="0"/>
  </r>
  <r>
    <n v="16795"/>
    <x v="1"/>
    <x v="1"/>
    <n v="70000"/>
    <n v="4"/>
    <x v="4"/>
    <x v="1"/>
    <s v="Yes"/>
    <n v="1"/>
    <x v="1"/>
    <x v="2"/>
    <n v="59"/>
    <x v="1"/>
    <x v="0"/>
  </r>
  <r>
    <n v="16791"/>
    <x v="0"/>
    <x v="0"/>
    <n v="60000"/>
    <n v="5"/>
    <x v="4"/>
    <x v="1"/>
    <s v="Yes"/>
    <n v="3"/>
    <x v="3"/>
    <x v="2"/>
    <n v="59"/>
    <x v="1"/>
    <x v="1"/>
  </r>
  <r>
    <n v="16773"/>
    <x v="1"/>
    <x v="0"/>
    <n v="60000"/>
    <n v="1"/>
    <x v="3"/>
    <x v="2"/>
    <s v="Yes"/>
    <n v="0"/>
    <x v="0"/>
    <x v="2"/>
    <n v="33"/>
    <x v="0"/>
    <x v="0"/>
  </r>
  <r>
    <n v="16753"/>
    <x v="0"/>
    <x v="1"/>
    <n v="70000"/>
    <n v="0"/>
    <x v="0"/>
    <x v="2"/>
    <s v="Yes"/>
    <n v="2"/>
    <x v="2"/>
    <x v="2"/>
    <n v="34"/>
    <x v="0"/>
    <x v="1"/>
  </r>
  <r>
    <n v="16751"/>
    <x v="1"/>
    <x v="0"/>
    <n v="60000"/>
    <n v="0"/>
    <x v="0"/>
    <x v="2"/>
    <s v="Yes"/>
    <n v="1"/>
    <x v="2"/>
    <x v="2"/>
    <n v="32"/>
    <x v="0"/>
    <x v="1"/>
  </r>
  <r>
    <n v="16725"/>
    <x v="1"/>
    <x v="0"/>
    <n v="30000"/>
    <n v="0"/>
    <x v="1"/>
    <x v="2"/>
    <s v="Yes"/>
    <n v="2"/>
    <x v="2"/>
    <x v="2"/>
    <n v="26"/>
    <x v="2"/>
    <x v="0"/>
  </r>
  <r>
    <n v="16713"/>
    <x v="1"/>
    <x v="0"/>
    <n v="40000"/>
    <n v="2"/>
    <x v="4"/>
    <x v="1"/>
    <s v="Yes"/>
    <n v="1"/>
    <x v="0"/>
    <x v="1"/>
    <n v="52"/>
    <x v="1"/>
    <x v="1"/>
  </r>
  <r>
    <n v="16675"/>
    <x v="0"/>
    <x v="1"/>
    <n v="160000"/>
    <n v="0"/>
    <x v="3"/>
    <x v="1"/>
    <s v="No"/>
    <n v="3"/>
    <x v="0"/>
    <x v="1"/>
    <n v="47"/>
    <x v="1"/>
    <x v="1"/>
  </r>
  <r>
    <n v="16651"/>
    <x v="1"/>
    <x v="1"/>
    <n v="120000"/>
    <n v="2"/>
    <x v="4"/>
    <x v="1"/>
    <s v="Yes"/>
    <n v="3"/>
    <x v="2"/>
    <x v="2"/>
    <n v="62"/>
    <x v="3"/>
    <x v="0"/>
  </r>
  <r>
    <n v="16614"/>
    <x v="1"/>
    <x v="1"/>
    <n v="80000"/>
    <n v="0"/>
    <x v="4"/>
    <x v="4"/>
    <s v="Yes"/>
    <n v="3"/>
    <x v="3"/>
    <x v="1"/>
    <n v="32"/>
    <x v="0"/>
    <x v="0"/>
  </r>
  <r>
    <n v="16559"/>
    <x v="0"/>
    <x v="1"/>
    <n v="10000"/>
    <n v="2"/>
    <x v="1"/>
    <x v="3"/>
    <s v="Yes"/>
    <n v="0"/>
    <x v="0"/>
    <x v="0"/>
    <n v="36"/>
    <x v="0"/>
    <x v="1"/>
  </r>
  <r>
    <n v="16549"/>
    <x v="0"/>
    <x v="1"/>
    <n v="30000"/>
    <n v="3"/>
    <x v="4"/>
    <x v="0"/>
    <s v="Yes"/>
    <n v="0"/>
    <x v="0"/>
    <x v="0"/>
    <n v="47"/>
    <x v="1"/>
    <x v="1"/>
  </r>
  <r>
    <n v="16514"/>
    <x v="0"/>
    <x v="0"/>
    <n v="10000"/>
    <n v="0"/>
    <x v="0"/>
    <x v="3"/>
    <s v="Yes"/>
    <n v="1"/>
    <x v="1"/>
    <x v="1"/>
    <n v="26"/>
    <x v="2"/>
    <x v="1"/>
  </r>
  <r>
    <n v="16489"/>
    <x v="1"/>
    <x v="0"/>
    <n v="30000"/>
    <n v="3"/>
    <x v="1"/>
    <x v="2"/>
    <s v="Yes"/>
    <n v="2"/>
    <x v="2"/>
    <x v="1"/>
    <n v="55"/>
    <x v="1"/>
    <x v="0"/>
  </r>
  <r>
    <n v="16487"/>
    <x v="0"/>
    <x v="1"/>
    <n v="30000"/>
    <n v="3"/>
    <x v="1"/>
    <x v="2"/>
    <s v="Yes"/>
    <n v="2"/>
    <x v="2"/>
    <x v="1"/>
    <n v="55"/>
    <x v="1"/>
    <x v="0"/>
  </r>
  <r>
    <n v="16468"/>
    <x v="0"/>
    <x v="0"/>
    <n v="30000"/>
    <n v="0"/>
    <x v="0"/>
    <x v="0"/>
    <s v="Yes"/>
    <n v="1"/>
    <x v="4"/>
    <x v="0"/>
    <n v="30"/>
    <x v="0"/>
    <x v="0"/>
  </r>
  <r>
    <n v="16438"/>
    <x v="1"/>
    <x v="1"/>
    <n v="10000"/>
    <n v="0"/>
    <x v="2"/>
    <x v="3"/>
    <s v="No"/>
    <n v="2"/>
    <x v="0"/>
    <x v="0"/>
    <n v="30"/>
    <x v="0"/>
    <x v="0"/>
  </r>
  <r>
    <n v="16410"/>
    <x v="0"/>
    <x v="1"/>
    <n v="10000"/>
    <n v="4"/>
    <x v="2"/>
    <x v="3"/>
    <s v="Yes"/>
    <n v="2"/>
    <x v="0"/>
    <x v="0"/>
    <n v="41"/>
    <x v="1"/>
    <x v="1"/>
  </r>
  <r>
    <n v="16406"/>
    <x v="1"/>
    <x v="0"/>
    <n v="40000"/>
    <n v="0"/>
    <x v="4"/>
    <x v="0"/>
    <s v="No"/>
    <n v="0"/>
    <x v="0"/>
    <x v="0"/>
    <n v="38"/>
    <x v="0"/>
    <x v="1"/>
  </r>
  <r>
    <n v="16390"/>
    <x v="0"/>
    <x v="0"/>
    <n v="30000"/>
    <n v="1"/>
    <x v="4"/>
    <x v="0"/>
    <s v="No"/>
    <n v="0"/>
    <x v="0"/>
    <x v="0"/>
    <n v="38"/>
    <x v="0"/>
    <x v="1"/>
  </r>
  <r>
    <n v="16377"/>
    <x v="0"/>
    <x v="1"/>
    <n v="80000"/>
    <n v="4"/>
    <x v="3"/>
    <x v="2"/>
    <s v="No"/>
    <n v="0"/>
    <x v="0"/>
    <x v="2"/>
    <n v="47"/>
    <x v="1"/>
    <x v="0"/>
  </r>
  <r>
    <n v="16337"/>
    <x v="1"/>
    <x v="0"/>
    <n v="60000"/>
    <n v="0"/>
    <x v="0"/>
    <x v="2"/>
    <s v="No"/>
    <n v="2"/>
    <x v="1"/>
    <x v="2"/>
    <n v="29"/>
    <x v="2"/>
    <x v="0"/>
  </r>
  <r>
    <n v="16259"/>
    <x v="0"/>
    <x v="1"/>
    <n v="10000"/>
    <n v="4"/>
    <x v="2"/>
    <x v="3"/>
    <s v="Yes"/>
    <n v="2"/>
    <x v="0"/>
    <x v="0"/>
    <n v="40"/>
    <x v="1"/>
    <x v="1"/>
  </r>
  <r>
    <n v="16247"/>
    <x v="0"/>
    <x v="1"/>
    <n v="60000"/>
    <n v="4"/>
    <x v="3"/>
    <x v="2"/>
    <s v="No"/>
    <n v="0"/>
    <x v="1"/>
    <x v="2"/>
    <n v="47"/>
    <x v="1"/>
    <x v="0"/>
  </r>
  <r>
    <n v="16245"/>
    <x v="0"/>
    <x v="1"/>
    <n v="80000"/>
    <n v="4"/>
    <x v="3"/>
    <x v="2"/>
    <s v="Yes"/>
    <n v="0"/>
    <x v="1"/>
    <x v="2"/>
    <n v="47"/>
    <x v="1"/>
    <x v="0"/>
  </r>
  <r>
    <n v="16217"/>
    <x v="0"/>
    <x v="1"/>
    <n v="60000"/>
    <n v="0"/>
    <x v="3"/>
    <x v="2"/>
    <s v="Yes"/>
    <n v="0"/>
    <x v="0"/>
    <x v="2"/>
    <n v="39"/>
    <x v="0"/>
    <x v="0"/>
  </r>
  <r>
    <n v="16209"/>
    <x v="0"/>
    <x v="1"/>
    <n v="50000"/>
    <n v="0"/>
    <x v="3"/>
    <x v="2"/>
    <s v="Yes"/>
    <n v="0"/>
    <x v="1"/>
    <x v="0"/>
    <n v="36"/>
    <x v="0"/>
    <x v="0"/>
  </r>
  <r>
    <n v="16200"/>
    <x v="0"/>
    <x v="1"/>
    <n v="10000"/>
    <n v="0"/>
    <x v="2"/>
    <x v="3"/>
    <s v="No"/>
    <n v="2"/>
    <x v="0"/>
    <x v="0"/>
    <n v="35"/>
    <x v="0"/>
    <x v="0"/>
  </r>
  <r>
    <n v="16188"/>
    <x v="0"/>
    <x v="1"/>
    <n v="20000"/>
    <n v="0"/>
    <x v="2"/>
    <x v="3"/>
    <s v="No"/>
    <n v="2"/>
    <x v="1"/>
    <x v="0"/>
    <n v="26"/>
    <x v="2"/>
    <x v="0"/>
  </r>
  <r>
    <n v="16185"/>
    <x v="0"/>
    <x v="0"/>
    <n v="60000"/>
    <n v="4"/>
    <x v="4"/>
    <x v="4"/>
    <s v="Yes"/>
    <n v="3"/>
    <x v="3"/>
    <x v="1"/>
    <n v="41"/>
    <x v="1"/>
    <x v="0"/>
  </r>
  <r>
    <n v="16179"/>
    <x v="0"/>
    <x v="1"/>
    <n v="80000"/>
    <n v="5"/>
    <x v="4"/>
    <x v="4"/>
    <s v="Yes"/>
    <n v="4"/>
    <x v="1"/>
    <x v="1"/>
    <n v="38"/>
    <x v="0"/>
    <x v="0"/>
  </r>
  <r>
    <n v="16163"/>
    <x v="0"/>
    <x v="0"/>
    <n v="60000"/>
    <n v="2"/>
    <x v="4"/>
    <x v="4"/>
    <s v="Yes"/>
    <n v="1"/>
    <x v="4"/>
    <x v="1"/>
    <n v="38"/>
    <x v="0"/>
    <x v="1"/>
  </r>
  <r>
    <n v="16154"/>
    <x v="1"/>
    <x v="1"/>
    <n v="70000"/>
    <n v="5"/>
    <x v="4"/>
    <x v="4"/>
    <s v="Yes"/>
    <n v="2"/>
    <x v="4"/>
    <x v="2"/>
    <n v="47"/>
    <x v="1"/>
    <x v="0"/>
  </r>
  <r>
    <n v="16151"/>
    <x v="1"/>
    <x v="1"/>
    <n v="60000"/>
    <n v="1"/>
    <x v="4"/>
    <x v="4"/>
    <s v="Yes"/>
    <n v="1"/>
    <x v="4"/>
    <x v="2"/>
    <n v="48"/>
    <x v="1"/>
    <x v="1"/>
  </r>
  <r>
    <n v="16145"/>
    <x v="0"/>
    <x v="1"/>
    <n v="70000"/>
    <n v="5"/>
    <x v="3"/>
    <x v="4"/>
    <s v="Yes"/>
    <n v="3"/>
    <x v="3"/>
    <x v="2"/>
    <n v="46"/>
    <x v="1"/>
    <x v="1"/>
  </r>
  <r>
    <n v="16144"/>
    <x v="1"/>
    <x v="0"/>
    <n v="70000"/>
    <n v="1"/>
    <x v="3"/>
    <x v="4"/>
    <s v="Yes"/>
    <n v="1"/>
    <x v="0"/>
    <x v="2"/>
    <n v="46"/>
    <x v="1"/>
    <x v="1"/>
  </r>
  <r>
    <n v="16122"/>
    <x v="1"/>
    <x v="0"/>
    <n v="40000"/>
    <n v="4"/>
    <x v="1"/>
    <x v="2"/>
    <s v="Yes"/>
    <n v="2"/>
    <x v="0"/>
    <x v="2"/>
    <n v="44"/>
    <x v="1"/>
    <x v="1"/>
  </r>
  <r>
    <n v="16112"/>
    <x v="0"/>
    <x v="0"/>
    <n v="70000"/>
    <n v="4"/>
    <x v="4"/>
    <x v="4"/>
    <s v="Yes"/>
    <n v="2"/>
    <x v="4"/>
    <x v="2"/>
    <n v="43"/>
    <x v="1"/>
    <x v="1"/>
  </r>
  <r>
    <n v="16043"/>
    <x v="0"/>
    <x v="0"/>
    <n v="10000"/>
    <n v="1"/>
    <x v="4"/>
    <x v="3"/>
    <s v="Yes"/>
    <n v="0"/>
    <x v="0"/>
    <x v="0"/>
    <n v="48"/>
    <x v="1"/>
    <x v="0"/>
  </r>
  <r>
    <n v="16020"/>
    <x v="1"/>
    <x v="0"/>
    <n v="40000"/>
    <n v="0"/>
    <x v="1"/>
    <x v="2"/>
    <s v="Yes"/>
    <n v="2"/>
    <x v="2"/>
    <x v="2"/>
    <n v="28"/>
    <x v="2"/>
    <x v="1"/>
  </r>
  <r>
    <n v="16009"/>
    <x v="0"/>
    <x v="0"/>
    <n v="170000"/>
    <n v="1"/>
    <x v="3"/>
    <x v="1"/>
    <s v="No"/>
    <n v="4"/>
    <x v="0"/>
    <x v="2"/>
    <n v="66"/>
    <x v="3"/>
    <x v="0"/>
  </r>
  <r>
    <n v="16007"/>
    <x v="1"/>
    <x v="1"/>
    <n v="90000"/>
    <n v="5"/>
    <x v="4"/>
    <x v="1"/>
    <s v="Yes"/>
    <n v="2"/>
    <x v="1"/>
    <x v="2"/>
    <n v="66"/>
    <x v="3"/>
    <x v="1"/>
  </r>
  <r>
    <n v="15982"/>
    <x v="1"/>
    <x v="0"/>
    <n v="110000"/>
    <n v="5"/>
    <x v="0"/>
    <x v="4"/>
    <s v="Yes"/>
    <n v="4"/>
    <x v="4"/>
    <x v="2"/>
    <n v="46"/>
    <x v="1"/>
    <x v="0"/>
  </r>
  <r>
    <n v="15940"/>
    <x v="1"/>
    <x v="0"/>
    <n v="100000"/>
    <n v="4"/>
    <x v="0"/>
    <x v="4"/>
    <s v="Yes"/>
    <n v="4"/>
    <x v="0"/>
    <x v="2"/>
    <n v="40"/>
    <x v="1"/>
    <x v="0"/>
  </r>
  <r>
    <n v="15926"/>
    <x v="0"/>
    <x v="1"/>
    <n v="120000"/>
    <n v="3"/>
    <x v="1"/>
    <x v="4"/>
    <s v="Yes"/>
    <n v="4"/>
    <x v="2"/>
    <x v="0"/>
    <n v="50"/>
    <x v="1"/>
    <x v="1"/>
  </r>
  <r>
    <n v="15922"/>
    <x v="1"/>
    <x v="0"/>
    <n v="150000"/>
    <n v="2"/>
    <x v="1"/>
    <x v="4"/>
    <s v="Yes"/>
    <n v="4"/>
    <x v="0"/>
    <x v="0"/>
    <n v="48"/>
    <x v="1"/>
    <x v="0"/>
  </r>
  <r>
    <n v="15895"/>
    <x v="0"/>
    <x v="1"/>
    <n v="60000"/>
    <n v="2"/>
    <x v="4"/>
    <x v="1"/>
    <s v="Yes"/>
    <n v="0"/>
    <x v="3"/>
    <x v="2"/>
    <n v="58"/>
    <x v="1"/>
    <x v="0"/>
  </r>
  <r>
    <n v="15879"/>
    <x v="1"/>
    <x v="0"/>
    <n v="70000"/>
    <n v="5"/>
    <x v="4"/>
    <x v="1"/>
    <s v="Yes"/>
    <n v="2"/>
    <x v="4"/>
    <x v="2"/>
    <n v="61"/>
    <x v="3"/>
    <x v="0"/>
  </r>
  <r>
    <n v="15862"/>
    <x v="0"/>
    <x v="1"/>
    <n v="50000"/>
    <n v="0"/>
    <x v="3"/>
    <x v="2"/>
    <s v="Yes"/>
    <n v="0"/>
    <x v="1"/>
    <x v="2"/>
    <n v="33"/>
    <x v="0"/>
    <x v="1"/>
  </r>
  <r>
    <n v="15839"/>
    <x v="0"/>
    <x v="0"/>
    <n v="30000"/>
    <n v="0"/>
    <x v="0"/>
    <x v="2"/>
    <s v="Yes"/>
    <n v="1"/>
    <x v="2"/>
    <x v="2"/>
    <n v="32"/>
    <x v="0"/>
    <x v="0"/>
  </r>
  <r>
    <n v="15822"/>
    <x v="1"/>
    <x v="0"/>
    <n v="40000"/>
    <n v="2"/>
    <x v="4"/>
    <x v="1"/>
    <s v="Yes"/>
    <n v="2"/>
    <x v="0"/>
    <x v="1"/>
    <n v="67"/>
    <x v="3"/>
    <x v="0"/>
  </r>
  <r>
    <n v="15814"/>
    <x v="0"/>
    <x v="1"/>
    <n v="40000"/>
    <n v="0"/>
    <x v="1"/>
    <x v="2"/>
    <s v="Yes"/>
    <n v="1"/>
    <x v="2"/>
    <x v="2"/>
    <n v="30"/>
    <x v="0"/>
    <x v="0"/>
  </r>
  <r>
    <n v="15799"/>
    <x v="1"/>
    <x v="1"/>
    <n v="90000"/>
    <n v="1"/>
    <x v="4"/>
    <x v="4"/>
    <s v="Yes"/>
    <n v="1"/>
    <x v="4"/>
    <x v="1"/>
    <n v="47"/>
    <x v="1"/>
    <x v="1"/>
  </r>
  <r>
    <n v="15758"/>
    <x v="1"/>
    <x v="0"/>
    <n v="130000"/>
    <n v="0"/>
    <x v="3"/>
    <x v="1"/>
    <s v="Yes"/>
    <n v="0"/>
    <x v="2"/>
    <x v="1"/>
    <n v="48"/>
    <x v="1"/>
    <x v="0"/>
  </r>
  <r>
    <n v="15752"/>
    <x v="1"/>
    <x v="0"/>
    <n v="80000"/>
    <n v="2"/>
    <x v="1"/>
    <x v="2"/>
    <s v="No"/>
    <n v="2"/>
    <x v="1"/>
    <x v="1"/>
    <n v="50"/>
    <x v="1"/>
    <x v="1"/>
  </r>
  <r>
    <n v="15749"/>
    <x v="0"/>
    <x v="1"/>
    <n v="70000"/>
    <n v="4"/>
    <x v="4"/>
    <x v="1"/>
    <s v="Yes"/>
    <n v="2"/>
    <x v="3"/>
    <x v="2"/>
    <n v="61"/>
    <x v="3"/>
    <x v="0"/>
  </r>
  <r>
    <n v="15740"/>
    <x v="1"/>
    <x v="0"/>
    <n v="80000"/>
    <n v="5"/>
    <x v="4"/>
    <x v="1"/>
    <s v="Yes"/>
    <n v="2"/>
    <x v="1"/>
    <x v="2"/>
    <n v="64"/>
    <x v="3"/>
    <x v="0"/>
  </r>
  <r>
    <n v="15682"/>
    <x v="0"/>
    <x v="1"/>
    <n v="80000"/>
    <n v="5"/>
    <x v="4"/>
    <x v="1"/>
    <s v="Yes"/>
    <n v="2"/>
    <x v="3"/>
    <x v="0"/>
    <n v="62"/>
    <x v="3"/>
    <x v="0"/>
  </r>
  <r>
    <n v="15665"/>
    <x v="1"/>
    <x v="1"/>
    <n v="30000"/>
    <n v="0"/>
    <x v="4"/>
    <x v="0"/>
    <s v="Yes"/>
    <n v="0"/>
    <x v="0"/>
    <x v="0"/>
    <n v="47"/>
    <x v="1"/>
    <x v="1"/>
  </r>
  <r>
    <n v="15657"/>
    <x v="1"/>
    <x v="0"/>
    <n v="30000"/>
    <n v="3"/>
    <x v="3"/>
    <x v="0"/>
    <s v="Yes"/>
    <n v="0"/>
    <x v="0"/>
    <x v="0"/>
    <n v="46"/>
    <x v="1"/>
    <x v="1"/>
  </r>
  <r>
    <n v="15629"/>
    <x v="0"/>
    <x v="1"/>
    <n v="10000"/>
    <n v="0"/>
    <x v="2"/>
    <x v="3"/>
    <s v="Yes"/>
    <n v="2"/>
    <x v="1"/>
    <x v="0"/>
    <n v="34"/>
    <x v="0"/>
    <x v="0"/>
  </r>
  <r>
    <n v="15628"/>
    <x v="1"/>
    <x v="1"/>
    <n v="40000"/>
    <n v="1"/>
    <x v="4"/>
    <x v="2"/>
    <s v="Yes"/>
    <n v="1"/>
    <x v="0"/>
    <x v="0"/>
    <n v="89"/>
    <x v="3"/>
    <x v="0"/>
  </r>
  <r>
    <n v="15612"/>
    <x v="0"/>
    <x v="0"/>
    <n v="30000"/>
    <n v="0"/>
    <x v="1"/>
    <x v="3"/>
    <s v="No"/>
    <n v="1"/>
    <x v="1"/>
    <x v="0"/>
    <n v="28"/>
    <x v="2"/>
    <x v="0"/>
  </r>
  <r>
    <n v="15608"/>
    <x v="0"/>
    <x v="1"/>
    <n v="30000"/>
    <n v="0"/>
    <x v="0"/>
    <x v="0"/>
    <s v="No"/>
    <n v="1"/>
    <x v="4"/>
    <x v="0"/>
    <n v="33"/>
    <x v="0"/>
    <x v="0"/>
  </r>
  <r>
    <n v="15580"/>
    <x v="1"/>
    <x v="0"/>
    <n v="60000"/>
    <n v="2"/>
    <x v="4"/>
    <x v="4"/>
    <s v="Yes"/>
    <n v="1"/>
    <x v="4"/>
    <x v="1"/>
    <n v="38"/>
    <x v="0"/>
    <x v="1"/>
  </r>
  <r>
    <n v="15559"/>
    <x v="1"/>
    <x v="0"/>
    <n v="60000"/>
    <n v="5"/>
    <x v="4"/>
    <x v="4"/>
    <s v="Yes"/>
    <n v="1"/>
    <x v="4"/>
    <x v="2"/>
    <n v="47"/>
    <x v="1"/>
    <x v="0"/>
  </r>
  <r>
    <n v="15555"/>
    <x v="1"/>
    <x v="1"/>
    <n v="60000"/>
    <n v="1"/>
    <x v="0"/>
    <x v="2"/>
    <s v="Yes"/>
    <n v="1"/>
    <x v="4"/>
    <x v="2"/>
    <n v="45"/>
    <x v="1"/>
    <x v="1"/>
  </r>
  <r>
    <n v="15532"/>
    <x v="0"/>
    <x v="0"/>
    <n v="60000"/>
    <n v="4"/>
    <x v="4"/>
    <x v="4"/>
    <s v="Yes"/>
    <n v="2"/>
    <x v="4"/>
    <x v="2"/>
    <n v="43"/>
    <x v="1"/>
    <x v="1"/>
  </r>
  <r>
    <n v="15529"/>
    <x v="1"/>
    <x v="0"/>
    <n v="60000"/>
    <n v="4"/>
    <x v="4"/>
    <x v="4"/>
    <s v="Yes"/>
    <n v="2"/>
    <x v="4"/>
    <x v="2"/>
    <n v="43"/>
    <x v="1"/>
    <x v="1"/>
  </r>
  <r>
    <n v="15501"/>
    <x v="1"/>
    <x v="0"/>
    <n v="70000"/>
    <n v="4"/>
    <x v="3"/>
    <x v="4"/>
    <s v="Yes"/>
    <n v="0"/>
    <x v="4"/>
    <x v="2"/>
    <n v="36"/>
    <x v="0"/>
    <x v="1"/>
  </r>
  <r>
    <n v="15468"/>
    <x v="1"/>
    <x v="1"/>
    <n v="50000"/>
    <n v="1"/>
    <x v="4"/>
    <x v="2"/>
    <s v="Yes"/>
    <n v="1"/>
    <x v="0"/>
    <x v="2"/>
    <n v="35"/>
    <x v="0"/>
    <x v="0"/>
  </r>
  <r>
    <n v="15465"/>
    <x v="1"/>
    <x v="1"/>
    <n v="10000"/>
    <n v="0"/>
    <x v="0"/>
    <x v="3"/>
    <s v="No"/>
    <n v="1"/>
    <x v="0"/>
    <x v="1"/>
    <n v="25"/>
    <x v="2"/>
    <x v="0"/>
  </r>
  <r>
    <n v="15450"/>
    <x v="1"/>
    <x v="0"/>
    <n v="10000"/>
    <n v="1"/>
    <x v="3"/>
    <x v="0"/>
    <s v="Yes"/>
    <n v="0"/>
    <x v="0"/>
    <x v="0"/>
    <n v="70"/>
    <x v="3"/>
    <x v="0"/>
  </r>
  <r>
    <n v="15412"/>
    <x v="1"/>
    <x v="0"/>
    <n v="130000"/>
    <n v="2"/>
    <x v="3"/>
    <x v="1"/>
    <s v="Yes"/>
    <n v="3"/>
    <x v="4"/>
    <x v="2"/>
    <n v="69"/>
    <x v="3"/>
    <x v="0"/>
  </r>
  <r>
    <n v="15382"/>
    <x v="1"/>
    <x v="1"/>
    <n v="110000"/>
    <n v="1"/>
    <x v="4"/>
    <x v="1"/>
    <s v="Yes"/>
    <n v="2"/>
    <x v="1"/>
    <x v="2"/>
    <n v="44"/>
    <x v="1"/>
    <x v="0"/>
  </r>
  <r>
    <n v="15372"/>
    <x v="1"/>
    <x v="0"/>
    <n v="80000"/>
    <n v="3"/>
    <x v="0"/>
    <x v="4"/>
    <s v="No"/>
    <n v="2"/>
    <x v="4"/>
    <x v="2"/>
    <n v="50"/>
    <x v="1"/>
    <x v="1"/>
  </r>
  <r>
    <n v="15319"/>
    <x v="1"/>
    <x v="1"/>
    <n v="70000"/>
    <n v="4"/>
    <x v="4"/>
    <x v="1"/>
    <s v="No"/>
    <n v="1"/>
    <x v="1"/>
    <x v="2"/>
    <n v="59"/>
    <x v="1"/>
    <x v="0"/>
  </r>
  <r>
    <n v="15313"/>
    <x v="1"/>
    <x v="0"/>
    <n v="60000"/>
    <n v="4"/>
    <x v="4"/>
    <x v="1"/>
    <s v="Yes"/>
    <n v="2"/>
    <x v="4"/>
    <x v="2"/>
    <n v="59"/>
    <x v="1"/>
    <x v="0"/>
  </r>
  <r>
    <n v="15302"/>
    <x v="0"/>
    <x v="1"/>
    <n v="70000"/>
    <n v="1"/>
    <x v="3"/>
    <x v="4"/>
    <s v="Yes"/>
    <n v="0"/>
    <x v="4"/>
    <x v="2"/>
    <n v="34"/>
    <x v="0"/>
    <x v="1"/>
  </r>
  <r>
    <n v="15292"/>
    <x v="0"/>
    <x v="1"/>
    <n v="60000"/>
    <n v="1"/>
    <x v="3"/>
    <x v="2"/>
    <s v="Yes"/>
    <n v="0"/>
    <x v="1"/>
    <x v="2"/>
    <n v="35"/>
    <x v="0"/>
    <x v="0"/>
  </r>
  <r>
    <n v="15287"/>
    <x v="0"/>
    <x v="1"/>
    <n v="50000"/>
    <n v="1"/>
    <x v="3"/>
    <x v="2"/>
    <s v="Yes"/>
    <n v="0"/>
    <x v="1"/>
    <x v="2"/>
    <n v="33"/>
    <x v="0"/>
    <x v="1"/>
  </r>
  <r>
    <n v="15275"/>
    <x v="1"/>
    <x v="0"/>
    <n v="40000"/>
    <n v="0"/>
    <x v="0"/>
    <x v="2"/>
    <s v="Yes"/>
    <n v="1"/>
    <x v="2"/>
    <x v="2"/>
    <n v="29"/>
    <x v="2"/>
    <x v="0"/>
  </r>
  <r>
    <n v="15272"/>
    <x v="0"/>
    <x v="0"/>
    <n v="40000"/>
    <n v="0"/>
    <x v="1"/>
    <x v="2"/>
    <s v="No"/>
    <n v="2"/>
    <x v="1"/>
    <x v="2"/>
    <n v="30"/>
    <x v="0"/>
    <x v="0"/>
  </r>
  <r>
    <n v="15265"/>
    <x v="0"/>
    <x v="0"/>
    <n v="40000"/>
    <n v="2"/>
    <x v="4"/>
    <x v="1"/>
    <s v="Yes"/>
    <n v="2"/>
    <x v="2"/>
    <x v="1"/>
    <n v="66"/>
    <x v="3"/>
    <x v="1"/>
  </r>
  <r>
    <n v="15255"/>
    <x v="1"/>
    <x v="0"/>
    <n v="40000"/>
    <n v="0"/>
    <x v="1"/>
    <x v="2"/>
    <s v="Yes"/>
    <n v="2"/>
    <x v="2"/>
    <x v="2"/>
    <n v="28"/>
    <x v="2"/>
    <x v="1"/>
  </r>
  <r>
    <n v="15214"/>
    <x v="0"/>
    <x v="1"/>
    <n v="100000"/>
    <n v="0"/>
    <x v="3"/>
    <x v="1"/>
    <s v="No"/>
    <n v="1"/>
    <x v="1"/>
    <x v="1"/>
    <n v="39"/>
    <x v="0"/>
    <x v="1"/>
  </r>
  <r>
    <n v="15194"/>
    <x v="0"/>
    <x v="0"/>
    <n v="120000"/>
    <n v="2"/>
    <x v="4"/>
    <x v="1"/>
    <s v="No"/>
    <n v="3"/>
    <x v="0"/>
    <x v="2"/>
    <n v="39"/>
    <x v="0"/>
    <x v="1"/>
  </r>
  <r>
    <n v="15030"/>
    <x v="1"/>
    <x v="0"/>
    <n v="20000"/>
    <n v="0"/>
    <x v="4"/>
    <x v="0"/>
    <s v="Yes"/>
    <n v="0"/>
    <x v="0"/>
    <x v="1"/>
    <n v="26"/>
    <x v="2"/>
    <x v="1"/>
  </r>
  <r>
    <n v="15019"/>
    <x v="0"/>
    <x v="1"/>
    <n v="30000"/>
    <n v="3"/>
    <x v="1"/>
    <x v="2"/>
    <s v="Yes"/>
    <n v="2"/>
    <x v="2"/>
    <x v="1"/>
    <n v="55"/>
    <x v="1"/>
    <x v="0"/>
  </r>
  <r>
    <n v="14939"/>
    <x v="0"/>
    <x v="0"/>
    <n v="40000"/>
    <n v="0"/>
    <x v="4"/>
    <x v="0"/>
    <s v="Yes"/>
    <n v="0"/>
    <x v="0"/>
    <x v="0"/>
    <n v="39"/>
    <x v="0"/>
    <x v="1"/>
  </r>
  <r>
    <n v="14927"/>
    <x v="1"/>
    <x v="1"/>
    <n v="30000"/>
    <n v="1"/>
    <x v="4"/>
    <x v="0"/>
    <s v="Yes"/>
    <n v="0"/>
    <x v="0"/>
    <x v="0"/>
    <n v="37"/>
    <x v="0"/>
    <x v="1"/>
  </r>
  <r>
    <n v="14926"/>
    <x v="1"/>
    <x v="0"/>
    <n v="30000"/>
    <n v="1"/>
    <x v="4"/>
    <x v="0"/>
    <s v="Yes"/>
    <n v="0"/>
    <x v="0"/>
    <x v="0"/>
    <n v="38"/>
    <x v="0"/>
    <x v="1"/>
  </r>
  <r>
    <n v="14914"/>
    <x v="1"/>
    <x v="1"/>
    <n v="40000"/>
    <n v="1"/>
    <x v="0"/>
    <x v="0"/>
    <s v="Yes"/>
    <n v="1"/>
    <x v="1"/>
    <x v="2"/>
    <n v="49"/>
    <x v="1"/>
    <x v="1"/>
  </r>
  <r>
    <n v="14913"/>
    <x v="1"/>
    <x v="1"/>
    <n v="40000"/>
    <n v="1"/>
    <x v="0"/>
    <x v="0"/>
    <s v="Yes"/>
    <n v="1"/>
    <x v="1"/>
    <x v="2"/>
    <n v="48"/>
    <x v="1"/>
    <x v="1"/>
  </r>
  <r>
    <n v="14900"/>
    <x v="1"/>
    <x v="1"/>
    <n v="40000"/>
    <n v="1"/>
    <x v="0"/>
    <x v="0"/>
    <s v="Yes"/>
    <n v="1"/>
    <x v="1"/>
    <x v="2"/>
    <n v="49"/>
    <x v="1"/>
    <x v="1"/>
  </r>
  <r>
    <n v="14887"/>
    <x v="1"/>
    <x v="1"/>
    <n v="30000"/>
    <n v="1"/>
    <x v="1"/>
    <x v="0"/>
    <s v="Yes"/>
    <n v="1"/>
    <x v="2"/>
    <x v="2"/>
    <n v="52"/>
    <x v="1"/>
    <x v="0"/>
  </r>
  <r>
    <n v="14883"/>
    <x v="1"/>
    <x v="1"/>
    <n v="30000"/>
    <n v="1"/>
    <x v="4"/>
    <x v="2"/>
    <s v="Yes"/>
    <n v="1"/>
    <x v="2"/>
    <x v="2"/>
    <n v="53"/>
    <x v="1"/>
    <x v="1"/>
  </r>
  <r>
    <n v="14872"/>
    <x v="1"/>
    <x v="0"/>
    <n v="30000"/>
    <n v="0"/>
    <x v="3"/>
    <x v="2"/>
    <s v="Yes"/>
    <n v="0"/>
    <x v="0"/>
    <x v="2"/>
    <n v="32"/>
    <x v="0"/>
    <x v="0"/>
  </r>
  <r>
    <n v="14865"/>
    <x v="0"/>
    <x v="0"/>
    <n v="40000"/>
    <n v="2"/>
    <x v="0"/>
    <x v="0"/>
    <s v="Yes"/>
    <n v="2"/>
    <x v="1"/>
    <x v="0"/>
    <n v="36"/>
    <x v="0"/>
    <x v="0"/>
  </r>
  <r>
    <n v="14832"/>
    <x v="1"/>
    <x v="0"/>
    <n v="40000"/>
    <n v="1"/>
    <x v="4"/>
    <x v="2"/>
    <s v="Yes"/>
    <n v="0"/>
    <x v="0"/>
    <x v="0"/>
    <n v="42"/>
    <x v="1"/>
    <x v="1"/>
  </r>
  <r>
    <n v="14813"/>
    <x v="0"/>
    <x v="1"/>
    <n v="20000"/>
    <n v="4"/>
    <x v="1"/>
    <x v="3"/>
    <s v="Yes"/>
    <n v="1"/>
    <x v="0"/>
    <x v="0"/>
    <n v="43"/>
    <x v="1"/>
    <x v="1"/>
  </r>
  <r>
    <n v="14805"/>
    <x v="0"/>
    <x v="1"/>
    <n v="10000"/>
    <n v="3"/>
    <x v="2"/>
    <x v="3"/>
    <s v="Yes"/>
    <n v="2"/>
    <x v="0"/>
    <x v="0"/>
    <n v="43"/>
    <x v="1"/>
    <x v="0"/>
  </r>
  <r>
    <n v="14804"/>
    <x v="0"/>
    <x v="1"/>
    <n v="10000"/>
    <n v="3"/>
    <x v="2"/>
    <x v="3"/>
    <s v="Yes"/>
    <n v="2"/>
    <x v="0"/>
    <x v="0"/>
    <n v="43"/>
    <x v="1"/>
    <x v="0"/>
  </r>
  <r>
    <n v="14798"/>
    <x v="0"/>
    <x v="1"/>
    <n v="10000"/>
    <n v="4"/>
    <x v="2"/>
    <x v="3"/>
    <s v="Yes"/>
    <n v="2"/>
    <x v="0"/>
    <x v="0"/>
    <n v="41"/>
    <x v="1"/>
    <x v="1"/>
  </r>
  <r>
    <n v="14791"/>
    <x v="1"/>
    <x v="1"/>
    <n v="40000"/>
    <n v="0"/>
    <x v="4"/>
    <x v="0"/>
    <s v="Yes"/>
    <n v="0"/>
    <x v="0"/>
    <x v="0"/>
    <n v="39"/>
    <x v="0"/>
    <x v="1"/>
  </r>
  <r>
    <n v="14785"/>
    <x v="0"/>
    <x v="0"/>
    <n v="30000"/>
    <n v="1"/>
    <x v="4"/>
    <x v="0"/>
    <s v="No"/>
    <n v="1"/>
    <x v="1"/>
    <x v="0"/>
    <n v="39"/>
    <x v="0"/>
    <x v="0"/>
  </r>
  <r>
    <n v="14777"/>
    <x v="1"/>
    <x v="1"/>
    <n v="40000"/>
    <n v="0"/>
    <x v="4"/>
    <x v="0"/>
    <s v="Yes"/>
    <n v="0"/>
    <x v="0"/>
    <x v="0"/>
    <n v="38"/>
    <x v="0"/>
    <x v="1"/>
  </r>
  <r>
    <n v="14754"/>
    <x v="1"/>
    <x v="0"/>
    <n v="40000"/>
    <n v="1"/>
    <x v="0"/>
    <x v="0"/>
    <s v="Yes"/>
    <n v="1"/>
    <x v="1"/>
    <x v="2"/>
    <n v="48"/>
    <x v="1"/>
    <x v="1"/>
  </r>
  <r>
    <n v="14696"/>
    <x v="0"/>
    <x v="0"/>
    <n v="10000"/>
    <n v="0"/>
    <x v="2"/>
    <x v="3"/>
    <s v="No"/>
    <n v="2"/>
    <x v="0"/>
    <x v="0"/>
    <n v="34"/>
    <x v="0"/>
    <x v="0"/>
  </r>
  <r>
    <n v="14682"/>
    <x v="0"/>
    <x v="1"/>
    <n v="70000"/>
    <n v="0"/>
    <x v="4"/>
    <x v="4"/>
    <s v="No"/>
    <n v="1"/>
    <x v="2"/>
    <x v="1"/>
    <n v="38"/>
    <x v="0"/>
    <x v="0"/>
  </r>
  <r>
    <n v="14669"/>
    <x v="1"/>
    <x v="1"/>
    <n v="80000"/>
    <n v="4"/>
    <x v="3"/>
    <x v="1"/>
    <s v="Yes"/>
    <n v="1"/>
    <x v="0"/>
    <x v="1"/>
    <n v="36"/>
    <x v="0"/>
    <x v="0"/>
  </r>
  <r>
    <n v="14662"/>
    <x v="1"/>
    <x v="0"/>
    <n v="60000"/>
    <n v="1"/>
    <x v="4"/>
    <x v="4"/>
    <s v="Yes"/>
    <n v="1"/>
    <x v="0"/>
    <x v="2"/>
    <n v="48"/>
    <x v="1"/>
    <x v="1"/>
  </r>
  <r>
    <n v="14657"/>
    <x v="1"/>
    <x v="0"/>
    <n v="80000"/>
    <n v="1"/>
    <x v="0"/>
    <x v="2"/>
    <s v="No"/>
    <n v="1"/>
    <x v="0"/>
    <x v="2"/>
    <n v="47"/>
    <x v="1"/>
    <x v="1"/>
  </r>
  <r>
    <n v="14633"/>
    <x v="1"/>
    <x v="0"/>
    <n v="60000"/>
    <n v="1"/>
    <x v="0"/>
    <x v="2"/>
    <s v="Yes"/>
    <n v="1"/>
    <x v="4"/>
    <x v="2"/>
    <n v="44"/>
    <x v="1"/>
    <x v="0"/>
  </r>
  <r>
    <n v="14608"/>
    <x v="1"/>
    <x v="0"/>
    <n v="50000"/>
    <n v="4"/>
    <x v="4"/>
    <x v="2"/>
    <s v="Yes"/>
    <n v="3"/>
    <x v="3"/>
    <x v="2"/>
    <n v="42"/>
    <x v="1"/>
    <x v="0"/>
  </r>
  <r>
    <n v="14602"/>
    <x v="1"/>
    <x v="1"/>
    <n v="80000"/>
    <n v="3"/>
    <x v="3"/>
    <x v="4"/>
    <s v="Yes"/>
    <n v="0"/>
    <x v="0"/>
    <x v="2"/>
    <n v="36"/>
    <x v="0"/>
    <x v="1"/>
  </r>
  <r>
    <n v="14592"/>
    <x v="1"/>
    <x v="1"/>
    <n v="60000"/>
    <n v="0"/>
    <x v="3"/>
    <x v="4"/>
    <s v="Yes"/>
    <n v="0"/>
    <x v="0"/>
    <x v="2"/>
    <n v="40"/>
    <x v="1"/>
    <x v="0"/>
  </r>
  <r>
    <n v="14572"/>
    <x v="1"/>
    <x v="1"/>
    <n v="70000"/>
    <n v="3"/>
    <x v="3"/>
    <x v="4"/>
    <s v="Yes"/>
    <n v="0"/>
    <x v="4"/>
    <x v="2"/>
    <n v="35"/>
    <x v="0"/>
    <x v="1"/>
  </r>
  <r>
    <n v="14569"/>
    <x v="1"/>
    <x v="0"/>
    <n v="60000"/>
    <n v="1"/>
    <x v="3"/>
    <x v="4"/>
    <s v="Yes"/>
    <n v="0"/>
    <x v="0"/>
    <x v="2"/>
    <n v="35"/>
    <x v="0"/>
    <x v="0"/>
  </r>
  <r>
    <n v="14554"/>
    <x v="1"/>
    <x v="0"/>
    <n v="20000"/>
    <n v="1"/>
    <x v="4"/>
    <x v="0"/>
    <s v="Yes"/>
    <n v="0"/>
    <x v="0"/>
    <x v="0"/>
    <n v="66"/>
    <x v="3"/>
    <x v="0"/>
  </r>
  <r>
    <n v="14547"/>
    <x v="1"/>
    <x v="0"/>
    <n v="10000"/>
    <n v="2"/>
    <x v="0"/>
    <x v="3"/>
    <s v="Yes"/>
    <n v="0"/>
    <x v="1"/>
    <x v="0"/>
    <n v="51"/>
    <x v="1"/>
    <x v="0"/>
  </r>
  <r>
    <n v="14545"/>
    <x v="1"/>
    <x v="1"/>
    <n v="10000"/>
    <n v="2"/>
    <x v="0"/>
    <x v="3"/>
    <s v="Yes"/>
    <n v="0"/>
    <x v="1"/>
    <x v="0"/>
    <n v="49"/>
    <x v="1"/>
    <x v="0"/>
  </r>
  <r>
    <n v="14544"/>
    <x v="0"/>
    <x v="0"/>
    <n v="10000"/>
    <n v="1"/>
    <x v="0"/>
    <x v="3"/>
    <s v="Yes"/>
    <n v="0"/>
    <x v="0"/>
    <x v="0"/>
    <n v="49"/>
    <x v="1"/>
    <x v="0"/>
  </r>
  <r>
    <n v="14517"/>
    <x v="1"/>
    <x v="1"/>
    <n v="20000"/>
    <n v="3"/>
    <x v="1"/>
    <x v="2"/>
    <s v="No"/>
    <n v="2"/>
    <x v="1"/>
    <x v="1"/>
    <n v="62"/>
    <x v="3"/>
    <x v="0"/>
  </r>
  <r>
    <n v="14514"/>
    <x v="0"/>
    <x v="1"/>
    <n v="30000"/>
    <n v="0"/>
    <x v="0"/>
    <x v="2"/>
    <s v="Yes"/>
    <n v="1"/>
    <x v="2"/>
    <x v="2"/>
    <n v="26"/>
    <x v="2"/>
    <x v="0"/>
  </r>
  <r>
    <n v="14507"/>
    <x v="1"/>
    <x v="0"/>
    <n v="100000"/>
    <n v="2"/>
    <x v="3"/>
    <x v="1"/>
    <s v="Yes"/>
    <n v="3"/>
    <x v="1"/>
    <x v="2"/>
    <n v="65"/>
    <x v="3"/>
    <x v="0"/>
  </r>
  <r>
    <n v="14495"/>
    <x v="1"/>
    <x v="0"/>
    <n v="40000"/>
    <n v="3"/>
    <x v="0"/>
    <x v="4"/>
    <s v="No"/>
    <n v="2"/>
    <x v="2"/>
    <x v="2"/>
    <n v="54"/>
    <x v="1"/>
    <x v="1"/>
  </r>
  <r>
    <n v="14493"/>
    <x v="0"/>
    <x v="1"/>
    <n v="70000"/>
    <n v="3"/>
    <x v="3"/>
    <x v="1"/>
    <s v="No"/>
    <n v="2"/>
    <x v="1"/>
    <x v="2"/>
    <n v="53"/>
    <x v="1"/>
    <x v="0"/>
  </r>
  <r>
    <n v="14469"/>
    <x v="1"/>
    <x v="1"/>
    <n v="100000"/>
    <n v="3"/>
    <x v="0"/>
    <x v="4"/>
    <s v="Yes"/>
    <n v="4"/>
    <x v="1"/>
    <x v="2"/>
    <n v="45"/>
    <x v="1"/>
    <x v="0"/>
  </r>
  <r>
    <n v="14443"/>
    <x v="1"/>
    <x v="0"/>
    <n v="130000"/>
    <n v="1"/>
    <x v="3"/>
    <x v="1"/>
    <s v="Yes"/>
    <n v="4"/>
    <x v="0"/>
    <x v="2"/>
    <n v="40"/>
    <x v="1"/>
    <x v="0"/>
  </r>
  <r>
    <n v="14432"/>
    <x v="0"/>
    <x v="0"/>
    <n v="90000"/>
    <n v="4"/>
    <x v="3"/>
    <x v="1"/>
    <s v="Yes"/>
    <n v="1"/>
    <x v="2"/>
    <x v="2"/>
    <n v="73"/>
    <x v="3"/>
    <x v="0"/>
  </r>
  <r>
    <n v="14417"/>
    <x v="0"/>
    <x v="0"/>
    <n v="60000"/>
    <n v="3"/>
    <x v="1"/>
    <x v="4"/>
    <s v="Yes"/>
    <n v="2"/>
    <x v="3"/>
    <x v="2"/>
    <n v="54"/>
    <x v="1"/>
    <x v="1"/>
  </r>
  <r>
    <n v="14389"/>
    <x v="1"/>
    <x v="0"/>
    <n v="60000"/>
    <n v="2"/>
    <x v="4"/>
    <x v="1"/>
    <s v="Yes"/>
    <n v="0"/>
    <x v="4"/>
    <x v="2"/>
    <n v="59"/>
    <x v="1"/>
    <x v="0"/>
  </r>
  <r>
    <n v="14347"/>
    <x v="0"/>
    <x v="1"/>
    <n v="40000"/>
    <n v="2"/>
    <x v="4"/>
    <x v="1"/>
    <s v="Yes"/>
    <n v="2"/>
    <x v="2"/>
    <x v="1"/>
    <n v="65"/>
    <x v="3"/>
    <x v="1"/>
  </r>
  <r>
    <n v="14332"/>
    <x v="0"/>
    <x v="1"/>
    <n v="30000"/>
    <n v="0"/>
    <x v="1"/>
    <x v="2"/>
    <s v="No"/>
    <n v="2"/>
    <x v="2"/>
    <x v="2"/>
    <n v="26"/>
    <x v="2"/>
    <x v="0"/>
  </r>
  <r>
    <n v="14312"/>
    <x v="1"/>
    <x v="1"/>
    <n v="60000"/>
    <n v="1"/>
    <x v="0"/>
    <x v="2"/>
    <s v="Yes"/>
    <n v="1"/>
    <x v="2"/>
    <x v="1"/>
    <n v="45"/>
    <x v="1"/>
    <x v="0"/>
  </r>
  <r>
    <n v="14284"/>
    <x v="0"/>
    <x v="0"/>
    <n v="60000"/>
    <n v="0"/>
    <x v="0"/>
    <x v="4"/>
    <s v="No"/>
    <n v="2"/>
    <x v="1"/>
    <x v="2"/>
    <n v="32"/>
    <x v="0"/>
    <x v="1"/>
  </r>
  <r>
    <n v="14278"/>
    <x v="1"/>
    <x v="1"/>
    <n v="130000"/>
    <n v="0"/>
    <x v="3"/>
    <x v="1"/>
    <s v="Yes"/>
    <n v="1"/>
    <x v="3"/>
    <x v="1"/>
    <n v="48"/>
    <x v="1"/>
    <x v="0"/>
  </r>
  <r>
    <n v="14271"/>
    <x v="1"/>
    <x v="0"/>
    <n v="30000"/>
    <n v="0"/>
    <x v="1"/>
    <x v="2"/>
    <s v="Yes"/>
    <n v="2"/>
    <x v="2"/>
    <x v="2"/>
    <n v="32"/>
    <x v="0"/>
    <x v="0"/>
  </r>
  <r>
    <n v="14238"/>
    <x v="1"/>
    <x v="0"/>
    <n v="120000"/>
    <n v="0"/>
    <x v="2"/>
    <x v="4"/>
    <s v="Yes"/>
    <n v="4"/>
    <x v="3"/>
    <x v="1"/>
    <n v="36"/>
    <x v="0"/>
    <x v="1"/>
  </r>
  <r>
    <n v="14233"/>
    <x v="0"/>
    <x v="0"/>
    <n v="100000"/>
    <n v="0"/>
    <x v="1"/>
    <x v="1"/>
    <s v="Yes"/>
    <n v="3"/>
    <x v="3"/>
    <x v="1"/>
    <n v="35"/>
    <x v="0"/>
    <x v="0"/>
  </r>
  <r>
    <n v="14193"/>
    <x v="0"/>
    <x v="1"/>
    <n v="100000"/>
    <n v="3"/>
    <x v="0"/>
    <x v="1"/>
    <s v="Yes"/>
    <n v="4"/>
    <x v="3"/>
    <x v="0"/>
    <n v="56"/>
    <x v="1"/>
    <x v="0"/>
  </r>
  <r>
    <n v="14192"/>
    <x v="1"/>
    <x v="0"/>
    <n v="90000"/>
    <n v="4"/>
    <x v="1"/>
    <x v="1"/>
    <s v="Yes"/>
    <n v="3"/>
    <x v="2"/>
    <x v="0"/>
    <n v="56"/>
    <x v="1"/>
    <x v="1"/>
  </r>
  <r>
    <n v="14191"/>
    <x v="1"/>
    <x v="0"/>
    <n v="160000"/>
    <n v="4"/>
    <x v="0"/>
    <x v="4"/>
    <s v="No"/>
    <n v="2"/>
    <x v="3"/>
    <x v="0"/>
    <n v="55"/>
    <x v="1"/>
    <x v="1"/>
  </r>
  <r>
    <n v="14189"/>
    <x v="1"/>
    <x v="1"/>
    <n v="90000"/>
    <n v="4"/>
    <x v="1"/>
    <x v="4"/>
    <s v="No"/>
    <n v="2"/>
    <x v="4"/>
    <x v="0"/>
    <n v="54"/>
    <x v="1"/>
    <x v="1"/>
  </r>
  <r>
    <n v="14177"/>
    <x v="1"/>
    <x v="0"/>
    <n v="80000"/>
    <n v="5"/>
    <x v="0"/>
    <x v="4"/>
    <s v="No"/>
    <n v="2"/>
    <x v="4"/>
    <x v="0"/>
    <n v="60"/>
    <x v="3"/>
    <x v="0"/>
  </r>
  <r>
    <n v="14164"/>
    <x v="0"/>
    <x v="1"/>
    <n v="50000"/>
    <n v="0"/>
    <x v="3"/>
    <x v="2"/>
    <s v="Yes"/>
    <n v="0"/>
    <x v="0"/>
    <x v="0"/>
    <n v="36"/>
    <x v="0"/>
    <x v="1"/>
  </r>
  <r>
    <n v="14154"/>
    <x v="1"/>
    <x v="0"/>
    <n v="30000"/>
    <n v="0"/>
    <x v="4"/>
    <x v="0"/>
    <s v="Yes"/>
    <n v="0"/>
    <x v="0"/>
    <x v="0"/>
    <n v="35"/>
    <x v="0"/>
    <x v="1"/>
  </r>
  <r>
    <n v="14135"/>
    <x v="1"/>
    <x v="0"/>
    <n v="20000"/>
    <n v="1"/>
    <x v="0"/>
    <x v="3"/>
    <s v="Yes"/>
    <n v="0"/>
    <x v="1"/>
    <x v="0"/>
    <n v="35"/>
    <x v="0"/>
    <x v="0"/>
  </r>
  <r>
    <n v="14092"/>
    <x v="0"/>
    <x v="0"/>
    <n v="30000"/>
    <n v="0"/>
    <x v="2"/>
    <x v="0"/>
    <s v="Yes"/>
    <n v="2"/>
    <x v="2"/>
    <x v="2"/>
    <n v="28"/>
    <x v="2"/>
    <x v="0"/>
  </r>
  <r>
    <n v="14090"/>
    <x v="1"/>
    <x v="1"/>
    <n v="30000"/>
    <n v="0"/>
    <x v="2"/>
    <x v="0"/>
    <s v="No"/>
    <n v="2"/>
    <x v="0"/>
    <x v="2"/>
    <n v="28"/>
    <x v="2"/>
    <x v="0"/>
  </r>
  <r>
    <n v="14077"/>
    <x v="0"/>
    <x v="0"/>
    <n v="30000"/>
    <n v="0"/>
    <x v="1"/>
    <x v="2"/>
    <s v="Yes"/>
    <n v="2"/>
    <x v="2"/>
    <x v="2"/>
    <n v="30"/>
    <x v="0"/>
    <x v="0"/>
  </r>
  <r>
    <n v="14063"/>
    <x v="0"/>
    <x v="1"/>
    <n v="70000"/>
    <n v="0"/>
    <x v="4"/>
    <x v="4"/>
    <s v="No"/>
    <n v="1"/>
    <x v="0"/>
    <x v="1"/>
    <n v="42"/>
    <x v="1"/>
    <x v="1"/>
  </r>
  <r>
    <n v="14058"/>
    <x v="0"/>
    <x v="0"/>
    <n v="70000"/>
    <n v="0"/>
    <x v="4"/>
    <x v="4"/>
    <s v="No"/>
    <n v="1"/>
    <x v="2"/>
    <x v="1"/>
    <n v="41"/>
    <x v="1"/>
    <x v="1"/>
  </r>
  <r>
    <n v="14032"/>
    <x v="1"/>
    <x v="0"/>
    <n v="70000"/>
    <n v="2"/>
    <x v="1"/>
    <x v="2"/>
    <s v="No"/>
    <n v="2"/>
    <x v="1"/>
    <x v="1"/>
    <n v="50"/>
    <x v="1"/>
    <x v="1"/>
  </r>
  <r>
    <n v="13981"/>
    <x v="1"/>
    <x v="1"/>
    <n v="10000"/>
    <n v="5"/>
    <x v="1"/>
    <x v="2"/>
    <s v="No"/>
    <n v="3"/>
    <x v="1"/>
    <x v="1"/>
    <n v="62"/>
    <x v="3"/>
    <x v="0"/>
  </r>
  <r>
    <n v="13961"/>
    <x v="1"/>
    <x v="1"/>
    <n v="80000"/>
    <n v="5"/>
    <x v="3"/>
    <x v="1"/>
    <s v="Yes"/>
    <n v="3"/>
    <x v="0"/>
    <x v="1"/>
    <n v="40"/>
    <x v="1"/>
    <x v="0"/>
  </r>
  <r>
    <n v="13942"/>
    <x v="1"/>
    <x v="0"/>
    <n v="60000"/>
    <n v="1"/>
    <x v="0"/>
    <x v="2"/>
    <s v="Yes"/>
    <n v="1"/>
    <x v="0"/>
    <x v="2"/>
    <n v="46"/>
    <x v="1"/>
    <x v="0"/>
  </r>
  <r>
    <n v="13934"/>
    <x v="1"/>
    <x v="0"/>
    <n v="40000"/>
    <n v="4"/>
    <x v="1"/>
    <x v="2"/>
    <s v="Yes"/>
    <n v="2"/>
    <x v="4"/>
    <x v="2"/>
    <n v="46"/>
    <x v="1"/>
    <x v="0"/>
  </r>
  <r>
    <n v="13920"/>
    <x v="0"/>
    <x v="1"/>
    <n v="50000"/>
    <n v="4"/>
    <x v="4"/>
    <x v="2"/>
    <s v="Yes"/>
    <n v="2"/>
    <x v="0"/>
    <x v="2"/>
    <n v="42"/>
    <x v="1"/>
    <x v="0"/>
  </r>
  <r>
    <n v="13911"/>
    <x v="0"/>
    <x v="1"/>
    <n v="80000"/>
    <n v="3"/>
    <x v="4"/>
    <x v="2"/>
    <s v="Yes"/>
    <n v="2"/>
    <x v="4"/>
    <x v="2"/>
    <n v="41"/>
    <x v="1"/>
    <x v="1"/>
  </r>
  <r>
    <n v="13907"/>
    <x v="0"/>
    <x v="1"/>
    <n v="80000"/>
    <n v="3"/>
    <x v="4"/>
    <x v="2"/>
    <s v="Yes"/>
    <n v="1"/>
    <x v="0"/>
    <x v="2"/>
    <n v="41"/>
    <x v="1"/>
    <x v="1"/>
  </r>
  <r>
    <n v="13886"/>
    <x v="1"/>
    <x v="1"/>
    <n v="70000"/>
    <n v="4"/>
    <x v="3"/>
    <x v="4"/>
    <s v="Yes"/>
    <n v="0"/>
    <x v="4"/>
    <x v="2"/>
    <n v="35"/>
    <x v="0"/>
    <x v="1"/>
  </r>
  <r>
    <n v="13873"/>
    <x v="1"/>
    <x v="0"/>
    <n v="70000"/>
    <n v="3"/>
    <x v="3"/>
    <x v="4"/>
    <s v="Yes"/>
    <n v="0"/>
    <x v="0"/>
    <x v="2"/>
    <n v="35"/>
    <x v="0"/>
    <x v="1"/>
  </r>
  <r>
    <n v="13826"/>
    <x v="0"/>
    <x v="1"/>
    <n v="30000"/>
    <n v="0"/>
    <x v="0"/>
    <x v="0"/>
    <s v="No"/>
    <n v="1"/>
    <x v="0"/>
    <x v="0"/>
    <n v="28"/>
    <x v="2"/>
    <x v="0"/>
  </r>
  <r>
    <n v="13813"/>
    <x v="1"/>
    <x v="1"/>
    <n v="30000"/>
    <n v="3"/>
    <x v="0"/>
    <x v="0"/>
    <s v="No"/>
    <n v="0"/>
    <x v="0"/>
    <x v="0"/>
    <n v="42"/>
    <x v="1"/>
    <x v="0"/>
  </r>
  <r>
    <n v="13760"/>
    <x v="1"/>
    <x v="0"/>
    <n v="60000"/>
    <n v="4"/>
    <x v="3"/>
    <x v="2"/>
    <s v="No"/>
    <n v="0"/>
    <x v="0"/>
    <x v="2"/>
    <n v="47"/>
    <x v="1"/>
    <x v="0"/>
  </r>
  <r>
    <n v="13754"/>
    <x v="0"/>
    <x v="1"/>
    <n v="80000"/>
    <n v="4"/>
    <x v="3"/>
    <x v="2"/>
    <s v="Yes"/>
    <n v="0"/>
    <x v="1"/>
    <x v="2"/>
    <n v="48"/>
    <x v="1"/>
    <x v="0"/>
  </r>
  <r>
    <n v="13749"/>
    <x v="1"/>
    <x v="0"/>
    <n v="80000"/>
    <n v="4"/>
    <x v="3"/>
    <x v="2"/>
    <s v="Yes"/>
    <n v="0"/>
    <x v="1"/>
    <x v="2"/>
    <n v="47"/>
    <x v="1"/>
    <x v="0"/>
  </r>
  <r>
    <n v="13714"/>
    <x v="1"/>
    <x v="1"/>
    <n v="20000"/>
    <n v="2"/>
    <x v="1"/>
    <x v="3"/>
    <s v="No"/>
    <n v="2"/>
    <x v="1"/>
    <x v="2"/>
    <n v="53"/>
    <x v="1"/>
    <x v="1"/>
  </r>
  <r>
    <n v="13690"/>
    <x v="0"/>
    <x v="1"/>
    <n v="20000"/>
    <n v="0"/>
    <x v="2"/>
    <x v="3"/>
    <s v="No"/>
    <n v="2"/>
    <x v="1"/>
    <x v="0"/>
    <n v="34"/>
    <x v="0"/>
    <x v="1"/>
  </r>
  <r>
    <n v="13687"/>
    <x v="1"/>
    <x v="0"/>
    <n v="40000"/>
    <n v="1"/>
    <x v="4"/>
    <x v="2"/>
    <s v="Yes"/>
    <n v="1"/>
    <x v="0"/>
    <x v="0"/>
    <n v="33"/>
    <x v="0"/>
    <x v="1"/>
  </r>
  <r>
    <n v="13683"/>
    <x v="0"/>
    <x v="1"/>
    <n v="30000"/>
    <n v="0"/>
    <x v="1"/>
    <x v="3"/>
    <s v="No"/>
    <n v="1"/>
    <x v="4"/>
    <x v="0"/>
    <n v="32"/>
    <x v="0"/>
    <x v="0"/>
  </r>
  <r>
    <n v="13673"/>
    <x v="0"/>
    <x v="1"/>
    <n v="20000"/>
    <n v="0"/>
    <x v="2"/>
    <x v="3"/>
    <s v="No"/>
    <n v="2"/>
    <x v="0"/>
    <x v="0"/>
    <n v="25"/>
    <x v="2"/>
    <x v="0"/>
  </r>
  <r>
    <n v="13662"/>
    <x v="0"/>
    <x v="0"/>
    <n v="20000"/>
    <n v="0"/>
    <x v="2"/>
    <x v="3"/>
    <s v="Yes"/>
    <n v="2"/>
    <x v="1"/>
    <x v="0"/>
    <n v="31"/>
    <x v="0"/>
    <x v="1"/>
  </r>
  <r>
    <n v="13620"/>
    <x v="0"/>
    <x v="0"/>
    <n v="70000"/>
    <n v="0"/>
    <x v="4"/>
    <x v="4"/>
    <s v="No"/>
    <n v="3"/>
    <x v="3"/>
    <x v="1"/>
    <n v="30"/>
    <x v="0"/>
    <x v="1"/>
  </r>
  <r>
    <n v="13586"/>
    <x v="1"/>
    <x v="0"/>
    <n v="80000"/>
    <n v="4"/>
    <x v="0"/>
    <x v="4"/>
    <s v="Yes"/>
    <n v="2"/>
    <x v="3"/>
    <x v="0"/>
    <n v="53"/>
    <x v="1"/>
    <x v="0"/>
  </r>
  <r>
    <n v="13585"/>
    <x v="1"/>
    <x v="1"/>
    <n v="80000"/>
    <n v="4"/>
    <x v="0"/>
    <x v="4"/>
    <s v="No"/>
    <n v="1"/>
    <x v="4"/>
    <x v="0"/>
    <n v="53"/>
    <x v="1"/>
    <x v="1"/>
  </r>
  <r>
    <n v="13572"/>
    <x v="0"/>
    <x v="0"/>
    <n v="10000"/>
    <n v="3"/>
    <x v="1"/>
    <x v="3"/>
    <s v="Yes"/>
    <n v="0"/>
    <x v="0"/>
    <x v="0"/>
    <n v="37"/>
    <x v="0"/>
    <x v="1"/>
  </r>
  <r>
    <n v="13466"/>
    <x v="1"/>
    <x v="0"/>
    <n v="80000"/>
    <n v="5"/>
    <x v="0"/>
    <x v="4"/>
    <s v="Yes"/>
    <n v="3"/>
    <x v="1"/>
    <x v="2"/>
    <n v="46"/>
    <x v="1"/>
    <x v="0"/>
  </r>
  <r>
    <n v="13453"/>
    <x v="1"/>
    <x v="1"/>
    <n v="130000"/>
    <n v="3"/>
    <x v="4"/>
    <x v="1"/>
    <s v="Yes"/>
    <n v="3"/>
    <x v="0"/>
    <x v="2"/>
    <n v="45"/>
    <x v="1"/>
    <x v="1"/>
  </r>
  <r>
    <n v="13415"/>
    <x v="0"/>
    <x v="0"/>
    <n v="100000"/>
    <n v="1"/>
    <x v="3"/>
    <x v="1"/>
    <s v="Yes"/>
    <n v="3"/>
    <x v="4"/>
    <x v="2"/>
    <n v="73"/>
    <x v="3"/>
    <x v="1"/>
  </r>
  <r>
    <n v="13390"/>
    <x v="1"/>
    <x v="1"/>
    <n v="70000"/>
    <n v="4"/>
    <x v="0"/>
    <x v="4"/>
    <s v="No"/>
    <n v="1"/>
    <x v="1"/>
    <x v="2"/>
    <n v="56"/>
    <x v="1"/>
    <x v="0"/>
  </r>
  <r>
    <n v="13388"/>
    <x v="0"/>
    <x v="0"/>
    <n v="60000"/>
    <n v="2"/>
    <x v="0"/>
    <x v="4"/>
    <s v="Yes"/>
    <n v="1"/>
    <x v="3"/>
    <x v="2"/>
    <n v="56"/>
    <x v="1"/>
    <x v="0"/>
  </r>
  <r>
    <n v="13382"/>
    <x v="1"/>
    <x v="0"/>
    <n v="70000"/>
    <n v="5"/>
    <x v="0"/>
    <x v="4"/>
    <s v="Yes"/>
    <n v="2"/>
    <x v="1"/>
    <x v="2"/>
    <n v="57"/>
    <x v="1"/>
    <x v="1"/>
  </r>
  <r>
    <n v="13353"/>
    <x v="0"/>
    <x v="1"/>
    <n v="60000"/>
    <n v="4"/>
    <x v="3"/>
    <x v="1"/>
    <s v="Yes"/>
    <n v="2"/>
    <x v="3"/>
    <x v="2"/>
    <n v="61"/>
    <x v="3"/>
    <x v="1"/>
  </r>
  <r>
    <n v="13351"/>
    <x v="0"/>
    <x v="1"/>
    <n v="70000"/>
    <n v="4"/>
    <x v="4"/>
    <x v="1"/>
    <s v="Yes"/>
    <n v="2"/>
    <x v="1"/>
    <x v="2"/>
    <n v="62"/>
    <x v="3"/>
    <x v="1"/>
  </r>
  <r>
    <n v="13343"/>
    <x v="1"/>
    <x v="1"/>
    <n v="90000"/>
    <n v="5"/>
    <x v="4"/>
    <x v="1"/>
    <s v="Yes"/>
    <n v="2"/>
    <x v="1"/>
    <x v="2"/>
    <n v="63"/>
    <x v="3"/>
    <x v="1"/>
  </r>
  <r>
    <n v="13337"/>
    <x v="1"/>
    <x v="1"/>
    <n v="80000"/>
    <n v="5"/>
    <x v="4"/>
    <x v="1"/>
    <s v="Yes"/>
    <n v="2"/>
    <x v="2"/>
    <x v="2"/>
    <n v="64"/>
    <x v="3"/>
    <x v="0"/>
  </r>
  <r>
    <n v="13314"/>
    <x v="1"/>
    <x v="0"/>
    <n v="120000"/>
    <n v="1"/>
    <x v="1"/>
    <x v="4"/>
    <s v="Yes"/>
    <n v="4"/>
    <x v="2"/>
    <x v="2"/>
    <n v="46"/>
    <x v="1"/>
    <x v="1"/>
  </r>
  <r>
    <n v="13313"/>
    <x v="1"/>
    <x v="1"/>
    <n v="120000"/>
    <n v="1"/>
    <x v="1"/>
    <x v="4"/>
    <s v="No"/>
    <n v="4"/>
    <x v="4"/>
    <x v="2"/>
    <n v="45"/>
    <x v="1"/>
    <x v="0"/>
  </r>
  <r>
    <n v="13296"/>
    <x v="1"/>
    <x v="0"/>
    <n v="110000"/>
    <n v="1"/>
    <x v="4"/>
    <x v="1"/>
    <s v="Yes"/>
    <n v="3"/>
    <x v="2"/>
    <x v="2"/>
    <n v="45"/>
    <x v="1"/>
    <x v="0"/>
  </r>
  <r>
    <n v="13287"/>
    <x v="0"/>
    <x v="0"/>
    <n v="110000"/>
    <n v="4"/>
    <x v="4"/>
    <x v="1"/>
    <s v="Yes"/>
    <n v="4"/>
    <x v="2"/>
    <x v="2"/>
    <n v="42"/>
    <x v="1"/>
    <x v="1"/>
  </r>
  <r>
    <n v="13283"/>
    <x v="1"/>
    <x v="0"/>
    <n v="80000"/>
    <n v="3"/>
    <x v="0"/>
    <x v="4"/>
    <s v="No"/>
    <n v="2"/>
    <x v="0"/>
    <x v="2"/>
    <n v="49"/>
    <x v="1"/>
    <x v="1"/>
  </r>
  <r>
    <n v="13233"/>
    <x v="1"/>
    <x v="0"/>
    <n v="60000"/>
    <n v="2"/>
    <x v="0"/>
    <x v="4"/>
    <s v="Yes"/>
    <n v="1"/>
    <x v="3"/>
    <x v="2"/>
    <n v="57"/>
    <x v="1"/>
    <x v="1"/>
  </r>
  <r>
    <n v="13216"/>
    <x v="1"/>
    <x v="1"/>
    <n v="60000"/>
    <n v="5"/>
    <x v="4"/>
    <x v="1"/>
    <s v="Yes"/>
    <n v="3"/>
    <x v="3"/>
    <x v="2"/>
    <n v="59"/>
    <x v="1"/>
    <x v="0"/>
  </r>
  <r>
    <n v="13176"/>
    <x v="0"/>
    <x v="0"/>
    <n v="130000"/>
    <n v="0"/>
    <x v="3"/>
    <x v="1"/>
    <s v="No"/>
    <n v="2"/>
    <x v="0"/>
    <x v="2"/>
    <n v="38"/>
    <x v="0"/>
    <x v="1"/>
  </r>
  <r>
    <n v="13154"/>
    <x v="1"/>
    <x v="0"/>
    <n v="40000"/>
    <n v="0"/>
    <x v="1"/>
    <x v="2"/>
    <s v="No"/>
    <n v="2"/>
    <x v="0"/>
    <x v="2"/>
    <n v="27"/>
    <x v="2"/>
    <x v="1"/>
  </r>
  <r>
    <n v="13151"/>
    <x v="0"/>
    <x v="0"/>
    <n v="40000"/>
    <n v="0"/>
    <x v="1"/>
    <x v="2"/>
    <s v="Yes"/>
    <n v="2"/>
    <x v="2"/>
    <x v="2"/>
    <n v="27"/>
    <x v="2"/>
    <x v="0"/>
  </r>
  <r>
    <n v="13136"/>
    <x v="1"/>
    <x v="1"/>
    <n v="30000"/>
    <n v="2"/>
    <x v="0"/>
    <x v="0"/>
    <s v="No"/>
    <n v="2"/>
    <x v="2"/>
    <x v="1"/>
    <n v="69"/>
    <x v="3"/>
    <x v="0"/>
  </r>
  <r>
    <n v="13133"/>
    <x v="0"/>
    <x v="0"/>
    <n v="100000"/>
    <n v="5"/>
    <x v="4"/>
    <x v="4"/>
    <s v="Yes"/>
    <n v="1"/>
    <x v="2"/>
    <x v="1"/>
    <n v="47"/>
    <x v="1"/>
    <x v="1"/>
  </r>
  <r>
    <n v="13122"/>
    <x v="1"/>
    <x v="1"/>
    <n v="80000"/>
    <n v="0"/>
    <x v="4"/>
    <x v="4"/>
    <s v="Yes"/>
    <n v="1"/>
    <x v="1"/>
    <x v="1"/>
    <n v="41"/>
    <x v="1"/>
    <x v="1"/>
  </r>
  <r>
    <n v="13089"/>
    <x v="1"/>
    <x v="1"/>
    <n v="120000"/>
    <n v="1"/>
    <x v="4"/>
    <x v="1"/>
    <s v="Yes"/>
    <n v="2"/>
    <x v="0"/>
    <x v="1"/>
    <n v="46"/>
    <x v="1"/>
    <x v="1"/>
  </r>
  <r>
    <n v="13082"/>
    <x v="0"/>
    <x v="0"/>
    <n v="130000"/>
    <n v="0"/>
    <x v="3"/>
    <x v="1"/>
    <s v="Yes"/>
    <n v="0"/>
    <x v="4"/>
    <x v="1"/>
    <n v="48"/>
    <x v="1"/>
    <x v="1"/>
  </r>
  <r>
    <n v="13073"/>
    <x v="1"/>
    <x v="1"/>
    <n v="60000"/>
    <n v="0"/>
    <x v="0"/>
    <x v="4"/>
    <s v="Yes"/>
    <n v="2"/>
    <x v="2"/>
    <x v="2"/>
    <n v="30"/>
    <x v="0"/>
    <x v="0"/>
  </r>
  <r>
    <n v="13066"/>
    <x v="0"/>
    <x v="0"/>
    <n v="30000"/>
    <n v="0"/>
    <x v="1"/>
    <x v="2"/>
    <s v="No"/>
    <n v="2"/>
    <x v="1"/>
    <x v="2"/>
    <n v="31"/>
    <x v="0"/>
    <x v="1"/>
  </r>
  <r>
    <n v="12993"/>
    <x v="1"/>
    <x v="0"/>
    <n v="60000"/>
    <n v="2"/>
    <x v="4"/>
    <x v="4"/>
    <s v="Yes"/>
    <n v="1"/>
    <x v="4"/>
    <x v="1"/>
    <n v="37"/>
    <x v="0"/>
    <x v="0"/>
  </r>
  <r>
    <n v="12964"/>
    <x v="1"/>
    <x v="0"/>
    <n v="70000"/>
    <n v="1"/>
    <x v="0"/>
    <x v="2"/>
    <s v="Yes"/>
    <n v="1"/>
    <x v="0"/>
    <x v="2"/>
    <n v="44"/>
    <x v="1"/>
    <x v="0"/>
  </r>
  <r>
    <n v="12957"/>
    <x v="0"/>
    <x v="1"/>
    <n v="70000"/>
    <n v="1"/>
    <x v="4"/>
    <x v="4"/>
    <s v="No"/>
    <n v="1"/>
    <x v="0"/>
    <x v="2"/>
    <n v="44"/>
    <x v="1"/>
    <x v="0"/>
  </r>
  <r>
    <n v="12922"/>
    <x v="0"/>
    <x v="1"/>
    <n v="60000"/>
    <n v="3"/>
    <x v="4"/>
    <x v="2"/>
    <s v="Yes"/>
    <n v="0"/>
    <x v="4"/>
    <x v="2"/>
    <n v="40"/>
    <x v="1"/>
    <x v="1"/>
  </r>
  <r>
    <n v="12882"/>
    <x v="1"/>
    <x v="0"/>
    <n v="50000"/>
    <n v="1"/>
    <x v="3"/>
    <x v="2"/>
    <s v="Yes"/>
    <n v="0"/>
    <x v="0"/>
    <x v="2"/>
    <n v="33"/>
    <x v="0"/>
    <x v="1"/>
  </r>
  <r>
    <n v="12871"/>
    <x v="0"/>
    <x v="1"/>
    <n v="30000"/>
    <n v="0"/>
    <x v="0"/>
    <x v="0"/>
    <s v="No"/>
    <n v="1"/>
    <x v="4"/>
    <x v="0"/>
    <n v="29"/>
    <x v="2"/>
    <x v="0"/>
  </r>
  <r>
    <n v="12833"/>
    <x v="0"/>
    <x v="1"/>
    <n v="20000"/>
    <n v="3"/>
    <x v="1"/>
    <x v="3"/>
    <s v="Yes"/>
    <n v="1"/>
    <x v="0"/>
    <x v="0"/>
    <n v="42"/>
    <x v="1"/>
    <x v="1"/>
  </r>
  <r>
    <n v="12821"/>
    <x v="1"/>
    <x v="0"/>
    <n v="40000"/>
    <n v="0"/>
    <x v="4"/>
    <x v="0"/>
    <s v="Yes"/>
    <n v="0"/>
    <x v="0"/>
    <x v="0"/>
    <n v="39"/>
    <x v="0"/>
    <x v="0"/>
  </r>
  <r>
    <n v="12808"/>
    <x v="1"/>
    <x v="0"/>
    <n v="40000"/>
    <n v="0"/>
    <x v="4"/>
    <x v="0"/>
    <s v="Yes"/>
    <n v="0"/>
    <x v="0"/>
    <x v="0"/>
    <n v="38"/>
    <x v="0"/>
    <x v="1"/>
  </r>
  <r>
    <n v="12774"/>
    <x v="1"/>
    <x v="1"/>
    <n v="40000"/>
    <n v="1"/>
    <x v="0"/>
    <x v="0"/>
    <s v="Yes"/>
    <n v="1"/>
    <x v="1"/>
    <x v="2"/>
    <n v="51"/>
    <x v="1"/>
    <x v="1"/>
  </r>
  <r>
    <n v="12768"/>
    <x v="1"/>
    <x v="0"/>
    <n v="30000"/>
    <n v="1"/>
    <x v="1"/>
    <x v="0"/>
    <s v="Yes"/>
    <n v="1"/>
    <x v="4"/>
    <x v="2"/>
    <n v="52"/>
    <x v="1"/>
    <x v="1"/>
  </r>
  <r>
    <n v="12744"/>
    <x v="0"/>
    <x v="1"/>
    <n v="40000"/>
    <n v="2"/>
    <x v="0"/>
    <x v="0"/>
    <s v="Yes"/>
    <n v="0"/>
    <x v="0"/>
    <x v="0"/>
    <n v="33"/>
    <x v="0"/>
    <x v="0"/>
  </r>
  <r>
    <n v="12731"/>
    <x v="0"/>
    <x v="0"/>
    <n v="30000"/>
    <n v="0"/>
    <x v="1"/>
    <x v="3"/>
    <s v="No"/>
    <n v="1"/>
    <x v="1"/>
    <x v="0"/>
    <n v="32"/>
    <x v="0"/>
    <x v="0"/>
  </r>
  <r>
    <n v="12728"/>
    <x v="0"/>
    <x v="0"/>
    <n v="30000"/>
    <n v="0"/>
    <x v="0"/>
    <x v="0"/>
    <s v="No"/>
    <n v="1"/>
    <x v="1"/>
    <x v="0"/>
    <n v="27"/>
    <x v="2"/>
    <x v="0"/>
  </r>
  <r>
    <n v="12718"/>
    <x v="0"/>
    <x v="1"/>
    <n v="30000"/>
    <n v="0"/>
    <x v="0"/>
    <x v="0"/>
    <s v="Yes"/>
    <n v="1"/>
    <x v="4"/>
    <x v="0"/>
    <n v="31"/>
    <x v="0"/>
    <x v="0"/>
  </r>
  <r>
    <n v="12716"/>
    <x v="0"/>
    <x v="0"/>
    <n v="30000"/>
    <n v="0"/>
    <x v="0"/>
    <x v="0"/>
    <s v="Yes"/>
    <n v="1"/>
    <x v="4"/>
    <x v="0"/>
    <n v="32"/>
    <x v="0"/>
    <x v="0"/>
  </r>
  <r>
    <n v="12705"/>
    <x v="1"/>
    <x v="0"/>
    <n v="150000"/>
    <n v="0"/>
    <x v="4"/>
    <x v="1"/>
    <s v="Yes"/>
    <n v="4"/>
    <x v="0"/>
    <x v="1"/>
    <n v="37"/>
    <x v="0"/>
    <x v="1"/>
  </r>
  <r>
    <n v="12678"/>
    <x v="0"/>
    <x v="1"/>
    <n v="130000"/>
    <n v="4"/>
    <x v="1"/>
    <x v="1"/>
    <s v="Yes"/>
    <n v="4"/>
    <x v="0"/>
    <x v="1"/>
    <n v="31"/>
    <x v="0"/>
    <x v="0"/>
  </r>
  <r>
    <n v="12666"/>
    <x v="0"/>
    <x v="0"/>
    <n v="60000"/>
    <n v="0"/>
    <x v="4"/>
    <x v="4"/>
    <s v="No"/>
    <n v="4"/>
    <x v="4"/>
    <x v="1"/>
    <n v="31"/>
    <x v="0"/>
    <x v="0"/>
  </r>
  <r>
    <n v="12664"/>
    <x v="1"/>
    <x v="1"/>
    <n v="130000"/>
    <n v="5"/>
    <x v="0"/>
    <x v="4"/>
    <s v="Yes"/>
    <n v="4"/>
    <x v="0"/>
    <x v="0"/>
    <n v="59"/>
    <x v="1"/>
    <x v="0"/>
  </r>
  <r>
    <n v="12663"/>
    <x v="1"/>
    <x v="1"/>
    <n v="90000"/>
    <n v="5"/>
    <x v="2"/>
    <x v="2"/>
    <s v="Yes"/>
    <n v="2"/>
    <x v="3"/>
    <x v="0"/>
    <n v="59"/>
    <x v="1"/>
    <x v="0"/>
  </r>
  <r>
    <n v="12629"/>
    <x v="0"/>
    <x v="0"/>
    <n v="20000"/>
    <n v="1"/>
    <x v="0"/>
    <x v="3"/>
    <s v="No"/>
    <n v="0"/>
    <x v="0"/>
    <x v="0"/>
    <n v="37"/>
    <x v="0"/>
    <x v="0"/>
  </r>
  <r>
    <n v="12591"/>
    <x v="1"/>
    <x v="1"/>
    <n v="30000"/>
    <n v="4"/>
    <x v="3"/>
    <x v="0"/>
    <s v="Yes"/>
    <n v="0"/>
    <x v="0"/>
    <x v="0"/>
    <n v="45"/>
    <x v="1"/>
    <x v="0"/>
  </r>
  <r>
    <n v="12585"/>
    <x v="1"/>
    <x v="0"/>
    <n v="10000"/>
    <n v="1"/>
    <x v="1"/>
    <x v="3"/>
    <s v="Yes"/>
    <n v="0"/>
    <x v="4"/>
    <x v="1"/>
    <n v="27"/>
    <x v="2"/>
    <x v="1"/>
  </r>
  <r>
    <n v="12581"/>
    <x v="0"/>
    <x v="1"/>
    <n v="10000"/>
    <n v="0"/>
    <x v="0"/>
    <x v="3"/>
    <s v="No"/>
    <n v="1"/>
    <x v="0"/>
    <x v="1"/>
    <n v="28"/>
    <x v="2"/>
    <x v="1"/>
  </r>
  <r>
    <n v="12568"/>
    <x v="1"/>
    <x v="1"/>
    <n v="30000"/>
    <n v="1"/>
    <x v="4"/>
    <x v="0"/>
    <s v="Yes"/>
    <n v="0"/>
    <x v="0"/>
    <x v="0"/>
    <n v="64"/>
    <x v="3"/>
    <x v="0"/>
  </r>
  <r>
    <n v="12558"/>
    <x v="1"/>
    <x v="1"/>
    <n v="20000"/>
    <n v="1"/>
    <x v="4"/>
    <x v="0"/>
    <s v="Yes"/>
    <n v="0"/>
    <x v="0"/>
    <x v="0"/>
    <n v="65"/>
    <x v="3"/>
    <x v="0"/>
  </r>
  <r>
    <n v="12510"/>
    <x v="1"/>
    <x v="0"/>
    <n v="40000"/>
    <n v="1"/>
    <x v="4"/>
    <x v="2"/>
    <s v="Yes"/>
    <n v="1"/>
    <x v="0"/>
    <x v="0"/>
    <n v="43"/>
    <x v="1"/>
    <x v="1"/>
  </r>
  <r>
    <n v="12507"/>
    <x v="1"/>
    <x v="0"/>
    <n v="30000"/>
    <n v="1"/>
    <x v="0"/>
    <x v="0"/>
    <s v="Yes"/>
    <n v="1"/>
    <x v="0"/>
    <x v="0"/>
    <n v="43"/>
    <x v="1"/>
    <x v="0"/>
  </r>
  <r>
    <n v="12503"/>
    <x v="0"/>
    <x v="1"/>
    <n v="30000"/>
    <n v="3"/>
    <x v="0"/>
    <x v="0"/>
    <s v="Yes"/>
    <n v="2"/>
    <x v="0"/>
    <x v="0"/>
    <n v="27"/>
    <x v="2"/>
    <x v="0"/>
  </r>
  <r>
    <n v="12497"/>
    <x v="1"/>
    <x v="1"/>
    <n v="40000"/>
    <n v="1"/>
    <x v="4"/>
    <x v="2"/>
    <s v="Yes"/>
    <n v="0"/>
    <x v="0"/>
    <x v="0"/>
    <n v="42"/>
    <x v="1"/>
    <x v="0"/>
  </r>
  <r>
    <n v="12496"/>
    <x v="1"/>
    <x v="1"/>
    <n v="40000"/>
    <n v="1"/>
    <x v="4"/>
    <x v="2"/>
    <s v="Yes"/>
    <n v="0"/>
    <x v="0"/>
    <x v="0"/>
    <n v="42"/>
    <x v="1"/>
    <x v="0"/>
  </r>
  <r>
    <n v="12472"/>
    <x v="1"/>
    <x v="0"/>
    <n v="30000"/>
    <n v="1"/>
    <x v="4"/>
    <x v="0"/>
    <s v="Yes"/>
    <n v="1"/>
    <x v="4"/>
    <x v="0"/>
    <n v="39"/>
    <x v="0"/>
    <x v="0"/>
  </r>
  <r>
    <n v="12452"/>
    <x v="1"/>
    <x v="0"/>
    <n v="60000"/>
    <n v="4"/>
    <x v="3"/>
    <x v="2"/>
    <s v="Yes"/>
    <n v="0"/>
    <x v="1"/>
    <x v="2"/>
    <n v="47"/>
    <x v="1"/>
    <x v="1"/>
  </r>
  <r>
    <n v="12389"/>
    <x v="0"/>
    <x v="0"/>
    <n v="30000"/>
    <n v="0"/>
    <x v="1"/>
    <x v="3"/>
    <s v="No"/>
    <n v="1"/>
    <x v="4"/>
    <x v="0"/>
    <n v="34"/>
    <x v="0"/>
    <x v="0"/>
  </r>
  <r>
    <n v="12344"/>
    <x v="0"/>
    <x v="1"/>
    <n v="80000"/>
    <n v="0"/>
    <x v="4"/>
    <x v="4"/>
    <s v="No"/>
    <n v="3"/>
    <x v="3"/>
    <x v="1"/>
    <n v="31"/>
    <x v="0"/>
    <x v="0"/>
  </r>
  <r>
    <n v="12332"/>
    <x v="1"/>
    <x v="0"/>
    <n v="90000"/>
    <n v="4"/>
    <x v="1"/>
    <x v="1"/>
    <s v="Yes"/>
    <n v="3"/>
    <x v="2"/>
    <x v="0"/>
    <n v="58"/>
    <x v="1"/>
    <x v="1"/>
  </r>
  <r>
    <n v="12291"/>
    <x v="0"/>
    <x v="0"/>
    <n v="90000"/>
    <n v="5"/>
    <x v="0"/>
    <x v="4"/>
    <s v="No"/>
    <n v="2"/>
    <x v="4"/>
    <x v="0"/>
    <n v="62"/>
    <x v="3"/>
    <x v="1"/>
  </r>
  <r>
    <n v="12284"/>
    <x v="1"/>
    <x v="1"/>
    <n v="30000"/>
    <n v="0"/>
    <x v="4"/>
    <x v="0"/>
    <s v="No"/>
    <n v="0"/>
    <x v="0"/>
    <x v="0"/>
    <n v="36"/>
    <x v="0"/>
    <x v="1"/>
  </r>
  <r>
    <n v="12274"/>
    <x v="0"/>
    <x v="0"/>
    <n v="10000"/>
    <n v="2"/>
    <x v="1"/>
    <x v="3"/>
    <s v="Yes"/>
    <n v="0"/>
    <x v="0"/>
    <x v="0"/>
    <n v="35"/>
    <x v="0"/>
    <x v="0"/>
  </r>
  <r>
    <n v="12273"/>
    <x v="1"/>
    <x v="0"/>
    <n v="30000"/>
    <n v="1"/>
    <x v="4"/>
    <x v="0"/>
    <s v="Yes"/>
    <n v="0"/>
    <x v="0"/>
    <x v="0"/>
    <n v="47"/>
    <x v="1"/>
    <x v="0"/>
  </r>
  <r>
    <n v="12253"/>
    <x v="0"/>
    <x v="1"/>
    <n v="20000"/>
    <n v="0"/>
    <x v="0"/>
    <x v="3"/>
    <s v="Yes"/>
    <n v="0"/>
    <x v="0"/>
    <x v="1"/>
    <n v="29"/>
    <x v="2"/>
    <x v="1"/>
  </r>
  <r>
    <n v="12236"/>
    <x v="1"/>
    <x v="1"/>
    <n v="20000"/>
    <n v="1"/>
    <x v="0"/>
    <x v="3"/>
    <s v="Yes"/>
    <n v="0"/>
    <x v="0"/>
    <x v="0"/>
    <n v="65"/>
    <x v="3"/>
    <x v="0"/>
  </r>
  <r>
    <n v="12234"/>
    <x v="1"/>
    <x v="0"/>
    <n v="10000"/>
    <n v="2"/>
    <x v="0"/>
    <x v="3"/>
    <s v="Yes"/>
    <n v="1"/>
    <x v="4"/>
    <x v="0"/>
    <n v="52"/>
    <x v="1"/>
    <x v="0"/>
  </r>
  <r>
    <n v="12231"/>
    <x v="0"/>
    <x v="1"/>
    <n v="10000"/>
    <n v="2"/>
    <x v="0"/>
    <x v="3"/>
    <s v="Yes"/>
    <n v="0"/>
    <x v="0"/>
    <x v="0"/>
    <n v="51"/>
    <x v="1"/>
    <x v="1"/>
  </r>
  <r>
    <n v="12212"/>
    <x v="1"/>
    <x v="1"/>
    <n v="10000"/>
    <n v="0"/>
    <x v="3"/>
    <x v="3"/>
    <s v="Yes"/>
    <n v="0"/>
    <x v="0"/>
    <x v="0"/>
    <n v="37"/>
    <x v="0"/>
    <x v="1"/>
  </r>
  <r>
    <n v="12207"/>
    <x v="0"/>
    <x v="0"/>
    <n v="80000"/>
    <n v="4"/>
    <x v="4"/>
    <x v="1"/>
    <s v="Yes"/>
    <n v="0"/>
    <x v="2"/>
    <x v="2"/>
    <n v="66"/>
    <x v="3"/>
    <x v="1"/>
  </r>
  <r>
    <n v="12205"/>
    <x v="0"/>
    <x v="1"/>
    <n v="130000"/>
    <n v="2"/>
    <x v="4"/>
    <x v="1"/>
    <s v="No"/>
    <n v="4"/>
    <x v="0"/>
    <x v="2"/>
    <n v="67"/>
    <x v="3"/>
    <x v="0"/>
  </r>
  <r>
    <n v="12195"/>
    <x v="0"/>
    <x v="1"/>
    <n v="70000"/>
    <n v="3"/>
    <x v="3"/>
    <x v="1"/>
    <s v="Yes"/>
    <n v="2"/>
    <x v="1"/>
    <x v="2"/>
    <n v="52"/>
    <x v="1"/>
    <x v="0"/>
  </r>
  <r>
    <n v="12192"/>
    <x v="0"/>
    <x v="1"/>
    <n v="60000"/>
    <n v="2"/>
    <x v="2"/>
    <x v="2"/>
    <s v="No"/>
    <n v="2"/>
    <x v="1"/>
    <x v="2"/>
    <n v="51"/>
    <x v="1"/>
    <x v="0"/>
  </r>
  <r>
    <n v="12153"/>
    <x v="0"/>
    <x v="1"/>
    <n v="70000"/>
    <n v="3"/>
    <x v="0"/>
    <x v="4"/>
    <s v="Yes"/>
    <n v="1"/>
    <x v="2"/>
    <x v="2"/>
    <n v="49"/>
    <x v="1"/>
    <x v="1"/>
  </r>
  <r>
    <n v="12133"/>
    <x v="1"/>
    <x v="1"/>
    <n v="130000"/>
    <n v="3"/>
    <x v="0"/>
    <x v="4"/>
    <s v="Yes"/>
    <n v="3"/>
    <x v="2"/>
    <x v="0"/>
    <n v="50"/>
    <x v="1"/>
    <x v="1"/>
  </r>
  <r>
    <n v="12121"/>
    <x v="0"/>
    <x v="0"/>
    <n v="60000"/>
    <n v="3"/>
    <x v="1"/>
    <x v="4"/>
    <s v="Yes"/>
    <n v="2"/>
    <x v="3"/>
    <x v="2"/>
    <n v="53"/>
    <x v="1"/>
    <x v="1"/>
  </r>
  <r>
    <n v="12100"/>
    <x v="0"/>
    <x v="0"/>
    <n v="60000"/>
    <n v="2"/>
    <x v="4"/>
    <x v="1"/>
    <s v="Yes"/>
    <n v="0"/>
    <x v="3"/>
    <x v="2"/>
    <n v="57"/>
    <x v="1"/>
    <x v="0"/>
  </r>
  <r>
    <n v="12056"/>
    <x v="1"/>
    <x v="0"/>
    <n v="120000"/>
    <n v="2"/>
    <x v="3"/>
    <x v="1"/>
    <s v="Yes"/>
    <n v="3"/>
    <x v="2"/>
    <x v="2"/>
    <n v="64"/>
    <x v="3"/>
    <x v="0"/>
  </r>
  <r>
    <n v="12033"/>
    <x v="0"/>
    <x v="1"/>
    <n v="40000"/>
    <n v="0"/>
    <x v="1"/>
    <x v="2"/>
    <s v="No"/>
    <n v="2"/>
    <x v="0"/>
    <x v="2"/>
    <n v="27"/>
    <x v="2"/>
    <x v="1"/>
  </r>
  <r>
    <n v="12029"/>
    <x v="1"/>
    <x v="0"/>
    <n v="30000"/>
    <n v="0"/>
    <x v="2"/>
    <x v="0"/>
    <s v="No"/>
    <n v="2"/>
    <x v="0"/>
    <x v="2"/>
    <n v="28"/>
    <x v="2"/>
    <x v="0"/>
  </r>
  <r>
    <n v="11941"/>
    <x v="0"/>
    <x v="0"/>
    <n v="60000"/>
    <n v="0"/>
    <x v="0"/>
    <x v="2"/>
    <s v="Yes"/>
    <n v="0"/>
    <x v="2"/>
    <x v="2"/>
    <n v="29"/>
    <x v="2"/>
    <x v="0"/>
  </r>
  <r>
    <n v="11935"/>
    <x v="0"/>
    <x v="1"/>
    <n v="30000"/>
    <n v="0"/>
    <x v="0"/>
    <x v="2"/>
    <s v="Yes"/>
    <n v="1"/>
    <x v="2"/>
    <x v="2"/>
    <n v="28"/>
    <x v="2"/>
    <x v="0"/>
  </r>
  <r>
    <n v="11897"/>
    <x v="0"/>
    <x v="0"/>
    <n v="60000"/>
    <n v="2"/>
    <x v="4"/>
    <x v="4"/>
    <s v="No"/>
    <n v="1"/>
    <x v="0"/>
    <x v="1"/>
    <n v="37"/>
    <x v="0"/>
    <x v="1"/>
  </r>
  <r>
    <n v="11896"/>
    <x v="1"/>
    <x v="0"/>
    <n v="100000"/>
    <n v="1"/>
    <x v="3"/>
    <x v="1"/>
    <s v="Yes"/>
    <n v="0"/>
    <x v="4"/>
    <x v="1"/>
    <n v="36"/>
    <x v="0"/>
    <x v="1"/>
  </r>
  <r>
    <n v="11890"/>
    <x v="1"/>
    <x v="1"/>
    <n v="70000"/>
    <n v="5"/>
    <x v="3"/>
    <x v="4"/>
    <s v="Yes"/>
    <n v="1"/>
    <x v="0"/>
    <x v="2"/>
    <n v="47"/>
    <x v="1"/>
    <x v="0"/>
  </r>
  <r>
    <n v="11886"/>
    <x v="1"/>
    <x v="1"/>
    <n v="60000"/>
    <n v="3"/>
    <x v="4"/>
    <x v="4"/>
    <s v="Yes"/>
    <n v="1"/>
    <x v="0"/>
    <x v="2"/>
    <n v="48"/>
    <x v="1"/>
    <x v="1"/>
  </r>
  <r>
    <n v="11823"/>
    <x v="1"/>
    <x v="1"/>
    <n v="70000"/>
    <n v="0"/>
    <x v="3"/>
    <x v="4"/>
    <s v="Yes"/>
    <n v="0"/>
    <x v="4"/>
    <x v="2"/>
    <n v="39"/>
    <x v="0"/>
    <x v="0"/>
  </r>
  <r>
    <n v="11817"/>
    <x v="0"/>
    <x v="1"/>
    <n v="70000"/>
    <n v="4"/>
    <x v="3"/>
    <x v="4"/>
    <s v="Yes"/>
    <n v="0"/>
    <x v="4"/>
    <x v="2"/>
    <n v="35"/>
    <x v="0"/>
    <x v="1"/>
  </r>
  <r>
    <n v="11809"/>
    <x v="1"/>
    <x v="0"/>
    <n v="60000"/>
    <n v="2"/>
    <x v="4"/>
    <x v="2"/>
    <s v="Yes"/>
    <n v="0"/>
    <x v="0"/>
    <x v="2"/>
    <n v="38"/>
    <x v="0"/>
    <x v="1"/>
  </r>
  <r>
    <n v="11807"/>
    <x v="1"/>
    <x v="0"/>
    <n v="70000"/>
    <n v="3"/>
    <x v="3"/>
    <x v="4"/>
    <s v="Yes"/>
    <n v="0"/>
    <x v="4"/>
    <x v="2"/>
    <n v="34"/>
    <x v="0"/>
    <x v="0"/>
  </r>
  <r>
    <n v="11801"/>
    <x v="1"/>
    <x v="0"/>
    <n v="60000"/>
    <n v="1"/>
    <x v="3"/>
    <x v="4"/>
    <s v="Yes"/>
    <n v="0"/>
    <x v="4"/>
    <x v="2"/>
    <n v="36"/>
    <x v="0"/>
    <x v="0"/>
  </r>
  <r>
    <n v="11788"/>
    <x v="0"/>
    <x v="1"/>
    <n v="70000"/>
    <n v="1"/>
    <x v="3"/>
    <x v="4"/>
    <s v="Yes"/>
    <n v="0"/>
    <x v="4"/>
    <x v="2"/>
    <n v="34"/>
    <x v="0"/>
    <x v="0"/>
  </r>
  <r>
    <n v="11783"/>
    <x v="1"/>
    <x v="1"/>
    <n v="60000"/>
    <n v="1"/>
    <x v="3"/>
    <x v="2"/>
    <s v="Yes"/>
    <n v="0"/>
    <x v="0"/>
    <x v="2"/>
    <n v="34"/>
    <x v="0"/>
    <x v="0"/>
  </r>
  <r>
    <n v="11745"/>
    <x v="1"/>
    <x v="1"/>
    <n v="60000"/>
    <n v="1"/>
    <x v="4"/>
    <x v="4"/>
    <s v="Yes"/>
    <n v="1"/>
    <x v="0"/>
    <x v="2"/>
    <n v="47"/>
    <x v="1"/>
    <x v="1"/>
  </r>
  <r>
    <n v="11738"/>
    <x v="1"/>
    <x v="0"/>
    <n v="60000"/>
    <n v="4"/>
    <x v="4"/>
    <x v="4"/>
    <s v="Yes"/>
    <n v="0"/>
    <x v="4"/>
    <x v="2"/>
    <n v="46"/>
    <x v="1"/>
    <x v="0"/>
  </r>
  <r>
    <n v="11734"/>
    <x v="1"/>
    <x v="0"/>
    <n v="60000"/>
    <n v="1"/>
    <x v="0"/>
    <x v="2"/>
    <s v="No"/>
    <n v="1"/>
    <x v="0"/>
    <x v="2"/>
    <n v="47"/>
    <x v="1"/>
    <x v="0"/>
  </r>
  <r>
    <n v="11699"/>
    <x v="0"/>
    <x v="0"/>
    <n v="60000"/>
    <n v="0"/>
    <x v="4"/>
    <x v="2"/>
    <s v="No"/>
    <n v="2"/>
    <x v="0"/>
    <x v="2"/>
    <n v="30"/>
    <x v="0"/>
    <x v="0"/>
  </r>
  <r>
    <n v="11669"/>
    <x v="0"/>
    <x v="1"/>
    <n v="70000"/>
    <n v="2"/>
    <x v="4"/>
    <x v="2"/>
    <s v="Yes"/>
    <n v="1"/>
    <x v="4"/>
    <x v="2"/>
    <n v="38"/>
    <x v="0"/>
    <x v="0"/>
  </r>
  <r>
    <n v="11663"/>
    <x v="1"/>
    <x v="0"/>
    <n v="70000"/>
    <n v="4"/>
    <x v="3"/>
    <x v="4"/>
    <s v="Yes"/>
    <n v="0"/>
    <x v="0"/>
    <x v="2"/>
    <n v="36"/>
    <x v="0"/>
    <x v="1"/>
  </r>
  <r>
    <n v="11644"/>
    <x v="0"/>
    <x v="0"/>
    <n v="40000"/>
    <n v="2"/>
    <x v="4"/>
    <x v="2"/>
    <s v="Yes"/>
    <n v="0"/>
    <x v="4"/>
    <x v="2"/>
    <n v="36"/>
    <x v="0"/>
    <x v="0"/>
  </r>
  <r>
    <n v="11641"/>
    <x v="1"/>
    <x v="0"/>
    <n v="50000"/>
    <n v="1"/>
    <x v="4"/>
    <x v="2"/>
    <s v="Yes"/>
    <n v="0"/>
    <x v="0"/>
    <x v="2"/>
    <n v="36"/>
    <x v="0"/>
    <x v="0"/>
  </r>
  <r>
    <n v="11622"/>
    <x v="1"/>
    <x v="0"/>
    <n v="50000"/>
    <n v="0"/>
    <x v="3"/>
    <x v="2"/>
    <s v="Yes"/>
    <n v="0"/>
    <x v="0"/>
    <x v="2"/>
    <n v="32"/>
    <x v="0"/>
    <x v="0"/>
  </r>
  <r>
    <n v="11619"/>
    <x v="0"/>
    <x v="1"/>
    <n v="50000"/>
    <n v="0"/>
    <x v="3"/>
    <x v="2"/>
    <s v="Yes"/>
    <n v="0"/>
    <x v="1"/>
    <x v="2"/>
    <n v="33"/>
    <x v="0"/>
    <x v="0"/>
  </r>
  <r>
    <n v="11585"/>
    <x v="1"/>
    <x v="1"/>
    <n v="40000"/>
    <n v="1"/>
    <x v="4"/>
    <x v="2"/>
    <s v="Yes"/>
    <n v="0"/>
    <x v="0"/>
    <x v="0"/>
    <n v="41"/>
    <x v="1"/>
    <x v="0"/>
  </r>
  <r>
    <n v="11576"/>
    <x v="1"/>
    <x v="0"/>
    <n v="30000"/>
    <n v="1"/>
    <x v="4"/>
    <x v="2"/>
    <s v="Yes"/>
    <n v="2"/>
    <x v="0"/>
    <x v="0"/>
    <n v="41"/>
    <x v="1"/>
    <x v="1"/>
  </r>
  <r>
    <n v="11555"/>
    <x v="1"/>
    <x v="1"/>
    <n v="40000"/>
    <n v="1"/>
    <x v="4"/>
    <x v="0"/>
    <s v="Yes"/>
    <n v="0"/>
    <x v="0"/>
    <x v="0"/>
    <n v="80"/>
    <x v="3"/>
    <x v="0"/>
  </r>
  <r>
    <n v="11540"/>
    <x v="0"/>
    <x v="0"/>
    <n v="60000"/>
    <n v="4"/>
    <x v="3"/>
    <x v="2"/>
    <s v="Yes"/>
    <n v="0"/>
    <x v="1"/>
    <x v="2"/>
    <n v="47"/>
    <x v="1"/>
    <x v="1"/>
  </r>
  <r>
    <n v="11538"/>
    <x v="0"/>
    <x v="1"/>
    <n v="60000"/>
    <n v="4"/>
    <x v="3"/>
    <x v="2"/>
    <s v="No"/>
    <n v="0"/>
    <x v="0"/>
    <x v="2"/>
    <n v="47"/>
    <x v="1"/>
    <x v="1"/>
  </r>
  <r>
    <n v="11489"/>
    <x v="0"/>
    <x v="1"/>
    <n v="20000"/>
    <n v="0"/>
    <x v="2"/>
    <x v="3"/>
    <s v="No"/>
    <n v="2"/>
    <x v="1"/>
    <x v="0"/>
    <n v="35"/>
    <x v="0"/>
    <x v="1"/>
  </r>
  <r>
    <n v="11453"/>
    <x v="0"/>
    <x v="0"/>
    <n v="80000"/>
    <n v="0"/>
    <x v="4"/>
    <x v="4"/>
    <s v="No"/>
    <n v="3"/>
    <x v="3"/>
    <x v="1"/>
    <n v="33"/>
    <x v="0"/>
    <x v="1"/>
  </r>
  <r>
    <n v="11451"/>
    <x v="0"/>
    <x v="0"/>
    <n v="70000"/>
    <n v="0"/>
    <x v="4"/>
    <x v="4"/>
    <s v="No"/>
    <n v="4"/>
    <x v="3"/>
    <x v="1"/>
    <n v="31"/>
    <x v="0"/>
    <x v="1"/>
  </r>
  <r>
    <n v="11415"/>
    <x v="0"/>
    <x v="0"/>
    <n v="90000"/>
    <n v="5"/>
    <x v="0"/>
    <x v="4"/>
    <s v="No"/>
    <n v="2"/>
    <x v="3"/>
    <x v="0"/>
    <n v="62"/>
    <x v="3"/>
    <x v="0"/>
  </r>
  <r>
    <n v="11386"/>
    <x v="1"/>
    <x v="1"/>
    <n v="30000"/>
    <n v="3"/>
    <x v="4"/>
    <x v="0"/>
    <s v="Yes"/>
    <n v="0"/>
    <x v="0"/>
    <x v="0"/>
    <n v="45"/>
    <x v="1"/>
    <x v="0"/>
  </r>
  <r>
    <n v="11383"/>
    <x v="1"/>
    <x v="1"/>
    <n v="30000"/>
    <n v="3"/>
    <x v="3"/>
    <x v="0"/>
    <s v="Yes"/>
    <n v="0"/>
    <x v="0"/>
    <x v="0"/>
    <n v="46"/>
    <x v="1"/>
    <x v="0"/>
  </r>
  <r>
    <n v="11381"/>
    <x v="1"/>
    <x v="1"/>
    <n v="20000"/>
    <n v="2"/>
    <x v="0"/>
    <x v="3"/>
    <s v="Yes"/>
    <n v="1"/>
    <x v="4"/>
    <x v="0"/>
    <n v="47"/>
    <x v="1"/>
    <x v="1"/>
  </r>
  <r>
    <n v="11378"/>
    <x v="0"/>
    <x v="1"/>
    <n v="10000"/>
    <n v="1"/>
    <x v="1"/>
    <x v="3"/>
    <s v="No"/>
    <n v="1"/>
    <x v="4"/>
    <x v="0"/>
    <n v="46"/>
    <x v="1"/>
    <x v="1"/>
  </r>
  <r>
    <n v="11340"/>
    <x v="1"/>
    <x v="1"/>
    <n v="10000"/>
    <n v="1"/>
    <x v="3"/>
    <x v="0"/>
    <s v="Yes"/>
    <n v="0"/>
    <x v="0"/>
    <x v="0"/>
    <n v="70"/>
    <x v="3"/>
    <x v="1"/>
  </r>
  <r>
    <n v="11303"/>
    <x v="0"/>
    <x v="1"/>
    <n v="90000"/>
    <n v="4"/>
    <x v="1"/>
    <x v="4"/>
    <s v="No"/>
    <n v="3"/>
    <x v="1"/>
    <x v="2"/>
    <n v="45"/>
    <x v="1"/>
    <x v="1"/>
  </r>
  <r>
    <n v="11292"/>
    <x v="0"/>
    <x v="0"/>
    <n v="150000"/>
    <n v="1"/>
    <x v="0"/>
    <x v="4"/>
    <s v="No"/>
    <n v="3"/>
    <x v="0"/>
    <x v="2"/>
    <n v="44"/>
    <x v="1"/>
    <x v="1"/>
  </r>
  <r>
    <n v="11287"/>
    <x v="1"/>
    <x v="0"/>
    <n v="70000"/>
    <n v="5"/>
    <x v="0"/>
    <x v="4"/>
    <s v="No"/>
    <n v="3"/>
    <x v="2"/>
    <x v="2"/>
    <n v="45"/>
    <x v="1"/>
    <x v="0"/>
  </r>
  <r>
    <n v="11275"/>
    <x v="1"/>
    <x v="1"/>
    <n v="80000"/>
    <n v="4"/>
    <x v="3"/>
    <x v="1"/>
    <s v="Yes"/>
    <n v="2"/>
    <x v="0"/>
    <x v="2"/>
    <n v="72"/>
    <x v="3"/>
    <x v="1"/>
  </r>
  <r>
    <n v="11270"/>
    <x v="1"/>
    <x v="0"/>
    <n v="130000"/>
    <n v="2"/>
    <x v="3"/>
    <x v="1"/>
    <s v="Yes"/>
    <n v="3"/>
    <x v="0"/>
    <x v="2"/>
    <n v="42"/>
    <x v="1"/>
    <x v="1"/>
  </r>
  <r>
    <n v="11269"/>
    <x v="1"/>
    <x v="0"/>
    <n v="130000"/>
    <n v="2"/>
    <x v="3"/>
    <x v="1"/>
    <s v="Yes"/>
    <n v="2"/>
    <x v="0"/>
    <x v="2"/>
    <n v="41"/>
    <x v="1"/>
    <x v="0"/>
  </r>
  <r>
    <n v="11262"/>
    <x v="1"/>
    <x v="1"/>
    <n v="80000"/>
    <n v="4"/>
    <x v="4"/>
    <x v="1"/>
    <s v="Yes"/>
    <n v="0"/>
    <x v="0"/>
    <x v="2"/>
    <n v="42"/>
    <x v="1"/>
    <x v="0"/>
  </r>
  <r>
    <n v="11259"/>
    <x v="1"/>
    <x v="1"/>
    <n v="100000"/>
    <n v="4"/>
    <x v="0"/>
    <x v="4"/>
    <s v="Yes"/>
    <n v="4"/>
    <x v="4"/>
    <x v="2"/>
    <n v="41"/>
    <x v="1"/>
    <x v="1"/>
  </r>
  <r>
    <n v="11255"/>
    <x v="1"/>
    <x v="0"/>
    <n v="70000"/>
    <n v="4"/>
    <x v="3"/>
    <x v="1"/>
    <s v="Yes"/>
    <n v="2"/>
    <x v="2"/>
    <x v="2"/>
    <n v="73"/>
    <x v="3"/>
    <x v="0"/>
  </r>
  <r>
    <n v="11249"/>
    <x v="1"/>
    <x v="1"/>
    <n v="130000"/>
    <n v="3"/>
    <x v="0"/>
    <x v="4"/>
    <s v="Yes"/>
    <n v="3"/>
    <x v="0"/>
    <x v="0"/>
    <n v="51"/>
    <x v="1"/>
    <x v="1"/>
  </r>
  <r>
    <n v="11233"/>
    <x v="1"/>
    <x v="0"/>
    <n v="70000"/>
    <n v="4"/>
    <x v="0"/>
    <x v="4"/>
    <s v="Yes"/>
    <n v="2"/>
    <x v="3"/>
    <x v="2"/>
    <n v="53"/>
    <x v="1"/>
    <x v="0"/>
  </r>
  <r>
    <n v="11225"/>
    <x v="1"/>
    <x v="1"/>
    <n v="60000"/>
    <n v="2"/>
    <x v="0"/>
    <x v="4"/>
    <s v="Yes"/>
    <n v="1"/>
    <x v="3"/>
    <x v="2"/>
    <n v="55"/>
    <x v="1"/>
    <x v="0"/>
  </r>
  <r>
    <n v="11219"/>
    <x v="1"/>
    <x v="0"/>
    <n v="60000"/>
    <n v="2"/>
    <x v="1"/>
    <x v="4"/>
    <s v="Yes"/>
    <n v="2"/>
    <x v="3"/>
    <x v="2"/>
    <n v="55"/>
    <x v="1"/>
    <x v="0"/>
  </r>
  <r>
    <n v="11200"/>
    <x v="1"/>
    <x v="0"/>
    <n v="70000"/>
    <n v="4"/>
    <x v="4"/>
    <x v="1"/>
    <s v="Yes"/>
    <n v="1"/>
    <x v="1"/>
    <x v="2"/>
    <n v="58"/>
    <x v="1"/>
    <x v="0"/>
  </r>
  <r>
    <n v="11199"/>
    <x v="1"/>
    <x v="1"/>
    <n v="70000"/>
    <n v="4"/>
    <x v="4"/>
    <x v="1"/>
    <s v="Yes"/>
    <n v="1"/>
    <x v="3"/>
    <x v="2"/>
    <n v="59"/>
    <x v="1"/>
    <x v="0"/>
  </r>
  <r>
    <n v="11165"/>
    <x v="1"/>
    <x v="1"/>
    <n v="60000"/>
    <n v="0"/>
    <x v="0"/>
    <x v="2"/>
    <s v="No"/>
    <n v="1"/>
    <x v="1"/>
    <x v="2"/>
    <n v="33"/>
    <x v="0"/>
    <x v="0"/>
  </r>
  <r>
    <n v="11149"/>
    <x v="1"/>
    <x v="0"/>
    <n v="40000"/>
    <n v="2"/>
    <x v="4"/>
    <x v="1"/>
    <s v="Yes"/>
    <n v="2"/>
    <x v="0"/>
    <x v="1"/>
    <n v="65"/>
    <x v="3"/>
    <x v="0"/>
  </r>
  <r>
    <n v="11147"/>
    <x v="1"/>
    <x v="0"/>
    <n v="60000"/>
    <n v="2"/>
    <x v="3"/>
    <x v="1"/>
    <s v="Yes"/>
    <n v="1"/>
    <x v="0"/>
    <x v="1"/>
    <n v="67"/>
    <x v="3"/>
    <x v="1"/>
  </r>
  <r>
    <n v="11143"/>
    <x v="1"/>
    <x v="0"/>
    <n v="40000"/>
    <n v="0"/>
    <x v="1"/>
    <x v="2"/>
    <s v="Yes"/>
    <n v="2"/>
    <x v="2"/>
    <x v="2"/>
    <n v="29"/>
    <x v="2"/>
    <x v="0"/>
  </r>
  <r>
    <n v="11139"/>
    <x v="0"/>
    <x v="1"/>
    <n v="30000"/>
    <n v="2"/>
    <x v="0"/>
    <x v="0"/>
    <s v="No"/>
    <n v="2"/>
    <x v="2"/>
    <x v="1"/>
    <n v="67"/>
    <x v="3"/>
    <x v="0"/>
  </r>
  <r>
    <n v="11116"/>
    <x v="1"/>
    <x v="0"/>
    <n v="70000"/>
    <n v="5"/>
    <x v="0"/>
    <x v="2"/>
    <s v="Yes"/>
    <n v="2"/>
    <x v="2"/>
    <x v="1"/>
    <n v="43"/>
    <x v="1"/>
    <x v="0"/>
  </r>
  <r>
    <n v="11090"/>
    <x v="0"/>
    <x v="0"/>
    <n v="90000"/>
    <n v="2"/>
    <x v="0"/>
    <x v="4"/>
    <s v="Yes"/>
    <n v="1"/>
    <x v="4"/>
    <x v="2"/>
    <n v="48"/>
    <x v="1"/>
    <x v="1"/>
  </r>
  <r>
    <n v="11061"/>
    <x v="1"/>
    <x v="0"/>
    <n v="70000"/>
    <n v="2"/>
    <x v="0"/>
    <x v="2"/>
    <s v="Yes"/>
    <n v="2"/>
    <x v="2"/>
    <x v="1"/>
    <n v="52"/>
    <x v="1"/>
    <x v="1"/>
  </r>
  <r>
    <n v="11047"/>
    <x v="1"/>
    <x v="1"/>
    <n v="30000"/>
    <n v="3"/>
    <x v="1"/>
    <x v="2"/>
    <s v="No"/>
    <n v="2"/>
    <x v="1"/>
    <x v="1"/>
    <n v="56"/>
    <x v="1"/>
    <x v="1"/>
  </r>
  <r>
    <n v="11000"/>
    <x v="1"/>
    <x v="0"/>
    <n v="90000"/>
    <n v="2"/>
    <x v="4"/>
    <x v="4"/>
    <s v="Yes"/>
    <n v="0"/>
    <x v="1"/>
    <x v="1"/>
    <n v="40"/>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7184"/>
    <s v="Single"/>
    <x v="0"/>
    <n v="40000"/>
    <n v="2"/>
    <s v="Partial College"/>
    <s v="Clerical"/>
    <s v="No"/>
    <n v="1"/>
    <s v="0-1 Miles"/>
    <s v="Europe"/>
    <n v="34"/>
    <s v="Adult (30-39)"/>
    <s v="No"/>
  </r>
  <r>
    <n v="27183"/>
    <s v="Single"/>
    <x v="0"/>
    <n v="40000"/>
    <n v="2"/>
    <s v="Partial College"/>
    <s v="Clerical"/>
    <s v="Yes"/>
    <n v="1"/>
    <s v="1.1-2 Miles"/>
    <s v="Europe"/>
    <n v="35"/>
    <s v="Adult (30-39)"/>
    <s v="Yes"/>
  </r>
  <r>
    <n v="26412"/>
    <s v="Married"/>
    <x v="1"/>
    <n v="80000"/>
    <n v="5"/>
    <s v="High School"/>
    <s v="Management"/>
    <s v="No"/>
    <n v="3"/>
    <s v="5.1-10 Miles"/>
    <s v="Europe"/>
    <n v="56"/>
    <s v="Middle Age (40-59)"/>
    <s v="No"/>
  </r>
  <r>
    <n v="25940"/>
    <s v="Single"/>
    <x v="0"/>
    <n v="20000"/>
    <n v="2"/>
    <s v="Partial High School"/>
    <s v="Clerical"/>
    <s v="Yes"/>
    <n v="2"/>
    <s v="5.1-10 Miles"/>
    <s v="Pacific"/>
    <n v="55"/>
    <s v="Middle Age (40-59)"/>
    <s v="Yes"/>
  </r>
  <r>
    <n v="25598"/>
    <s v="Married"/>
    <x v="1"/>
    <n v="40000"/>
    <n v="0"/>
    <s v="Graduate Degree"/>
    <s v="Clerical"/>
    <s v="Yes"/>
    <n v="0"/>
    <s v="0-1 Miles"/>
    <s v="Europe"/>
    <n v="36"/>
    <s v="Adult (30-39)"/>
    <s v="Yes"/>
  </r>
  <r>
    <n v="25323"/>
    <s v="Married"/>
    <x v="0"/>
    <n v="40000"/>
    <n v="2"/>
    <s v="Partial College"/>
    <s v="Clerical"/>
    <s v="Yes"/>
    <n v="1"/>
    <s v="1.1-2 Miles"/>
    <s v="Europe"/>
    <n v="35"/>
    <s v="Adult (30-39)"/>
    <s v="Yes"/>
  </r>
  <r>
    <n v="23542"/>
    <s v="Single"/>
    <x v="0"/>
    <n v="60000"/>
    <n v="1"/>
    <s v="Partial College"/>
    <s v="Skilled Manual"/>
    <s v="No"/>
    <n v="1"/>
    <s v="0-1 Miles"/>
    <s v="Pacific"/>
    <n v="45"/>
    <s v="Middle Age (40-59)"/>
    <s v="Yes"/>
  </r>
  <r>
    <n v="23316"/>
    <s v="Single"/>
    <x v="0"/>
    <n v="30000"/>
    <n v="3"/>
    <s v="Partial College"/>
    <s v="Clerical"/>
    <s v="No"/>
    <n v="2"/>
    <s v="1.1-2 Miles"/>
    <s v="Pacific"/>
    <n v="59"/>
    <s v="Middle Age (40-59)"/>
    <s v="Yes"/>
  </r>
  <r>
    <n v="22400"/>
    <s v="Married"/>
    <x v="0"/>
    <n v="10000"/>
    <n v="0"/>
    <s v="Partial College"/>
    <s v="Manual"/>
    <s v="No"/>
    <n v="1"/>
    <s v="0-1 Miles"/>
    <s v="Pacific"/>
    <n v="26"/>
    <s v="Young Adult (0-29)"/>
    <s v="Yes"/>
  </r>
  <r>
    <n v="22173"/>
    <s v="Married"/>
    <x v="1"/>
    <n v="30000"/>
    <n v="3"/>
    <s v="High School"/>
    <s v="Skilled Manual"/>
    <s v="No"/>
    <n v="2"/>
    <s v="1.1-2 Miles"/>
    <s v="Pacific"/>
    <n v="54"/>
    <s v="Middle Age (40-59)"/>
    <s v="Yes"/>
  </r>
  <r>
    <n v="21564"/>
    <s v="Single"/>
    <x v="1"/>
    <n v="80000"/>
    <n v="0"/>
    <s v="Bachelors"/>
    <s v="Professional"/>
    <s v="Yes"/>
    <n v="4"/>
    <s v="10+ Miles"/>
    <s v="Pacific"/>
    <n v="35"/>
    <s v="Adult (30-39)"/>
    <s v="No"/>
  </r>
  <r>
    <n v="20942"/>
    <s v="Single"/>
    <x v="1"/>
    <n v="20000"/>
    <n v="0"/>
    <s v="High School"/>
    <s v="Manual"/>
    <s v="No"/>
    <n v="1"/>
    <s v="5.1-10 Miles"/>
    <s v="Europe"/>
    <n v="31"/>
    <s v="Adult (30-39)"/>
    <s v="No"/>
  </r>
  <r>
    <n v="20870"/>
    <s v="Single"/>
    <x v="1"/>
    <n v="10000"/>
    <n v="2"/>
    <s v="High School"/>
    <s v="Manual"/>
    <s v="Yes"/>
    <n v="1"/>
    <s v="0-1 Miles"/>
    <s v="Europe"/>
    <n v="38"/>
    <s v="Adult (30-39)"/>
    <s v="Yes"/>
  </r>
  <r>
    <n v="19280"/>
    <s v="Married"/>
    <x v="0"/>
    <n v="120000"/>
    <n v="2"/>
    <s v="Partial College"/>
    <s v="Manual"/>
    <s v="Yes"/>
    <n v="1"/>
    <s v="0-1 Miles"/>
    <s v="Europe"/>
    <n v="40"/>
    <s v="Middle Age (40-59)"/>
    <s v="Yes"/>
  </r>
  <r>
    <n v="19273"/>
    <s v="Married"/>
    <x v="1"/>
    <n v="20000"/>
    <n v="2"/>
    <s v="Partial College"/>
    <s v="Manual"/>
    <s v="Yes"/>
    <n v="0"/>
    <s v="0-1 Miles"/>
    <s v="Europe"/>
    <n v="63"/>
    <s v="Senior (60+)"/>
    <s v="No"/>
  </r>
  <r>
    <n v="19193"/>
    <s v="Single"/>
    <x v="0"/>
    <n v="40000"/>
    <n v="2"/>
    <s v="Partial College"/>
    <s v="Clerical"/>
    <s v="Yes"/>
    <n v="0"/>
    <s v="1.1-2 Miles"/>
    <s v="Europe"/>
    <n v="35"/>
    <s v="Adult (30-39)"/>
    <s v="Yes"/>
  </r>
  <r>
    <n v="18484"/>
    <s v="Single"/>
    <x v="0"/>
    <n v="80000"/>
    <n v="2"/>
    <s v="High School"/>
    <s v="Skilled Manual"/>
    <s v="No"/>
    <n v="2"/>
    <s v="1.1-2 Miles"/>
    <s v="Pacific"/>
    <n v="50"/>
    <s v="Middle Age (40-59)"/>
    <s v="Yes"/>
  </r>
  <r>
    <n v="18299"/>
    <s v="Married"/>
    <x v="0"/>
    <n v="70000"/>
    <n v="5"/>
    <s v="Partial College"/>
    <s v="Skilled Manual"/>
    <s v="Yes"/>
    <n v="2"/>
    <s v="5.1-10 Miles"/>
    <s v="Pacific"/>
    <n v="44"/>
    <s v="Middle Age (40-59)"/>
    <s v="No"/>
  </r>
  <r>
    <n v="18283"/>
    <s v="Single"/>
    <x v="1"/>
    <n v="100000"/>
    <n v="0"/>
    <s v="Bachelors"/>
    <s v="Professional"/>
    <s v="No"/>
    <n v="1"/>
    <s v="5.1-10 Miles"/>
    <s v="Pacific"/>
    <n v="40"/>
    <s v="Middle Age (40-59)"/>
    <s v="No"/>
  </r>
  <r>
    <n v="17841"/>
    <s v="Single"/>
    <x v="0"/>
    <n v="30000"/>
    <n v="0"/>
    <s v="Partial College"/>
    <s v="Clerical"/>
    <s v="No"/>
    <n v="1"/>
    <s v="0-1 Miles"/>
    <s v="Europe"/>
    <n v="29"/>
    <s v="Young Adult (0-29)"/>
    <s v="Yes"/>
  </r>
  <r>
    <n v="16466"/>
    <s v="Single"/>
    <x v="1"/>
    <n v="20000"/>
    <n v="0"/>
    <s v="Partial High School"/>
    <s v="Manual"/>
    <s v="No"/>
    <n v="2"/>
    <s v="0-1 Miles"/>
    <s v="Europe"/>
    <n v="32"/>
    <s v="Adult (30-39)"/>
    <s v="Yes"/>
  </r>
  <r>
    <n v="13507"/>
    <s v="Married"/>
    <x v="1"/>
    <n v="10000"/>
    <n v="2"/>
    <s v="Partial College"/>
    <s v="Manual"/>
    <s v="Yes"/>
    <n v="0"/>
    <s v="1.1-2 Miles"/>
    <s v="Europe"/>
    <n v="50"/>
    <s v="Middle Age (40-59)"/>
    <s v="No"/>
  </r>
  <r>
    <n v="12697"/>
    <s v="Single"/>
    <x v="1"/>
    <n v="90000"/>
    <n v="0"/>
    <s v="Bachelors"/>
    <s v="Professional"/>
    <s v="No"/>
    <n v="4"/>
    <s v="10+ Miles"/>
    <s v="Pacific"/>
    <n v="36"/>
    <s v="Adult (30-39)"/>
    <s v="No"/>
  </r>
  <r>
    <n v="12610"/>
    <s v="Married"/>
    <x v="1"/>
    <n v="30000"/>
    <n v="1"/>
    <s v="Bachelors"/>
    <s v="Clerical"/>
    <s v="Yes"/>
    <n v="0"/>
    <s v="0-1 Miles"/>
    <s v="Europe"/>
    <n v="47"/>
    <s v="Middle Age (40-59)"/>
    <s v="No"/>
  </r>
  <r>
    <n v="12590"/>
    <s v="Single"/>
    <x v="0"/>
    <n v="30000"/>
    <n v="1"/>
    <s v="Bachelors"/>
    <s v="Clerical"/>
    <s v="Yes"/>
    <n v="0"/>
    <s v="0-1 Miles"/>
    <s v="Europe"/>
    <n v="63"/>
    <s v="Senior (60+)"/>
    <s v="No"/>
  </r>
  <r>
    <n v="11434"/>
    <s v="Married"/>
    <x v="0"/>
    <n v="170000"/>
    <n v="5"/>
    <s v="Partial College"/>
    <s v="Professional"/>
    <s v="Yes"/>
    <n v="0"/>
    <s v="0-1 Miles"/>
    <s v="Europe"/>
    <n v="55"/>
    <s v="Middle Age (40-59)"/>
    <s v="No"/>
  </r>
  <r>
    <n v="29447"/>
    <s v="Single"/>
    <x v="1"/>
    <n v="10000"/>
    <n v="2"/>
    <s v="Bachelors"/>
    <s v="Clerical"/>
    <s v="No"/>
    <n v="1"/>
    <s v="2.1-5 Miles"/>
    <s v="Europe"/>
    <n v="68"/>
    <s v="Senior (60+)"/>
    <s v="No"/>
  </r>
  <r>
    <n v="29424"/>
    <s v="Married"/>
    <x v="0"/>
    <n v="10000"/>
    <n v="0"/>
    <s v="Partial High School"/>
    <s v="Manual"/>
    <s v="Yes"/>
    <n v="2"/>
    <s v="0-1 Miles"/>
    <s v="Europe"/>
    <n v="32"/>
    <s v="Adult (30-39)"/>
    <s v="No"/>
  </r>
  <r>
    <n v="29380"/>
    <s v="Married"/>
    <x v="1"/>
    <n v="20000"/>
    <n v="3"/>
    <s v="High School"/>
    <s v="Manual"/>
    <s v="Yes"/>
    <n v="0"/>
    <s v="0-1 Miles"/>
    <s v="Europe"/>
    <n v="41"/>
    <s v="Middle Age (40-59)"/>
    <s v="Yes"/>
  </r>
  <r>
    <n v="29355"/>
    <s v="Married"/>
    <x v="1"/>
    <n v="40000"/>
    <n v="0"/>
    <s v="Graduate Degree"/>
    <s v="Clerical"/>
    <s v="Yes"/>
    <n v="0"/>
    <s v="0-1 Miles"/>
    <s v="Europe"/>
    <n v="37"/>
    <s v="Adult (30-39)"/>
    <s v="Yes"/>
  </r>
  <r>
    <n v="29337"/>
    <s v="Single"/>
    <x v="0"/>
    <n v="30000"/>
    <n v="2"/>
    <s v="Partial College"/>
    <s v="Clerical"/>
    <s v="Yes"/>
    <n v="2"/>
    <s v="5.1-10 Miles"/>
    <s v="Pacific"/>
    <n v="68"/>
    <s v="Senior (60+)"/>
    <s v="No"/>
  </r>
  <r>
    <n v="29301"/>
    <s v="Married"/>
    <x v="0"/>
    <n v="80000"/>
    <n v="5"/>
    <s v="Bachelors"/>
    <s v="Professional"/>
    <s v="Yes"/>
    <n v="4"/>
    <s v="1.1-2 Miles"/>
    <s v="Pacific"/>
    <n v="40"/>
    <s v="Middle Age (40-59)"/>
    <s v="No"/>
  </r>
  <r>
    <n v="29298"/>
    <s v="Single"/>
    <x v="1"/>
    <n v="60000"/>
    <n v="1"/>
    <s v="Partial College"/>
    <s v="Skilled Manual"/>
    <s v="Yes"/>
    <n v="1"/>
    <s v="5.1-10 Miles"/>
    <s v="Pacific"/>
    <n v="46"/>
    <s v="Middle Age (40-59)"/>
    <s v="Yes"/>
  </r>
  <r>
    <n v="29255"/>
    <s v="Single"/>
    <x v="0"/>
    <n v="80000"/>
    <n v="3"/>
    <s v="Partial College"/>
    <s v="Professional"/>
    <s v="No"/>
    <n v="1"/>
    <s v="1.1-2 Miles"/>
    <s v="North America"/>
    <n v="51"/>
    <s v="Middle Age (40-59)"/>
    <s v="Yes"/>
  </r>
  <r>
    <n v="29243"/>
    <s v="Single"/>
    <x v="0"/>
    <n v="110000"/>
    <n v="1"/>
    <s v="Bachelors"/>
    <s v="Management"/>
    <s v="Yes"/>
    <n v="1"/>
    <s v="5.1-10 Miles"/>
    <s v="North America"/>
    <n v="43"/>
    <s v="Middle Age (40-59)"/>
    <s v="No"/>
  </r>
  <r>
    <n v="29237"/>
    <s v="Single"/>
    <x v="1"/>
    <n v="120000"/>
    <n v="4"/>
    <s v="Partial College"/>
    <s v="Professional"/>
    <s v="Yes"/>
    <n v="3"/>
    <s v="5.1-10 Miles"/>
    <s v="North America"/>
    <n v="43"/>
    <s v="Middle Age (40-59)"/>
    <s v="Yes"/>
  </r>
  <r>
    <n v="29231"/>
    <s v="Single"/>
    <x v="0"/>
    <n v="80000"/>
    <n v="4"/>
    <s v="Partial College"/>
    <s v="Professional"/>
    <s v="No"/>
    <n v="2"/>
    <s v="0-1 Miles"/>
    <s v="North America"/>
    <n v="43"/>
    <s v="Middle Age (40-59)"/>
    <s v="No"/>
  </r>
  <r>
    <n v="29191"/>
    <s v="Single"/>
    <x v="1"/>
    <n v="130000"/>
    <n v="1"/>
    <s v="Graduate Degree"/>
    <s v="Management"/>
    <s v="No"/>
    <n v="1"/>
    <s v="0-1 Miles"/>
    <s v="Pacific"/>
    <n v="36"/>
    <s v="Adult (30-39)"/>
    <s v="Yes"/>
  </r>
  <r>
    <n v="29181"/>
    <s v="Single"/>
    <x v="1"/>
    <n v="60000"/>
    <n v="2"/>
    <s v="Bachelors"/>
    <s v="Professional"/>
    <s v="No"/>
    <n v="1"/>
    <s v="0-1 Miles"/>
    <s v="Pacific"/>
    <n v="38"/>
    <s v="Adult (30-39)"/>
    <s v="Yes"/>
  </r>
  <r>
    <n v="29143"/>
    <s v="Single"/>
    <x v="1"/>
    <n v="60000"/>
    <n v="1"/>
    <s v="Bachelors"/>
    <s v="Professional"/>
    <s v="No"/>
    <n v="1"/>
    <s v="0-1 Miles"/>
    <s v="North America"/>
    <n v="44"/>
    <s v="Middle Age (40-59)"/>
    <s v="Yes"/>
  </r>
  <r>
    <n v="29134"/>
    <s v="Married"/>
    <x v="0"/>
    <n v="60000"/>
    <n v="4"/>
    <s v="Bachelors"/>
    <s v="Skilled Manual"/>
    <s v="No"/>
    <n v="3"/>
    <s v="10+ Miles"/>
    <s v="North America"/>
    <n v="42"/>
    <s v="Middle Age (40-59)"/>
    <s v="No"/>
  </r>
  <r>
    <n v="29133"/>
    <s v="Single"/>
    <x v="1"/>
    <n v="60000"/>
    <n v="4"/>
    <s v="Bachelors"/>
    <s v="Skilled Manual"/>
    <s v="No"/>
    <n v="2"/>
    <s v="0-1 Miles"/>
    <s v="North America"/>
    <n v="42"/>
    <s v="Middle Age (40-59)"/>
    <s v="No"/>
  </r>
  <r>
    <n v="29132"/>
    <s v="Single"/>
    <x v="1"/>
    <n v="40000"/>
    <n v="0"/>
    <s v="Bachelors"/>
    <s v="Professional"/>
    <s v="Yes"/>
    <n v="1"/>
    <s v="2.1-5 Miles"/>
    <s v="North America"/>
    <n v="42"/>
    <s v="Middle Age (40-59)"/>
    <s v="Yes"/>
  </r>
  <r>
    <n v="29120"/>
    <s v="Single"/>
    <x v="1"/>
    <n v="100000"/>
    <n v="1"/>
    <s v="Bachelors"/>
    <s v="Management"/>
    <s v="Yes"/>
    <n v="4"/>
    <s v="2.1-5 Miles"/>
    <s v="Pacific"/>
    <n v="48"/>
    <s v="Middle Age (40-59)"/>
    <s v="No"/>
  </r>
  <r>
    <n v="29117"/>
    <s v="Single"/>
    <x v="0"/>
    <n v="100000"/>
    <n v="1"/>
    <s v="Bachelors"/>
    <s v="Management"/>
    <s v="No"/>
    <n v="3"/>
    <s v="0-1 Miles"/>
    <s v="Pacific"/>
    <n v="48"/>
    <s v="Middle Age (40-59)"/>
    <s v="No"/>
  </r>
  <r>
    <n v="29112"/>
    <s v="Single"/>
    <x v="0"/>
    <n v="60000"/>
    <n v="0"/>
    <s v="Partial College"/>
    <s v="Professional"/>
    <s v="No"/>
    <n v="2"/>
    <s v="1.1-2 Miles"/>
    <s v="North America"/>
    <n v="30"/>
    <s v="Adult (30-39)"/>
    <s v="No"/>
  </r>
  <r>
    <n v="29106"/>
    <s v="Single"/>
    <x v="0"/>
    <n v="40000"/>
    <n v="0"/>
    <s v="High School"/>
    <s v="Skilled Manual"/>
    <s v="No"/>
    <n v="2"/>
    <s v="1.1-2 Miles"/>
    <s v="North America"/>
    <n v="31"/>
    <s v="Adult (30-39)"/>
    <s v="Yes"/>
  </r>
  <r>
    <n v="29097"/>
    <s v="Single"/>
    <x v="1"/>
    <n v="40000"/>
    <n v="2"/>
    <s v="Partial College"/>
    <s v="Skilled Manual"/>
    <s v="Yes"/>
    <n v="2"/>
    <s v="5.1-10 Miles"/>
    <s v="Pacific"/>
    <n v="52"/>
    <s v="Middle Age (40-59)"/>
    <s v="Yes"/>
  </r>
  <r>
    <n v="29094"/>
    <s v="Married"/>
    <x v="0"/>
    <n v="30000"/>
    <n v="3"/>
    <s v="High School"/>
    <s v="Skilled Manual"/>
    <s v="Yes"/>
    <n v="2"/>
    <s v="5.1-10 Miles"/>
    <s v="Pacific"/>
    <n v="54"/>
    <s v="Middle Age (40-59)"/>
    <s v="Yes"/>
  </r>
  <r>
    <n v="29052"/>
    <s v="Single"/>
    <x v="0"/>
    <n v="40000"/>
    <n v="0"/>
    <s v="Partial College"/>
    <s v="Skilled Manual"/>
    <s v="Yes"/>
    <n v="1"/>
    <s v="5.1-10 Miles"/>
    <s v="North America"/>
    <n v="27"/>
    <s v="Young Adult (0-29)"/>
    <s v="No"/>
  </r>
  <r>
    <n v="29048"/>
    <s v="Single"/>
    <x v="0"/>
    <n v="110000"/>
    <n v="2"/>
    <s v="Bachelors"/>
    <s v="Management"/>
    <s v="No"/>
    <n v="3"/>
    <s v="0-1 Miles"/>
    <s v="North America"/>
    <n v="37"/>
    <s v="Adult (30-39)"/>
    <s v="Yes"/>
  </r>
  <r>
    <n v="29037"/>
    <s v="Married"/>
    <x v="0"/>
    <n v="60000"/>
    <n v="0"/>
    <s v="Graduate Degree"/>
    <s v="Professional"/>
    <s v="No"/>
    <n v="0"/>
    <s v="0-1 Miles"/>
    <s v="North America"/>
    <n v="39"/>
    <s v="Adult (30-39)"/>
    <s v="No"/>
  </r>
  <r>
    <n v="29030"/>
    <s v="Married"/>
    <x v="0"/>
    <n v="70000"/>
    <n v="2"/>
    <s v="Partial High School"/>
    <s v="Skilled Manual"/>
    <s v="Yes"/>
    <n v="2"/>
    <s v="10+ Miles"/>
    <s v="North America"/>
    <n v="54"/>
    <s v="Middle Age (40-59)"/>
    <s v="No"/>
  </r>
  <r>
    <n v="28997"/>
    <s v="Single"/>
    <x v="0"/>
    <n v="40000"/>
    <n v="2"/>
    <s v="High School"/>
    <s v="Professional"/>
    <s v="No"/>
    <n v="1"/>
    <s v="2.1-5 Miles"/>
    <s v="North America"/>
    <n v="58"/>
    <s v="Middle Age (40-59)"/>
    <s v="Yes"/>
  </r>
  <r>
    <n v="28972"/>
    <s v="Single"/>
    <x v="1"/>
    <n v="60000"/>
    <n v="3"/>
    <s v="Graduate Degree"/>
    <s v="Management"/>
    <s v="Yes"/>
    <n v="2"/>
    <s v="10+ Miles"/>
    <s v="North America"/>
    <n v="66"/>
    <s v="Senior (60+)"/>
    <s v="No"/>
  </r>
  <r>
    <n v="28957"/>
    <s v="Single"/>
    <x v="1"/>
    <n v="120000"/>
    <n v="0"/>
    <s v="Partial High School"/>
    <s v="Professional"/>
    <s v="Yes"/>
    <n v="4"/>
    <s v="10+ Miles"/>
    <s v="Pacific"/>
    <n v="34"/>
    <s v="Adult (30-39)"/>
    <s v="Yes"/>
  </r>
  <r>
    <n v="28918"/>
    <s v="Married"/>
    <x v="1"/>
    <n v="130000"/>
    <n v="4"/>
    <s v="High School"/>
    <s v="Management"/>
    <s v="No"/>
    <n v="4"/>
    <s v="10+ Miles"/>
    <s v="Europe"/>
    <n v="58"/>
    <s v="Middle Age (40-59)"/>
    <s v="No"/>
  </r>
  <r>
    <n v="28915"/>
    <s v="Single"/>
    <x v="0"/>
    <n v="80000"/>
    <n v="5"/>
    <s v="High School"/>
    <s v="Management"/>
    <s v="Yes"/>
    <n v="3"/>
    <s v="10+ Miles"/>
    <s v="Europe"/>
    <n v="57"/>
    <s v="Middle Age (40-59)"/>
    <s v="No"/>
  </r>
  <r>
    <n v="28906"/>
    <s v="Married"/>
    <x v="0"/>
    <n v="80000"/>
    <n v="4"/>
    <s v="High School"/>
    <s v="Professional"/>
    <s v="Yes"/>
    <n v="2"/>
    <s v="10+ Miles"/>
    <s v="Europe"/>
    <n v="54"/>
    <s v="Middle Age (40-59)"/>
    <s v="No"/>
  </r>
  <r>
    <n v="28858"/>
    <s v="Single"/>
    <x v="0"/>
    <n v="80000"/>
    <n v="3"/>
    <s v="Bachelors"/>
    <s v="Skilled Manual"/>
    <s v="Yes"/>
    <n v="0"/>
    <s v="2.1-5 Miles"/>
    <s v="North America"/>
    <n v="40"/>
    <s v="Middle Age (40-59)"/>
    <s v="No"/>
  </r>
  <r>
    <n v="28815"/>
    <s v="Married"/>
    <x v="1"/>
    <n v="50000"/>
    <n v="1"/>
    <s v="Graduate Degree"/>
    <s v="Skilled Manual"/>
    <s v="Yes"/>
    <n v="0"/>
    <s v="0-1 Miles"/>
    <s v="North America"/>
    <n v="35"/>
    <s v="Adult (30-39)"/>
    <s v="No"/>
  </r>
  <r>
    <n v="28799"/>
    <s v="Single"/>
    <x v="1"/>
    <n v="40000"/>
    <n v="2"/>
    <s v="Partial College"/>
    <s v="Clerical"/>
    <s v="No"/>
    <n v="1"/>
    <s v="1.1-2 Miles"/>
    <s v="North America"/>
    <n v="47"/>
    <s v="Middle Age (40-59)"/>
    <s v="Yes"/>
  </r>
  <r>
    <n v="28758"/>
    <s v="Married"/>
    <x v="0"/>
    <n v="40000"/>
    <n v="2"/>
    <s v="Partial College"/>
    <s v="Clerical"/>
    <s v="Yes"/>
    <n v="1"/>
    <s v="1.1-2 Miles"/>
    <s v="Europe"/>
    <n v="35"/>
    <s v="Adult (30-39)"/>
    <s v="Yes"/>
  </r>
  <r>
    <n v="28729"/>
    <s v="Single"/>
    <x v="1"/>
    <n v="20000"/>
    <n v="0"/>
    <s v="Partial High School"/>
    <s v="Manual"/>
    <s v="Yes"/>
    <n v="2"/>
    <s v="1.1-2 Miles"/>
    <s v="Europe"/>
    <n v="26"/>
    <s v="Young Adult (0-29)"/>
    <s v="Yes"/>
  </r>
  <r>
    <n v="28683"/>
    <s v="Single"/>
    <x v="1"/>
    <n v="10000"/>
    <n v="1"/>
    <s v="High School"/>
    <s v="Manual"/>
    <s v="No"/>
    <n v="1"/>
    <s v="5.1-10 Miles"/>
    <s v="Europe"/>
    <n v="35"/>
    <s v="Adult (30-39)"/>
    <s v="Yes"/>
  </r>
  <r>
    <n v="28672"/>
    <s v="Single"/>
    <x v="0"/>
    <n v="70000"/>
    <n v="4"/>
    <s v="Graduate Degree"/>
    <s v="Professional"/>
    <s v="Yes"/>
    <n v="0"/>
    <s v="2.1-5 Miles"/>
    <s v="North America"/>
    <n v="35"/>
    <s v="Adult (30-39)"/>
    <s v="Yes"/>
  </r>
  <r>
    <n v="28667"/>
    <s v="Single"/>
    <x v="0"/>
    <n v="70000"/>
    <n v="2"/>
    <s v="Bachelors"/>
    <s v="Skilled Manual"/>
    <s v="No"/>
    <n v="1"/>
    <s v="0-1 Miles"/>
    <s v="North America"/>
    <n v="37"/>
    <s v="Adult (30-39)"/>
    <s v="Yes"/>
  </r>
  <r>
    <n v="28657"/>
    <s v="Single"/>
    <x v="0"/>
    <n v="60000"/>
    <n v="2"/>
    <s v="Bachelors"/>
    <s v="Skilled Manual"/>
    <s v="Yes"/>
    <n v="0"/>
    <s v="2.1-5 Miles"/>
    <s v="North America"/>
    <n v="36"/>
    <s v="Adult (30-39)"/>
    <s v="Yes"/>
  </r>
  <r>
    <n v="28625"/>
    <s v="Single"/>
    <x v="0"/>
    <n v="40000"/>
    <n v="2"/>
    <s v="Partial College"/>
    <s v="Clerical"/>
    <s v="No"/>
    <n v="1"/>
    <s v="1.1-2 Miles"/>
    <s v="North America"/>
    <n v="47"/>
    <s v="Middle Age (40-59)"/>
    <s v="Yes"/>
  </r>
  <r>
    <n v="28609"/>
    <s v="Married"/>
    <x v="0"/>
    <n v="30000"/>
    <n v="2"/>
    <s v="High School"/>
    <s v="Skilled Manual"/>
    <s v="No"/>
    <n v="2"/>
    <s v="0-1 Miles"/>
    <s v="North America"/>
    <n v="49"/>
    <s v="Middle Age (40-59)"/>
    <s v="No"/>
  </r>
  <r>
    <n v="28580"/>
    <s v="Married"/>
    <x v="1"/>
    <n v="80000"/>
    <n v="0"/>
    <s v="Graduate Degree"/>
    <s v="Skilled Manual"/>
    <s v="Yes"/>
    <n v="0"/>
    <s v="1.1-2 Miles"/>
    <s v="North America"/>
    <n v="40"/>
    <s v="Middle Age (40-59)"/>
    <s v="Yes"/>
  </r>
  <r>
    <n v="28564"/>
    <s v="Single"/>
    <x v="1"/>
    <n v="40000"/>
    <n v="2"/>
    <s v="Partial College"/>
    <s v="Clerical"/>
    <s v="Yes"/>
    <n v="0"/>
    <s v="1.1-2 Miles"/>
    <s v="Europe"/>
    <n v="33"/>
    <s v="Adult (30-39)"/>
    <s v="Yes"/>
  </r>
  <r>
    <n v="28521"/>
    <s v="Single"/>
    <x v="0"/>
    <n v="40000"/>
    <n v="0"/>
    <s v="Graduate Degree"/>
    <s v="Clerical"/>
    <s v="No"/>
    <n v="0"/>
    <s v="0-1 Miles"/>
    <s v="Europe"/>
    <n v="36"/>
    <s v="Adult (30-39)"/>
    <s v="Yes"/>
  </r>
  <r>
    <n v="28488"/>
    <s v="Single"/>
    <x v="0"/>
    <n v="20000"/>
    <n v="0"/>
    <s v="Partial College"/>
    <s v="Manual"/>
    <s v="Yes"/>
    <n v="0"/>
    <s v="0-1 Miles"/>
    <s v="Pacific"/>
    <n v="28"/>
    <s v="Young Adult (0-29)"/>
    <s v="Yes"/>
  </r>
  <r>
    <n v="28468"/>
    <s v="Married"/>
    <x v="1"/>
    <n v="10000"/>
    <n v="2"/>
    <s v="Partial College"/>
    <s v="Manual"/>
    <s v="Yes"/>
    <n v="0"/>
    <s v="1.1-2 Miles"/>
    <s v="Europe"/>
    <n v="51"/>
    <s v="Middle Age (40-59)"/>
    <s v="No"/>
  </r>
  <r>
    <n v="28436"/>
    <s v="Single"/>
    <x v="0"/>
    <n v="30000"/>
    <n v="0"/>
    <s v="Partial College"/>
    <s v="Clerical"/>
    <s v="No"/>
    <n v="1"/>
    <s v="0-1 Miles"/>
    <s v="Europe"/>
    <n v="30"/>
    <s v="Adult (30-39)"/>
    <s v="Yes"/>
  </r>
  <r>
    <n v="28412"/>
    <s v="Single"/>
    <x v="0"/>
    <n v="20000"/>
    <n v="0"/>
    <s v="High School"/>
    <s v="Manual"/>
    <s v="No"/>
    <n v="1"/>
    <s v="2.1-5 Miles"/>
    <s v="Europe"/>
    <n v="29"/>
    <s v="Young Adult (0-29)"/>
    <s v="No"/>
  </r>
  <r>
    <n v="28395"/>
    <s v="Single"/>
    <x v="0"/>
    <n v="40000"/>
    <n v="0"/>
    <s v="Bachelors"/>
    <s v="Professional"/>
    <s v="No"/>
    <n v="0"/>
    <s v="0-1 Miles"/>
    <s v="Europe"/>
    <n v="39"/>
    <s v="Adult (30-39)"/>
    <s v="Yes"/>
  </r>
  <r>
    <n v="28380"/>
    <s v="Single"/>
    <x v="1"/>
    <n v="10000"/>
    <n v="5"/>
    <s v="Partial High School"/>
    <s v="Manual"/>
    <s v="No"/>
    <n v="2"/>
    <s v="0-1 Miles"/>
    <s v="Europe"/>
    <n v="41"/>
    <s v="Middle Age (40-59)"/>
    <s v="No"/>
  </r>
  <r>
    <n v="28379"/>
    <s v="Married"/>
    <x v="0"/>
    <n v="30000"/>
    <n v="1"/>
    <s v="Bachelors"/>
    <s v="Skilled Manual"/>
    <s v="Yes"/>
    <n v="2"/>
    <s v="0-1 Miles"/>
    <s v="Europe"/>
    <n v="40"/>
    <s v="Middle Age (40-59)"/>
    <s v="No"/>
  </r>
  <r>
    <n v="28323"/>
    <s v="Single"/>
    <x v="0"/>
    <n v="70000"/>
    <n v="0"/>
    <s v="Bachelors"/>
    <s v="Professional"/>
    <s v="No"/>
    <n v="2"/>
    <s v="5.1-10 Miles"/>
    <s v="Pacific"/>
    <n v="43"/>
    <s v="Middle Age (40-59)"/>
    <s v="Yes"/>
  </r>
  <r>
    <n v="28319"/>
    <s v="Single"/>
    <x v="1"/>
    <n v="60000"/>
    <n v="1"/>
    <s v="Partial College"/>
    <s v="Skilled Manual"/>
    <s v="No"/>
    <n v="1"/>
    <s v="0-1 Miles"/>
    <s v="Pacific"/>
    <n v="46"/>
    <s v="Middle Age (40-59)"/>
    <s v="Yes"/>
  </r>
  <r>
    <n v="28278"/>
    <s v="Married"/>
    <x v="0"/>
    <n v="50000"/>
    <n v="2"/>
    <s v="Graduate Degree"/>
    <s v="Management"/>
    <s v="Yes"/>
    <n v="2"/>
    <s v="5.1-10 Miles"/>
    <s v="North America"/>
    <n v="71"/>
    <s v="Senior (60+)"/>
    <s v="No"/>
  </r>
  <r>
    <n v="28269"/>
    <s v="Single"/>
    <x v="1"/>
    <n v="130000"/>
    <n v="1"/>
    <s v="Bachelors"/>
    <s v="Management"/>
    <s v="No"/>
    <n v="1"/>
    <s v="2.1-5 Miles"/>
    <s v="North America"/>
    <n v="45"/>
    <s v="Middle Age (40-59)"/>
    <s v="No"/>
  </r>
  <r>
    <n v="28228"/>
    <s v="Single"/>
    <x v="1"/>
    <n v="80000"/>
    <n v="2"/>
    <s v="Partial High School"/>
    <s v="Skilled Manual"/>
    <s v="No"/>
    <n v="2"/>
    <s v="1.1-2 Miles"/>
    <s v="North America"/>
    <n v="50"/>
    <s v="Middle Age (40-59)"/>
    <s v="No"/>
  </r>
  <r>
    <n v="28207"/>
    <s v="Married"/>
    <x v="0"/>
    <n v="80000"/>
    <n v="4"/>
    <s v="Graduate Degree"/>
    <s v="Management"/>
    <s v="Yes"/>
    <n v="1"/>
    <s v="0-1 Miles"/>
    <s v="Pacific"/>
    <n v="36"/>
    <s v="Adult (30-39)"/>
    <s v="Yes"/>
  </r>
  <r>
    <n v="28192"/>
    <s v="Married"/>
    <x v="1"/>
    <n v="70000"/>
    <n v="5"/>
    <s v="Graduate Degree"/>
    <s v="Professional"/>
    <s v="Yes"/>
    <n v="3"/>
    <s v="10+ Miles"/>
    <s v="North America"/>
    <n v="46"/>
    <s v="Middle Age (40-59)"/>
    <s v="No"/>
  </r>
  <r>
    <n v="28102"/>
    <s v="Married"/>
    <x v="0"/>
    <n v="20000"/>
    <n v="4"/>
    <s v="High School"/>
    <s v="Skilled Manual"/>
    <s v="Yes"/>
    <n v="2"/>
    <s v="5.1-10 Miles"/>
    <s v="Pacific"/>
    <n v="58"/>
    <s v="Middle Age (40-59)"/>
    <s v="Yes"/>
  </r>
  <r>
    <n v="28090"/>
    <s v="Married"/>
    <x v="0"/>
    <n v="40000"/>
    <n v="0"/>
    <s v="Partial College"/>
    <s v="Skilled Manual"/>
    <s v="Yes"/>
    <n v="1"/>
    <s v="5.1-10 Miles"/>
    <s v="North America"/>
    <n v="27"/>
    <s v="Young Adult (0-29)"/>
    <s v="No"/>
  </r>
  <r>
    <n v="28087"/>
    <s v="Single"/>
    <x v="1"/>
    <n v="40000"/>
    <n v="0"/>
    <s v="Partial College"/>
    <s v="Skilled Manual"/>
    <s v="No"/>
    <n v="1"/>
    <s v="1.1-2 Miles"/>
    <s v="North America"/>
    <n v="27"/>
    <s v="Young Adult (0-29)"/>
    <s v="No"/>
  </r>
  <r>
    <n v="28068"/>
    <s v="Single"/>
    <x v="1"/>
    <n v="80000"/>
    <n v="3"/>
    <s v="Graduate Degree"/>
    <s v="Professional"/>
    <s v="No"/>
    <n v="0"/>
    <s v="0-1 Miles"/>
    <s v="North America"/>
    <n v="36"/>
    <s v="Adult (30-39)"/>
    <s v="Yes"/>
  </r>
  <r>
    <n v="28066"/>
    <s v="Married"/>
    <x v="0"/>
    <n v="80000"/>
    <n v="2"/>
    <s v="Graduate Degree"/>
    <s v="Professional"/>
    <s v="Yes"/>
    <n v="0"/>
    <s v="0-1 Miles"/>
    <s v="North America"/>
    <n v="37"/>
    <s v="Adult (30-39)"/>
    <s v="Yes"/>
  </r>
  <r>
    <n v="28056"/>
    <s v="Married"/>
    <x v="0"/>
    <n v="70000"/>
    <n v="2"/>
    <s v="Partial High School"/>
    <s v="Skilled Manual"/>
    <s v="Yes"/>
    <n v="2"/>
    <s v="10+ Miles"/>
    <s v="North America"/>
    <n v="53"/>
    <s v="Middle Age (40-59)"/>
    <s v="No"/>
  </r>
  <r>
    <n v="28052"/>
    <s v="Married"/>
    <x v="0"/>
    <n v="60000"/>
    <n v="2"/>
    <s v="High School"/>
    <s v="Professional"/>
    <s v="Yes"/>
    <n v="2"/>
    <s v="10+ Miles"/>
    <s v="North America"/>
    <n v="55"/>
    <s v="Middle Age (40-59)"/>
    <s v="No"/>
  </r>
  <r>
    <n v="28043"/>
    <s v="Married"/>
    <x v="1"/>
    <n v="60000"/>
    <n v="2"/>
    <s v="Bachelors"/>
    <s v="Management"/>
    <s v="Yes"/>
    <n v="0"/>
    <s v="10+ Miles"/>
    <s v="North America"/>
    <n v="56"/>
    <s v="Middle Age (40-59)"/>
    <s v="No"/>
  </r>
  <r>
    <n v="28031"/>
    <s v="Single"/>
    <x v="1"/>
    <n v="70000"/>
    <n v="2"/>
    <s v="Bachelors"/>
    <s v="Management"/>
    <s v="No"/>
    <n v="1"/>
    <s v="2.1-5 Miles"/>
    <s v="North America"/>
    <n v="59"/>
    <s v="Middle Age (40-59)"/>
    <s v="Yes"/>
  </r>
  <r>
    <n v="28026"/>
    <s v="Married"/>
    <x v="1"/>
    <n v="40000"/>
    <n v="2"/>
    <s v="High School"/>
    <s v="Professional"/>
    <s v="No"/>
    <n v="2"/>
    <s v="2.1-5 Miles"/>
    <s v="North America"/>
    <n v="59"/>
    <s v="Middle Age (40-59)"/>
    <s v="No"/>
  </r>
  <r>
    <n v="28004"/>
    <s v="Married"/>
    <x v="1"/>
    <n v="60000"/>
    <n v="3"/>
    <s v="Bachelors"/>
    <s v="Management"/>
    <s v="Yes"/>
    <n v="2"/>
    <s v="10+ Miles"/>
    <s v="North America"/>
    <n v="66"/>
    <s v="Senior (60+)"/>
    <s v="No"/>
  </r>
  <r>
    <n v="27994"/>
    <s v="Married"/>
    <x v="1"/>
    <n v="40000"/>
    <n v="4"/>
    <s v="High School"/>
    <s v="Professional"/>
    <s v="Yes"/>
    <n v="2"/>
    <s v="5.1-10 Miles"/>
    <s v="North America"/>
    <n v="69"/>
    <s v="Senior (60+)"/>
    <s v="No"/>
  </r>
  <r>
    <n v="27974"/>
    <s v="Single"/>
    <x v="0"/>
    <n v="160000"/>
    <n v="2"/>
    <s v="High School"/>
    <s v="Management"/>
    <s v="Yes"/>
    <n v="4"/>
    <s v="0-1 Miles"/>
    <s v="Pacific"/>
    <n v="33"/>
    <s v="Adult (30-39)"/>
    <s v="Yes"/>
  </r>
  <r>
    <n v="27969"/>
    <s v="Married"/>
    <x v="0"/>
    <n v="80000"/>
    <n v="0"/>
    <s v="Bachelors"/>
    <s v="Professional"/>
    <s v="Yes"/>
    <n v="2"/>
    <s v="10+ Miles"/>
    <s v="Pacific"/>
    <n v="29"/>
    <s v="Young Adult (0-29)"/>
    <s v="Yes"/>
  </r>
  <r>
    <n v="27951"/>
    <s v="Single"/>
    <x v="0"/>
    <n v="80000"/>
    <n v="4"/>
    <s v="Partial College"/>
    <s v="Professional"/>
    <s v="No"/>
    <n v="2"/>
    <s v="2.1-5 Miles"/>
    <s v="Europe"/>
    <n v="54"/>
    <s v="Middle Age (40-59)"/>
    <s v="Yes"/>
  </r>
  <r>
    <n v="27941"/>
    <s v="Married"/>
    <x v="1"/>
    <n v="80000"/>
    <n v="4"/>
    <s v="Partial College"/>
    <s v="Professional"/>
    <s v="Yes"/>
    <n v="2"/>
    <s v="2.1-5 Miles"/>
    <s v="Europe"/>
    <n v="53"/>
    <s v="Middle Age (40-59)"/>
    <s v="No"/>
  </r>
  <r>
    <n v="27878"/>
    <s v="Single"/>
    <x v="0"/>
    <n v="20000"/>
    <n v="0"/>
    <s v="Partial College"/>
    <s v="Manual"/>
    <s v="No"/>
    <n v="0"/>
    <s v="0-1 Miles"/>
    <s v="Pacific"/>
    <n v="28"/>
    <s v="Young Adult (0-29)"/>
    <s v="Yes"/>
  </r>
  <r>
    <n v="27835"/>
    <s v="Married"/>
    <x v="0"/>
    <n v="20000"/>
    <n v="0"/>
    <s v="Partial High School"/>
    <s v="Manual"/>
    <s v="Yes"/>
    <n v="2"/>
    <s v="0-1 Miles"/>
    <s v="Europe"/>
    <n v="32"/>
    <s v="Adult (30-39)"/>
    <s v="No"/>
  </r>
  <r>
    <n v="27832"/>
    <s v="Single"/>
    <x v="1"/>
    <n v="30000"/>
    <n v="0"/>
    <s v="Partial College"/>
    <s v="Clerical"/>
    <s v="No"/>
    <n v="1"/>
    <s v="2.1-5 Miles"/>
    <s v="Europe"/>
    <n v="30"/>
    <s v="Adult (30-39)"/>
    <s v="No"/>
  </r>
  <r>
    <n v="27824"/>
    <s v="Single"/>
    <x v="1"/>
    <n v="30000"/>
    <n v="3"/>
    <s v="Partial College"/>
    <s v="Clerical"/>
    <s v="Yes"/>
    <n v="2"/>
    <s v="0-1 Miles"/>
    <s v="Europe"/>
    <n v="28"/>
    <s v="Young Adult (0-29)"/>
    <s v="Yes"/>
  </r>
  <r>
    <n v="27814"/>
    <s v="Single"/>
    <x v="1"/>
    <n v="30000"/>
    <n v="3"/>
    <s v="Partial College"/>
    <s v="Clerical"/>
    <s v="No"/>
    <n v="1"/>
    <s v="0-1 Miles"/>
    <s v="Europe"/>
    <n v="26"/>
    <s v="Young Adult (0-29)"/>
    <s v="No"/>
  </r>
  <r>
    <n v="27803"/>
    <s v="Single"/>
    <x v="1"/>
    <n v="30000"/>
    <n v="2"/>
    <s v="Partial College"/>
    <s v="Clerical"/>
    <s v="No"/>
    <n v="0"/>
    <s v="0-1 Miles"/>
    <s v="Europe"/>
    <n v="43"/>
    <s v="Middle Age (40-59)"/>
    <s v="No"/>
  </r>
  <r>
    <n v="27775"/>
    <s v="Single"/>
    <x v="1"/>
    <n v="40000"/>
    <n v="0"/>
    <s v="Bachelors"/>
    <s v="Clerical"/>
    <s v="No"/>
    <n v="0"/>
    <s v="0-1 Miles"/>
    <s v="Europe"/>
    <n v="38"/>
    <s v="Adult (30-39)"/>
    <s v="Yes"/>
  </r>
  <r>
    <n v="27771"/>
    <s v="Single"/>
    <x v="0"/>
    <n v="30000"/>
    <n v="1"/>
    <s v="Bachelors"/>
    <s v="Clerical"/>
    <s v="Yes"/>
    <n v="1"/>
    <s v="1.1-2 Miles"/>
    <s v="Europe"/>
    <n v="39"/>
    <s v="Adult (30-39)"/>
    <s v="Yes"/>
  </r>
  <r>
    <n v="27760"/>
    <s v="Single"/>
    <x v="1"/>
    <n v="40000"/>
    <n v="0"/>
    <s v="Graduate Degree"/>
    <s v="Clerical"/>
    <s v="No"/>
    <n v="0"/>
    <s v="0-1 Miles"/>
    <s v="Europe"/>
    <n v="37"/>
    <s v="Adult (30-39)"/>
    <s v="Yes"/>
  </r>
  <r>
    <n v="27756"/>
    <s v="Single"/>
    <x v="1"/>
    <n v="50000"/>
    <n v="3"/>
    <s v="Bachelors"/>
    <s v="Skilled Manual"/>
    <s v="No"/>
    <n v="1"/>
    <s v="0-1 Miles"/>
    <s v="North America"/>
    <n v="40"/>
    <s v="Middle Age (40-59)"/>
    <s v="No"/>
  </r>
  <r>
    <n v="27753"/>
    <s v="Married"/>
    <x v="0"/>
    <n v="40000"/>
    <n v="0"/>
    <s v="High School"/>
    <s v="Skilled Manual"/>
    <s v="No"/>
    <n v="2"/>
    <s v="1.1-2 Miles"/>
    <s v="North America"/>
    <n v="30"/>
    <s v="Adult (30-39)"/>
    <s v="No"/>
  </r>
  <r>
    <n v="27745"/>
    <s v="Single"/>
    <x v="0"/>
    <n v="40000"/>
    <n v="2"/>
    <s v="Bachelors"/>
    <s v="Management"/>
    <s v="Yes"/>
    <n v="2"/>
    <s v="5.1-10 Miles"/>
    <s v="Pacific"/>
    <n v="63"/>
    <s v="Senior (60+)"/>
    <s v="Yes"/>
  </r>
  <r>
    <n v="27740"/>
    <s v="Married"/>
    <x v="1"/>
    <n v="40000"/>
    <n v="0"/>
    <s v="High School"/>
    <s v="Skilled Manual"/>
    <s v="Yes"/>
    <n v="2"/>
    <s v="5.1-10 Miles"/>
    <s v="North America"/>
    <n v="27"/>
    <s v="Young Adult (0-29)"/>
    <s v="No"/>
  </r>
  <r>
    <n v="27731"/>
    <s v="Married"/>
    <x v="0"/>
    <n v="40000"/>
    <n v="0"/>
    <s v="High School"/>
    <s v="Skilled Manual"/>
    <s v="Yes"/>
    <n v="2"/>
    <s v="5.1-10 Miles"/>
    <s v="North America"/>
    <n v="27"/>
    <s v="Young Adult (0-29)"/>
    <s v="No"/>
  </r>
  <r>
    <n v="27696"/>
    <s v="Married"/>
    <x v="0"/>
    <n v="60000"/>
    <n v="1"/>
    <s v="Bachelors"/>
    <s v="Professional"/>
    <s v="Yes"/>
    <n v="1"/>
    <s v="5.1-10 Miles"/>
    <s v="Pacific"/>
    <n v="43"/>
    <s v="Middle Age (40-59)"/>
    <s v="Yes"/>
  </r>
  <r>
    <n v="27673"/>
    <s v="Single"/>
    <x v="1"/>
    <n v="60000"/>
    <n v="3"/>
    <s v="Graduate Degree"/>
    <s v="Management"/>
    <s v="Yes"/>
    <n v="2"/>
    <s v="5.1-10 Miles"/>
    <s v="North America"/>
    <n v="53"/>
    <s v="Middle Age (40-59)"/>
    <s v="Yes"/>
  </r>
  <r>
    <n v="27660"/>
    <s v="Married"/>
    <x v="0"/>
    <n v="80000"/>
    <n v="4"/>
    <s v="Graduate Degree"/>
    <s v="Management"/>
    <s v="Yes"/>
    <n v="2"/>
    <s v="5.1-10 Miles"/>
    <s v="North America"/>
    <n v="70"/>
    <s v="Senior (60+)"/>
    <s v="No"/>
  </r>
  <r>
    <n v="27650"/>
    <s v="Married"/>
    <x v="0"/>
    <n v="70000"/>
    <n v="4"/>
    <s v="High School"/>
    <s v="Professional"/>
    <s v="Yes"/>
    <n v="0"/>
    <s v="5.1-10 Miles"/>
    <s v="North America"/>
    <n v="51"/>
    <s v="Middle Age (40-59)"/>
    <s v="No"/>
  </r>
  <r>
    <n v="27643"/>
    <s v="Single"/>
    <x v="0"/>
    <n v="70000"/>
    <n v="5"/>
    <s v="Partial College"/>
    <s v="Professional"/>
    <s v="Yes"/>
    <n v="3"/>
    <s v="2.1-5 Miles"/>
    <s v="North America"/>
    <n v="44"/>
    <s v="Middle Age (40-59)"/>
    <s v="No"/>
  </r>
  <r>
    <n v="27638"/>
    <s v="Single"/>
    <x v="0"/>
    <n v="100000"/>
    <n v="1"/>
    <s v="Partial College"/>
    <s v="Professional"/>
    <s v="No"/>
    <n v="3"/>
    <s v="1.1-2 Miles"/>
    <s v="North America"/>
    <n v="44"/>
    <s v="Middle Age (40-59)"/>
    <s v="No"/>
  </r>
  <r>
    <n v="27637"/>
    <s v="Single"/>
    <x v="1"/>
    <n v="100000"/>
    <n v="1"/>
    <s v="Partial College"/>
    <s v="Professional"/>
    <s v="No"/>
    <n v="3"/>
    <s v="1.1-2 Miles"/>
    <s v="North America"/>
    <n v="44"/>
    <s v="Middle Age (40-59)"/>
    <s v="No"/>
  </r>
  <r>
    <n v="27585"/>
    <s v="Married"/>
    <x v="1"/>
    <n v="90000"/>
    <n v="2"/>
    <s v="Bachelors"/>
    <s v="Professional"/>
    <s v="No"/>
    <n v="0"/>
    <s v="0-1 Miles"/>
    <s v="Pacific"/>
    <n v="36"/>
    <s v="Adult (30-39)"/>
    <s v="Yes"/>
  </r>
  <r>
    <n v="27582"/>
    <s v="Single"/>
    <x v="1"/>
    <n v="90000"/>
    <n v="2"/>
    <s v="Bachelors"/>
    <s v="Professional"/>
    <s v="No"/>
    <n v="0"/>
    <s v="0-1 Miles"/>
    <s v="Pacific"/>
    <n v="36"/>
    <s v="Adult (30-39)"/>
    <s v="Yes"/>
  </r>
  <r>
    <n v="27540"/>
    <s v="Single"/>
    <x v="1"/>
    <n v="70000"/>
    <n v="0"/>
    <s v="Bachelors"/>
    <s v="Professional"/>
    <s v="No"/>
    <n v="1"/>
    <s v="0-1 Miles"/>
    <s v="North America"/>
    <n v="37"/>
    <s v="Adult (30-39)"/>
    <s v="Yes"/>
  </r>
  <r>
    <n v="27505"/>
    <s v="Single"/>
    <x v="1"/>
    <n v="40000"/>
    <n v="0"/>
    <s v="High School"/>
    <s v="Skilled Manual"/>
    <s v="Yes"/>
    <n v="2"/>
    <s v="5.1-10 Miles"/>
    <s v="North America"/>
    <n v="30"/>
    <s v="Adult (30-39)"/>
    <s v="No"/>
  </r>
  <r>
    <n v="27494"/>
    <s v="Single"/>
    <x v="1"/>
    <n v="40000"/>
    <n v="2"/>
    <s v="Partial College"/>
    <s v="Skilled Manual"/>
    <s v="No"/>
    <n v="2"/>
    <s v="1.1-2 Miles"/>
    <s v="Pacific"/>
    <n v="53"/>
    <s v="Middle Age (40-59)"/>
    <s v="Yes"/>
  </r>
  <r>
    <n v="27441"/>
    <s v="Married"/>
    <x v="0"/>
    <n v="60000"/>
    <n v="3"/>
    <s v="High School"/>
    <s v="Professional"/>
    <s v="No"/>
    <n v="2"/>
    <s v="2.1-5 Miles"/>
    <s v="North America"/>
    <n v="53"/>
    <s v="Middle Age (40-59)"/>
    <s v="No"/>
  </r>
  <r>
    <n v="27434"/>
    <s v="Single"/>
    <x v="0"/>
    <n v="70000"/>
    <n v="4"/>
    <s v="Partial College"/>
    <s v="Professional"/>
    <s v="Yes"/>
    <n v="1"/>
    <s v="10+ Miles"/>
    <s v="North America"/>
    <n v="56"/>
    <s v="Middle Age (40-59)"/>
    <s v="No"/>
  </r>
  <r>
    <n v="27393"/>
    <s v="Married"/>
    <x v="1"/>
    <n v="50000"/>
    <n v="4"/>
    <s v="Bachelors"/>
    <s v="Management"/>
    <s v="Yes"/>
    <n v="2"/>
    <s v="10+ Miles"/>
    <s v="North America"/>
    <n v="63"/>
    <s v="Senior (60+)"/>
    <s v="No"/>
  </r>
  <r>
    <n v="27388"/>
    <s v="Married"/>
    <x v="0"/>
    <n v="60000"/>
    <n v="3"/>
    <s v="Bachelors"/>
    <s v="Management"/>
    <s v="No"/>
    <n v="2"/>
    <s v="1.1-2 Miles"/>
    <s v="North America"/>
    <n v="66"/>
    <s v="Senior (60+)"/>
    <s v="No"/>
  </r>
  <r>
    <n v="27304"/>
    <s v="Single"/>
    <x v="1"/>
    <n v="110000"/>
    <n v="2"/>
    <s v="Partial College"/>
    <s v="Professional"/>
    <s v="No"/>
    <n v="3"/>
    <s v="5.1-10 Miles"/>
    <s v="Europe"/>
    <n v="48"/>
    <s v="Middle Age (40-59)"/>
    <s v="No"/>
  </r>
  <r>
    <n v="27279"/>
    <s v="Single"/>
    <x v="1"/>
    <n v="70000"/>
    <n v="2"/>
    <s v="Bachelors"/>
    <s v="Skilled Manual"/>
    <s v="Yes"/>
    <n v="0"/>
    <s v="2.1-5 Miles"/>
    <s v="North America"/>
    <n v="38"/>
    <s v="Adult (30-39)"/>
    <s v="Yes"/>
  </r>
  <r>
    <n v="27273"/>
    <s v="Single"/>
    <x v="0"/>
    <n v="70000"/>
    <n v="3"/>
    <s v="Graduate Degree"/>
    <s v="Professional"/>
    <s v="No"/>
    <n v="0"/>
    <s v="0-1 Miles"/>
    <s v="North America"/>
    <n v="35"/>
    <s v="Adult (30-39)"/>
    <s v="Yes"/>
  </r>
  <r>
    <n v="27261"/>
    <s v="Married"/>
    <x v="0"/>
    <n v="40000"/>
    <n v="1"/>
    <s v="Bachelors"/>
    <s v="Skilled Manual"/>
    <s v="No"/>
    <n v="1"/>
    <s v="0-1 Miles"/>
    <s v="North America"/>
    <n v="36"/>
    <s v="Adult (30-39)"/>
    <s v="Yes"/>
  </r>
  <r>
    <n v="27218"/>
    <s v="Married"/>
    <x v="1"/>
    <n v="20000"/>
    <n v="2"/>
    <s v="Partial High School"/>
    <s v="Clerical"/>
    <s v="No"/>
    <n v="0"/>
    <s v="0-1 Miles"/>
    <s v="North America"/>
    <n v="48"/>
    <s v="Middle Age (40-59)"/>
    <s v="No"/>
  </r>
  <r>
    <n v="27198"/>
    <s v="Single"/>
    <x v="1"/>
    <n v="80000"/>
    <n v="0"/>
    <s v="Graduate Degree"/>
    <s v="Skilled Manual"/>
    <s v="No"/>
    <n v="0"/>
    <s v="0-1 Miles"/>
    <s v="North America"/>
    <n v="40"/>
    <s v="Middle Age (40-59)"/>
    <s v="No"/>
  </r>
  <r>
    <n v="27190"/>
    <s v="Married"/>
    <x v="1"/>
    <n v="40000"/>
    <n v="3"/>
    <s v="Partial College"/>
    <s v="Clerical"/>
    <s v="Yes"/>
    <n v="1"/>
    <s v="1.1-2 Miles"/>
    <s v="North America"/>
    <n v="32"/>
    <s v="Adult (30-39)"/>
    <s v="No"/>
  </r>
  <r>
    <n v="27169"/>
    <s v="Single"/>
    <x v="0"/>
    <n v="30000"/>
    <n v="0"/>
    <s v="High School"/>
    <s v="Manual"/>
    <s v="Yes"/>
    <n v="1"/>
    <s v="2.1-5 Miles"/>
    <s v="Europe"/>
    <n v="34"/>
    <s v="Adult (30-39)"/>
    <s v="Yes"/>
  </r>
  <r>
    <n v="27165"/>
    <s v="Single"/>
    <x v="0"/>
    <n v="20000"/>
    <n v="0"/>
    <s v="Partial High School"/>
    <s v="Manual"/>
    <s v="No"/>
    <n v="2"/>
    <s v="0-1 Miles"/>
    <s v="Europe"/>
    <n v="34"/>
    <s v="Adult (30-39)"/>
    <s v="No"/>
  </r>
  <r>
    <n v="27090"/>
    <s v="Married"/>
    <x v="1"/>
    <n v="60000"/>
    <n v="1"/>
    <s v="Graduate Degree"/>
    <s v="Professional"/>
    <s v="Yes"/>
    <n v="0"/>
    <s v="2.1-5 Miles"/>
    <s v="North America"/>
    <n v="37"/>
    <s v="Adult (30-39)"/>
    <s v="Yes"/>
  </r>
  <r>
    <n v="27074"/>
    <s v="Married"/>
    <x v="1"/>
    <n v="70000"/>
    <n v="1"/>
    <s v="Graduate Degree"/>
    <s v="Skilled Manual"/>
    <s v="Yes"/>
    <n v="0"/>
    <s v="0-1 Miles"/>
    <s v="North America"/>
    <n v="35"/>
    <s v="Adult (30-39)"/>
    <s v="Yes"/>
  </r>
  <r>
    <n v="27040"/>
    <s v="Married"/>
    <x v="0"/>
    <n v="20000"/>
    <n v="2"/>
    <s v="Partial High School"/>
    <s v="Clerical"/>
    <s v="Yes"/>
    <n v="2"/>
    <s v="1.1-2 Miles"/>
    <s v="North America"/>
    <n v="49"/>
    <s v="Middle Age (40-59)"/>
    <s v="No"/>
  </r>
  <r>
    <n v="26984"/>
    <s v="Married"/>
    <x v="0"/>
    <n v="40000"/>
    <n v="1"/>
    <s v="Bachelors"/>
    <s v="Skilled Manual"/>
    <s v="Yes"/>
    <n v="1"/>
    <s v="0-1 Miles"/>
    <s v="Europe"/>
    <n v="32"/>
    <s v="Adult (30-39)"/>
    <s v="Yes"/>
  </r>
  <r>
    <n v="26956"/>
    <s v="Single"/>
    <x v="1"/>
    <n v="20000"/>
    <n v="0"/>
    <s v="Partial College"/>
    <s v="Manual"/>
    <s v="No"/>
    <n v="1"/>
    <s v="2.1-5 Miles"/>
    <s v="Europe"/>
    <n v="36"/>
    <s v="Adult (30-39)"/>
    <s v="Yes"/>
  </r>
  <r>
    <n v="26944"/>
    <s v="Single"/>
    <x v="0"/>
    <n v="90000"/>
    <n v="2"/>
    <s v="High School"/>
    <s v="Manual"/>
    <s v="Yes"/>
    <n v="0"/>
    <s v="0-1 Miles"/>
    <s v="Europe"/>
    <n v="36"/>
    <s v="Adult (30-39)"/>
    <s v="Yes"/>
  </r>
  <r>
    <n v="26941"/>
    <s v="Married"/>
    <x v="0"/>
    <n v="30000"/>
    <n v="0"/>
    <s v="Bachelors"/>
    <s v="Clerical"/>
    <s v="Yes"/>
    <n v="0"/>
    <s v="0-1 Miles"/>
    <s v="Europe"/>
    <n v="47"/>
    <s v="Middle Age (40-59)"/>
    <s v="Yes"/>
  </r>
  <r>
    <n v="26928"/>
    <s v="Single"/>
    <x v="0"/>
    <n v="30000"/>
    <n v="1"/>
    <s v="Bachelors"/>
    <s v="Clerical"/>
    <s v="Yes"/>
    <n v="0"/>
    <s v="0-1 Miles"/>
    <s v="Europe"/>
    <n v="62"/>
    <s v="Senior (60+)"/>
    <s v="Yes"/>
  </r>
  <r>
    <n v="26886"/>
    <s v="Single"/>
    <x v="1"/>
    <n v="30000"/>
    <n v="0"/>
    <s v="Partial College"/>
    <s v="Clerical"/>
    <s v="No"/>
    <n v="1"/>
    <s v="0-1 Miles"/>
    <s v="Europe"/>
    <n v="29"/>
    <s v="Young Adult (0-29)"/>
    <s v="Yes"/>
  </r>
  <r>
    <n v="26879"/>
    <s v="Single"/>
    <x v="1"/>
    <n v="20000"/>
    <n v="0"/>
    <s v="High School"/>
    <s v="Manual"/>
    <s v="No"/>
    <n v="1"/>
    <s v="2.1-5 Miles"/>
    <s v="Europe"/>
    <n v="30"/>
    <s v="Adult (30-39)"/>
    <s v="No"/>
  </r>
  <r>
    <n v="26863"/>
    <s v="Single"/>
    <x v="0"/>
    <n v="20000"/>
    <n v="0"/>
    <s v="High School"/>
    <s v="Manual"/>
    <s v="No"/>
    <n v="1"/>
    <s v="2.1-5 Miles"/>
    <s v="Europe"/>
    <n v="28"/>
    <s v="Young Adult (0-29)"/>
    <s v="No"/>
  </r>
  <r>
    <n v="26852"/>
    <s v="Married"/>
    <x v="1"/>
    <n v="20000"/>
    <n v="3"/>
    <s v="High School"/>
    <s v="Manual"/>
    <s v="Yes"/>
    <n v="2"/>
    <s v="0-1 Miles"/>
    <s v="Europe"/>
    <n v="43"/>
    <s v="Middle Age (40-59)"/>
    <s v="No"/>
  </r>
  <r>
    <n v="26849"/>
    <s v="Married"/>
    <x v="0"/>
    <n v="10000"/>
    <n v="3"/>
    <s v="Partial High School"/>
    <s v="Manual"/>
    <s v="Yes"/>
    <n v="2"/>
    <s v="0-1 Miles"/>
    <s v="Europe"/>
    <n v="43"/>
    <s v="Middle Age (40-59)"/>
    <s v="No"/>
  </r>
  <r>
    <n v="26829"/>
    <s v="Married"/>
    <x v="1"/>
    <n v="40000"/>
    <n v="0"/>
    <s v="Bachelors"/>
    <s v="Clerical"/>
    <s v="Yes"/>
    <n v="0"/>
    <s v="0-1 Miles"/>
    <s v="Europe"/>
    <n v="38"/>
    <s v="Adult (30-39)"/>
    <s v="Yes"/>
  </r>
  <r>
    <n v="26818"/>
    <s v="Single"/>
    <x v="0"/>
    <n v="10000"/>
    <n v="3"/>
    <s v="High School"/>
    <s v="Manual"/>
    <s v="Yes"/>
    <n v="1"/>
    <s v="0-1 Miles"/>
    <s v="Europe"/>
    <n v="39"/>
    <s v="Adult (30-39)"/>
    <s v="Yes"/>
  </r>
  <r>
    <n v="26796"/>
    <s v="Single"/>
    <x v="0"/>
    <n v="40000"/>
    <n v="2"/>
    <s v="Bachelors"/>
    <s v="Management"/>
    <s v="Yes"/>
    <n v="2"/>
    <s v="5.1-10 Miles"/>
    <s v="Pacific"/>
    <n v="65"/>
    <s v="Senior (60+)"/>
    <s v="Yes"/>
  </r>
  <r>
    <n v="26778"/>
    <s v="Single"/>
    <x v="1"/>
    <n v="40000"/>
    <n v="0"/>
    <s v="High School"/>
    <s v="Skilled Manual"/>
    <s v="Yes"/>
    <n v="2"/>
    <s v="5.1-10 Miles"/>
    <s v="North America"/>
    <n v="31"/>
    <s v="Adult (30-39)"/>
    <s v="No"/>
  </r>
  <r>
    <n v="26765"/>
    <s v="Single"/>
    <x v="1"/>
    <n v="70000"/>
    <n v="5"/>
    <s v="Partial College"/>
    <s v="Skilled Manual"/>
    <s v="Yes"/>
    <n v="2"/>
    <s v="5.1-10 Miles"/>
    <s v="Pacific"/>
    <n v="45"/>
    <s v="Middle Age (40-59)"/>
    <s v="No"/>
  </r>
  <r>
    <n v="26757"/>
    <s v="Single"/>
    <x v="0"/>
    <n v="90000"/>
    <n v="1"/>
    <s v="Bachelors"/>
    <s v="Professional"/>
    <s v="Yes"/>
    <n v="1"/>
    <s v="2.1-5 Miles"/>
    <s v="Pacific"/>
    <n v="47"/>
    <s v="Middle Age (40-59)"/>
    <s v="Yes"/>
  </r>
  <r>
    <n v="26728"/>
    <s v="Single"/>
    <x v="0"/>
    <n v="70000"/>
    <n v="3"/>
    <s v="Graduate Degree"/>
    <s v="Management"/>
    <s v="No"/>
    <n v="2"/>
    <s v="1.1-2 Miles"/>
    <s v="North America"/>
    <n v="53"/>
    <s v="Middle Age (40-59)"/>
    <s v="Yes"/>
  </r>
  <r>
    <n v="26693"/>
    <s v="Married"/>
    <x v="0"/>
    <n v="70000"/>
    <n v="3"/>
    <s v="Partial College"/>
    <s v="Professional"/>
    <s v="Yes"/>
    <n v="1"/>
    <s v="5.1-10 Miles"/>
    <s v="North America"/>
    <n v="49"/>
    <s v="Middle Age (40-59)"/>
    <s v="No"/>
  </r>
  <r>
    <n v="26678"/>
    <s v="Single"/>
    <x v="1"/>
    <n v="80000"/>
    <n v="2"/>
    <s v="Partial High School"/>
    <s v="Skilled Manual"/>
    <s v="Yes"/>
    <n v="2"/>
    <s v="5.1-10 Miles"/>
    <s v="North America"/>
    <n v="49"/>
    <s v="Middle Age (40-59)"/>
    <s v="No"/>
  </r>
  <r>
    <n v="26663"/>
    <s v="Single"/>
    <x v="1"/>
    <n v="60000"/>
    <n v="2"/>
    <s v="Bachelors"/>
    <s v="Professional"/>
    <s v="No"/>
    <n v="1"/>
    <s v="0-1 Miles"/>
    <s v="Pacific"/>
    <n v="39"/>
    <s v="Adult (30-39)"/>
    <s v="Yes"/>
  </r>
  <r>
    <n v="26654"/>
    <s v="Married"/>
    <x v="1"/>
    <n v="90000"/>
    <n v="1"/>
    <s v="Graduate Degree"/>
    <s v="Management"/>
    <s v="Yes"/>
    <n v="0"/>
    <s v="0-1 Miles"/>
    <s v="Pacific"/>
    <n v="37"/>
    <s v="Adult (30-39)"/>
    <s v="Yes"/>
  </r>
  <r>
    <n v="26651"/>
    <s v="Single"/>
    <x v="0"/>
    <n v="80000"/>
    <n v="4"/>
    <s v="Graduate Degree"/>
    <s v="Management"/>
    <s v="Yes"/>
    <n v="0"/>
    <s v="0-1 Miles"/>
    <s v="Pacific"/>
    <n v="36"/>
    <s v="Adult (30-39)"/>
    <s v="Yes"/>
  </r>
  <r>
    <n v="26625"/>
    <s v="Single"/>
    <x v="1"/>
    <n v="60000"/>
    <n v="0"/>
    <s v="Graduate Degree"/>
    <s v="Professional"/>
    <s v="Yes"/>
    <n v="1"/>
    <s v="2.1-5 Miles"/>
    <s v="North America"/>
    <n v="38"/>
    <s v="Adult (30-39)"/>
    <s v="Yes"/>
  </r>
  <r>
    <n v="26597"/>
    <s v="Single"/>
    <x v="1"/>
    <n v="60000"/>
    <n v="4"/>
    <s v="Bachelors"/>
    <s v="Skilled Manual"/>
    <s v="No"/>
    <n v="2"/>
    <s v="0-1 Miles"/>
    <s v="North America"/>
    <n v="42"/>
    <s v="Middle Age (40-59)"/>
    <s v="No"/>
  </r>
  <r>
    <n v="26582"/>
    <s v="Married"/>
    <x v="0"/>
    <n v="60000"/>
    <n v="0"/>
    <s v="Partial College"/>
    <s v="Skilled Manual"/>
    <s v="Yes"/>
    <n v="2"/>
    <s v="5.1-10 Miles"/>
    <s v="North America"/>
    <n v="33"/>
    <s v="Adult (30-39)"/>
    <s v="Yes"/>
  </r>
  <r>
    <n v="26576"/>
    <s v="Married"/>
    <x v="1"/>
    <n v="60000"/>
    <n v="0"/>
    <s v="Partial College"/>
    <s v="Skilled Manual"/>
    <s v="Yes"/>
    <n v="2"/>
    <s v="5.1-10 Miles"/>
    <s v="North America"/>
    <n v="31"/>
    <s v="Adult (30-39)"/>
    <s v="No"/>
  </r>
  <r>
    <n v="26575"/>
    <s v="Single"/>
    <x v="1"/>
    <n v="40000"/>
    <n v="0"/>
    <s v="High School"/>
    <s v="Skilled Manual"/>
    <s v="No"/>
    <n v="2"/>
    <s v="1.1-2 Miles"/>
    <s v="North America"/>
    <n v="31"/>
    <s v="Adult (30-39)"/>
    <s v="Yes"/>
  </r>
  <r>
    <n v="26547"/>
    <s v="Single"/>
    <x v="1"/>
    <n v="30000"/>
    <n v="2"/>
    <s v="Partial College"/>
    <s v="Clerical"/>
    <s v="No"/>
    <n v="2"/>
    <s v="5.1-10 Miles"/>
    <s v="Pacific"/>
    <n v="60"/>
    <s v="Senior (60+)"/>
    <s v="Yes"/>
  </r>
  <r>
    <n v="26495"/>
    <s v="Single"/>
    <x v="1"/>
    <n v="40000"/>
    <n v="2"/>
    <s v="High School"/>
    <s v="Professional"/>
    <s v="Yes"/>
    <n v="2"/>
    <s v="10+ Miles"/>
    <s v="North America"/>
    <n v="57"/>
    <s v="Middle Age (40-59)"/>
    <s v="No"/>
  </r>
  <r>
    <n v="26490"/>
    <s v="Single"/>
    <x v="0"/>
    <n v="70000"/>
    <n v="2"/>
    <s v="Bachelors"/>
    <s v="Management"/>
    <s v="No"/>
    <n v="1"/>
    <s v="2.1-5 Miles"/>
    <s v="North America"/>
    <n v="59"/>
    <s v="Middle Age (40-59)"/>
    <s v="Yes"/>
  </r>
  <r>
    <n v="26452"/>
    <s v="Single"/>
    <x v="0"/>
    <n v="50000"/>
    <n v="3"/>
    <s v="Graduate Degree"/>
    <s v="Management"/>
    <s v="Yes"/>
    <n v="2"/>
    <s v="10+ Miles"/>
    <s v="North America"/>
    <n v="69"/>
    <s v="Senior (60+)"/>
    <s v="No"/>
  </r>
  <r>
    <n v="26415"/>
    <s v="Married"/>
    <x v="1"/>
    <n v="90000"/>
    <n v="4"/>
    <s v="Partial High School"/>
    <s v="Skilled Manual"/>
    <s v="Yes"/>
    <n v="4"/>
    <s v="10+ Miles"/>
    <s v="Europe"/>
    <n v="58"/>
    <s v="Middle Age (40-59)"/>
    <s v="No"/>
  </r>
  <r>
    <n v="26385"/>
    <s v="Single"/>
    <x v="0"/>
    <n v="120000"/>
    <n v="3"/>
    <s v="High School"/>
    <s v="Professional"/>
    <s v="No"/>
    <n v="4"/>
    <s v="5.1-10 Miles"/>
    <s v="Europe"/>
    <n v="50"/>
    <s v="Middle Age (40-59)"/>
    <s v="No"/>
  </r>
  <r>
    <n v="26354"/>
    <s v="Single"/>
    <x v="0"/>
    <n v="40000"/>
    <n v="0"/>
    <s v="Graduate Degree"/>
    <s v="Clerical"/>
    <s v="No"/>
    <n v="0"/>
    <s v="0-1 Miles"/>
    <s v="Europe"/>
    <n v="38"/>
    <s v="Adult (30-39)"/>
    <s v="Yes"/>
  </r>
  <r>
    <n v="26341"/>
    <s v="Married"/>
    <x v="1"/>
    <n v="70000"/>
    <n v="5"/>
    <s v="Graduate Degree"/>
    <s v="Professional"/>
    <s v="Yes"/>
    <n v="2"/>
    <s v="0-1 Miles"/>
    <s v="North America"/>
    <n v="37"/>
    <s v="Adult (30-39)"/>
    <s v="No"/>
  </r>
  <r>
    <n v="26327"/>
    <s v="Married"/>
    <x v="0"/>
    <n v="70000"/>
    <n v="4"/>
    <s v="Graduate Degree"/>
    <s v="Professional"/>
    <s v="Yes"/>
    <n v="0"/>
    <s v="2.1-5 Miles"/>
    <s v="North America"/>
    <n v="36"/>
    <s v="Adult (30-39)"/>
    <s v="Yes"/>
  </r>
  <r>
    <n v="26305"/>
    <s v="Single"/>
    <x v="1"/>
    <n v="60000"/>
    <n v="2"/>
    <s v="Bachelors"/>
    <s v="Skilled Manual"/>
    <s v="No"/>
    <n v="0"/>
    <s v="0-1 Miles"/>
    <s v="North America"/>
    <n v="36"/>
    <s v="Adult (30-39)"/>
    <s v="Yes"/>
  </r>
  <r>
    <n v="26298"/>
    <s v="Married"/>
    <x v="1"/>
    <n v="50000"/>
    <n v="1"/>
    <s v="Bachelors"/>
    <s v="Skilled Manual"/>
    <s v="Yes"/>
    <n v="0"/>
    <s v="2.1-5 Miles"/>
    <s v="North America"/>
    <n v="34"/>
    <s v="Adult (30-39)"/>
    <s v="Yes"/>
  </r>
  <r>
    <n v="26270"/>
    <s v="Single"/>
    <x v="1"/>
    <n v="20000"/>
    <n v="2"/>
    <s v="Partial High School"/>
    <s v="Clerical"/>
    <s v="Yes"/>
    <n v="2"/>
    <s v="1.1-2 Miles"/>
    <s v="North America"/>
    <n v="49"/>
    <s v="Middle Age (40-59)"/>
    <s v="No"/>
  </r>
  <r>
    <n v="26248"/>
    <s v="Married"/>
    <x v="0"/>
    <n v="20000"/>
    <n v="3"/>
    <s v="Partial High School"/>
    <s v="Clerical"/>
    <s v="No"/>
    <n v="2"/>
    <s v="0-1 Miles"/>
    <s v="North America"/>
    <n v="52"/>
    <s v="Middle Age (40-59)"/>
    <s v="No"/>
  </r>
  <r>
    <n v="26238"/>
    <s v="Single"/>
    <x v="1"/>
    <n v="40000"/>
    <n v="3"/>
    <s v="Partial College"/>
    <s v="Clerical"/>
    <s v="Yes"/>
    <n v="1"/>
    <s v="1.1-2 Miles"/>
    <s v="North America"/>
    <n v="31"/>
    <s v="Adult (30-39)"/>
    <s v="Yes"/>
  </r>
  <r>
    <n v="26236"/>
    <s v="Married"/>
    <x v="1"/>
    <n v="40000"/>
    <n v="3"/>
    <s v="Partial College"/>
    <s v="Clerical"/>
    <s v="Yes"/>
    <n v="1"/>
    <s v="0-1 Miles"/>
    <s v="North America"/>
    <n v="31"/>
    <s v="Adult (30-39)"/>
    <s v="No"/>
  </r>
  <r>
    <n v="26219"/>
    <s v="Married"/>
    <x v="1"/>
    <n v="40000"/>
    <n v="1"/>
    <s v="Bachelors"/>
    <s v="Skilled Manual"/>
    <s v="Yes"/>
    <n v="1"/>
    <s v="1.1-2 Miles"/>
    <s v="Europe"/>
    <n v="33"/>
    <s v="Adult (30-39)"/>
    <s v="Yes"/>
  </r>
  <r>
    <n v="26167"/>
    <s v="Single"/>
    <x v="1"/>
    <n v="40000"/>
    <n v="2"/>
    <s v="Bachelors"/>
    <s v="Management"/>
    <s v="No"/>
    <n v="1"/>
    <s v="5.1-10 Miles"/>
    <s v="Pacific"/>
    <n v="53"/>
    <s v="Middle Age (40-59)"/>
    <s v="Yes"/>
  </r>
  <r>
    <n v="26154"/>
    <s v="Married"/>
    <x v="0"/>
    <n v="60000"/>
    <n v="1"/>
    <s v="Partial College"/>
    <s v="Skilled Manual"/>
    <s v="Yes"/>
    <n v="1"/>
    <s v="5.1-10 Miles"/>
    <s v="Pacific"/>
    <n v="43"/>
    <s v="Middle Age (40-59)"/>
    <s v="Yes"/>
  </r>
  <r>
    <n v="26150"/>
    <s v="Single"/>
    <x v="1"/>
    <n v="70000"/>
    <n v="0"/>
    <s v="Bachelors"/>
    <s v="Professional"/>
    <s v="No"/>
    <n v="1"/>
    <s v="0-1 Miles"/>
    <s v="Pacific"/>
    <n v="41"/>
    <s v="Middle Age (40-59)"/>
    <s v="Yes"/>
  </r>
  <r>
    <n v="26139"/>
    <s v="Single"/>
    <x v="0"/>
    <n v="60000"/>
    <n v="1"/>
    <s v="Partial College"/>
    <s v="Skilled Manual"/>
    <s v="Yes"/>
    <n v="1"/>
    <s v="5.1-10 Miles"/>
    <s v="Pacific"/>
    <n v="45"/>
    <s v="Middle Age (40-59)"/>
    <s v="No"/>
  </r>
  <r>
    <n v="26065"/>
    <s v="Single"/>
    <x v="1"/>
    <n v="110000"/>
    <n v="3"/>
    <s v="Bachelors"/>
    <s v="Management"/>
    <s v="No"/>
    <n v="4"/>
    <s v="1.1-2 Miles"/>
    <s v="North America"/>
    <n v="42"/>
    <s v="Middle Age (40-59)"/>
    <s v="No"/>
  </r>
  <r>
    <n v="26032"/>
    <s v="Married"/>
    <x v="1"/>
    <n v="70000"/>
    <n v="5"/>
    <s v="Bachelors"/>
    <s v="Professional"/>
    <s v="Yes"/>
    <n v="4"/>
    <s v="10+ Miles"/>
    <s v="Pacific"/>
    <n v="41"/>
    <s v="Middle Age (40-59)"/>
    <s v="No"/>
  </r>
  <r>
    <n v="26012"/>
    <s v="Married"/>
    <x v="0"/>
    <n v="80000"/>
    <n v="1"/>
    <s v="Partial College"/>
    <s v="Skilled Manual"/>
    <s v="Yes"/>
    <n v="1"/>
    <s v="2.1-5 Miles"/>
    <s v="North America"/>
    <n v="48"/>
    <s v="Middle Age (40-59)"/>
    <s v="Yes"/>
  </r>
  <r>
    <n v="25983"/>
    <s v="Married"/>
    <x v="0"/>
    <n v="70000"/>
    <n v="0"/>
    <s v="Bachelors"/>
    <s v="Professional"/>
    <s v="No"/>
    <n v="1"/>
    <s v="0-1 Miles"/>
    <s v="North America"/>
    <n v="43"/>
    <s v="Middle Age (40-59)"/>
    <s v="No"/>
  </r>
  <r>
    <n v="25970"/>
    <s v="Single"/>
    <x v="1"/>
    <n v="60000"/>
    <n v="4"/>
    <s v="Bachelors"/>
    <s v="Skilled Manual"/>
    <s v="No"/>
    <n v="2"/>
    <s v="0-1 Miles"/>
    <s v="North America"/>
    <n v="41"/>
    <s v="Middle Age (40-59)"/>
    <s v="Yes"/>
  </r>
  <r>
    <n v="25954"/>
    <s v="Married"/>
    <x v="0"/>
    <n v="60000"/>
    <n v="0"/>
    <s v="Partial College"/>
    <s v="Skilled Manual"/>
    <s v="No"/>
    <n v="2"/>
    <s v="1.1-2 Miles"/>
    <s v="North America"/>
    <n v="31"/>
    <s v="Adult (30-39)"/>
    <s v="No"/>
  </r>
  <r>
    <n v="25943"/>
    <s v="Single"/>
    <x v="1"/>
    <n v="70000"/>
    <n v="0"/>
    <s v="Partial College"/>
    <s v="Skilled Manual"/>
    <s v="No"/>
    <n v="2"/>
    <s v="0-1 Miles"/>
    <s v="North America"/>
    <n v="27"/>
    <s v="Young Adult (0-29)"/>
    <s v="Yes"/>
  </r>
  <r>
    <n v="25923"/>
    <s v="Single"/>
    <x v="0"/>
    <n v="10000"/>
    <n v="2"/>
    <s v="Partial High School"/>
    <s v="Clerical"/>
    <s v="Yes"/>
    <n v="2"/>
    <s v="5.1-10 Miles"/>
    <s v="Pacific"/>
    <n v="58"/>
    <s v="Middle Age (40-59)"/>
    <s v="No"/>
  </r>
  <r>
    <n v="25918"/>
    <s v="Single"/>
    <x v="1"/>
    <n v="30000"/>
    <n v="2"/>
    <s v="Partial College"/>
    <s v="Clerical"/>
    <s v="No"/>
    <n v="2"/>
    <s v="5.1-10 Miles"/>
    <s v="Pacific"/>
    <n v="60"/>
    <s v="Senior (60+)"/>
    <s v="Yes"/>
  </r>
  <r>
    <n v="25909"/>
    <s v="Married"/>
    <x v="0"/>
    <n v="60000"/>
    <n v="0"/>
    <s v="Partial College"/>
    <s v="Skilled Manual"/>
    <s v="Yes"/>
    <n v="1"/>
    <s v="5.1-10 Miles"/>
    <s v="North America"/>
    <n v="27"/>
    <s v="Young Adult (0-29)"/>
    <s v="Yes"/>
  </r>
  <r>
    <n v="25908"/>
    <s v="Married"/>
    <x v="1"/>
    <n v="60000"/>
    <n v="0"/>
    <s v="Partial College"/>
    <s v="Skilled Manual"/>
    <s v="No"/>
    <n v="1"/>
    <s v="1.1-2 Miles"/>
    <s v="North America"/>
    <n v="27"/>
    <s v="Young Adult (0-29)"/>
    <s v="No"/>
  </r>
  <r>
    <n v="25906"/>
    <s v="Single"/>
    <x v="1"/>
    <n v="10000"/>
    <n v="5"/>
    <s v="High School"/>
    <s v="Skilled Manual"/>
    <s v="No"/>
    <n v="2"/>
    <s v="1.1-2 Miles"/>
    <s v="Pacific"/>
    <n v="62"/>
    <s v="Senior (60+)"/>
    <s v="No"/>
  </r>
  <r>
    <n v="25899"/>
    <s v="Married"/>
    <x v="1"/>
    <n v="70000"/>
    <n v="2"/>
    <s v="High School"/>
    <s v="Professional"/>
    <s v="Yes"/>
    <n v="2"/>
    <s v="10+ Miles"/>
    <s v="North America"/>
    <n v="53"/>
    <s v="Middle Age (40-59)"/>
    <s v="No"/>
  </r>
  <r>
    <n v="25898"/>
    <s v="Married"/>
    <x v="1"/>
    <n v="70000"/>
    <n v="2"/>
    <s v="High School"/>
    <s v="Professional"/>
    <s v="Yes"/>
    <n v="2"/>
    <s v="2.1-5 Miles"/>
    <s v="North America"/>
    <n v="53"/>
    <s v="Middle Age (40-59)"/>
    <s v="No"/>
  </r>
  <r>
    <n v="25886"/>
    <s v="Married"/>
    <x v="1"/>
    <n v="60000"/>
    <n v="2"/>
    <s v="Partial College"/>
    <s v="Professional"/>
    <s v="Yes"/>
    <n v="2"/>
    <s v="2.1-5 Miles"/>
    <s v="North America"/>
    <n v="56"/>
    <s v="Middle Age (40-59)"/>
    <s v="Yes"/>
  </r>
  <r>
    <n v="25872"/>
    <s v="Single"/>
    <x v="1"/>
    <n v="70000"/>
    <n v="2"/>
    <s v="Bachelors"/>
    <s v="Management"/>
    <s v="No"/>
    <n v="1"/>
    <s v="2.1-5 Miles"/>
    <s v="North America"/>
    <n v="58"/>
    <s v="Middle Age (40-59)"/>
    <s v="Yes"/>
  </r>
  <r>
    <n v="25792"/>
    <s v="Single"/>
    <x v="1"/>
    <n v="110000"/>
    <n v="3"/>
    <s v="Bachelors"/>
    <s v="Management"/>
    <s v="Yes"/>
    <n v="4"/>
    <s v="10+ Miles"/>
    <s v="Europe"/>
    <n v="53"/>
    <s v="Middle Age (40-59)"/>
    <s v="No"/>
  </r>
  <r>
    <n v="25752"/>
    <s v="Single"/>
    <x v="1"/>
    <n v="20000"/>
    <n v="2"/>
    <s v="Partial College"/>
    <s v="Manual"/>
    <s v="No"/>
    <n v="1"/>
    <s v="0-1 Miles"/>
    <s v="Europe"/>
    <n v="53"/>
    <s v="Middle Age (40-59)"/>
    <s v="Yes"/>
  </r>
  <r>
    <n v="25693"/>
    <s v="Single"/>
    <x v="1"/>
    <n v="30000"/>
    <n v="5"/>
    <s v="Graduate Degree"/>
    <s v="Clerical"/>
    <s v="Yes"/>
    <n v="0"/>
    <s v="0-1 Miles"/>
    <s v="Europe"/>
    <n v="44"/>
    <s v="Middle Age (40-59)"/>
    <s v="Yes"/>
  </r>
  <r>
    <n v="25681"/>
    <s v="Single"/>
    <x v="1"/>
    <n v="30000"/>
    <n v="0"/>
    <s v="Partial College"/>
    <s v="Clerical"/>
    <s v="No"/>
    <n v="1"/>
    <s v="2.1-5 Miles"/>
    <s v="Europe"/>
    <n v="31"/>
    <s v="Adult (30-39)"/>
    <s v="Yes"/>
  </r>
  <r>
    <n v="25665"/>
    <s v="Single"/>
    <x v="1"/>
    <n v="20000"/>
    <n v="0"/>
    <s v="High School"/>
    <s v="Manual"/>
    <s v="No"/>
    <n v="1"/>
    <s v="1.1-2 Miles"/>
    <s v="Europe"/>
    <n v="28"/>
    <s v="Young Adult (0-29)"/>
    <s v="No"/>
  </r>
  <r>
    <n v="25651"/>
    <s v="Married"/>
    <x v="0"/>
    <n v="40000"/>
    <n v="1"/>
    <s v="Bachelors"/>
    <s v="Skilled Manual"/>
    <s v="No"/>
    <n v="0"/>
    <s v="0-1 Miles"/>
    <s v="Europe"/>
    <n v="43"/>
    <s v="Middle Age (40-59)"/>
    <s v="Yes"/>
  </r>
  <r>
    <n v="25649"/>
    <s v="Single"/>
    <x v="1"/>
    <n v="30000"/>
    <n v="3"/>
    <s v="Partial College"/>
    <s v="Clerical"/>
    <s v="Yes"/>
    <n v="0"/>
    <s v="0-1 Miles"/>
    <s v="Europe"/>
    <n v="42"/>
    <s v="Middle Age (40-59)"/>
    <s v="Yes"/>
  </r>
  <r>
    <n v="25605"/>
    <s v="Single"/>
    <x v="1"/>
    <n v="20000"/>
    <n v="2"/>
    <s v="Partial College"/>
    <s v="Manual"/>
    <s v="No"/>
    <n v="1"/>
    <s v="0-1 Miles"/>
    <s v="Europe"/>
    <n v="54"/>
    <s v="Middle Age (40-59)"/>
    <s v="Yes"/>
  </r>
  <r>
    <n v="25597"/>
    <s v="Single"/>
    <x v="0"/>
    <n v="30000"/>
    <n v="0"/>
    <s v="Bachelors"/>
    <s v="Clerical"/>
    <s v="No"/>
    <n v="0"/>
    <s v="0-1 Miles"/>
    <s v="Europe"/>
    <n v="36"/>
    <s v="Adult (30-39)"/>
    <s v="Yes"/>
  </r>
  <r>
    <n v="25559"/>
    <s v="Single"/>
    <x v="0"/>
    <n v="20000"/>
    <n v="0"/>
    <s v="Bachelors"/>
    <s v="Clerical"/>
    <s v="Yes"/>
    <n v="0"/>
    <s v="0-1 Miles"/>
    <s v="Pacific"/>
    <n v="25"/>
    <s v="Young Adult (0-29)"/>
    <s v="Yes"/>
  </r>
  <r>
    <n v="25555"/>
    <s v="Married"/>
    <x v="1"/>
    <n v="10000"/>
    <n v="0"/>
    <s v="Partial College"/>
    <s v="Manual"/>
    <s v="No"/>
    <n v="1"/>
    <s v="0-1 Miles"/>
    <s v="Pacific"/>
    <n v="26"/>
    <s v="Young Adult (0-29)"/>
    <s v="Yes"/>
  </r>
  <r>
    <n v="25553"/>
    <s v="Married"/>
    <x v="0"/>
    <n v="30000"/>
    <n v="1"/>
    <s v="Bachelors"/>
    <s v="Clerical"/>
    <s v="Yes"/>
    <n v="0"/>
    <s v="0-1 Miles"/>
    <s v="Europe"/>
    <n v="65"/>
    <s v="Senior (60+)"/>
    <s v="Yes"/>
  </r>
  <r>
    <n v="25529"/>
    <s v="Single"/>
    <x v="0"/>
    <n v="10000"/>
    <n v="1"/>
    <s v="Graduate Degree"/>
    <s v="Manual"/>
    <s v="Yes"/>
    <n v="0"/>
    <s v="0-1 Miles"/>
    <s v="Europe"/>
    <n v="44"/>
    <s v="Middle Age (40-59)"/>
    <s v="No"/>
  </r>
  <r>
    <n v="25512"/>
    <s v="Single"/>
    <x v="0"/>
    <n v="20000"/>
    <n v="0"/>
    <s v="High School"/>
    <s v="Manual"/>
    <s v="No"/>
    <n v="1"/>
    <s v="2.1-5 Miles"/>
    <s v="Europe"/>
    <n v="30"/>
    <s v="Adult (30-39)"/>
    <s v="No"/>
  </r>
  <r>
    <n v="25502"/>
    <s v="Married"/>
    <x v="1"/>
    <n v="40000"/>
    <n v="1"/>
    <s v="Bachelors"/>
    <s v="Skilled Manual"/>
    <s v="Yes"/>
    <n v="0"/>
    <s v="0-1 Miles"/>
    <s v="Europe"/>
    <n v="43"/>
    <s v="Middle Age (40-59)"/>
    <s v="Yes"/>
  </r>
  <r>
    <n v="25460"/>
    <s v="Married"/>
    <x v="1"/>
    <n v="20000"/>
    <n v="2"/>
    <s v="High School"/>
    <s v="Manual"/>
    <s v="Yes"/>
    <n v="0"/>
    <s v="0-1 Miles"/>
    <s v="Europe"/>
    <n v="40"/>
    <s v="Middle Age (40-59)"/>
    <s v="Yes"/>
  </r>
  <r>
    <n v="25458"/>
    <s v="Married"/>
    <x v="0"/>
    <n v="20000"/>
    <n v="1"/>
    <s v="High School"/>
    <s v="Manual"/>
    <s v="No"/>
    <n v="1"/>
    <s v="1.1-2 Miles"/>
    <s v="Europe"/>
    <n v="40"/>
    <s v="Middle Age (40-59)"/>
    <s v="Yes"/>
  </r>
  <r>
    <n v="25419"/>
    <s v="Single"/>
    <x v="0"/>
    <n v="50000"/>
    <n v="2"/>
    <s v="Bachelors"/>
    <s v="Skilled Manual"/>
    <s v="No"/>
    <n v="1"/>
    <s v="0-1 Miles"/>
    <s v="North America"/>
    <n v="38"/>
    <s v="Adult (30-39)"/>
    <s v="Yes"/>
  </r>
  <r>
    <n v="25405"/>
    <s v="Married"/>
    <x v="0"/>
    <n v="70000"/>
    <n v="2"/>
    <s v="Bachelors"/>
    <s v="Skilled Manual"/>
    <s v="Yes"/>
    <n v="1"/>
    <s v="2.1-5 Miles"/>
    <s v="North America"/>
    <n v="38"/>
    <s v="Adult (30-39)"/>
    <s v="Yes"/>
  </r>
  <r>
    <n v="25394"/>
    <s v="Married"/>
    <x v="0"/>
    <n v="60000"/>
    <n v="1"/>
    <s v="Graduate Degree"/>
    <s v="Professional"/>
    <s v="Yes"/>
    <n v="0"/>
    <s v="2.1-5 Miles"/>
    <s v="North America"/>
    <n v="34"/>
    <s v="Adult (30-39)"/>
    <s v="Yes"/>
  </r>
  <r>
    <n v="25375"/>
    <s v="Married"/>
    <x v="0"/>
    <n v="50000"/>
    <n v="1"/>
    <s v="Graduate Degree"/>
    <s v="Skilled Manual"/>
    <s v="Yes"/>
    <n v="0"/>
    <s v="1.1-2 Miles"/>
    <s v="North America"/>
    <n v="34"/>
    <s v="Adult (30-39)"/>
    <s v="No"/>
  </r>
  <r>
    <n v="25347"/>
    <s v="Single"/>
    <x v="1"/>
    <n v="20000"/>
    <n v="3"/>
    <s v="Partial High School"/>
    <s v="Clerical"/>
    <s v="No"/>
    <n v="2"/>
    <s v="0-1 Miles"/>
    <s v="North America"/>
    <n v="49"/>
    <s v="Middle Age (40-59)"/>
    <s v="No"/>
  </r>
  <r>
    <n v="25343"/>
    <s v="Single"/>
    <x v="1"/>
    <n v="20000"/>
    <n v="3"/>
    <s v="Partial High School"/>
    <s v="Clerical"/>
    <s v="Yes"/>
    <n v="2"/>
    <s v="1.1-2 Miles"/>
    <s v="North America"/>
    <n v="50"/>
    <s v="Middle Age (40-59)"/>
    <s v="No"/>
  </r>
  <r>
    <n v="25329"/>
    <s v="Single"/>
    <x v="1"/>
    <n v="40000"/>
    <n v="3"/>
    <s v="Partial College"/>
    <s v="Clerical"/>
    <s v="No"/>
    <n v="2"/>
    <s v="0-1 Miles"/>
    <s v="North America"/>
    <n v="32"/>
    <s v="Adult (30-39)"/>
    <s v="No"/>
  </r>
  <r>
    <n v="25313"/>
    <s v="Single"/>
    <x v="0"/>
    <n v="10000"/>
    <n v="0"/>
    <s v="Partial High School"/>
    <s v="Manual"/>
    <s v="No"/>
    <n v="2"/>
    <s v="1.1-2 Miles"/>
    <s v="Europe"/>
    <n v="35"/>
    <s v="Adult (30-39)"/>
    <s v="No"/>
  </r>
  <r>
    <n v="25307"/>
    <s v="Married"/>
    <x v="1"/>
    <n v="40000"/>
    <n v="1"/>
    <s v="Bachelors"/>
    <s v="Skilled Manual"/>
    <s v="Yes"/>
    <n v="1"/>
    <s v="1.1-2 Miles"/>
    <s v="Europe"/>
    <n v="32"/>
    <s v="Adult (30-39)"/>
    <s v="Yes"/>
  </r>
  <r>
    <n v="25303"/>
    <s v="Single"/>
    <x v="0"/>
    <n v="30000"/>
    <n v="0"/>
    <s v="High School"/>
    <s v="Manual"/>
    <s v="Yes"/>
    <n v="1"/>
    <s v="2.1-5 Miles"/>
    <s v="Europe"/>
    <n v="33"/>
    <s v="Adult (30-39)"/>
    <s v="Yes"/>
  </r>
  <r>
    <n v="25293"/>
    <s v="Married"/>
    <x v="0"/>
    <n v="80000"/>
    <n v="4"/>
    <s v="Bachelors"/>
    <s v="Management"/>
    <s v="Yes"/>
    <n v="0"/>
    <s v="1.1-2 Miles"/>
    <s v="North America"/>
    <n v="42"/>
    <s v="Middle Age (40-59)"/>
    <s v="No"/>
  </r>
  <r>
    <n v="25266"/>
    <s v="Single"/>
    <x v="1"/>
    <n v="30000"/>
    <n v="2"/>
    <s v="Partial College"/>
    <s v="Clerical"/>
    <s v="No"/>
    <n v="2"/>
    <s v="5.1-10 Miles"/>
    <s v="Pacific"/>
    <n v="67"/>
    <s v="Senior (60+)"/>
    <s v="No"/>
  </r>
  <r>
    <n v="25261"/>
    <s v="Married"/>
    <x v="0"/>
    <n v="40000"/>
    <n v="0"/>
    <s v="High School"/>
    <s v="Skilled Manual"/>
    <s v="Yes"/>
    <n v="2"/>
    <s v="5.1-10 Miles"/>
    <s v="North America"/>
    <n v="27"/>
    <s v="Young Adult (0-29)"/>
    <s v="No"/>
  </r>
  <r>
    <n v="25241"/>
    <s v="Married"/>
    <x v="0"/>
    <n v="90000"/>
    <n v="2"/>
    <s v="Bachelors"/>
    <s v="Professional"/>
    <s v="Yes"/>
    <n v="1"/>
    <s v="5.1-10 Miles"/>
    <s v="Pacific"/>
    <n v="47"/>
    <s v="Middle Age (40-59)"/>
    <s v="No"/>
  </r>
  <r>
    <n v="25184"/>
    <s v="Single"/>
    <x v="0"/>
    <n v="110000"/>
    <n v="1"/>
    <s v="Partial College"/>
    <s v="Professional"/>
    <s v="Yes"/>
    <n v="4"/>
    <s v="5.1-10 Miles"/>
    <s v="North America"/>
    <n v="45"/>
    <s v="Middle Age (40-59)"/>
    <s v="Yes"/>
  </r>
  <r>
    <n v="25148"/>
    <s v="Married"/>
    <x v="0"/>
    <n v="60000"/>
    <n v="2"/>
    <s v="High School"/>
    <s v="Professional"/>
    <s v="No"/>
    <n v="2"/>
    <s v="1.1-2 Miles"/>
    <s v="North America"/>
    <n v="48"/>
    <s v="Middle Age (40-59)"/>
    <s v="Yes"/>
  </r>
  <r>
    <n v="25101"/>
    <s v="Married"/>
    <x v="0"/>
    <n v="60000"/>
    <n v="5"/>
    <s v="Bachelors"/>
    <s v="Professional"/>
    <s v="Yes"/>
    <n v="1"/>
    <s v="2.1-5 Miles"/>
    <s v="North America"/>
    <n v="47"/>
    <s v="Middle Age (40-59)"/>
    <s v="No"/>
  </r>
  <r>
    <n v="25074"/>
    <s v="Married"/>
    <x v="1"/>
    <n v="70000"/>
    <n v="4"/>
    <s v="Bachelors"/>
    <s v="Professional"/>
    <s v="Yes"/>
    <n v="2"/>
    <s v="2.1-5 Miles"/>
    <s v="North America"/>
    <n v="42"/>
    <s v="Middle Age (40-59)"/>
    <s v="Yes"/>
  </r>
  <r>
    <n v="25065"/>
    <s v="Married"/>
    <x v="0"/>
    <n v="70000"/>
    <n v="2"/>
    <s v="Partial High School"/>
    <s v="Skilled Manual"/>
    <s v="Yes"/>
    <n v="2"/>
    <s v="5.1-10 Miles"/>
    <s v="North America"/>
    <n v="48"/>
    <s v="Middle Age (40-59)"/>
    <s v="No"/>
  </r>
  <r>
    <n v="25058"/>
    <s v="Married"/>
    <x v="0"/>
    <n v="100000"/>
    <n v="1"/>
    <s v="Bachelors"/>
    <s v="Management"/>
    <s v="Yes"/>
    <n v="3"/>
    <s v="2.1-5 Miles"/>
    <s v="Pacific"/>
    <n v="47"/>
    <s v="Middle Age (40-59)"/>
    <s v="No"/>
  </r>
  <r>
    <n v="25041"/>
    <s v="Single"/>
    <x v="0"/>
    <n v="40000"/>
    <n v="0"/>
    <s v="High School"/>
    <s v="Skilled Manual"/>
    <s v="Yes"/>
    <n v="2"/>
    <s v="5.1-10 Miles"/>
    <s v="North America"/>
    <n v="31"/>
    <s v="Adult (30-39)"/>
    <s v="No"/>
  </r>
  <r>
    <n v="25026"/>
    <s v="Married"/>
    <x v="0"/>
    <n v="20000"/>
    <n v="2"/>
    <s v="Partial High School"/>
    <s v="Clerical"/>
    <s v="Yes"/>
    <n v="3"/>
    <s v="5.1-10 Miles"/>
    <s v="Pacific"/>
    <n v="54"/>
    <s v="Middle Age (40-59)"/>
    <s v="No"/>
  </r>
  <r>
    <n v="25006"/>
    <s v="Single"/>
    <x v="1"/>
    <n v="30000"/>
    <n v="0"/>
    <s v="Partial College"/>
    <s v="Skilled Manual"/>
    <s v="Yes"/>
    <n v="1"/>
    <s v="5.1-10 Miles"/>
    <s v="North America"/>
    <n v="28"/>
    <s v="Young Adult (0-29)"/>
    <s v="No"/>
  </r>
  <r>
    <n v="24981"/>
    <s v="Married"/>
    <x v="0"/>
    <n v="60000"/>
    <n v="2"/>
    <s v="Partial College"/>
    <s v="Professional"/>
    <s v="Yes"/>
    <n v="2"/>
    <s v="10+ Miles"/>
    <s v="North America"/>
    <n v="56"/>
    <s v="Middle Age (40-59)"/>
    <s v="No"/>
  </r>
  <r>
    <n v="24979"/>
    <s v="Married"/>
    <x v="1"/>
    <n v="60000"/>
    <n v="2"/>
    <s v="Partial College"/>
    <s v="Professional"/>
    <s v="Yes"/>
    <n v="2"/>
    <s v="2.1-5 Miles"/>
    <s v="North America"/>
    <n v="57"/>
    <s v="Middle Age (40-59)"/>
    <s v="Yes"/>
  </r>
  <r>
    <n v="24958"/>
    <s v="Single"/>
    <x v="1"/>
    <n v="40000"/>
    <n v="5"/>
    <s v="High School"/>
    <s v="Professional"/>
    <s v="No"/>
    <n v="3"/>
    <s v="2.1-5 Miles"/>
    <s v="North America"/>
    <n v="60"/>
    <s v="Senior (60+)"/>
    <s v="Yes"/>
  </r>
  <r>
    <n v="24955"/>
    <s v="Single"/>
    <x v="0"/>
    <n v="30000"/>
    <n v="5"/>
    <s v="Partial High School"/>
    <s v="Skilled Manual"/>
    <s v="Yes"/>
    <n v="3"/>
    <s v="10+ Miles"/>
    <s v="North America"/>
    <n v="60"/>
    <s v="Senior (60+)"/>
    <s v="Yes"/>
  </r>
  <r>
    <n v="24943"/>
    <s v="Married"/>
    <x v="0"/>
    <n v="60000"/>
    <n v="3"/>
    <s v="Bachelors"/>
    <s v="Management"/>
    <s v="Yes"/>
    <n v="2"/>
    <s v="10+ Miles"/>
    <s v="North America"/>
    <n v="66"/>
    <s v="Senior (60+)"/>
    <s v="No"/>
  </r>
  <r>
    <n v="24941"/>
    <s v="Married"/>
    <x v="0"/>
    <n v="60000"/>
    <n v="3"/>
    <s v="Bachelors"/>
    <s v="Management"/>
    <s v="Yes"/>
    <n v="2"/>
    <s v="10+ Miles"/>
    <s v="North America"/>
    <n v="66"/>
    <s v="Senior (60+)"/>
    <s v="No"/>
  </r>
  <r>
    <n v="24901"/>
    <s v="Single"/>
    <x v="0"/>
    <n v="110000"/>
    <n v="0"/>
    <s v="Partial College"/>
    <s v="Management"/>
    <s v="No"/>
    <n v="3"/>
    <s v="10+ Miles"/>
    <s v="Pacific"/>
    <n v="32"/>
    <s v="Adult (30-39)"/>
    <s v="Yes"/>
  </r>
  <r>
    <n v="24898"/>
    <s v="Single"/>
    <x v="1"/>
    <n v="80000"/>
    <n v="0"/>
    <s v="Bachelors"/>
    <s v="Professional"/>
    <s v="Yes"/>
    <n v="3"/>
    <s v="10+ Miles"/>
    <s v="Pacific"/>
    <n v="32"/>
    <s v="Adult (30-39)"/>
    <s v="No"/>
  </r>
  <r>
    <n v="24871"/>
    <s v="Single"/>
    <x v="1"/>
    <n v="90000"/>
    <n v="4"/>
    <s v="High School"/>
    <s v="Management"/>
    <s v="No"/>
    <n v="3"/>
    <s v="5.1-10 Miles"/>
    <s v="Europe"/>
    <n v="56"/>
    <s v="Middle Age (40-59)"/>
    <s v="No"/>
  </r>
  <r>
    <n v="24857"/>
    <s v="Married"/>
    <x v="1"/>
    <n v="130000"/>
    <n v="3"/>
    <s v="High School"/>
    <s v="Professional"/>
    <s v="Yes"/>
    <n v="4"/>
    <s v="0-1 Miles"/>
    <s v="Europe"/>
    <n v="52"/>
    <s v="Middle Age (40-59)"/>
    <s v="No"/>
  </r>
  <r>
    <n v="24842"/>
    <s v="Single"/>
    <x v="1"/>
    <n v="90000"/>
    <n v="3"/>
    <s v="High School"/>
    <s v="Professional"/>
    <s v="No"/>
    <n v="1"/>
    <s v="2.1-5 Miles"/>
    <s v="Europe"/>
    <n v="51"/>
    <s v="Middle Age (40-59)"/>
    <s v="No"/>
  </r>
  <r>
    <n v="24801"/>
    <s v="Single"/>
    <x v="0"/>
    <n v="60000"/>
    <n v="1"/>
    <s v="Graduate Degree"/>
    <s v="Professional"/>
    <s v="Yes"/>
    <n v="0"/>
    <s v="2.1-5 Miles"/>
    <s v="North America"/>
    <n v="35"/>
    <s v="Adult (30-39)"/>
    <s v="Yes"/>
  </r>
  <r>
    <n v="24745"/>
    <s v="Single"/>
    <x v="1"/>
    <n v="30000"/>
    <n v="2"/>
    <s v="High School"/>
    <s v="Skilled Manual"/>
    <s v="No"/>
    <n v="2"/>
    <s v="0-1 Miles"/>
    <s v="North America"/>
    <n v="49"/>
    <s v="Middle Age (40-59)"/>
    <s v="No"/>
  </r>
  <r>
    <n v="24738"/>
    <s v="Married"/>
    <x v="1"/>
    <n v="40000"/>
    <n v="1"/>
    <s v="Partial College"/>
    <s v="Clerical"/>
    <s v="Yes"/>
    <n v="1"/>
    <s v="1.1-2 Miles"/>
    <s v="North America"/>
    <n v="51"/>
    <s v="Middle Age (40-59)"/>
    <s v="Yes"/>
  </r>
  <r>
    <n v="24725"/>
    <s v="Married"/>
    <x v="1"/>
    <n v="40000"/>
    <n v="3"/>
    <s v="Partial College"/>
    <s v="Clerical"/>
    <s v="Yes"/>
    <n v="0"/>
    <s v="1.1-2 Miles"/>
    <s v="North America"/>
    <n v="31"/>
    <s v="Adult (30-39)"/>
    <s v="No"/>
  </r>
  <r>
    <n v="24643"/>
    <s v="Single"/>
    <x v="1"/>
    <n v="60000"/>
    <n v="4"/>
    <s v="Bachelors"/>
    <s v="Management"/>
    <s v="Yes"/>
    <n v="2"/>
    <s v="10+ Miles"/>
    <s v="North America"/>
    <n v="63"/>
    <s v="Senior (60+)"/>
    <s v="No"/>
  </r>
  <r>
    <n v="24637"/>
    <s v="Married"/>
    <x v="0"/>
    <n v="40000"/>
    <n v="4"/>
    <s v="High School"/>
    <s v="Professional"/>
    <s v="Yes"/>
    <n v="2"/>
    <s v="10+ Miles"/>
    <s v="North America"/>
    <n v="64"/>
    <s v="Senior (60+)"/>
    <s v="No"/>
  </r>
  <r>
    <n v="24611"/>
    <s v="Single"/>
    <x v="0"/>
    <n v="90000"/>
    <n v="0"/>
    <s v="Bachelors"/>
    <s v="Professional"/>
    <s v="No"/>
    <n v="4"/>
    <s v="10+ Miles"/>
    <s v="Pacific"/>
    <n v="35"/>
    <s v="Adult (30-39)"/>
    <s v="Yes"/>
  </r>
  <r>
    <n v="24584"/>
    <s v="Single"/>
    <x v="0"/>
    <n v="60000"/>
    <n v="0"/>
    <s v="Bachelors"/>
    <s v="Professional"/>
    <s v="No"/>
    <n v="3"/>
    <s v="2.1-5 Miles"/>
    <s v="Pacific"/>
    <n v="31"/>
    <s v="Adult (30-39)"/>
    <s v="No"/>
  </r>
  <r>
    <n v="24514"/>
    <s v="Married"/>
    <x v="0"/>
    <n v="40000"/>
    <n v="0"/>
    <s v="Partial College"/>
    <s v="Skilled Manual"/>
    <s v="Yes"/>
    <n v="1"/>
    <s v="5.1-10 Miles"/>
    <s v="North America"/>
    <n v="30"/>
    <s v="Adult (30-39)"/>
    <s v="No"/>
  </r>
  <r>
    <n v="24496"/>
    <s v="Single"/>
    <x v="1"/>
    <n v="40000"/>
    <n v="0"/>
    <s v="High School"/>
    <s v="Skilled Manual"/>
    <s v="No"/>
    <n v="2"/>
    <s v="0-1 Miles"/>
    <s v="North America"/>
    <n v="28"/>
    <s v="Young Adult (0-29)"/>
    <s v="Yes"/>
  </r>
  <r>
    <n v="24485"/>
    <s v="Single"/>
    <x v="0"/>
    <n v="40000"/>
    <n v="2"/>
    <s v="Bachelors"/>
    <s v="Management"/>
    <s v="No"/>
    <n v="1"/>
    <s v="5.1-10 Miles"/>
    <s v="Pacific"/>
    <n v="52"/>
    <s v="Middle Age (40-59)"/>
    <s v="Yes"/>
  </r>
  <r>
    <n v="24466"/>
    <s v="Married"/>
    <x v="1"/>
    <n v="60000"/>
    <n v="1"/>
    <s v="Partial College"/>
    <s v="Skilled Manual"/>
    <s v="Yes"/>
    <n v="1"/>
    <s v="5.1-10 Miles"/>
    <s v="Pacific"/>
    <n v="46"/>
    <s v="Middle Age (40-59)"/>
    <s v="Yes"/>
  </r>
  <r>
    <n v="24433"/>
    <s v="Married"/>
    <x v="0"/>
    <n v="70000"/>
    <n v="3"/>
    <s v="High School"/>
    <s v="Professional"/>
    <s v="No"/>
    <n v="1"/>
    <s v="1.1-2 Miles"/>
    <s v="North America"/>
    <n v="52"/>
    <s v="Middle Age (40-59)"/>
    <s v="Yes"/>
  </r>
  <r>
    <n v="24416"/>
    <s v="Married"/>
    <x v="0"/>
    <n v="90000"/>
    <n v="4"/>
    <s v="High School"/>
    <s v="Professional"/>
    <s v="Yes"/>
    <n v="2"/>
    <s v="1.1-2 Miles"/>
    <s v="North America"/>
    <n v="45"/>
    <s v="Middle Age (40-59)"/>
    <s v="No"/>
  </r>
  <r>
    <n v="24398"/>
    <s v="Married"/>
    <x v="0"/>
    <n v="130000"/>
    <n v="1"/>
    <s v="Graduate Degree"/>
    <s v="Management"/>
    <s v="Yes"/>
    <n v="4"/>
    <s v="0-1 Miles"/>
    <s v="North America"/>
    <n v="41"/>
    <s v="Middle Age (40-59)"/>
    <s v="No"/>
  </r>
  <r>
    <n v="24397"/>
    <s v="Single"/>
    <x v="0"/>
    <n v="120000"/>
    <n v="2"/>
    <s v="Bachelors"/>
    <s v="Management"/>
    <s v="No"/>
    <n v="4"/>
    <s v="1.1-2 Miles"/>
    <s v="North America"/>
    <n v="40"/>
    <s v="Middle Age (40-59)"/>
    <s v="No"/>
  </r>
  <r>
    <n v="24381"/>
    <s v="Single"/>
    <x v="0"/>
    <n v="70000"/>
    <n v="0"/>
    <s v="Bachelors"/>
    <s v="Professional"/>
    <s v="Yes"/>
    <n v="1"/>
    <s v="5.1-10 Miles"/>
    <s v="Pacific"/>
    <n v="41"/>
    <s v="Middle Age (40-59)"/>
    <s v="Yes"/>
  </r>
  <r>
    <n v="24369"/>
    <s v="Married"/>
    <x v="0"/>
    <n v="80000"/>
    <n v="5"/>
    <s v="Graduate Degree"/>
    <s v="Management"/>
    <s v="No"/>
    <n v="2"/>
    <s v="0-1 Miles"/>
    <s v="Pacific"/>
    <n v="39"/>
    <s v="Adult (30-39)"/>
    <s v="No"/>
  </r>
  <r>
    <n v="24357"/>
    <s v="Married"/>
    <x v="0"/>
    <n v="80000"/>
    <n v="3"/>
    <s v="Bachelors"/>
    <s v="Professional"/>
    <s v="Yes"/>
    <n v="1"/>
    <s v="2.1-5 Miles"/>
    <s v="North America"/>
    <n v="48"/>
    <s v="Middle Age (40-59)"/>
    <s v="Yes"/>
  </r>
  <r>
    <n v="24324"/>
    <s v="Single"/>
    <x v="1"/>
    <n v="60000"/>
    <n v="4"/>
    <s v="Bachelors"/>
    <s v="Skilled Manual"/>
    <s v="Yes"/>
    <n v="2"/>
    <s v="2.1-5 Miles"/>
    <s v="North America"/>
    <n v="41"/>
    <s v="Middle Age (40-59)"/>
    <s v="Yes"/>
  </r>
  <r>
    <n v="24322"/>
    <s v="Married"/>
    <x v="1"/>
    <n v="60000"/>
    <n v="4"/>
    <s v="Bachelors"/>
    <s v="Skilled Manual"/>
    <s v="No"/>
    <n v="2"/>
    <s v="0-1 Miles"/>
    <s v="North America"/>
    <n v="42"/>
    <s v="Middle Age (40-59)"/>
    <s v="No"/>
  </r>
  <r>
    <n v="24305"/>
    <s v="Single"/>
    <x v="0"/>
    <n v="100000"/>
    <n v="1"/>
    <s v="Bachelors"/>
    <s v="Management"/>
    <s v="No"/>
    <n v="3"/>
    <s v="0-1 Miles"/>
    <s v="Pacific"/>
    <n v="46"/>
    <s v="Middle Age (40-59)"/>
    <s v="Yes"/>
  </r>
  <r>
    <n v="24279"/>
    <s v="Single"/>
    <x v="0"/>
    <n v="40000"/>
    <n v="2"/>
    <s v="Partial College"/>
    <s v="Skilled Manual"/>
    <s v="No"/>
    <n v="2"/>
    <s v="1.1-2 Miles"/>
    <s v="Pacific"/>
    <n v="52"/>
    <s v="Middle Age (40-59)"/>
    <s v="No"/>
  </r>
  <r>
    <n v="24273"/>
    <s v="Married"/>
    <x v="1"/>
    <n v="20000"/>
    <n v="2"/>
    <s v="Partial High School"/>
    <s v="Clerical"/>
    <s v="Yes"/>
    <n v="2"/>
    <s v="5.1-10 Miles"/>
    <s v="Pacific"/>
    <n v="55"/>
    <s v="Middle Age (40-59)"/>
    <s v="Yes"/>
  </r>
  <r>
    <n v="24201"/>
    <s v="Married"/>
    <x v="1"/>
    <n v="10000"/>
    <n v="2"/>
    <s v="High School"/>
    <s v="Manual"/>
    <s v="Yes"/>
    <n v="0"/>
    <s v="0-1 Miles"/>
    <s v="Europe"/>
    <n v="37"/>
    <s v="Adult (30-39)"/>
    <s v="Yes"/>
  </r>
  <r>
    <n v="24187"/>
    <s v="Single"/>
    <x v="1"/>
    <n v="30000"/>
    <n v="3"/>
    <s v="Graduate Degree"/>
    <s v="Clerical"/>
    <s v="No"/>
    <n v="0"/>
    <s v="0-1 Miles"/>
    <s v="Europe"/>
    <n v="46"/>
    <s v="Middle Age (40-59)"/>
    <s v="Yes"/>
  </r>
  <r>
    <n v="24185"/>
    <s v="Single"/>
    <x v="1"/>
    <n v="10000"/>
    <n v="1"/>
    <s v="High School"/>
    <s v="Manual"/>
    <s v="No"/>
    <n v="1"/>
    <s v="1.1-2 Miles"/>
    <s v="Europe"/>
    <n v="45"/>
    <s v="Middle Age (40-59)"/>
    <s v="No"/>
  </r>
  <r>
    <n v="24174"/>
    <s v="Married"/>
    <x v="0"/>
    <n v="20000"/>
    <n v="0"/>
    <s v="Bachelors"/>
    <s v="Clerical"/>
    <s v="Yes"/>
    <n v="0"/>
    <s v="0-1 Miles"/>
    <s v="Pacific"/>
    <n v="27"/>
    <s v="Young Adult (0-29)"/>
    <s v="Yes"/>
  </r>
  <r>
    <n v="24151"/>
    <s v="Single"/>
    <x v="0"/>
    <n v="20000"/>
    <n v="1"/>
    <s v="Bachelors"/>
    <s v="Clerical"/>
    <s v="No"/>
    <n v="0"/>
    <s v="0-1 Miles"/>
    <s v="Europe"/>
    <n v="51"/>
    <s v="Middle Age (40-59)"/>
    <s v="No"/>
  </r>
  <r>
    <n v="24149"/>
    <s v="Married"/>
    <x v="0"/>
    <n v="10000"/>
    <n v="2"/>
    <s v="Partial College"/>
    <s v="Manual"/>
    <s v="Yes"/>
    <n v="0"/>
    <s v="1.1-2 Miles"/>
    <s v="Europe"/>
    <n v="49"/>
    <s v="Middle Age (40-59)"/>
    <s v="No"/>
  </r>
  <r>
    <n v="24140"/>
    <s v="Single"/>
    <x v="0"/>
    <n v="10000"/>
    <n v="0"/>
    <s v="Graduate Degree"/>
    <s v="Manual"/>
    <s v="No"/>
    <n v="0"/>
    <s v="0-1 Miles"/>
    <s v="Europe"/>
    <n v="30"/>
    <s v="Adult (30-39)"/>
    <s v="Yes"/>
  </r>
  <r>
    <n v="24121"/>
    <s v="Single"/>
    <x v="1"/>
    <n v="30000"/>
    <n v="0"/>
    <s v="Partial College"/>
    <s v="Clerical"/>
    <s v="No"/>
    <n v="1"/>
    <s v="0-1 Miles"/>
    <s v="Europe"/>
    <n v="29"/>
    <s v="Young Adult (0-29)"/>
    <s v="Yes"/>
  </r>
  <r>
    <n v="24119"/>
    <s v="Single"/>
    <x v="0"/>
    <n v="30000"/>
    <n v="0"/>
    <s v="Partial College"/>
    <s v="Clerical"/>
    <s v="No"/>
    <n v="1"/>
    <s v="2.1-5 Miles"/>
    <s v="Europe"/>
    <n v="29"/>
    <s v="Young Adult (0-29)"/>
    <s v="No"/>
  </r>
  <r>
    <n v="24107"/>
    <s v="Married"/>
    <x v="0"/>
    <n v="30000"/>
    <n v="3"/>
    <s v="Partial College"/>
    <s v="Clerical"/>
    <s v="Yes"/>
    <n v="1"/>
    <s v="0-1 Miles"/>
    <s v="Europe"/>
    <n v="43"/>
    <s v="Middle Age (40-59)"/>
    <s v="No"/>
  </r>
  <r>
    <n v="24093"/>
    <s v="Single"/>
    <x v="1"/>
    <n v="80000"/>
    <n v="0"/>
    <s v="Graduate Degree"/>
    <s v="Skilled Manual"/>
    <s v="No"/>
    <n v="0"/>
    <s v="0-1 Miles"/>
    <s v="Europe"/>
    <n v="40"/>
    <s v="Middle Age (40-59)"/>
    <s v="Yes"/>
  </r>
  <r>
    <n v="24065"/>
    <s v="Single"/>
    <x v="1"/>
    <n v="20000"/>
    <n v="0"/>
    <s v="High School"/>
    <s v="Manual"/>
    <s v="Yes"/>
    <n v="0"/>
    <s v="0-1 Miles"/>
    <s v="Europe"/>
    <n v="40"/>
    <s v="Middle Age (40-59)"/>
    <s v="Yes"/>
  </r>
  <r>
    <n v="24061"/>
    <s v="Married"/>
    <x v="0"/>
    <n v="10000"/>
    <n v="4"/>
    <s v="Partial High School"/>
    <s v="Manual"/>
    <s v="Yes"/>
    <n v="1"/>
    <s v="0-1 Miles"/>
    <s v="Europe"/>
    <n v="40"/>
    <s v="Middle Age (40-59)"/>
    <s v="Yes"/>
  </r>
  <r>
    <n v="23993"/>
    <s v="Single"/>
    <x v="1"/>
    <n v="10000"/>
    <n v="0"/>
    <s v="Partial College"/>
    <s v="Manual"/>
    <s v="No"/>
    <n v="1"/>
    <s v="0-1 Miles"/>
    <s v="Pacific"/>
    <n v="26"/>
    <s v="Young Adult (0-29)"/>
    <s v="Yes"/>
  </r>
  <r>
    <n v="23986"/>
    <s v="Married"/>
    <x v="1"/>
    <n v="20000"/>
    <n v="1"/>
    <s v="Bachelors"/>
    <s v="Clerical"/>
    <s v="Yes"/>
    <n v="0"/>
    <s v="0-1 Miles"/>
    <s v="Europe"/>
    <n v="66"/>
    <s v="Senior (60+)"/>
    <s v="Yes"/>
  </r>
  <r>
    <n v="23979"/>
    <s v="Single"/>
    <x v="0"/>
    <n v="10000"/>
    <n v="2"/>
    <s v="Partial College"/>
    <s v="Manual"/>
    <s v="No"/>
    <n v="0"/>
    <s v="0-1 Miles"/>
    <s v="Europe"/>
    <n v="50"/>
    <s v="Middle Age (40-59)"/>
    <s v="No"/>
  </r>
  <r>
    <n v="23963"/>
    <s v="Married"/>
    <x v="0"/>
    <n v="10000"/>
    <n v="0"/>
    <s v="Partial High School"/>
    <s v="Manual"/>
    <s v="No"/>
    <n v="2"/>
    <s v="0-1 Miles"/>
    <s v="Europe"/>
    <n v="33"/>
    <s v="Adult (30-39)"/>
    <s v="No"/>
  </r>
  <r>
    <n v="23962"/>
    <s v="Married"/>
    <x v="1"/>
    <n v="10000"/>
    <n v="0"/>
    <s v="Partial High School"/>
    <s v="Manual"/>
    <s v="Yes"/>
    <n v="2"/>
    <s v="1.1-2 Miles"/>
    <s v="Europe"/>
    <n v="32"/>
    <s v="Adult (30-39)"/>
    <s v="No"/>
  </r>
  <r>
    <n v="23940"/>
    <s v="Married"/>
    <x v="0"/>
    <n v="40000"/>
    <n v="1"/>
    <s v="Bachelors"/>
    <s v="Skilled Manual"/>
    <s v="Yes"/>
    <n v="1"/>
    <s v="0-1 Miles"/>
    <s v="Europe"/>
    <n v="44"/>
    <s v="Middle Age (40-59)"/>
    <s v="Yes"/>
  </r>
  <r>
    <n v="23915"/>
    <s v="Married"/>
    <x v="0"/>
    <n v="20000"/>
    <n v="2"/>
    <s v="High School"/>
    <s v="Manual"/>
    <s v="Yes"/>
    <n v="2"/>
    <s v="0-1 Miles"/>
    <s v="Europe"/>
    <n v="42"/>
    <s v="Middle Age (40-59)"/>
    <s v="No"/>
  </r>
  <r>
    <n v="23908"/>
    <s v="Single"/>
    <x v="0"/>
    <n v="30000"/>
    <n v="1"/>
    <s v="Bachelors"/>
    <s v="Clerical"/>
    <s v="No"/>
    <n v="1"/>
    <s v="0-1 Miles"/>
    <s v="Europe"/>
    <n v="39"/>
    <s v="Adult (30-39)"/>
    <s v="Yes"/>
  </r>
  <r>
    <n v="23893"/>
    <s v="Married"/>
    <x v="0"/>
    <n v="50000"/>
    <n v="3"/>
    <s v="Bachelors"/>
    <s v="Skilled Manual"/>
    <s v="Yes"/>
    <n v="3"/>
    <s v="10+ Miles"/>
    <s v="North America"/>
    <n v="41"/>
    <s v="Middle Age (40-59)"/>
    <s v="No"/>
  </r>
  <r>
    <n v="23882"/>
    <s v="Single"/>
    <x v="1"/>
    <n v="80000"/>
    <n v="3"/>
    <s v="Graduate Degree"/>
    <s v="Professional"/>
    <s v="Yes"/>
    <n v="0"/>
    <s v="0-1 Miles"/>
    <s v="North America"/>
    <n v="37"/>
    <s v="Adult (30-39)"/>
    <s v="Yes"/>
  </r>
  <r>
    <n v="23818"/>
    <s v="Married"/>
    <x v="1"/>
    <n v="50000"/>
    <n v="0"/>
    <s v="Graduate Degree"/>
    <s v="Skilled Manual"/>
    <s v="Yes"/>
    <n v="0"/>
    <s v="1.1-2 Miles"/>
    <s v="North America"/>
    <n v="33"/>
    <s v="Adult (30-39)"/>
    <s v="Yes"/>
  </r>
  <r>
    <n v="23801"/>
    <s v="Married"/>
    <x v="1"/>
    <n v="20000"/>
    <n v="2"/>
    <s v="Partial High School"/>
    <s v="Clerical"/>
    <s v="Yes"/>
    <n v="2"/>
    <s v="0-1 Miles"/>
    <s v="North America"/>
    <n v="49"/>
    <s v="Middle Age (40-59)"/>
    <s v="No"/>
  </r>
  <r>
    <n v="23797"/>
    <s v="Single"/>
    <x v="0"/>
    <n v="20000"/>
    <n v="3"/>
    <s v="Partial High School"/>
    <s v="Clerical"/>
    <s v="No"/>
    <n v="2"/>
    <s v="0-1 Miles"/>
    <s v="North America"/>
    <n v="50"/>
    <s v="Middle Age (40-59)"/>
    <s v="No"/>
  </r>
  <r>
    <n v="23780"/>
    <s v="Single"/>
    <x v="0"/>
    <n v="40000"/>
    <n v="2"/>
    <s v="Partial College"/>
    <s v="Clerical"/>
    <s v="No"/>
    <n v="2"/>
    <s v="0-1 Miles"/>
    <s v="Europe"/>
    <n v="36"/>
    <s v="Adult (30-39)"/>
    <s v="Yes"/>
  </r>
  <r>
    <n v="23731"/>
    <s v="Married"/>
    <x v="0"/>
    <n v="60000"/>
    <n v="2"/>
    <s v="High School"/>
    <s v="Professional"/>
    <s v="Yes"/>
    <n v="2"/>
    <s v="2.1-5 Miles"/>
    <s v="North America"/>
    <n v="54"/>
    <s v="Middle Age (40-59)"/>
    <s v="Yes"/>
  </r>
  <r>
    <n v="23712"/>
    <s v="Single"/>
    <x v="1"/>
    <n v="70000"/>
    <n v="2"/>
    <s v="Bachelors"/>
    <s v="Management"/>
    <s v="Yes"/>
    <n v="1"/>
    <s v="10+ Miles"/>
    <s v="North America"/>
    <n v="59"/>
    <s v="Middle Age (40-59)"/>
    <s v="No"/>
  </r>
  <r>
    <n v="23707"/>
    <s v="Single"/>
    <x v="0"/>
    <n v="70000"/>
    <n v="5"/>
    <s v="Bachelors"/>
    <s v="Management"/>
    <s v="Yes"/>
    <n v="3"/>
    <s v="10+ Miles"/>
    <s v="North America"/>
    <n v="60"/>
    <s v="Senior (60+)"/>
    <s v="Yes"/>
  </r>
  <r>
    <n v="23704"/>
    <s v="Single"/>
    <x v="0"/>
    <n v="40000"/>
    <n v="5"/>
    <s v="High School"/>
    <s v="Professional"/>
    <s v="Yes"/>
    <n v="4"/>
    <s v="10+ Miles"/>
    <s v="North America"/>
    <n v="60"/>
    <s v="Senior (60+)"/>
    <s v="Yes"/>
  </r>
  <r>
    <n v="23672"/>
    <s v="Married"/>
    <x v="1"/>
    <n v="60000"/>
    <n v="3"/>
    <s v="Graduate Degree"/>
    <s v="Management"/>
    <s v="Yes"/>
    <n v="2"/>
    <s v="1.1-2 Miles"/>
    <s v="North America"/>
    <n v="67"/>
    <s v="Senior (60+)"/>
    <s v="No"/>
  </r>
  <r>
    <n v="23668"/>
    <s v="Married"/>
    <x v="1"/>
    <n v="40000"/>
    <n v="4"/>
    <s v="High School"/>
    <s v="Professional"/>
    <s v="Yes"/>
    <n v="2"/>
    <s v="5.1-10 Miles"/>
    <s v="North America"/>
    <n v="59"/>
    <s v="Middle Age (40-59)"/>
    <s v="Yes"/>
  </r>
  <r>
    <n v="23627"/>
    <s v="Single"/>
    <x v="1"/>
    <n v="100000"/>
    <n v="3"/>
    <s v="Partial College"/>
    <s v="Management"/>
    <s v="No"/>
    <n v="4"/>
    <s v="5.1-10 Miles"/>
    <s v="Europe"/>
    <n v="56"/>
    <s v="Middle Age (40-59)"/>
    <s v="No"/>
  </r>
  <r>
    <n v="23608"/>
    <s v="Married"/>
    <x v="1"/>
    <n v="150000"/>
    <n v="3"/>
    <s v="High School"/>
    <s v="Professional"/>
    <s v="Yes"/>
    <n v="3"/>
    <s v="0-1 Miles"/>
    <s v="Europe"/>
    <n v="51"/>
    <s v="Middle Age (40-59)"/>
    <s v="Yes"/>
  </r>
  <r>
    <n v="23586"/>
    <s v="Married"/>
    <x v="1"/>
    <n v="80000"/>
    <n v="0"/>
    <s v="Bachelors"/>
    <s v="Management"/>
    <s v="Yes"/>
    <n v="1"/>
    <s v="1.1-2 Miles"/>
    <s v="North America"/>
    <n v="34"/>
    <s v="Adult (30-39)"/>
    <s v="Yes"/>
  </r>
  <r>
    <n v="23571"/>
    <s v="Married"/>
    <x v="1"/>
    <n v="40000"/>
    <n v="2"/>
    <s v="Bachelors"/>
    <s v="Management"/>
    <s v="Yes"/>
    <n v="2"/>
    <s v="0-1 Miles"/>
    <s v="Pacific"/>
    <n v="66"/>
    <s v="Senior (60+)"/>
    <s v="Yes"/>
  </r>
  <r>
    <n v="23549"/>
    <s v="Single"/>
    <x v="0"/>
    <n v="30000"/>
    <n v="0"/>
    <s v="High School"/>
    <s v="Skilled Manual"/>
    <s v="Yes"/>
    <n v="2"/>
    <s v="5.1-10 Miles"/>
    <s v="North America"/>
    <n v="30"/>
    <s v="Adult (30-39)"/>
    <s v="No"/>
  </r>
  <r>
    <n v="23513"/>
    <s v="Married"/>
    <x v="1"/>
    <n v="40000"/>
    <n v="3"/>
    <s v="Partial College"/>
    <s v="Professional"/>
    <s v="Yes"/>
    <n v="2"/>
    <s v="5.1-10 Miles"/>
    <s v="North America"/>
    <n v="54"/>
    <s v="Middle Age (40-59)"/>
    <s v="No"/>
  </r>
  <r>
    <n v="23491"/>
    <s v="Single"/>
    <x v="0"/>
    <n v="100000"/>
    <n v="0"/>
    <s v="Partial College"/>
    <s v="Professional"/>
    <s v="No"/>
    <n v="4"/>
    <s v="1.1-2 Miles"/>
    <s v="North America"/>
    <n v="45"/>
    <s v="Middle Age (40-59)"/>
    <s v="No"/>
  </r>
  <r>
    <n v="23479"/>
    <s v="Single"/>
    <x v="0"/>
    <n v="90000"/>
    <n v="0"/>
    <s v="Partial College"/>
    <s v="Professional"/>
    <s v="No"/>
    <n v="2"/>
    <s v="0-1 Miles"/>
    <s v="North America"/>
    <n v="43"/>
    <s v="Middle Age (40-59)"/>
    <s v="Yes"/>
  </r>
  <r>
    <n v="23461"/>
    <s v="Married"/>
    <x v="1"/>
    <n v="90000"/>
    <n v="5"/>
    <s v="Partial College"/>
    <s v="Professional"/>
    <s v="Yes"/>
    <n v="3"/>
    <s v="2.1-5 Miles"/>
    <s v="North America"/>
    <n v="40"/>
    <s v="Middle Age (40-59)"/>
    <s v="No"/>
  </r>
  <r>
    <n v="23459"/>
    <s v="Married"/>
    <x v="0"/>
    <n v="60000"/>
    <n v="2"/>
    <s v="High School"/>
    <s v="Professional"/>
    <s v="Yes"/>
    <n v="2"/>
    <s v="5.1-10 Miles"/>
    <s v="North America"/>
    <n v="50"/>
    <s v="Middle Age (40-59)"/>
    <s v="No"/>
  </r>
  <r>
    <n v="23455"/>
    <s v="Single"/>
    <x v="0"/>
    <n v="80000"/>
    <n v="2"/>
    <s v="Partial High School"/>
    <s v="Skilled Manual"/>
    <s v="No"/>
    <n v="2"/>
    <s v="1.1-2 Miles"/>
    <s v="North America"/>
    <n v="50"/>
    <s v="Middle Age (40-59)"/>
    <s v="No"/>
  </r>
  <r>
    <n v="23449"/>
    <s v="Married"/>
    <x v="0"/>
    <n v="60000"/>
    <n v="2"/>
    <s v="High School"/>
    <s v="Professional"/>
    <s v="Yes"/>
    <n v="2"/>
    <s v="5.1-10 Miles"/>
    <s v="North America"/>
    <n v="48"/>
    <s v="Middle Age (40-59)"/>
    <s v="No"/>
  </r>
  <r>
    <n v="23432"/>
    <s v="Single"/>
    <x v="0"/>
    <n v="70000"/>
    <n v="0"/>
    <s v="Bachelors"/>
    <s v="Professional"/>
    <s v="Yes"/>
    <n v="1"/>
    <s v="5.1-10 Miles"/>
    <s v="Pacific"/>
    <n v="37"/>
    <s v="Adult (30-39)"/>
    <s v="Yes"/>
  </r>
  <r>
    <n v="23426"/>
    <s v="Single"/>
    <x v="0"/>
    <n v="80000"/>
    <n v="5"/>
    <s v="Graduate Degree"/>
    <s v="Management"/>
    <s v="Yes"/>
    <n v="3"/>
    <s v="0-1 Miles"/>
    <s v="Pacific"/>
    <n v="40"/>
    <s v="Middle Age (40-59)"/>
    <s v="No"/>
  </r>
  <r>
    <n v="23419"/>
    <s v="Single"/>
    <x v="1"/>
    <n v="70000"/>
    <n v="5"/>
    <s v="Bachelors"/>
    <s v="Professional"/>
    <s v="Yes"/>
    <n v="3"/>
    <s v="10+ Miles"/>
    <s v="Pacific"/>
    <n v="39"/>
    <s v="Adult (30-39)"/>
    <s v="No"/>
  </r>
  <r>
    <n v="23378"/>
    <s v="Married"/>
    <x v="0"/>
    <n v="70000"/>
    <n v="1"/>
    <s v="Partial College"/>
    <s v="Skilled Manual"/>
    <s v="Yes"/>
    <n v="1"/>
    <s v="2.1-5 Miles"/>
    <s v="North America"/>
    <n v="44"/>
    <s v="Middle Age (40-59)"/>
    <s v="Yes"/>
  </r>
  <r>
    <n v="23376"/>
    <s v="Married"/>
    <x v="0"/>
    <n v="70000"/>
    <n v="1"/>
    <s v="Bachelors"/>
    <s v="Professional"/>
    <s v="Yes"/>
    <n v="1"/>
    <s v="2.1-5 Miles"/>
    <s v="North America"/>
    <n v="44"/>
    <s v="Middle Age (40-59)"/>
    <s v="Yes"/>
  </r>
  <r>
    <n v="23368"/>
    <s v="Married"/>
    <x v="1"/>
    <n v="60000"/>
    <n v="5"/>
    <s v="Bachelors"/>
    <s v="Skilled Manual"/>
    <s v="Yes"/>
    <n v="3"/>
    <s v="10+ Miles"/>
    <s v="North America"/>
    <n v="41"/>
    <s v="Middle Age (40-59)"/>
    <s v="No"/>
  </r>
  <r>
    <n v="23358"/>
    <s v="Married"/>
    <x v="0"/>
    <n v="60000"/>
    <n v="0"/>
    <s v="High School"/>
    <s v="Professional"/>
    <s v="Yes"/>
    <n v="2"/>
    <s v="5.1-10 Miles"/>
    <s v="North America"/>
    <n v="32"/>
    <s v="Adult (30-39)"/>
    <s v="Yes"/>
  </r>
  <r>
    <n v="23333"/>
    <s v="Married"/>
    <x v="0"/>
    <n v="40000"/>
    <n v="0"/>
    <s v="Partial College"/>
    <s v="Skilled Manual"/>
    <s v="No"/>
    <n v="2"/>
    <s v="1.1-2 Miles"/>
    <s v="North America"/>
    <n v="30"/>
    <s v="Adult (30-39)"/>
    <s v="No"/>
  </r>
  <r>
    <n v="23275"/>
    <s v="Married"/>
    <x v="0"/>
    <n v="30000"/>
    <n v="2"/>
    <s v="High School"/>
    <s v="Skilled Manual"/>
    <s v="Yes"/>
    <n v="2"/>
    <s v="1.1-2 Miles"/>
    <s v="North America"/>
    <n v="49"/>
    <s v="Middle Age (40-59)"/>
    <s v="No"/>
  </r>
  <r>
    <n v="23256"/>
    <s v="Single"/>
    <x v="0"/>
    <n v="30000"/>
    <n v="1"/>
    <s v="High School"/>
    <s v="Clerical"/>
    <s v="No"/>
    <n v="1"/>
    <s v="5.1-10 Miles"/>
    <s v="North America"/>
    <n v="52"/>
    <s v="Middle Age (40-59)"/>
    <s v="No"/>
  </r>
  <r>
    <n v="23248"/>
    <s v="Married"/>
    <x v="1"/>
    <n v="10000"/>
    <n v="2"/>
    <s v="High School"/>
    <s v="Manual"/>
    <s v="Yes"/>
    <n v="2"/>
    <s v="1.1-2 Miles"/>
    <s v="North America"/>
    <n v="53"/>
    <s v="Middle Age (40-59)"/>
    <s v="No"/>
  </r>
  <r>
    <n v="23217"/>
    <s v="Single"/>
    <x v="1"/>
    <n v="60000"/>
    <n v="3"/>
    <s v="Graduate Degree"/>
    <s v="Professional"/>
    <s v="Yes"/>
    <n v="0"/>
    <s v="2.1-5 Miles"/>
    <s v="North America"/>
    <n v="43"/>
    <s v="Middle Age (40-59)"/>
    <s v="Yes"/>
  </r>
  <r>
    <n v="23200"/>
    <s v="Married"/>
    <x v="1"/>
    <n v="50000"/>
    <n v="3"/>
    <s v="Bachelors"/>
    <s v="Skilled Manual"/>
    <s v="Yes"/>
    <n v="2"/>
    <s v="0-1 Miles"/>
    <s v="North America"/>
    <n v="41"/>
    <s v="Middle Age (40-59)"/>
    <s v="No"/>
  </r>
  <r>
    <n v="23197"/>
    <s v="Married"/>
    <x v="0"/>
    <n v="50000"/>
    <n v="3"/>
    <s v="Bachelors"/>
    <s v="Skilled Manual"/>
    <s v="Yes"/>
    <n v="2"/>
    <s v="2.1-5 Miles"/>
    <s v="North America"/>
    <n v="40"/>
    <s v="Middle Age (40-59)"/>
    <s v="No"/>
  </r>
  <r>
    <n v="23195"/>
    <s v="Single"/>
    <x v="0"/>
    <n v="50000"/>
    <n v="3"/>
    <s v="Bachelors"/>
    <s v="Skilled Manual"/>
    <s v="Yes"/>
    <n v="2"/>
    <s v="2.1-5 Miles"/>
    <s v="North America"/>
    <n v="41"/>
    <s v="Middle Age (40-59)"/>
    <s v="Yes"/>
  </r>
  <r>
    <n v="23158"/>
    <s v="Married"/>
    <x v="1"/>
    <n v="60000"/>
    <n v="1"/>
    <s v="Graduate Degree"/>
    <s v="Professional"/>
    <s v="No"/>
    <n v="0"/>
    <s v="0-1 Miles"/>
    <s v="North America"/>
    <n v="35"/>
    <s v="Adult (30-39)"/>
    <s v="Yes"/>
  </r>
  <r>
    <n v="23144"/>
    <s v="Married"/>
    <x v="0"/>
    <n v="50000"/>
    <n v="1"/>
    <s v="Bachelors"/>
    <s v="Skilled Manual"/>
    <s v="Yes"/>
    <n v="0"/>
    <s v="0-1 Miles"/>
    <s v="North America"/>
    <n v="34"/>
    <s v="Adult (30-39)"/>
    <s v="Yes"/>
  </r>
  <r>
    <n v="23105"/>
    <s v="Single"/>
    <x v="0"/>
    <n v="40000"/>
    <n v="3"/>
    <s v="Partial High School"/>
    <s v="Clerical"/>
    <s v="No"/>
    <n v="2"/>
    <s v="5.1-10 Miles"/>
    <s v="Pacific"/>
    <n v="52"/>
    <s v="Middle Age (40-59)"/>
    <s v="Yes"/>
  </r>
  <r>
    <n v="23089"/>
    <s v="Married"/>
    <x v="0"/>
    <n v="40000"/>
    <n v="0"/>
    <s v="Partial College"/>
    <s v="Skilled Manual"/>
    <s v="Yes"/>
    <n v="1"/>
    <s v="5.1-10 Miles"/>
    <s v="North America"/>
    <n v="28"/>
    <s v="Young Adult (0-29)"/>
    <s v="No"/>
  </r>
  <r>
    <n v="23041"/>
    <s v="Single"/>
    <x v="1"/>
    <n v="70000"/>
    <n v="4"/>
    <s v="High School"/>
    <s v="Professional"/>
    <s v="Yes"/>
    <n v="0"/>
    <s v="5.1-10 Miles"/>
    <s v="North America"/>
    <n v="50"/>
    <s v="Middle Age (40-59)"/>
    <s v="Yes"/>
  </r>
  <r>
    <n v="23027"/>
    <s v="Single"/>
    <x v="0"/>
    <n v="130000"/>
    <n v="1"/>
    <s v="Bachelors"/>
    <s v="Management"/>
    <s v="No"/>
    <n v="4"/>
    <s v="0-1 Miles"/>
    <s v="North America"/>
    <n v="44"/>
    <s v="Middle Age (40-59)"/>
    <s v="No"/>
  </r>
  <r>
    <n v="22994"/>
    <s v="Married"/>
    <x v="1"/>
    <n v="80000"/>
    <n v="0"/>
    <s v="Bachelors"/>
    <s v="Management"/>
    <s v="Yes"/>
    <n v="1"/>
    <s v="1.1-2 Miles"/>
    <s v="North America"/>
    <n v="34"/>
    <s v="Adult (30-39)"/>
    <s v="Yes"/>
  </r>
  <r>
    <n v="22988"/>
    <s v="Married"/>
    <x v="1"/>
    <n v="40000"/>
    <n v="2"/>
    <s v="Bachelors"/>
    <s v="Management"/>
    <s v="Yes"/>
    <n v="2"/>
    <s v="5.1-10 Miles"/>
    <s v="Pacific"/>
    <n v="66"/>
    <s v="Senior (60+)"/>
    <s v="Yes"/>
  </r>
  <r>
    <n v="22983"/>
    <s v="Single"/>
    <x v="1"/>
    <n v="30000"/>
    <n v="0"/>
    <s v="Partial High School"/>
    <s v="Clerical"/>
    <s v="Yes"/>
    <n v="2"/>
    <s v="5.1-10 Miles"/>
    <s v="North America"/>
    <n v="27"/>
    <s v="Young Adult (0-29)"/>
    <s v="No"/>
  </r>
  <r>
    <n v="22976"/>
    <s v="Single"/>
    <x v="0"/>
    <n v="40000"/>
    <n v="0"/>
    <s v="High School"/>
    <s v="Skilled Manual"/>
    <s v="No"/>
    <n v="2"/>
    <s v="0-1 Miles"/>
    <s v="North America"/>
    <n v="28"/>
    <s v="Young Adult (0-29)"/>
    <s v="Yes"/>
  </r>
  <r>
    <n v="22974"/>
    <s v="Married"/>
    <x v="1"/>
    <n v="30000"/>
    <n v="2"/>
    <s v="Partial College"/>
    <s v="Clerical"/>
    <s v="Yes"/>
    <n v="2"/>
    <s v="5.1-10 Miles"/>
    <s v="Pacific"/>
    <n v="69"/>
    <s v="Senior (60+)"/>
    <s v="No"/>
  </r>
  <r>
    <n v="22971"/>
    <s v="Single"/>
    <x v="1"/>
    <n v="30000"/>
    <n v="0"/>
    <s v="High School"/>
    <s v="Skilled Manual"/>
    <s v="No"/>
    <n v="2"/>
    <s v="0-1 Miles"/>
    <s v="North America"/>
    <n v="25"/>
    <s v="Young Adult (0-29)"/>
    <s v="Yes"/>
  </r>
  <r>
    <n v="22936"/>
    <s v="Single"/>
    <x v="1"/>
    <n v="60000"/>
    <n v="1"/>
    <s v="Partial College"/>
    <s v="Skilled Manual"/>
    <s v="No"/>
    <n v="1"/>
    <s v="0-1 Miles"/>
    <s v="Pacific"/>
    <n v="45"/>
    <s v="Middle Age (40-59)"/>
    <s v="Yes"/>
  </r>
  <r>
    <n v="22931"/>
    <s v="Married"/>
    <x v="0"/>
    <n v="100000"/>
    <n v="5"/>
    <s v="Graduate Degree"/>
    <s v="Management"/>
    <s v="No"/>
    <n v="1"/>
    <s v="1.1-2 Miles"/>
    <s v="Pacific"/>
    <n v="78"/>
    <s v="Senior (60+)"/>
    <s v="Yes"/>
  </r>
  <r>
    <n v="22930"/>
    <s v="Married"/>
    <x v="0"/>
    <n v="90000"/>
    <n v="4"/>
    <s v="Bachelors"/>
    <s v="Professional"/>
    <s v="Yes"/>
    <n v="0"/>
    <s v="1.1-2 Miles"/>
    <s v="Pacific"/>
    <n v="38"/>
    <s v="Adult (30-39)"/>
    <s v="Yes"/>
  </r>
  <r>
    <n v="22918"/>
    <s v="Single"/>
    <x v="0"/>
    <n v="80000"/>
    <n v="5"/>
    <s v="Graduate Degree"/>
    <s v="Management"/>
    <s v="Yes"/>
    <n v="3"/>
    <s v="0-1 Miles"/>
    <s v="Pacific"/>
    <n v="50"/>
    <s v="Middle Age (40-59)"/>
    <s v="No"/>
  </r>
  <r>
    <n v="22864"/>
    <s v="Married"/>
    <x v="0"/>
    <n v="90000"/>
    <n v="2"/>
    <s v="Partial College"/>
    <s v="Professional"/>
    <s v="No"/>
    <n v="0"/>
    <s v="5.1-10 Miles"/>
    <s v="North America"/>
    <n v="49"/>
    <s v="Middle Age (40-59)"/>
    <s v="Yes"/>
  </r>
  <r>
    <n v="22830"/>
    <s v="Married"/>
    <x v="0"/>
    <n v="120000"/>
    <n v="4"/>
    <s v="Partial College"/>
    <s v="Management"/>
    <s v="Yes"/>
    <n v="3"/>
    <s v="10+ Miles"/>
    <s v="Europe"/>
    <n v="56"/>
    <s v="Middle Age (40-59)"/>
    <s v="No"/>
  </r>
  <r>
    <n v="22821"/>
    <s v="Married"/>
    <x v="1"/>
    <n v="130000"/>
    <n v="3"/>
    <s v="Partial College"/>
    <s v="Professional"/>
    <s v="Yes"/>
    <n v="4"/>
    <s v="0-1 Miles"/>
    <s v="Europe"/>
    <n v="52"/>
    <s v="Middle Age (40-59)"/>
    <s v="No"/>
  </r>
  <r>
    <n v="22743"/>
    <s v="Married"/>
    <x v="1"/>
    <n v="40000"/>
    <n v="5"/>
    <s v="High School"/>
    <s v="Professional"/>
    <s v="Yes"/>
    <n v="2"/>
    <s v="10+ Miles"/>
    <s v="North America"/>
    <n v="60"/>
    <s v="Senior (60+)"/>
    <s v="No"/>
  </r>
  <r>
    <n v="22730"/>
    <s v="Married"/>
    <x v="0"/>
    <n v="70000"/>
    <n v="5"/>
    <s v="Bachelors"/>
    <s v="Management"/>
    <s v="Yes"/>
    <n v="2"/>
    <s v="10+ Miles"/>
    <s v="North America"/>
    <n v="63"/>
    <s v="Senior (60+)"/>
    <s v="No"/>
  </r>
  <r>
    <n v="22719"/>
    <s v="Single"/>
    <x v="0"/>
    <n v="110000"/>
    <n v="3"/>
    <s v="Bachelors"/>
    <s v="Management"/>
    <s v="Yes"/>
    <n v="4"/>
    <s v="2.1-5 Miles"/>
    <s v="North America"/>
    <n v="40"/>
    <s v="Middle Age (40-59)"/>
    <s v="Yes"/>
  </r>
  <r>
    <n v="22707"/>
    <s v="Single"/>
    <x v="1"/>
    <n v="30000"/>
    <n v="0"/>
    <s v="Partial College"/>
    <s v="Clerical"/>
    <s v="No"/>
    <n v="1"/>
    <s v="2.1-5 Miles"/>
    <s v="Europe"/>
    <n v="30"/>
    <s v="Adult (30-39)"/>
    <s v="No"/>
  </r>
  <r>
    <n v="22672"/>
    <s v="Single"/>
    <x v="1"/>
    <n v="30000"/>
    <n v="2"/>
    <s v="Partial College"/>
    <s v="Clerical"/>
    <s v="Yes"/>
    <n v="0"/>
    <s v="0-1 Miles"/>
    <s v="Europe"/>
    <n v="43"/>
    <s v="Middle Age (40-59)"/>
    <s v="No"/>
  </r>
  <r>
    <n v="22636"/>
    <s v="Single"/>
    <x v="1"/>
    <n v="40000"/>
    <n v="0"/>
    <s v="Bachelors"/>
    <s v="Clerical"/>
    <s v="No"/>
    <n v="0"/>
    <s v="0-1 Miles"/>
    <s v="Europe"/>
    <n v="38"/>
    <s v="Adult (30-39)"/>
    <s v="Yes"/>
  </r>
  <r>
    <n v="22634"/>
    <s v="Single"/>
    <x v="1"/>
    <n v="40000"/>
    <n v="0"/>
    <s v="Graduate Degree"/>
    <s v="Clerical"/>
    <s v="Yes"/>
    <n v="0"/>
    <s v="0-1 Miles"/>
    <s v="Europe"/>
    <n v="38"/>
    <s v="Adult (30-39)"/>
    <s v="Yes"/>
  </r>
  <r>
    <n v="22633"/>
    <s v="Single"/>
    <x v="1"/>
    <n v="40000"/>
    <n v="0"/>
    <s v="Graduate Degree"/>
    <s v="Clerical"/>
    <s v="Yes"/>
    <n v="0"/>
    <s v="0-1 Miles"/>
    <s v="Europe"/>
    <n v="37"/>
    <s v="Adult (30-39)"/>
    <s v="Yes"/>
  </r>
  <r>
    <n v="22610"/>
    <s v="Married"/>
    <x v="0"/>
    <n v="30000"/>
    <n v="0"/>
    <s v="Bachelors"/>
    <s v="Clerical"/>
    <s v="Yes"/>
    <n v="0"/>
    <s v="0-1 Miles"/>
    <s v="Europe"/>
    <n v="35"/>
    <s v="Adult (30-39)"/>
    <s v="Yes"/>
  </r>
  <r>
    <n v="22538"/>
    <s v="Single"/>
    <x v="1"/>
    <n v="10000"/>
    <n v="0"/>
    <s v="Partial High School"/>
    <s v="Manual"/>
    <s v="Yes"/>
    <n v="2"/>
    <s v="1.1-2 Miles"/>
    <s v="Europe"/>
    <n v="33"/>
    <s v="Adult (30-39)"/>
    <s v="No"/>
  </r>
  <r>
    <n v="22527"/>
    <s v="Single"/>
    <x v="1"/>
    <n v="20000"/>
    <n v="0"/>
    <s v="High School"/>
    <s v="Manual"/>
    <s v="No"/>
    <n v="1"/>
    <s v="2.1-5 Miles"/>
    <s v="Europe"/>
    <n v="29"/>
    <s v="Young Adult (0-29)"/>
    <s v="No"/>
  </r>
  <r>
    <n v="22518"/>
    <s v="Single"/>
    <x v="1"/>
    <n v="30000"/>
    <n v="3"/>
    <s v="Partial College"/>
    <s v="Clerical"/>
    <s v="No"/>
    <n v="2"/>
    <s v="0-1 Miles"/>
    <s v="Europe"/>
    <n v="27"/>
    <s v="Young Adult (0-29)"/>
    <s v="Yes"/>
  </r>
  <r>
    <n v="22500"/>
    <s v="Single"/>
    <x v="0"/>
    <n v="40000"/>
    <n v="0"/>
    <s v="Bachelors"/>
    <s v="Professional"/>
    <s v="No"/>
    <n v="0"/>
    <s v="0-1 Miles"/>
    <s v="Europe"/>
    <n v="40"/>
    <s v="Middle Age (40-59)"/>
    <s v="Yes"/>
  </r>
  <r>
    <n v="22496"/>
    <s v="Married"/>
    <x v="1"/>
    <n v="30000"/>
    <n v="1"/>
    <s v="Bachelors"/>
    <s v="Skilled Manual"/>
    <s v="Yes"/>
    <n v="2"/>
    <s v="0-1 Miles"/>
    <s v="Europe"/>
    <n v="42"/>
    <s v="Middle Age (40-59)"/>
    <s v="No"/>
  </r>
  <r>
    <n v="22464"/>
    <s v="Married"/>
    <x v="0"/>
    <n v="40000"/>
    <n v="0"/>
    <s v="Graduate Degree"/>
    <s v="Clerical"/>
    <s v="Yes"/>
    <n v="0"/>
    <s v="0-1 Miles"/>
    <s v="Europe"/>
    <n v="37"/>
    <s v="Adult (30-39)"/>
    <s v="Yes"/>
  </r>
  <r>
    <n v="22439"/>
    <s v="Married"/>
    <x v="1"/>
    <n v="30000"/>
    <n v="0"/>
    <s v="Bachelors"/>
    <s v="Clerical"/>
    <s v="Yes"/>
    <n v="0"/>
    <s v="0-1 Miles"/>
    <s v="Europe"/>
    <n v="37"/>
    <s v="Adult (30-39)"/>
    <s v="Yes"/>
  </r>
  <r>
    <n v="22402"/>
    <s v="Married"/>
    <x v="0"/>
    <n v="10000"/>
    <n v="0"/>
    <s v="Partial College"/>
    <s v="Manual"/>
    <s v="Yes"/>
    <n v="1"/>
    <s v="2.1-5 Miles"/>
    <s v="Pacific"/>
    <n v="25"/>
    <s v="Young Adult (0-29)"/>
    <s v="Yes"/>
  </r>
  <r>
    <n v="22399"/>
    <s v="Single"/>
    <x v="0"/>
    <n v="10000"/>
    <n v="0"/>
    <s v="Partial College"/>
    <s v="Manual"/>
    <s v="Yes"/>
    <n v="1"/>
    <s v="1.1-2 Miles"/>
    <s v="Pacific"/>
    <n v="26"/>
    <s v="Young Adult (0-29)"/>
    <s v="Yes"/>
  </r>
  <r>
    <n v="22381"/>
    <s v="Married"/>
    <x v="0"/>
    <n v="10000"/>
    <n v="1"/>
    <s v="Graduate Degree"/>
    <s v="Manual"/>
    <s v="Yes"/>
    <n v="0"/>
    <s v="0-1 Miles"/>
    <s v="Europe"/>
    <n v="44"/>
    <s v="Middle Age (40-59)"/>
    <s v="No"/>
  </r>
  <r>
    <n v="22330"/>
    <s v="Married"/>
    <x v="0"/>
    <n v="50000"/>
    <n v="0"/>
    <s v="Graduate Degree"/>
    <s v="Skilled Manual"/>
    <s v="Yes"/>
    <n v="0"/>
    <s v="1.1-2 Miles"/>
    <s v="North America"/>
    <n v="32"/>
    <s v="Adult (30-39)"/>
    <s v="Yes"/>
  </r>
  <r>
    <n v="22296"/>
    <s v="Married"/>
    <x v="0"/>
    <n v="70000"/>
    <n v="0"/>
    <s v="Bachelors"/>
    <s v="Professional"/>
    <s v="No"/>
    <n v="1"/>
    <s v="0-1 Miles"/>
    <s v="North America"/>
    <n v="38"/>
    <s v="Adult (30-39)"/>
    <s v="No"/>
  </r>
  <r>
    <n v="22294"/>
    <s v="Single"/>
    <x v="1"/>
    <n v="70000"/>
    <n v="0"/>
    <s v="Bachelors"/>
    <s v="Professional"/>
    <s v="No"/>
    <n v="1"/>
    <s v="2.1-5 Miles"/>
    <s v="North America"/>
    <n v="37"/>
    <s v="Adult (30-39)"/>
    <s v="Yes"/>
  </r>
  <r>
    <n v="22252"/>
    <s v="Single"/>
    <x v="1"/>
    <n v="60000"/>
    <n v="1"/>
    <s v="Graduate Degree"/>
    <s v="Professional"/>
    <s v="Yes"/>
    <n v="0"/>
    <s v="2.1-5 Miles"/>
    <s v="North America"/>
    <n v="36"/>
    <s v="Adult (30-39)"/>
    <s v="Yes"/>
  </r>
  <r>
    <n v="22227"/>
    <s v="Married"/>
    <x v="1"/>
    <n v="60000"/>
    <n v="2"/>
    <s v="High School"/>
    <s v="Professional"/>
    <s v="Yes"/>
    <n v="2"/>
    <s v="5.1-10 Miles"/>
    <s v="North America"/>
    <n v="50"/>
    <s v="Middle Age (40-59)"/>
    <s v="No"/>
  </r>
  <r>
    <n v="22221"/>
    <s v="Married"/>
    <x v="0"/>
    <n v="60000"/>
    <n v="2"/>
    <s v="High School"/>
    <s v="Professional"/>
    <s v="No"/>
    <n v="2"/>
    <s v="1.1-2 Miles"/>
    <s v="North America"/>
    <n v="48"/>
    <s v="Middle Age (40-59)"/>
    <s v="Yes"/>
  </r>
  <r>
    <n v="22220"/>
    <s v="Married"/>
    <x v="0"/>
    <n v="60000"/>
    <n v="2"/>
    <s v="High School"/>
    <s v="Professional"/>
    <s v="No"/>
    <n v="2"/>
    <s v="1.1-2 Miles"/>
    <s v="North America"/>
    <n v="49"/>
    <s v="Middle Age (40-59)"/>
    <s v="Yes"/>
  </r>
  <r>
    <n v="22219"/>
    <s v="Married"/>
    <x v="1"/>
    <n v="60000"/>
    <n v="2"/>
    <s v="High School"/>
    <s v="Professional"/>
    <s v="Yes"/>
    <n v="2"/>
    <s v="5.1-10 Miles"/>
    <s v="North America"/>
    <n v="49"/>
    <s v="Middle Age (40-59)"/>
    <s v="No"/>
  </r>
  <r>
    <n v="22211"/>
    <s v="Married"/>
    <x v="0"/>
    <n v="60000"/>
    <n v="0"/>
    <s v="Partial College"/>
    <s v="Professional"/>
    <s v="Yes"/>
    <n v="2"/>
    <s v="5.1-10 Miles"/>
    <s v="North America"/>
    <n v="32"/>
    <s v="Adult (30-39)"/>
    <s v="No"/>
  </r>
  <r>
    <n v="22204"/>
    <s v="Married"/>
    <x v="0"/>
    <n v="110000"/>
    <n v="4"/>
    <s v="Bachelors"/>
    <s v="Management"/>
    <s v="Yes"/>
    <n v="3"/>
    <s v="2.1-5 Miles"/>
    <s v="Pacific"/>
    <n v="48"/>
    <s v="Middle Age (40-59)"/>
    <s v="No"/>
  </r>
  <r>
    <n v="22175"/>
    <s v="Married"/>
    <x v="1"/>
    <n v="30000"/>
    <n v="3"/>
    <s v="High School"/>
    <s v="Skilled Manual"/>
    <s v="Yes"/>
    <n v="2"/>
    <s v="5.1-10 Miles"/>
    <s v="Pacific"/>
    <n v="53"/>
    <s v="Middle Age (40-59)"/>
    <s v="Yes"/>
  </r>
  <r>
    <n v="22174"/>
    <s v="Married"/>
    <x v="0"/>
    <n v="30000"/>
    <n v="3"/>
    <s v="High School"/>
    <s v="Skilled Manual"/>
    <s v="Yes"/>
    <n v="2"/>
    <s v="5.1-10 Miles"/>
    <s v="Pacific"/>
    <n v="54"/>
    <s v="Middle Age (40-59)"/>
    <s v="Yes"/>
  </r>
  <r>
    <n v="22170"/>
    <s v="Married"/>
    <x v="1"/>
    <n v="30000"/>
    <n v="3"/>
    <s v="Partial College"/>
    <s v="Clerical"/>
    <s v="No"/>
    <n v="2"/>
    <s v="1.1-2 Miles"/>
    <s v="Pacific"/>
    <n v="55"/>
    <s v="Middle Age (40-59)"/>
    <s v="Yes"/>
  </r>
  <r>
    <n v="22155"/>
    <s v="Married"/>
    <x v="0"/>
    <n v="20000"/>
    <n v="2"/>
    <s v="Partial High School"/>
    <s v="Clerical"/>
    <s v="Yes"/>
    <n v="2"/>
    <s v="5.1-10 Miles"/>
    <s v="Pacific"/>
    <n v="58"/>
    <s v="Middle Age (40-59)"/>
    <s v="No"/>
  </r>
  <r>
    <n v="22127"/>
    <s v="Married"/>
    <x v="0"/>
    <n v="60000"/>
    <n v="3"/>
    <s v="Graduate Degree"/>
    <s v="Management"/>
    <s v="Yes"/>
    <n v="2"/>
    <s v="1.1-2 Miles"/>
    <s v="North America"/>
    <n v="67"/>
    <s v="Senior (60+)"/>
    <s v="No"/>
  </r>
  <r>
    <n v="22118"/>
    <s v="Single"/>
    <x v="1"/>
    <n v="70000"/>
    <n v="3"/>
    <s v="Graduate Degree"/>
    <s v="Management"/>
    <s v="Yes"/>
    <n v="2"/>
    <s v="5.1-10 Miles"/>
    <s v="North America"/>
    <n v="53"/>
    <s v="Middle Age (40-59)"/>
    <s v="Yes"/>
  </r>
  <r>
    <n v="22088"/>
    <s v="Married"/>
    <x v="1"/>
    <n v="130000"/>
    <n v="1"/>
    <s v="Bachelors"/>
    <s v="Management"/>
    <s v="Yes"/>
    <n v="2"/>
    <s v="0-1 Miles"/>
    <s v="North America"/>
    <n v="45"/>
    <s v="Middle Age (40-59)"/>
    <s v="Yes"/>
  </r>
  <r>
    <n v="22050"/>
    <s v="Single"/>
    <x v="0"/>
    <n v="90000"/>
    <n v="4"/>
    <s v="Bachelors"/>
    <s v="Management"/>
    <s v="Yes"/>
    <n v="1"/>
    <s v="1.1-2 Miles"/>
    <s v="North America"/>
    <n v="38"/>
    <s v="Adult (30-39)"/>
    <s v="Yes"/>
  </r>
  <r>
    <n v="22046"/>
    <s v="Single"/>
    <x v="1"/>
    <n v="80000"/>
    <n v="0"/>
    <s v="Bachelors"/>
    <s v="Management"/>
    <s v="No"/>
    <n v="1"/>
    <s v="0-1 Miles"/>
    <s v="North America"/>
    <n v="38"/>
    <s v="Adult (30-39)"/>
    <s v="Yes"/>
  </r>
  <r>
    <n v="22042"/>
    <s v="Married"/>
    <x v="1"/>
    <n v="70000"/>
    <n v="0"/>
    <s v="Partial College"/>
    <s v="Skilled Manual"/>
    <s v="Yes"/>
    <n v="2"/>
    <s v="5.1-10 Miles"/>
    <s v="North America"/>
    <n v="34"/>
    <s v="Adult (30-39)"/>
    <s v="Yes"/>
  </r>
  <r>
    <n v="22014"/>
    <s v="Single"/>
    <x v="0"/>
    <n v="30000"/>
    <n v="0"/>
    <s v="High School"/>
    <s v="Skilled Manual"/>
    <s v="Yes"/>
    <n v="2"/>
    <s v="5.1-10 Miles"/>
    <s v="North America"/>
    <n v="26"/>
    <s v="Young Adult (0-29)"/>
    <s v="No"/>
  </r>
  <r>
    <n v="22010"/>
    <s v="Single"/>
    <x v="0"/>
    <n v="40000"/>
    <n v="0"/>
    <s v="High School"/>
    <s v="Skilled Manual"/>
    <s v="Yes"/>
    <n v="2"/>
    <s v="5.1-10 Miles"/>
    <s v="North America"/>
    <n v="31"/>
    <s v="Adult (30-39)"/>
    <s v="No"/>
  </r>
  <r>
    <n v="22006"/>
    <s v="Married"/>
    <x v="0"/>
    <n v="70000"/>
    <n v="5"/>
    <s v="Partial College"/>
    <s v="Skilled Manual"/>
    <s v="Yes"/>
    <n v="3"/>
    <s v="5.1-10 Miles"/>
    <s v="Pacific"/>
    <n v="46"/>
    <s v="Middle Age (40-59)"/>
    <s v="No"/>
  </r>
  <r>
    <n v="22005"/>
    <s v="Married"/>
    <x v="1"/>
    <n v="70000"/>
    <n v="5"/>
    <s v="Partial College"/>
    <s v="Skilled Manual"/>
    <s v="No"/>
    <n v="3"/>
    <s v="5.1-10 Miles"/>
    <s v="Pacific"/>
    <n v="46"/>
    <s v="Middle Age (40-59)"/>
    <s v="No"/>
  </r>
  <r>
    <n v="21980"/>
    <s v="Single"/>
    <x v="1"/>
    <n v="60000"/>
    <n v="1"/>
    <s v="Bachelors"/>
    <s v="Professional"/>
    <s v="Yes"/>
    <n v="1"/>
    <s v="5.1-10 Miles"/>
    <s v="Pacific"/>
    <n v="44"/>
    <s v="Middle Age (40-59)"/>
    <s v="Yes"/>
  </r>
  <r>
    <n v="21974"/>
    <s v="Single"/>
    <x v="1"/>
    <n v="70000"/>
    <n v="0"/>
    <s v="Bachelors"/>
    <s v="Professional"/>
    <s v="Yes"/>
    <n v="1"/>
    <s v="5.1-10 Miles"/>
    <s v="Pacific"/>
    <n v="42"/>
    <s v="Middle Age (40-59)"/>
    <s v="Yes"/>
  </r>
  <r>
    <n v="21940"/>
    <s v="Married"/>
    <x v="0"/>
    <n v="90000"/>
    <n v="5"/>
    <s v="Graduate Degree"/>
    <s v="Professional"/>
    <s v="Yes"/>
    <n v="0"/>
    <s v="0-1 Miles"/>
    <s v="North America"/>
    <n v="47"/>
    <s v="Middle Age (40-59)"/>
    <s v="Yes"/>
  </r>
  <r>
    <n v="21891"/>
    <s v="Married"/>
    <x v="1"/>
    <n v="110000"/>
    <n v="0"/>
    <s v="High School"/>
    <s v="Management"/>
    <s v="Yes"/>
    <n v="3"/>
    <s v="10+ Miles"/>
    <s v="Pacific"/>
    <n v="34"/>
    <s v="Adult (30-39)"/>
    <s v="Yes"/>
  </r>
  <r>
    <n v="21801"/>
    <s v="Married"/>
    <x v="1"/>
    <n v="70000"/>
    <n v="4"/>
    <s v="Partial College"/>
    <s v="Professional"/>
    <s v="Yes"/>
    <n v="1"/>
    <s v="1.1-2 Miles"/>
    <s v="North America"/>
    <n v="55"/>
    <s v="Middle Age (40-59)"/>
    <s v="No"/>
  </r>
  <r>
    <n v="21770"/>
    <s v="Married"/>
    <x v="0"/>
    <n v="60000"/>
    <n v="4"/>
    <s v="Bachelors"/>
    <s v="Management"/>
    <s v="Yes"/>
    <n v="2"/>
    <s v="10+ Miles"/>
    <s v="North America"/>
    <n v="60"/>
    <s v="Senior (60+)"/>
    <s v="No"/>
  </r>
  <r>
    <n v="21752"/>
    <s v="Married"/>
    <x v="0"/>
    <n v="60000"/>
    <n v="3"/>
    <s v="Graduate Degree"/>
    <s v="Management"/>
    <s v="Yes"/>
    <n v="2"/>
    <s v="10+ Miles"/>
    <s v="North America"/>
    <n v="64"/>
    <s v="Senior (60+)"/>
    <s v="No"/>
  </r>
  <r>
    <n v="21751"/>
    <s v="Married"/>
    <x v="0"/>
    <n v="60000"/>
    <n v="3"/>
    <s v="Graduate Degree"/>
    <s v="Management"/>
    <s v="Yes"/>
    <n v="2"/>
    <s v="1.1-2 Miles"/>
    <s v="North America"/>
    <n v="63"/>
    <s v="Senior (60+)"/>
    <s v="No"/>
  </r>
  <r>
    <n v="21741"/>
    <s v="Married"/>
    <x v="1"/>
    <n v="70000"/>
    <n v="3"/>
    <s v="Partial College"/>
    <s v="Professional"/>
    <s v="Yes"/>
    <n v="2"/>
    <s v="5.1-10 Miles"/>
    <s v="North America"/>
    <n v="50"/>
    <s v="Middle Age (40-59)"/>
    <s v="Yes"/>
  </r>
  <r>
    <n v="21738"/>
    <s v="Married"/>
    <x v="0"/>
    <n v="20000"/>
    <n v="1"/>
    <s v="Graduate Degree"/>
    <s v="Clerical"/>
    <s v="Yes"/>
    <n v="0"/>
    <s v="0-1 Miles"/>
    <s v="Europe"/>
    <n v="43"/>
    <s v="Middle Age (40-59)"/>
    <s v="No"/>
  </r>
  <r>
    <n v="21717"/>
    <s v="Married"/>
    <x v="0"/>
    <n v="40000"/>
    <n v="2"/>
    <s v="Partial College"/>
    <s v="Clerical"/>
    <s v="Yes"/>
    <n v="1"/>
    <s v="0-1 Miles"/>
    <s v="North America"/>
    <n v="47"/>
    <s v="Middle Age (40-59)"/>
    <s v="No"/>
  </r>
  <r>
    <n v="21714"/>
    <s v="Single"/>
    <x v="1"/>
    <n v="80000"/>
    <n v="5"/>
    <s v="Graduate Degree"/>
    <s v="Skilled Manual"/>
    <s v="No"/>
    <n v="0"/>
    <s v="0-1 Miles"/>
    <s v="North America"/>
    <n v="47"/>
    <s v="Middle Age (40-59)"/>
    <s v="No"/>
  </r>
  <r>
    <n v="21713"/>
    <s v="Single"/>
    <x v="0"/>
    <n v="80000"/>
    <n v="5"/>
    <s v="Graduate Degree"/>
    <s v="Skilled Manual"/>
    <s v="No"/>
    <n v="0"/>
    <s v="0-1 Miles"/>
    <s v="North America"/>
    <n v="47"/>
    <s v="Middle Age (40-59)"/>
    <s v="No"/>
  </r>
  <r>
    <n v="21695"/>
    <s v="Married"/>
    <x v="0"/>
    <n v="60000"/>
    <n v="0"/>
    <s v="Graduate Degree"/>
    <s v="Skilled Manual"/>
    <s v="Yes"/>
    <n v="0"/>
    <s v="1.1-2 Miles"/>
    <s v="North America"/>
    <n v="39"/>
    <s v="Adult (30-39)"/>
    <s v="Yes"/>
  </r>
  <r>
    <n v="21693"/>
    <s v="Single"/>
    <x v="1"/>
    <n v="60000"/>
    <n v="0"/>
    <s v="Graduate Degree"/>
    <s v="Skilled Manual"/>
    <s v="No"/>
    <n v="0"/>
    <s v="0-1 Miles"/>
    <s v="North America"/>
    <n v="40"/>
    <s v="Middle Age (40-59)"/>
    <s v="No"/>
  </r>
  <r>
    <n v="21660"/>
    <s v="Married"/>
    <x v="1"/>
    <n v="60000"/>
    <n v="3"/>
    <s v="Graduate Degree"/>
    <s v="Professional"/>
    <s v="Yes"/>
    <n v="0"/>
    <s v="2.1-5 Miles"/>
    <s v="North America"/>
    <n v="43"/>
    <s v="Middle Age (40-59)"/>
    <s v="Yes"/>
  </r>
  <r>
    <n v="21613"/>
    <s v="Single"/>
    <x v="0"/>
    <n v="50000"/>
    <n v="2"/>
    <s v="Bachelors"/>
    <s v="Skilled Manual"/>
    <s v="No"/>
    <n v="1"/>
    <s v="0-1 Miles"/>
    <s v="North America"/>
    <n v="39"/>
    <s v="Adult (30-39)"/>
    <s v="Yes"/>
  </r>
  <r>
    <n v="21599"/>
    <s v="Married"/>
    <x v="1"/>
    <n v="60000"/>
    <n v="1"/>
    <s v="Graduate Degree"/>
    <s v="Professional"/>
    <s v="Yes"/>
    <n v="0"/>
    <s v="2.1-5 Miles"/>
    <s v="North America"/>
    <n v="36"/>
    <s v="Adult (30-39)"/>
    <s v="Yes"/>
  </r>
  <r>
    <n v="21587"/>
    <s v="Married"/>
    <x v="1"/>
    <n v="60000"/>
    <n v="1"/>
    <s v="Graduate Degree"/>
    <s v="Skilled Manual"/>
    <s v="Yes"/>
    <n v="0"/>
    <s v="2.1-5 Miles"/>
    <s v="North America"/>
    <n v="34"/>
    <s v="Adult (30-39)"/>
    <s v="Yes"/>
  </r>
  <r>
    <n v="21583"/>
    <s v="Married"/>
    <x v="1"/>
    <n v="50000"/>
    <n v="1"/>
    <s v="Bachelors"/>
    <s v="Skilled Manual"/>
    <s v="Yes"/>
    <n v="0"/>
    <s v="0-1 Miles"/>
    <s v="North America"/>
    <n v="34"/>
    <s v="Adult (30-39)"/>
    <s v="Yes"/>
  </r>
  <r>
    <n v="21568"/>
    <s v="Married"/>
    <x v="1"/>
    <n v="100000"/>
    <n v="0"/>
    <s v="High School"/>
    <s v="Management"/>
    <s v="Yes"/>
    <n v="4"/>
    <s v="10+ Miles"/>
    <s v="Pacific"/>
    <n v="34"/>
    <s v="Adult (30-39)"/>
    <s v="Yes"/>
  </r>
  <r>
    <n v="21561"/>
    <s v="Single"/>
    <x v="0"/>
    <n v="90000"/>
    <n v="0"/>
    <s v="Bachelors"/>
    <s v="Professional"/>
    <s v="No"/>
    <n v="3"/>
    <s v="10+ Miles"/>
    <s v="Pacific"/>
    <n v="34"/>
    <s v="Adult (30-39)"/>
    <s v="Yes"/>
  </r>
  <r>
    <n v="21560"/>
    <s v="Married"/>
    <x v="0"/>
    <n v="120000"/>
    <n v="0"/>
    <s v="Partial High School"/>
    <s v="Professional"/>
    <s v="Yes"/>
    <n v="4"/>
    <s v="10+ Miles"/>
    <s v="Pacific"/>
    <n v="32"/>
    <s v="Adult (30-39)"/>
    <s v="Yes"/>
  </r>
  <r>
    <n v="21557"/>
    <s v="Single"/>
    <x v="1"/>
    <n v="110000"/>
    <n v="0"/>
    <s v="Partial College"/>
    <s v="Management"/>
    <s v="Yes"/>
    <n v="3"/>
    <s v="10+ Miles"/>
    <s v="Pacific"/>
    <n v="32"/>
    <s v="Adult (30-39)"/>
    <s v="Yes"/>
  </r>
  <r>
    <n v="21554"/>
    <s v="Single"/>
    <x v="1"/>
    <n v="80000"/>
    <n v="0"/>
    <s v="Bachelors"/>
    <s v="Professional"/>
    <s v="No"/>
    <n v="3"/>
    <s v="10+ Miles"/>
    <s v="Pacific"/>
    <n v="33"/>
    <s v="Adult (30-39)"/>
    <s v="No"/>
  </r>
  <r>
    <n v="21471"/>
    <s v="Married"/>
    <x v="0"/>
    <n v="70000"/>
    <n v="2"/>
    <s v="Partial College"/>
    <s v="Professional"/>
    <s v="Yes"/>
    <n v="1"/>
    <s v="10+ Miles"/>
    <s v="North America"/>
    <n v="59"/>
    <s v="Middle Age (40-59)"/>
    <s v="No"/>
  </r>
  <r>
    <n v="21451"/>
    <s v="Married"/>
    <x v="1"/>
    <n v="40000"/>
    <n v="4"/>
    <s v="High School"/>
    <s v="Professional"/>
    <s v="Yes"/>
    <n v="2"/>
    <s v="10+ Miles"/>
    <s v="North America"/>
    <n v="61"/>
    <s v="Senior (60+)"/>
    <s v="No"/>
  </r>
  <r>
    <n v="21441"/>
    <s v="Married"/>
    <x v="0"/>
    <n v="50000"/>
    <n v="4"/>
    <s v="Bachelors"/>
    <s v="Management"/>
    <s v="Yes"/>
    <n v="2"/>
    <s v="10+ Miles"/>
    <s v="North America"/>
    <n v="64"/>
    <s v="Senior (60+)"/>
    <s v="No"/>
  </r>
  <r>
    <n v="21417"/>
    <s v="Single"/>
    <x v="1"/>
    <n v="60000"/>
    <n v="0"/>
    <s v="Partial College"/>
    <s v="Professional"/>
    <s v="No"/>
    <n v="2"/>
    <s v="1.1-2 Miles"/>
    <s v="North America"/>
    <n v="32"/>
    <s v="Adult (30-39)"/>
    <s v="Yes"/>
  </r>
  <r>
    <n v="21375"/>
    <s v="Single"/>
    <x v="0"/>
    <n v="20000"/>
    <n v="2"/>
    <s v="Partial High School"/>
    <s v="Clerical"/>
    <s v="Yes"/>
    <n v="2"/>
    <s v="5.1-10 Miles"/>
    <s v="Pacific"/>
    <n v="57"/>
    <s v="Middle Age (40-59)"/>
    <s v="No"/>
  </r>
  <r>
    <n v="21365"/>
    <s v="Married"/>
    <x v="1"/>
    <n v="10000"/>
    <n v="2"/>
    <s v="Partial High School"/>
    <s v="Clerical"/>
    <s v="Yes"/>
    <n v="2"/>
    <s v="5.1-10 Miles"/>
    <s v="Pacific"/>
    <n v="58"/>
    <s v="Middle Age (40-59)"/>
    <s v="No"/>
  </r>
  <r>
    <n v="21306"/>
    <s v="Single"/>
    <x v="0"/>
    <n v="60000"/>
    <n v="2"/>
    <s v="High School"/>
    <s v="Professional"/>
    <s v="Yes"/>
    <n v="2"/>
    <s v="5.1-10 Miles"/>
    <s v="North America"/>
    <n v="51"/>
    <s v="Middle Age (40-59)"/>
    <s v="No"/>
  </r>
  <r>
    <n v="21266"/>
    <s v="Single"/>
    <x v="1"/>
    <n v="80000"/>
    <n v="0"/>
    <s v="Bachelors"/>
    <s v="Management"/>
    <s v="Yes"/>
    <n v="1"/>
    <s v="1.1-2 Miles"/>
    <s v="North America"/>
    <n v="34"/>
    <s v="Adult (30-39)"/>
    <s v="Yes"/>
  </r>
  <r>
    <n v="21260"/>
    <s v="Single"/>
    <x v="1"/>
    <n v="40000"/>
    <n v="0"/>
    <s v="High School"/>
    <s v="Skilled Manual"/>
    <s v="Yes"/>
    <n v="2"/>
    <s v="5.1-10 Miles"/>
    <s v="North America"/>
    <n v="30"/>
    <s v="Adult (30-39)"/>
    <s v="No"/>
  </r>
  <r>
    <n v="21213"/>
    <s v="Single"/>
    <x v="0"/>
    <n v="70000"/>
    <n v="0"/>
    <s v="Bachelors"/>
    <s v="Professional"/>
    <s v="No"/>
    <n v="1"/>
    <s v="5.1-10 Miles"/>
    <s v="Pacific"/>
    <n v="41"/>
    <s v="Middle Age (40-59)"/>
    <s v="No"/>
  </r>
  <r>
    <n v="21207"/>
    <s v="Married"/>
    <x v="0"/>
    <n v="60000"/>
    <n v="1"/>
    <s v="Partial College"/>
    <s v="Skilled Manual"/>
    <s v="Yes"/>
    <n v="1"/>
    <s v="5.1-10 Miles"/>
    <s v="Pacific"/>
    <n v="46"/>
    <s v="Middle Age (40-59)"/>
    <s v="No"/>
  </r>
  <r>
    <n v="21184"/>
    <s v="Single"/>
    <x v="0"/>
    <n v="70000"/>
    <n v="0"/>
    <s v="Bachelors"/>
    <s v="Professional"/>
    <s v="No"/>
    <n v="1"/>
    <s v="5.1-10 Miles"/>
    <s v="Pacific"/>
    <n v="38"/>
    <s v="Adult (30-39)"/>
    <s v="No"/>
  </r>
  <r>
    <n v="21108"/>
    <s v="Married"/>
    <x v="1"/>
    <n v="40000"/>
    <n v="1"/>
    <s v="Bachelors"/>
    <s v="Skilled Manual"/>
    <s v="Yes"/>
    <n v="1"/>
    <s v="0-1 Miles"/>
    <s v="Europe"/>
    <n v="43"/>
    <s v="Middle Age (40-59)"/>
    <s v="Yes"/>
  </r>
  <r>
    <n v="21094"/>
    <s v="Single"/>
    <x v="1"/>
    <n v="30000"/>
    <n v="2"/>
    <s v="Partial College"/>
    <s v="Clerical"/>
    <s v="Yes"/>
    <n v="2"/>
    <s v="0-1 Miles"/>
    <s v="Europe"/>
    <n v="42"/>
    <s v="Middle Age (40-59)"/>
    <s v="No"/>
  </r>
  <r>
    <n v="21039"/>
    <s v="Single"/>
    <x v="1"/>
    <n v="50000"/>
    <n v="0"/>
    <s v="Graduate Degree"/>
    <s v="Skilled Manual"/>
    <s v="No"/>
    <n v="0"/>
    <s v="0-1 Miles"/>
    <s v="Europe"/>
    <n v="37"/>
    <s v="Adult (30-39)"/>
    <s v="Yes"/>
  </r>
  <r>
    <n v="21006"/>
    <s v="Single"/>
    <x v="1"/>
    <n v="30000"/>
    <n v="1"/>
    <s v="Partial College"/>
    <s v="Manual"/>
    <s v="No"/>
    <n v="0"/>
    <s v="0-1 Miles"/>
    <s v="Europe"/>
    <n v="46"/>
    <s v="Middle Age (40-59)"/>
    <s v="Yes"/>
  </r>
  <r>
    <n v="20994"/>
    <s v="Married"/>
    <x v="1"/>
    <n v="20000"/>
    <n v="0"/>
    <s v="Bachelors"/>
    <s v="Clerical"/>
    <s v="No"/>
    <n v="0"/>
    <s v="0-1 Miles"/>
    <s v="Pacific"/>
    <n v="26"/>
    <s v="Young Adult (0-29)"/>
    <s v="Yes"/>
  </r>
  <r>
    <n v="20977"/>
    <s v="Married"/>
    <x v="0"/>
    <n v="20000"/>
    <n v="1"/>
    <s v="Bachelors"/>
    <s v="Clerical"/>
    <s v="Yes"/>
    <n v="0"/>
    <s v="0-1 Miles"/>
    <s v="Europe"/>
    <n v="64"/>
    <s v="Senior (60+)"/>
    <s v="Yes"/>
  </r>
  <r>
    <n v="20974"/>
    <s v="Married"/>
    <x v="0"/>
    <n v="10000"/>
    <n v="2"/>
    <s v="Bachelors"/>
    <s v="Clerical"/>
    <s v="Yes"/>
    <n v="1"/>
    <s v="0-1 Miles"/>
    <s v="Europe"/>
    <n v="66"/>
    <s v="Senior (60+)"/>
    <s v="No"/>
  </r>
  <r>
    <n v="20970"/>
    <s v="Single"/>
    <x v="0"/>
    <n v="10000"/>
    <n v="2"/>
    <s v="Partial College"/>
    <s v="Manual"/>
    <s v="Yes"/>
    <n v="1"/>
    <s v="0-1 Miles"/>
    <s v="Europe"/>
    <n v="52"/>
    <s v="Middle Age (40-59)"/>
    <s v="Yes"/>
  </r>
  <r>
    <n v="20962"/>
    <s v="Married"/>
    <x v="1"/>
    <n v="20000"/>
    <n v="1"/>
    <s v="Graduate Degree"/>
    <s v="Clerical"/>
    <s v="Yes"/>
    <n v="0"/>
    <s v="0-1 Miles"/>
    <s v="Europe"/>
    <n v="45"/>
    <s v="Middle Age (40-59)"/>
    <s v="No"/>
  </r>
  <r>
    <n v="20946"/>
    <s v="Single"/>
    <x v="1"/>
    <n v="30000"/>
    <n v="0"/>
    <s v="Partial College"/>
    <s v="Clerical"/>
    <s v="No"/>
    <n v="1"/>
    <s v="2.1-5 Miles"/>
    <s v="Europe"/>
    <n v="30"/>
    <s v="Adult (30-39)"/>
    <s v="No"/>
  </r>
  <r>
    <n v="20927"/>
    <s v="Single"/>
    <x v="1"/>
    <n v="20000"/>
    <n v="5"/>
    <s v="High School"/>
    <s v="Manual"/>
    <s v="Yes"/>
    <n v="2"/>
    <s v="0-1 Miles"/>
    <s v="Europe"/>
    <n v="27"/>
    <s v="Young Adult (0-29)"/>
    <s v="No"/>
  </r>
  <r>
    <n v="20923"/>
    <s v="Married"/>
    <x v="1"/>
    <n v="40000"/>
    <n v="1"/>
    <s v="Bachelors"/>
    <s v="Skilled Manual"/>
    <s v="Yes"/>
    <n v="0"/>
    <s v="0-1 Miles"/>
    <s v="Europe"/>
    <n v="42"/>
    <s v="Middle Age (40-59)"/>
    <s v="Yes"/>
  </r>
  <r>
    <n v="20919"/>
    <s v="Single"/>
    <x v="1"/>
    <n v="30000"/>
    <n v="2"/>
    <s v="Partial College"/>
    <s v="Clerical"/>
    <s v="Yes"/>
    <n v="2"/>
    <s v="0-1 Miles"/>
    <s v="Europe"/>
    <n v="42"/>
    <s v="Middle Age (40-59)"/>
    <s v="No"/>
  </r>
  <r>
    <n v="20897"/>
    <s v="Married"/>
    <x v="1"/>
    <n v="30000"/>
    <n v="1"/>
    <s v="Bachelors"/>
    <s v="Skilled Manual"/>
    <s v="Yes"/>
    <n v="2"/>
    <s v="0-1 Miles"/>
    <s v="Europe"/>
    <n v="40"/>
    <s v="Middle Age (40-59)"/>
    <s v="No"/>
  </r>
  <r>
    <n v="20877"/>
    <s v="Single"/>
    <x v="0"/>
    <n v="30000"/>
    <n v="1"/>
    <s v="Bachelors"/>
    <s v="Clerical"/>
    <s v="Yes"/>
    <n v="0"/>
    <s v="1.1-2 Miles"/>
    <s v="Europe"/>
    <n v="37"/>
    <s v="Adult (30-39)"/>
    <s v="Yes"/>
  </r>
  <r>
    <n v="20851"/>
    <s v="Single"/>
    <x v="0"/>
    <n v="20000"/>
    <n v="0"/>
    <s v="Partial College"/>
    <s v="Manual"/>
    <s v="No"/>
    <n v="1"/>
    <s v="2.1-5 Miles"/>
    <s v="Europe"/>
    <n v="36"/>
    <s v="Adult (30-39)"/>
    <s v="Yes"/>
  </r>
  <r>
    <n v="20839"/>
    <s v="Single"/>
    <x v="1"/>
    <n v="30000"/>
    <n v="3"/>
    <s v="Graduate Degree"/>
    <s v="Clerical"/>
    <s v="Yes"/>
    <n v="0"/>
    <s v="0-1 Miles"/>
    <s v="Europe"/>
    <n v="47"/>
    <s v="Middle Age (40-59)"/>
    <s v="Yes"/>
  </r>
  <r>
    <n v="20828"/>
    <s v="Married"/>
    <x v="1"/>
    <n v="30000"/>
    <n v="4"/>
    <s v="Graduate Degree"/>
    <s v="Clerical"/>
    <s v="Yes"/>
    <n v="0"/>
    <s v="0-1 Miles"/>
    <s v="Europe"/>
    <n v="45"/>
    <s v="Middle Age (40-59)"/>
    <s v="Yes"/>
  </r>
  <r>
    <n v="20797"/>
    <s v="Married"/>
    <x v="1"/>
    <n v="10000"/>
    <n v="1"/>
    <s v="Bachelors"/>
    <s v="Manual"/>
    <s v="Yes"/>
    <n v="0"/>
    <s v="0-1 Miles"/>
    <s v="Europe"/>
    <n v="48"/>
    <s v="Middle Age (40-59)"/>
    <s v="No"/>
  </r>
  <r>
    <n v="20758"/>
    <s v="Married"/>
    <x v="0"/>
    <n v="30000"/>
    <n v="2"/>
    <s v="High School"/>
    <s v="Skilled Manual"/>
    <s v="Yes"/>
    <n v="2"/>
    <s v="1.1-2 Miles"/>
    <s v="North America"/>
    <n v="50"/>
    <s v="Middle Age (40-59)"/>
    <s v="No"/>
  </r>
  <r>
    <n v="20754"/>
    <s v="Married"/>
    <x v="0"/>
    <n v="30000"/>
    <n v="2"/>
    <s v="High School"/>
    <s v="Skilled Manual"/>
    <s v="Yes"/>
    <n v="2"/>
    <s v="1.1-2 Miles"/>
    <s v="North America"/>
    <n v="51"/>
    <s v="Middle Age (40-59)"/>
    <s v="No"/>
  </r>
  <r>
    <n v="20729"/>
    <s v="Married"/>
    <x v="1"/>
    <n v="40000"/>
    <n v="2"/>
    <s v="Partial College"/>
    <s v="Clerical"/>
    <s v="No"/>
    <n v="1"/>
    <s v="0-1 Miles"/>
    <s v="Europe"/>
    <n v="34"/>
    <s v="Adult (30-39)"/>
    <s v="No"/>
  </r>
  <r>
    <n v="20711"/>
    <s v="Married"/>
    <x v="1"/>
    <n v="40000"/>
    <n v="1"/>
    <s v="Bachelors"/>
    <s v="Skilled Manual"/>
    <s v="Yes"/>
    <n v="0"/>
    <s v="1.1-2 Miles"/>
    <s v="Europe"/>
    <n v="32"/>
    <s v="Adult (30-39)"/>
    <s v="Yes"/>
  </r>
  <r>
    <n v="20698"/>
    <s v="Married"/>
    <x v="0"/>
    <n v="60000"/>
    <n v="4"/>
    <s v="Bachelors"/>
    <s v="Skilled Manual"/>
    <s v="Yes"/>
    <n v="3"/>
    <s v="5.1-10 Miles"/>
    <s v="North America"/>
    <n v="42"/>
    <s v="Middle Age (40-59)"/>
    <s v="No"/>
  </r>
  <r>
    <n v="20678"/>
    <s v="Single"/>
    <x v="1"/>
    <n v="60000"/>
    <n v="3"/>
    <s v="Bachelors"/>
    <s v="Skilled Manual"/>
    <s v="Yes"/>
    <n v="1"/>
    <s v="2.1-5 Miles"/>
    <s v="North America"/>
    <n v="40"/>
    <s v="Middle Age (40-59)"/>
    <s v="Yes"/>
  </r>
  <r>
    <n v="20659"/>
    <s v="Married"/>
    <x v="0"/>
    <n v="70000"/>
    <n v="3"/>
    <s v="Graduate Degree"/>
    <s v="Professional"/>
    <s v="Yes"/>
    <n v="0"/>
    <s v="0-1 Miles"/>
    <s v="North America"/>
    <n v="35"/>
    <s v="Adult (30-39)"/>
    <s v="Yes"/>
  </r>
  <r>
    <n v="20657"/>
    <s v="Single"/>
    <x v="0"/>
    <n v="50000"/>
    <n v="2"/>
    <s v="Bachelors"/>
    <s v="Skilled Manual"/>
    <s v="Yes"/>
    <n v="0"/>
    <s v="2.1-5 Miles"/>
    <s v="North America"/>
    <n v="37"/>
    <s v="Adult (30-39)"/>
    <s v="Yes"/>
  </r>
  <r>
    <n v="20625"/>
    <s v="Married"/>
    <x v="0"/>
    <n v="100000"/>
    <n v="0"/>
    <s v="High School"/>
    <s v="Management"/>
    <s v="Yes"/>
    <n v="3"/>
    <s v="10+ Miles"/>
    <s v="Pacific"/>
    <n v="35"/>
    <s v="Adult (30-39)"/>
    <s v="Yes"/>
  </r>
  <r>
    <n v="20619"/>
    <s v="Single"/>
    <x v="0"/>
    <n v="80000"/>
    <n v="0"/>
    <s v="Bachelors"/>
    <s v="Professional"/>
    <s v="No"/>
    <n v="4"/>
    <s v="10+ Miles"/>
    <s v="Pacific"/>
    <n v="35"/>
    <s v="Adult (30-39)"/>
    <s v="No"/>
  </r>
  <r>
    <n v="20606"/>
    <s v="Married"/>
    <x v="1"/>
    <n v="70000"/>
    <n v="0"/>
    <s v="Bachelors"/>
    <s v="Professional"/>
    <s v="Yes"/>
    <n v="4"/>
    <s v="10+ Miles"/>
    <s v="Pacific"/>
    <n v="32"/>
    <s v="Adult (30-39)"/>
    <s v="Yes"/>
  </r>
  <r>
    <n v="20598"/>
    <s v="Married"/>
    <x v="0"/>
    <n v="100000"/>
    <n v="3"/>
    <s v="Partial High School"/>
    <s v="Professional"/>
    <s v="Yes"/>
    <n v="0"/>
    <s v="10+ Miles"/>
    <s v="Europe"/>
    <n v="59"/>
    <s v="Middle Age (40-59)"/>
    <s v="Yes"/>
  </r>
  <r>
    <n v="20567"/>
    <s v="Married"/>
    <x v="0"/>
    <n v="130000"/>
    <n v="4"/>
    <s v="Partial College"/>
    <s v="Professional"/>
    <s v="No"/>
    <n v="4"/>
    <s v="5.1-10 Miles"/>
    <s v="Europe"/>
    <n v="61"/>
    <s v="Senior (60+)"/>
    <s v="Yes"/>
  </r>
  <r>
    <n v="20535"/>
    <s v="Married"/>
    <x v="1"/>
    <n v="70000"/>
    <n v="4"/>
    <s v="Partial College"/>
    <s v="Professional"/>
    <s v="Yes"/>
    <n v="1"/>
    <s v="10+ Miles"/>
    <s v="North America"/>
    <n v="56"/>
    <s v="Middle Age (40-59)"/>
    <s v="No"/>
  </r>
  <r>
    <n v="20528"/>
    <s v="Married"/>
    <x v="0"/>
    <n v="40000"/>
    <n v="2"/>
    <s v="Partial High School"/>
    <s v="Skilled Manual"/>
    <s v="Yes"/>
    <n v="2"/>
    <s v="2.1-5 Miles"/>
    <s v="North America"/>
    <n v="55"/>
    <s v="Middle Age (40-59)"/>
    <s v="No"/>
  </r>
  <r>
    <n v="20518"/>
    <s v="Married"/>
    <x v="1"/>
    <n v="70000"/>
    <n v="2"/>
    <s v="Partial College"/>
    <s v="Professional"/>
    <s v="Yes"/>
    <n v="1"/>
    <s v="10+ Miles"/>
    <s v="North America"/>
    <n v="58"/>
    <s v="Middle Age (40-59)"/>
    <s v="No"/>
  </r>
  <r>
    <n v="20514"/>
    <s v="Married"/>
    <x v="1"/>
    <n v="70000"/>
    <n v="2"/>
    <s v="Partial College"/>
    <s v="Professional"/>
    <s v="Yes"/>
    <n v="1"/>
    <s v="2.1-5 Miles"/>
    <s v="North America"/>
    <n v="59"/>
    <s v="Middle Age (40-59)"/>
    <s v="No"/>
  </r>
  <r>
    <n v="20505"/>
    <s v="Married"/>
    <x v="1"/>
    <n v="40000"/>
    <n v="5"/>
    <s v="High School"/>
    <s v="Professional"/>
    <s v="No"/>
    <n v="2"/>
    <s v="10+ Miles"/>
    <s v="North America"/>
    <n v="61"/>
    <s v="Senior (60+)"/>
    <s v="No"/>
  </r>
  <r>
    <n v="20504"/>
    <s v="Married"/>
    <x v="1"/>
    <n v="40000"/>
    <n v="5"/>
    <s v="High School"/>
    <s v="Professional"/>
    <s v="No"/>
    <n v="2"/>
    <s v="2.1-5 Miles"/>
    <s v="North America"/>
    <n v="60"/>
    <s v="Senior (60+)"/>
    <s v="No"/>
  </r>
  <r>
    <n v="20430"/>
    <s v="Married"/>
    <x v="0"/>
    <n v="70000"/>
    <n v="2"/>
    <s v="Partial College"/>
    <s v="Skilled Manual"/>
    <s v="Yes"/>
    <n v="2"/>
    <s v="5.1-10 Miles"/>
    <s v="Pacific"/>
    <n v="52"/>
    <s v="Middle Age (40-59)"/>
    <s v="Yes"/>
  </r>
  <r>
    <n v="20421"/>
    <s v="Single"/>
    <x v="1"/>
    <n v="40000"/>
    <n v="0"/>
    <s v="Partial High School"/>
    <s v="Clerical"/>
    <s v="Yes"/>
    <n v="2"/>
    <s v="5.1-10 Miles"/>
    <s v="North America"/>
    <n v="26"/>
    <s v="Young Adult (0-29)"/>
    <s v="No"/>
  </r>
  <r>
    <n v="20417"/>
    <s v="Married"/>
    <x v="0"/>
    <n v="30000"/>
    <n v="3"/>
    <s v="Partial College"/>
    <s v="Clerical"/>
    <s v="No"/>
    <n v="2"/>
    <s v="5.1-10 Miles"/>
    <s v="Pacific"/>
    <n v="56"/>
    <s v="Middle Age (40-59)"/>
    <s v="No"/>
  </r>
  <r>
    <n v="20414"/>
    <s v="Married"/>
    <x v="1"/>
    <n v="60000"/>
    <n v="0"/>
    <s v="Partial College"/>
    <s v="Skilled Manual"/>
    <s v="Yes"/>
    <n v="2"/>
    <s v="5.1-10 Miles"/>
    <s v="North America"/>
    <n v="29"/>
    <s v="Young Adult (0-29)"/>
    <s v="No"/>
  </r>
  <r>
    <n v="20401"/>
    <s v="Married"/>
    <x v="1"/>
    <n v="50000"/>
    <n v="4"/>
    <s v="Bachelors"/>
    <s v="Management"/>
    <s v="Yes"/>
    <n v="2"/>
    <s v="1.1-2 Miles"/>
    <s v="North America"/>
    <n v="64"/>
    <s v="Senior (60+)"/>
    <s v="Yes"/>
  </r>
  <r>
    <n v="20380"/>
    <s v="Married"/>
    <x v="1"/>
    <n v="60000"/>
    <n v="3"/>
    <s v="Graduate Degree"/>
    <s v="Management"/>
    <s v="Yes"/>
    <n v="2"/>
    <s v="10+ Miles"/>
    <s v="North America"/>
    <n v="69"/>
    <s v="Senior (60+)"/>
    <s v="No"/>
  </r>
  <r>
    <n v="20376"/>
    <s v="Single"/>
    <x v="1"/>
    <n v="70000"/>
    <n v="3"/>
    <s v="Graduate Degree"/>
    <s v="Management"/>
    <s v="Yes"/>
    <n v="2"/>
    <s v="5.1-10 Miles"/>
    <s v="North America"/>
    <n v="52"/>
    <s v="Middle Age (40-59)"/>
    <s v="Yes"/>
  </r>
  <r>
    <n v="20370"/>
    <s v="Married"/>
    <x v="0"/>
    <n v="70000"/>
    <n v="3"/>
    <s v="Partial High School"/>
    <s v="Skilled Manual"/>
    <s v="Yes"/>
    <n v="2"/>
    <s v="5.1-10 Miles"/>
    <s v="North America"/>
    <n v="52"/>
    <s v="Middle Age (40-59)"/>
    <s v="No"/>
  </r>
  <r>
    <n v="20361"/>
    <s v="Married"/>
    <x v="0"/>
    <n v="50000"/>
    <n v="2"/>
    <s v="Graduate Degree"/>
    <s v="Management"/>
    <s v="Yes"/>
    <n v="2"/>
    <s v="5.1-10 Miles"/>
    <s v="North America"/>
    <n v="69"/>
    <s v="Senior (60+)"/>
    <s v="No"/>
  </r>
  <r>
    <n v="20343"/>
    <s v="Married"/>
    <x v="1"/>
    <n v="90000"/>
    <n v="4"/>
    <s v="Partial College"/>
    <s v="Professional"/>
    <s v="Yes"/>
    <n v="1"/>
    <s v="1.1-2 Miles"/>
    <s v="North America"/>
    <n v="45"/>
    <s v="Middle Age (40-59)"/>
    <s v="No"/>
  </r>
  <r>
    <n v="20339"/>
    <s v="Married"/>
    <x v="1"/>
    <n v="130000"/>
    <n v="1"/>
    <s v="Bachelors"/>
    <s v="Management"/>
    <s v="Yes"/>
    <n v="4"/>
    <s v="2.1-5 Miles"/>
    <s v="North America"/>
    <n v="44"/>
    <s v="Middle Age (40-59)"/>
    <s v="Yes"/>
  </r>
  <r>
    <n v="20310"/>
    <s v="Single"/>
    <x v="0"/>
    <n v="60000"/>
    <n v="0"/>
    <s v="Partial College"/>
    <s v="Skilled Manual"/>
    <s v="Yes"/>
    <n v="1"/>
    <s v="5.1-10 Miles"/>
    <s v="North America"/>
    <n v="27"/>
    <s v="Young Adult (0-29)"/>
    <s v="Yes"/>
  </r>
  <r>
    <n v="20296"/>
    <s v="Single"/>
    <x v="1"/>
    <n v="60000"/>
    <n v="0"/>
    <s v="Partial College"/>
    <s v="Skilled Manual"/>
    <s v="No"/>
    <n v="1"/>
    <s v="1.1-2 Miles"/>
    <s v="North America"/>
    <n v="33"/>
    <s v="Adult (30-39)"/>
    <s v="Yes"/>
  </r>
  <r>
    <n v="20277"/>
    <s v="Married"/>
    <x v="1"/>
    <n v="30000"/>
    <n v="2"/>
    <s v="Partial College"/>
    <s v="Clerical"/>
    <s v="No"/>
    <n v="2"/>
    <s v="0-1 Miles"/>
    <s v="Pacific"/>
    <n v="69"/>
    <s v="Senior (60+)"/>
    <s v="No"/>
  </r>
  <r>
    <n v="20236"/>
    <s v="Single"/>
    <x v="0"/>
    <n v="60000"/>
    <n v="3"/>
    <s v="Bachelors"/>
    <s v="Professional"/>
    <s v="No"/>
    <n v="2"/>
    <s v="0-1 Miles"/>
    <s v="Pacific"/>
    <n v="43"/>
    <s v="Middle Age (40-59)"/>
    <s v="Yes"/>
  </r>
  <r>
    <n v="20228"/>
    <s v="Married"/>
    <x v="0"/>
    <n v="100000"/>
    <n v="0"/>
    <s v="Graduate Degree"/>
    <s v="Management"/>
    <s v="Yes"/>
    <n v="0"/>
    <s v="2.1-5 Miles"/>
    <s v="Pacific"/>
    <n v="40"/>
    <s v="Middle Age (40-59)"/>
    <s v="Yes"/>
  </r>
  <r>
    <n v="20196"/>
    <s v="Married"/>
    <x v="0"/>
    <n v="60000"/>
    <n v="1"/>
    <s v="Partial College"/>
    <s v="Skilled Manual"/>
    <s v="Yes"/>
    <n v="1"/>
    <s v="2.1-5 Miles"/>
    <s v="North America"/>
    <n v="45"/>
    <s v="Middle Age (40-59)"/>
    <s v="Yes"/>
  </r>
  <r>
    <n v="20171"/>
    <s v="Married"/>
    <x v="1"/>
    <n v="20000"/>
    <n v="2"/>
    <s v="Partial College"/>
    <s v="Manual"/>
    <s v="Yes"/>
    <n v="1"/>
    <s v="0-1 Miles"/>
    <s v="Europe"/>
    <n v="46"/>
    <s v="Middle Age (40-59)"/>
    <s v="Yes"/>
  </r>
  <r>
    <n v="20147"/>
    <s v="Married"/>
    <x v="1"/>
    <n v="30000"/>
    <n v="1"/>
    <s v="Bachelors"/>
    <s v="Clerical"/>
    <s v="Yes"/>
    <n v="0"/>
    <s v="0-1 Miles"/>
    <s v="Europe"/>
    <n v="65"/>
    <s v="Senior (60+)"/>
    <s v="No"/>
  </r>
  <r>
    <n v="20084"/>
    <s v="Married"/>
    <x v="0"/>
    <n v="20000"/>
    <n v="2"/>
    <s v="High School"/>
    <s v="Manual"/>
    <s v="No"/>
    <n v="2"/>
    <s v="0-1 Miles"/>
    <s v="North America"/>
    <n v="53"/>
    <s v="Middle Age (40-59)"/>
    <s v="No"/>
  </r>
  <r>
    <n v="20076"/>
    <s v="Single"/>
    <x v="1"/>
    <n v="10000"/>
    <n v="2"/>
    <s v="High School"/>
    <s v="Manual"/>
    <s v="Yes"/>
    <n v="2"/>
    <s v="1.1-2 Miles"/>
    <s v="North America"/>
    <n v="53"/>
    <s v="Middle Age (40-59)"/>
    <s v="Yes"/>
  </r>
  <r>
    <n v="20060"/>
    <s v="Single"/>
    <x v="1"/>
    <n v="30000"/>
    <n v="0"/>
    <s v="High School"/>
    <s v="Manual"/>
    <s v="No"/>
    <n v="1"/>
    <s v="2.1-5 Miles"/>
    <s v="Europe"/>
    <n v="34"/>
    <s v="Adult (30-39)"/>
    <s v="Yes"/>
  </r>
  <r>
    <n v="20053"/>
    <s v="Single"/>
    <x v="0"/>
    <n v="40000"/>
    <n v="2"/>
    <s v="Partial College"/>
    <s v="Clerical"/>
    <s v="Yes"/>
    <n v="0"/>
    <s v="0-1 Miles"/>
    <s v="Europe"/>
    <n v="34"/>
    <s v="Adult (30-39)"/>
    <s v="No"/>
  </r>
  <r>
    <n v="20000"/>
    <s v="Married"/>
    <x v="0"/>
    <n v="60000"/>
    <n v="1"/>
    <s v="Graduate Degree"/>
    <s v="Professional"/>
    <s v="Yes"/>
    <n v="0"/>
    <s v="0-1 Miles"/>
    <s v="North America"/>
    <n v="35"/>
    <s v="Adult (30-39)"/>
    <s v="Yes"/>
  </r>
  <r>
    <n v="19914"/>
    <s v="Married"/>
    <x v="0"/>
    <n v="80000"/>
    <n v="5"/>
    <s v="Bachelors"/>
    <s v="Management"/>
    <s v="Yes"/>
    <n v="2"/>
    <s v="2.1-5 Miles"/>
    <s v="Europe"/>
    <n v="62"/>
    <s v="Senior (60+)"/>
    <s v="No"/>
  </r>
  <r>
    <n v="19889"/>
    <s v="Single"/>
    <x v="1"/>
    <n v="70000"/>
    <n v="2"/>
    <s v="Partial High School"/>
    <s v="Skilled Manual"/>
    <s v="No"/>
    <n v="2"/>
    <s v="2.1-5 Miles"/>
    <s v="North America"/>
    <n v="54"/>
    <s v="Middle Age (40-59)"/>
    <s v="Yes"/>
  </r>
  <r>
    <n v="19884"/>
    <s v="Married"/>
    <x v="0"/>
    <n v="60000"/>
    <n v="2"/>
    <s v="High School"/>
    <s v="Professional"/>
    <s v="Yes"/>
    <n v="2"/>
    <s v="2.1-5 Miles"/>
    <s v="North America"/>
    <n v="55"/>
    <s v="Middle Age (40-59)"/>
    <s v="Yes"/>
  </r>
  <r>
    <n v="19856"/>
    <s v="Married"/>
    <x v="1"/>
    <n v="60000"/>
    <n v="4"/>
    <s v="Bachelors"/>
    <s v="Management"/>
    <s v="Yes"/>
    <n v="2"/>
    <s v="2.1-5 Miles"/>
    <s v="North America"/>
    <n v="60"/>
    <s v="Senior (60+)"/>
    <s v="No"/>
  </r>
  <r>
    <n v="19812"/>
    <s v="Single"/>
    <x v="1"/>
    <n v="70000"/>
    <n v="2"/>
    <s v="Partial College"/>
    <s v="Professional"/>
    <s v="Yes"/>
    <n v="0"/>
    <s v="5.1-10 Miles"/>
    <s v="North America"/>
    <n v="49"/>
    <s v="Middle Age (40-59)"/>
    <s v="Yes"/>
  </r>
  <r>
    <n v="19784"/>
    <s v="Married"/>
    <x v="1"/>
    <n v="80000"/>
    <n v="2"/>
    <s v="High School"/>
    <s v="Skilled Manual"/>
    <s v="Yes"/>
    <n v="2"/>
    <s v="5.1-10 Miles"/>
    <s v="Pacific"/>
    <n v="50"/>
    <s v="Middle Age (40-59)"/>
    <s v="Yes"/>
  </r>
  <r>
    <n v="19758"/>
    <s v="Single"/>
    <x v="0"/>
    <n v="60000"/>
    <n v="0"/>
    <s v="Partial College"/>
    <s v="Skilled Manual"/>
    <s v="No"/>
    <n v="2"/>
    <s v="1.1-2 Miles"/>
    <s v="North America"/>
    <n v="29"/>
    <s v="Young Adult (0-29)"/>
    <s v="No"/>
  </r>
  <r>
    <n v="19748"/>
    <s v="Married"/>
    <x v="0"/>
    <n v="20000"/>
    <n v="4"/>
    <s v="High School"/>
    <s v="Skilled Manual"/>
    <s v="No"/>
    <n v="2"/>
    <s v="1.1-2 Miles"/>
    <s v="Pacific"/>
    <n v="60"/>
    <s v="Senior (60+)"/>
    <s v="No"/>
  </r>
  <r>
    <n v="19747"/>
    <s v="Married"/>
    <x v="0"/>
    <n v="50000"/>
    <n v="4"/>
    <s v="Bachelors"/>
    <s v="Management"/>
    <s v="Yes"/>
    <n v="2"/>
    <s v="10+ Miles"/>
    <s v="North America"/>
    <n v="63"/>
    <s v="Senior (60+)"/>
    <s v="No"/>
  </r>
  <r>
    <n v="19741"/>
    <s v="Single"/>
    <x v="1"/>
    <n v="80000"/>
    <n v="4"/>
    <s v="Graduate Degree"/>
    <s v="Management"/>
    <s v="Yes"/>
    <n v="2"/>
    <s v="5.1-10 Miles"/>
    <s v="North America"/>
    <n v="65"/>
    <s v="Senior (60+)"/>
    <s v="No"/>
  </r>
  <r>
    <n v="19731"/>
    <s v="Married"/>
    <x v="0"/>
    <n v="80000"/>
    <n v="4"/>
    <s v="Graduate Degree"/>
    <s v="Management"/>
    <s v="Yes"/>
    <n v="2"/>
    <s v="5.1-10 Miles"/>
    <s v="North America"/>
    <n v="68"/>
    <s v="Senior (60+)"/>
    <s v="No"/>
  </r>
  <r>
    <n v="19675"/>
    <s v="Married"/>
    <x v="0"/>
    <n v="20000"/>
    <n v="4"/>
    <s v="High School"/>
    <s v="Skilled Manual"/>
    <s v="Yes"/>
    <n v="2"/>
    <s v="5.1-10 Miles"/>
    <s v="Pacific"/>
    <n v="60"/>
    <s v="Senior (60+)"/>
    <s v="No"/>
  </r>
  <r>
    <n v="19664"/>
    <s v="Single"/>
    <x v="0"/>
    <n v="100000"/>
    <n v="3"/>
    <s v="Bachelors"/>
    <s v="Management"/>
    <s v="No"/>
    <n v="3"/>
    <s v="1.1-2 Miles"/>
    <s v="North America"/>
    <n v="38"/>
    <s v="Adult (30-39)"/>
    <s v="No"/>
  </r>
  <r>
    <n v="19661"/>
    <s v="Single"/>
    <x v="0"/>
    <n v="90000"/>
    <n v="4"/>
    <s v="Bachelors"/>
    <s v="Management"/>
    <s v="Yes"/>
    <n v="1"/>
    <s v="1.1-2 Miles"/>
    <s v="North America"/>
    <n v="38"/>
    <s v="Adult (30-39)"/>
    <s v="Yes"/>
  </r>
  <r>
    <n v="19660"/>
    <s v="Married"/>
    <x v="0"/>
    <n v="80000"/>
    <n v="4"/>
    <s v="Bachelors"/>
    <s v="Management"/>
    <s v="Yes"/>
    <n v="0"/>
    <s v="0-1 Miles"/>
    <s v="North America"/>
    <n v="43"/>
    <s v="Middle Age (40-59)"/>
    <s v="No"/>
  </r>
  <r>
    <n v="19650"/>
    <s v="Married"/>
    <x v="1"/>
    <n v="30000"/>
    <n v="2"/>
    <s v="Partial College"/>
    <s v="Clerical"/>
    <s v="No"/>
    <n v="2"/>
    <s v="0-1 Miles"/>
    <s v="Pacific"/>
    <n v="67"/>
    <s v="Senior (60+)"/>
    <s v="No"/>
  </r>
  <r>
    <n v="19634"/>
    <s v="Married"/>
    <x v="0"/>
    <n v="40000"/>
    <n v="0"/>
    <s v="High School"/>
    <s v="Skilled Manual"/>
    <s v="Yes"/>
    <n v="1"/>
    <s v="5.1-10 Miles"/>
    <s v="North America"/>
    <n v="31"/>
    <s v="Adult (30-39)"/>
    <s v="No"/>
  </r>
  <r>
    <n v="19626"/>
    <s v="Married"/>
    <x v="0"/>
    <n v="70000"/>
    <n v="5"/>
    <s v="Partial College"/>
    <s v="Skilled Manual"/>
    <s v="Yes"/>
    <n v="3"/>
    <s v="5.1-10 Miles"/>
    <s v="Pacific"/>
    <n v="45"/>
    <s v="Middle Age (40-59)"/>
    <s v="No"/>
  </r>
  <r>
    <n v="19618"/>
    <s v="Married"/>
    <x v="0"/>
    <n v="70000"/>
    <n v="5"/>
    <s v="Partial College"/>
    <s v="Skilled Manual"/>
    <s v="Yes"/>
    <n v="2"/>
    <s v="0-1 Miles"/>
    <s v="Pacific"/>
    <n v="44"/>
    <s v="Middle Age (40-59)"/>
    <s v="No"/>
  </r>
  <r>
    <n v="19608"/>
    <s v="Married"/>
    <x v="0"/>
    <n v="80000"/>
    <n v="5"/>
    <s v="Bachelors"/>
    <s v="Professional"/>
    <s v="Yes"/>
    <n v="4"/>
    <s v="1.1-2 Miles"/>
    <s v="Pacific"/>
    <n v="40"/>
    <s v="Middle Age (40-59)"/>
    <s v="No"/>
  </r>
  <r>
    <n v="19562"/>
    <s v="Single"/>
    <x v="1"/>
    <n v="60000"/>
    <n v="2"/>
    <s v="Bachelors"/>
    <s v="Professional"/>
    <s v="Yes"/>
    <n v="1"/>
    <s v="2.1-5 Miles"/>
    <s v="Pacific"/>
    <n v="37"/>
    <s v="Adult (30-39)"/>
    <s v="Yes"/>
  </r>
  <r>
    <n v="19543"/>
    <s v="Married"/>
    <x v="0"/>
    <n v="70000"/>
    <n v="5"/>
    <s v="Graduate Degree"/>
    <s v="Professional"/>
    <s v="No"/>
    <n v="3"/>
    <s v="10+ Miles"/>
    <s v="North America"/>
    <n v="47"/>
    <s v="Middle Age (40-59)"/>
    <s v="No"/>
  </r>
  <r>
    <n v="19508"/>
    <s v="Married"/>
    <x v="0"/>
    <n v="10000"/>
    <n v="0"/>
    <s v="Partial High School"/>
    <s v="Manual"/>
    <s v="No"/>
    <n v="2"/>
    <s v="0-1 Miles"/>
    <s v="Europe"/>
    <n v="30"/>
    <s v="Adult (30-39)"/>
    <s v="No"/>
  </r>
  <r>
    <n v="19491"/>
    <s v="Single"/>
    <x v="0"/>
    <n v="30000"/>
    <n v="2"/>
    <s v="Partial College"/>
    <s v="Clerical"/>
    <s v="Yes"/>
    <n v="2"/>
    <s v="0-1 Miles"/>
    <s v="Europe"/>
    <n v="42"/>
    <s v="Middle Age (40-59)"/>
    <s v="No"/>
  </r>
  <r>
    <n v="19487"/>
    <s v="Married"/>
    <x v="0"/>
    <n v="30000"/>
    <n v="2"/>
    <s v="Partial College"/>
    <s v="Clerical"/>
    <s v="No"/>
    <n v="2"/>
    <s v="0-1 Miles"/>
    <s v="Europe"/>
    <n v="42"/>
    <s v="Middle Age (40-59)"/>
    <s v="No"/>
  </r>
  <r>
    <n v="19482"/>
    <s v="Married"/>
    <x v="0"/>
    <n v="30000"/>
    <n v="1"/>
    <s v="Partial College"/>
    <s v="Clerical"/>
    <s v="Yes"/>
    <n v="1"/>
    <s v="0-1 Miles"/>
    <s v="Europe"/>
    <n v="44"/>
    <s v="Middle Age (40-59)"/>
    <s v="Yes"/>
  </r>
  <r>
    <n v="19477"/>
    <s v="Married"/>
    <x v="0"/>
    <n v="40000"/>
    <n v="0"/>
    <s v="Bachelors"/>
    <s v="Professional"/>
    <s v="Yes"/>
    <n v="0"/>
    <s v="0-1 Miles"/>
    <s v="Europe"/>
    <n v="40"/>
    <s v="Middle Age (40-59)"/>
    <s v="Yes"/>
  </r>
  <r>
    <n v="19475"/>
    <s v="Married"/>
    <x v="1"/>
    <n v="40000"/>
    <n v="0"/>
    <s v="Bachelors"/>
    <s v="Professional"/>
    <s v="No"/>
    <n v="0"/>
    <s v="0-1 Miles"/>
    <s v="Europe"/>
    <n v="40"/>
    <s v="Middle Age (40-59)"/>
    <s v="Yes"/>
  </r>
  <r>
    <n v="19461"/>
    <s v="Single"/>
    <x v="1"/>
    <n v="10000"/>
    <n v="4"/>
    <s v="Partial High School"/>
    <s v="Manual"/>
    <s v="Yes"/>
    <n v="2"/>
    <s v="0-1 Miles"/>
    <s v="Europe"/>
    <n v="40"/>
    <s v="Middle Age (40-59)"/>
    <s v="No"/>
  </r>
  <r>
    <n v="19445"/>
    <s v="Married"/>
    <x v="1"/>
    <n v="10000"/>
    <n v="2"/>
    <s v="High School"/>
    <s v="Manual"/>
    <s v="No"/>
    <n v="1"/>
    <s v="0-1 Miles"/>
    <s v="Europe"/>
    <n v="38"/>
    <s v="Adult (30-39)"/>
    <s v="No"/>
  </r>
  <r>
    <n v="19442"/>
    <s v="Single"/>
    <x v="0"/>
    <n v="50000"/>
    <n v="0"/>
    <s v="Graduate Degree"/>
    <s v="Skilled Manual"/>
    <s v="Yes"/>
    <n v="0"/>
    <s v="0-1 Miles"/>
    <s v="Europe"/>
    <n v="37"/>
    <s v="Adult (30-39)"/>
    <s v="Yes"/>
  </r>
  <r>
    <n v="19441"/>
    <s v="Married"/>
    <x v="0"/>
    <n v="40000"/>
    <n v="0"/>
    <s v="Graduate Degree"/>
    <s v="Clerical"/>
    <s v="Yes"/>
    <n v="0"/>
    <s v="0-1 Miles"/>
    <s v="Europe"/>
    <n v="25"/>
    <s v="Young Adult (0-29)"/>
    <s v="Yes"/>
  </r>
  <r>
    <n v="19413"/>
    <s v="Single"/>
    <x v="0"/>
    <n v="60000"/>
    <n v="3"/>
    <s v="Bachelors"/>
    <s v="Professional"/>
    <s v="No"/>
    <n v="1"/>
    <s v="0-1 Miles"/>
    <s v="North America"/>
    <n v="47"/>
    <s v="Middle Age (40-59)"/>
    <s v="Yes"/>
  </r>
  <r>
    <n v="19399"/>
    <s v="Single"/>
    <x v="0"/>
    <n v="40000"/>
    <n v="0"/>
    <s v="Bachelors"/>
    <s v="Professional"/>
    <s v="No"/>
    <n v="1"/>
    <s v="2.1-5 Miles"/>
    <s v="North America"/>
    <n v="45"/>
    <s v="Middle Age (40-59)"/>
    <s v="No"/>
  </r>
  <r>
    <n v="19389"/>
    <s v="Single"/>
    <x v="0"/>
    <n v="30000"/>
    <n v="0"/>
    <s v="Partial College"/>
    <s v="Clerical"/>
    <s v="No"/>
    <n v="1"/>
    <s v="2.1-5 Miles"/>
    <s v="Europe"/>
    <n v="28"/>
    <s v="Young Adult (0-29)"/>
    <s v="No"/>
  </r>
  <r>
    <n v="19364"/>
    <s v="Married"/>
    <x v="0"/>
    <n v="40000"/>
    <n v="1"/>
    <s v="Bachelors"/>
    <s v="Skilled Manual"/>
    <s v="Yes"/>
    <n v="0"/>
    <s v="0-1 Miles"/>
    <s v="Europe"/>
    <n v="43"/>
    <s v="Middle Age (40-59)"/>
    <s v="Yes"/>
  </r>
  <r>
    <n v="19331"/>
    <s v="Single"/>
    <x v="0"/>
    <n v="20000"/>
    <n v="2"/>
    <s v="High School"/>
    <s v="Manual"/>
    <s v="Yes"/>
    <n v="1"/>
    <s v="0-1 Miles"/>
    <s v="Europe"/>
    <n v="40"/>
    <s v="Middle Age (40-59)"/>
    <s v="No"/>
  </r>
  <r>
    <n v="19305"/>
    <s v="Single"/>
    <x v="1"/>
    <n v="10000"/>
    <n v="2"/>
    <s v="High School"/>
    <s v="Manual"/>
    <s v="Yes"/>
    <n v="1"/>
    <s v="0-1 Miles"/>
    <s v="Europe"/>
    <n v="38"/>
    <s v="Adult (30-39)"/>
    <s v="Yes"/>
  </r>
  <r>
    <n v="19299"/>
    <s v="Married"/>
    <x v="1"/>
    <n v="50000"/>
    <n v="0"/>
    <s v="Graduate Degree"/>
    <s v="Skilled Manual"/>
    <s v="Yes"/>
    <n v="0"/>
    <s v="0-1 Miles"/>
    <s v="Europe"/>
    <n v="36"/>
    <s v="Adult (30-39)"/>
    <s v="Yes"/>
  </r>
  <r>
    <n v="19291"/>
    <s v="Single"/>
    <x v="1"/>
    <n v="10000"/>
    <n v="2"/>
    <s v="High School"/>
    <s v="Manual"/>
    <s v="Yes"/>
    <n v="0"/>
    <s v="0-1 Miles"/>
    <s v="Europe"/>
    <n v="35"/>
    <s v="Adult (30-39)"/>
    <s v="No"/>
  </r>
  <r>
    <n v="19255"/>
    <s v="Single"/>
    <x v="0"/>
    <n v="10000"/>
    <n v="2"/>
    <s v="Partial College"/>
    <s v="Manual"/>
    <s v="Yes"/>
    <n v="1"/>
    <s v="0-1 Miles"/>
    <s v="Europe"/>
    <n v="51"/>
    <s v="Middle Age (40-59)"/>
    <s v="Yes"/>
  </r>
  <r>
    <n v="19235"/>
    <s v="Married"/>
    <x v="1"/>
    <n v="50000"/>
    <n v="0"/>
    <s v="Graduate Degree"/>
    <s v="Skilled Manual"/>
    <s v="Yes"/>
    <n v="0"/>
    <s v="0-1 Miles"/>
    <s v="North America"/>
    <n v="34"/>
    <s v="Adult (30-39)"/>
    <s v="No"/>
  </r>
  <r>
    <n v="19228"/>
    <s v="Married"/>
    <x v="1"/>
    <n v="40000"/>
    <n v="2"/>
    <s v="Partial College"/>
    <s v="Clerical"/>
    <s v="Yes"/>
    <n v="1"/>
    <s v="0-1 Miles"/>
    <s v="North America"/>
    <n v="48"/>
    <s v="Middle Age (40-59)"/>
    <s v="No"/>
  </r>
  <r>
    <n v="19223"/>
    <s v="Married"/>
    <x v="1"/>
    <n v="30000"/>
    <n v="2"/>
    <s v="High School"/>
    <s v="Skilled Manual"/>
    <s v="Yes"/>
    <n v="2"/>
    <s v="1.1-2 Miles"/>
    <s v="North America"/>
    <n v="48"/>
    <s v="Middle Age (40-59)"/>
    <s v="No"/>
  </r>
  <r>
    <n v="19217"/>
    <s v="Married"/>
    <x v="0"/>
    <n v="30000"/>
    <n v="2"/>
    <s v="High School"/>
    <s v="Skilled Manual"/>
    <s v="Yes"/>
    <n v="2"/>
    <s v="1.1-2 Miles"/>
    <s v="North America"/>
    <n v="49"/>
    <s v="Middle Age (40-59)"/>
    <s v="No"/>
  </r>
  <r>
    <n v="19183"/>
    <s v="Single"/>
    <x v="0"/>
    <n v="10000"/>
    <n v="0"/>
    <s v="Partial High School"/>
    <s v="Manual"/>
    <s v="Yes"/>
    <n v="2"/>
    <s v="1.1-2 Miles"/>
    <s v="Europe"/>
    <n v="35"/>
    <s v="Adult (30-39)"/>
    <s v="No"/>
  </r>
  <r>
    <n v="19174"/>
    <s v="Single"/>
    <x v="1"/>
    <n v="30000"/>
    <n v="0"/>
    <s v="High School"/>
    <s v="Manual"/>
    <s v="No"/>
    <n v="1"/>
    <s v="2.1-5 Miles"/>
    <s v="Europe"/>
    <n v="32"/>
    <s v="Adult (30-39)"/>
    <s v="Yes"/>
  </r>
  <r>
    <n v="19164"/>
    <s v="Single"/>
    <x v="1"/>
    <n v="70000"/>
    <n v="0"/>
    <s v="Bachelors"/>
    <s v="Professional"/>
    <s v="No"/>
    <n v="1"/>
    <s v="2.1-5 Miles"/>
    <s v="North America"/>
    <n v="38"/>
    <s v="Adult (30-39)"/>
    <s v="Yes"/>
  </r>
  <r>
    <n v="19163"/>
    <s v="Married"/>
    <x v="1"/>
    <n v="70000"/>
    <n v="4"/>
    <s v="Bachelors"/>
    <s v="Professional"/>
    <s v="Yes"/>
    <n v="2"/>
    <s v="0-1 Miles"/>
    <s v="North America"/>
    <n v="43"/>
    <s v="Middle Age (40-59)"/>
    <s v="Yes"/>
  </r>
  <r>
    <n v="19147"/>
    <s v="Married"/>
    <x v="0"/>
    <n v="40000"/>
    <n v="0"/>
    <s v="Bachelors"/>
    <s v="Professional"/>
    <s v="No"/>
    <n v="1"/>
    <s v="0-1 Miles"/>
    <s v="North America"/>
    <n v="42"/>
    <s v="Middle Age (40-59)"/>
    <s v="No"/>
  </r>
  <r>
    <n v="19143"/>
    <s v="Single"/>
    <x v="1"/>
    <n v="80000"/>
    <n v="3"/>
    <s v="Bachelors"/>
    <s v="Skilled Manual"/>
    <s v="Yes"/>
    <n v="2"/>
    <s v="2.1-5 Miles"/>
    <s v="North America"/>
    <n v="41"/>
    <s v="Middle Age (40-59)"/>
    <s v="Yes"/>
  </r>
  <r>
    <n v="19133"/>
    <s v="Single"/>
    <x v="0"/>
    <n v="50000"/>
    <n v="2"/>
    <s v="Bachelors"/>
    <s v="Skilled Manual"/>
    <s v="Yes"/>
    <n v="1"/>
    <s v="2.1-5 Miles"/>
    <s v="North America"/>
    <n v="38"/>
    <s v="Adult (30-39)"/>
    <s v="Yes"/>
  </r>
  <r>
    <n v="19117"/>
    <s v="Single"/>
    <x v="1"/>
    <n v="60000"/>
    <n v="1"/>
    <s v="Graduate Degree"/>
    <s v="Professional"/>
    <s v="Yes"/>
    <n v="0"/>
    <s v="2.1-5 Miles"/>
    <s v="North America"/>
    <n v="36"/>
    <s v="Adult (30-39)"/>
    <s v="Yes"/>
  </r>
  <r>
    <n v="19066"/>
    <s v="Married"/>
    <x v="0"/>
    <n v="130000"/>
    <n v="4"/>
    <s v="Partial College"/>
    <s v="Professional"/>
    <s v="No"/>
    <n v="3"/>
    <s v="10+ Miles"/>
    <s v="Europe"/>
    <n v="54"/>
    <s v="Middle Age (40-59)"/>
    <s v="No"/>
  </r>
  <r>
    <n v="19057"/>
    <s v="Married"/>
    <x v="1"/>
    <n v="120000"/>
    <n v="3"/>
    <s v="Bachelors"/>
    <s v="Management"/>
    <s v="No"/>
    <n v="2"/>
    <s v="10+ Miles"/>
    <s v="Europe"/>
    <n v="52"/>
    <s v="Middle Age (40-59)"/>
    <s v="Yes"/>
  </r>
  <r>
    <n v="19012"/>
    <s v="Married"/>
    <x v="0"/>
    <n v="80000"/>
    <n v="3"/>
    <s v="Bachelors"/>
    <s v="Management"/>
    <s v="Yes"/>
    <n v="1"/>
    <s v="1.1-2 Miles"/>
    <s v="North America"/>
    <n v="56"/>
    <s v="Middle Age (40-59)"/>
    <s v="No"/>
  </r>
  <r>
    <n v="19002"/>
    <s v="Married"/>
    <x v="1"/>
    <n v="60000"/>
    <n v="2"/>
    <s v="Partial College"/>
    <s v="Professional"/>
    <s v="Yes"/>
    <n v="1"/>
    <s v="2.1-5 Miles"/>
    <s v="North America"/>
    <n v="57"/>
    <s v="Middle Age (40-59)"/>
    <s v="Yes"/>
  </r>
  <r>
    <n v="18976"/>
    <s v="Single"/>
    <x v="0"/>
    <n v="40000"/>
    <n v="4"/>
    <s v="High School"/>
    <s v="Professional"/>
    <s v="Yes"/>
    <n v="2"/>
    <s v="10+ Miles"/>
    <s v="North America"/>
    <n v="62"/>
    <s v="Senior (60+)"/>
    <s v="Yes"/>
  </r>
  <r>
    <n v="18952"/>
    <s v="Married"/>
    <x v="1"/>
    <n v="100000"/>
    <n v="4"/>
    <s v="Bachelors"/>
    <s v="Management"/>
    <s v="Yes"/>
    <n v="4"/>
    <s v="0-1 Miles"/>
    <s v="North America"/>
    <n v="40"/>
    <s v="Middle Age (40-59)"/>
    <s v="No"/>
  </r>
  <r>
    <n v="18949"/>
    <s v="Single"/>
    <x v="0"/>
    <n v="70000"/>
    <n v="0"/>
    <s v="Graduate Degree"/>
    <s v="Management"/>
    <s v="Yes"/>
    <n v="2"/>
    <s v="5.1-10 Miles"/>
    <s v="North America"/>
    <n v="74"/>
    <s v="Senior (60+)"/>
    <s v="Yes"/>
  </r>
  <r>
    <n v="18935"/>
    <s v="Married"/>
    <x v="1"/>
    <n v="130000"/>
    <n v="0"/>
    <s v="Graduate Degree"/>
    <s v="Management"/>
    <s v="Yes"/>
    <n v="3"/>
    <s v="1.1-2 Miles"/>
    <s v="North America"/>
    <n v="40"/>
    <s v="Middle Age (40-59)"/>
    <s v="No"/>
  </r>
  <r>
    <n v="18910"/>
    <s v="Single"/>
    <x v="0"/>
    <n v="30000"/>
    <n v="0"/>
    <s v="Partial College"/>
    <s v="Skilled Manual"/>
    <s v="Yes"/>
    <n v="2"/>
    <s v="5.1-10 Miles"/>
    <s v="North America"/>
    <n v="30"/>
    <s v="Adult (30-39)"/>
    <s v="No"/>
  </r>
  <r>
    <n v="18891"/>
    <s v="Married"/>
    <x v="1"/>
    <n v="40000"/>
    <n v="0"/>
    <s v="Partial College"/>
    <s v="Skilled Manual"/>
    <s v="Yes"/>
    <n v="2"/>
    <s v="5.1-10 Miles"/>
    <s v="North America"/>
    <n v="28"/>
    <s v="Young Adult (0-29)"/>
    <s v="No"/>
  </r>
  <r>
    <n v="18858"/>
    <s v="Single"/>
    <x v="0"/>
    <n v="60000"/>
    <n v="2"/>
    <s v="Partial High School"/>
    <s v="Skilled Manual"/>
    <s v="Yes"/>
    <n v="2"/>
    <s v="5.1-10 Miles"/>
    <s v="North America"/>
    <n v="52"/>
    <s v="Middle Age (40-59)"/>
    <s v="Yes"/>
  </r>
  <r>
    <n v="18847"/>
    <s v="Married"/>
    <x v="1"/>
    <n v="60000"/>
    <n v="2"/>
    <s v="Graduate Degree"/>
    <s v="Management"/>
    <s v="Yes"/>
    <n v="2"/>
    <s v="5.1-10 Miles"/>
    <s v="North America"/>
    <n v="70"/>
    <s v="Senior (60+)"/>
    <s v="No"/>
  </r>
  <r>
    <n v="18783"/>
    <s v="Single"/>
    <x v="0"/>
    <n v="80000"/>
    <n v="0"/>
    <s v="Bachelors"/>
    <s v="Management"/>
    <s v="No"/>
    <n v="1"/>
    <s v="0-1 Miles"/>
    <s v="North America"/>
    <n v="38"/>
    <s v="Adult (30-39)"/>
    <s v="Yes"/>
  </r>
  <r>
    <n v="18752"/>
    <s v="Single"/>
    <x v="1"/>
    <n v="40000"/>
    <n v="0"/>
    <s v="High School"/>
    <s v="Skilled Manual"/>
    <s v="Yes"/>
    <n v="1"/>
    <s v="5.1-10 Miles"/>
    <s v="North America"/>
    <n v="31"/>
    <s v="Adult (30-39)"/>
    <s v="No"/>
  </r>
  <r>
    <n v="18740"/>
    <s v="Married"/>
    <x v="0"/>
    <n v="80000"/>
    <n v="5"/>
    <s v="Bachelors"/>
    <s v="Professional"/>
    <s v="No"/>
    <n v="1"/>
    <s v="0-1 Miles"/>
    <s v="Pacific"/>
    <n v="47"/>
    <s v="Middle Age (40-59)"/>
    <s v="Yes"/>
  </r>
  <r>
    <n v="18711"/>
    <s v="Single"/>
    <x v="1"/>
    <n v="70000"/>
    <n v="5"/>
    <s v="Bachelors"/>
    <s v="Professional"/>
    <s v="Yes"/>
    <n v="4"/>
    <s v="10+ Miles"/>
    <s v="Pacific"/>
    <n v="39"/>
    <s v="Adult (30-39)"/>
    <s v="No"/>
  </r>
  <r>
    <n v="18674"/>
    <s v="Single"/>
    <x v="1"/>
    <n v="80000"/>
    <n v="4"/>
    <s v="Graduate Degree"/>
    <s v="Skilled Manual"/>
    <s v="No"/>
    <n v="0"/>
    <s v="0-1 Miles"/>
    <s v="North America"/>
    <n v="48"/>
    <s v="Middle Age (40-59)"/>
    <s v="No"/>
  </r>
  <r>
    <n v="18649"/>
    <s v="Single"/>
    <x v="0"/>
    <n v="30000"/>
    <n v="1"/>
    <s v="High School"/>
    <s v="Clerical"/>
    <s v="Yes"/>
    <n v="2"/>
    <s v="1.1-2 Miles"/>
    <s v="North America"/>
    <n v="51"/>
    <s v="Middle Age (40-59)"/>
    <s v="Yes"/>
  </r>
  <r>
    <n v="18626"/>
    <s v="Single"/>
    <x v="0"/>
    <n v="40000"/>
    <n v="2"/>
    <s v="Partial College"/>
    <s v="Clerical"/>
    <s v="Yes"/>
    <n v="0"/>
    <s v="1.1-2 Miles"/>
    <s v="Europe"/>
    <n v="33"/>
    <s v="Adult (30-39)"/>
    <s v="Yes"/>
  </r>
  <r>
    <n v="18613"/>
    <s v="Single"/>
    <x v="0"/>
    <n v="70000"/>
    <n v="0"/>
    <s v="Bachelors"/>
    <s v="Professional"/>
    <s v="No"/>
    <n v="1"/>
    <s v="2.1-5 Miles"/>
    <s v="North America"/>
    <n v="37"/>
    <s v="Adult (30-39)"/>
    <s v="Yes"/>
  </r>
  <r>
    <n v="18607"/>
    <s v="Single"/>
    <x v="1"/>
    <n v="60000"/>
    <n v="4"/>
    <s v="Bachelors"/>
    <s v="Skilled Manual"/>
    <s v="Yes"/>
    <n v="2"/>
    <s v="2.1-5 Miles"/>
    <s v="North America"/>
    <n v="42"/>
    <s v="Middle Age (40-59)"/>
    <s v="Yes"/>
  </r>
  <r>
    <n v="18594"/>
    <s v="Single"/>
    <x v="1"/>
    <n v="80000"/>
    <n v="3"/>
    <s v="Bachelors"/>
    <s v="Skilled Manual"/>
    <s v="Yes"/>
    <n v="3"/>
    <s v="10+ Miles"/>
    <s v="North America"/>
    <n v="40"/>
    <s v="Middle Age (40-59)"/>
    <s v="Yes"/>
  </r>
  <r>
    <n v="18580"/>
    <s v="Married"/>
    <x v="1"/>
    <n v="60000"/>
    <n v="2"/>
    <s v="Graduate Degree"/>
    <s v="Professional"/>
    <s v="Yes"/>
    <n v="0"/>
    <s v="2.1-5 Miles"/>
    <s v="North America"/>
    <n v="40"/>
    <s v="Middle Age (40-59)"/>
    <s v="Yes"/>
  </r>
  <r>
    <n v="18577"/>
    <s v="Married"/>
    <x v="1"/>
    <n v="60000"/>
    <n v="0"/>
    <s v="Graduate Degree"/>
    <s v="Professional"/>
    <s v="Yes"/>
    <n v="0"/>
    <s v="0-1 Miles"/>
    <s v="North America"/>
    <n v="40"/>
    <s v="Middle Age (40-59)"/>
    <s v="No"/>
  </r>
  <r>
    <n v="18572"/>
    <s v="Married"/>
    <x v="1"/>
    <n v="60000"/>
    <n v="0"/>
    <s v="Graduate Degree"/>
    <s v="Professional"/>
    <s v="Yes"/>
    <n v="0"/>
    <s v="0-1 Miles"/>
    <s v="North America"/>
    <n v="39"/>
    <s v="Adult (30-39)"/>
    <s v="No"/>
  </r>
  <r>
    <n v="18560"/>
    <s v="Married"/>
    <x v="1"/>
    <n v="70000"/>
    <n v="2"/>
    <s v="Graduate Degree"/>
    <s v="Professional"/>
    <s v="Yes"/>
    <n v="0"/>
    <s v="2.1-5 Miles"/>
    <s v="North America"/>
    <n v="34"/>
    <s v="Adult (30-39)"/>
    <s v="Yes"/>
  </r>
  <r>
    <n v="18545"/>
    <s v="Married"/>
    <x v="0"/>
    <n v="40000"/>
    <n v="4"/>
    <s v="High School"/>
    <s v="Professional"/>
    <s v="No"/>
    <n v="2"/>
    <s v="10+ Miles"/>
    <s v="North America"/>
    <n v="61"/>
    <s v="Senior (60+)"/>
    <s v="Yes"/>
  </r>
  <r>
    <n v="18517"/>
    <s v="Married"/>
    <x v="0"/>
    <n v="100000"/>
    <n v="3"/>
    <s v="Bachelors"/>
    <s v="Management"/>
    <s v="Yes"/>
    <n v="4"/>
    <s v="0-1 Miles"/>
    <s v="North America"/>
    <n v="41"/>
    <s v="Middle Age (40-59)"/>
    <s v="No"/>
  </r>
  <r>
    <n v="18504"/>
    <s v="Married"/>
    <x v="0"/>
    <n v="70000"/>
    <n v="2"/>
    <s v="Partial High School"/>
    <s v="Skilled Manual"/>
    <s v="No"/>
    <n v="2"/>
    <s v="1.1-2 Miles"/>
    <s v="North America"/>
    <n v="49"/>
    <s v="Middle Age (40-59)"/>
    <s v="No"/>
  </r>
  <r>
    <n v="18494"/>
    <s v="Married"/>
    <x v="0"/>
    <n v="110000"/>
    <n v="5"/>
    <s v="Bachelors"/>
    <s v="Management"/>
    <s v="Yes"/>
    <n v="4"/>
    <s v="2.1-5 Miles"/>
    <s v="Pacific"/>
    <n v="48"/>
    <s v="Middle Age (40-59)"/>
    <s v="Yes"/>
  </r>
  <r>
    <n v="18491"/>
    <s v="Single"/>
    <x v="1"/>
    <n v="70000"/>
    <n v="2"/>
    <s v="High School"/>
    <s v="Professional"/>
    <s v="Yes"/>
    <n v="2"/>
    <s v="5.1-10 Miles"/>
    <s v="Pacific"/>
    <n v="49"/>
    <s v="Middle Age (40-59)"/>
    <s v="Yes"/>
  </r>
  <r>
    <n v="18435"/>
    <s v="Single"/>
    <x v="1"/>
    <n v="70000"/>
    <n v="5"/>
    <s v="Graduate Degree"/>
    <s v="Management"/>
    <s v="Yes"/>
    <n v="2"/>
    <s v="10+ Miles"/>
    <s v="North America"/>
    <n v="67"/>
    <s v="Senior (60+)"/>
    <s v="Yes"/>
  </r>
  <r>
    <n v="18423"/>
    <s v="Single"/>
    <x v="0"/>
    <n v="80000"/>
    <n v="2"/>
    <s v="Partial High School"/>
    <s v="Skilled Manual"/>
    <s v="No"/>
    <n v="2"/>
    <s v="1.1-2 Miles"/>
    <s v="North America"/>
    <n v="52"/>
    <s v="Middle Age (40-59)"/>
    <s v="No"/>
  </r>
  <r>
    <n v="18411"/>
    <s v="Married"/>
    <x v="0"/>
    <n v="60000"/>
    <n v="2"/>
    <s v="High School"/>
    <s v="Professional"/>
    <s v="No"/>
    <n v="2"/>
    <s v="5.1-10 Miles"/>
    <s v="North America"/>
    <n v="51"/>
    <s v="Middle Age (40-59)"/>
    <s v="No"/>
  </r>
  <r>
    <n v="18391"/>
    <s v="Single"/>
    <x v="1"/>
    <n v="80000"/>
    <n v="5"/>
    <s v="Partial College"/>
    <s v="Professional"/>
    <s v="Yes"/>
    <n v="2"/>
    <s v="5.1-10 Miles"/>
    <s v="North America"/>
    <n v="44"/>
    <s v="Middle Age (40-59)"/>
    <s v="No"/>
  </r>
  <r>
    <n v="18390"/>
    <s v="Married"/>
    <x v="0"/>
    <n v="80000"/>
    <n v="5"/>
    <s v="Partial College"/>
    <s v="Professional"/>
    <s v="Yes"/>
    <n v="2"/>
    <s v="0-1 Miles"/>
    <s v="North America"/>
    <n v="44"/>
    <s v="Middle Age (40-59)"/>
    <s v="No"/>
  </r>
  <r>
    <n v="18363"/>
    <s v="Married"/>
    <x v="0"/>
    <n v="40000"/>
    <n v="0"/>
    <s v="High School"/>
    <s v="Skilled Manual"/>
    <s v="Yes"/>
    <n v="2"/>
    <s v="5.1-10 Miles"/>
    <s v="North America"/>
    <n v="28"/>
    <s v="Young Adult (0-29)"/>
    <s v="Yes"/>
  </r>
  <r>
    <n v="18347"/>
    <s v="Single"/>
    <x v="1"/>
    <n v="30000"/>
    <n v="0"/>
    <s v="Partial College"/>
    <s v="Skilled Manual"/>
    <s v="No"/>
    <n v="1"/>
    <s v="1.1-2 Miles"/>
    <s v="North America"/>
    <n v="31"/>
    <s v="Adult (30-39)"/>
    <s v="No"/>
  </r>
  <r>
    <n v="18329"/>
    <s v="Single"/>
    <x v="0"/>
    <n v="30000"/>
    <n v="0"/>
    <s v="Partial High School"/>
    <s v="Clerical"/>
    <s v="No"/>
    <n v="2"/>
    <s v="5.1-10 Miles"/>
    <s v="North America"/>
    <n v="27"/>
    <s v="Young Adult (0-29)"/>
    <s v="No"/>
  </r>
  <r>
    <n v="18322"/>
    <s v="Single"/>
    <x v="0"/>
    <n v="30000"/>
    <n v="0"/>
    <s v="Partial High School"/>
    <s v="Clerical"/>
    <s v="No"/>
    <n v="2"/>
    <s v="0-1 Miles"/>
    <s v="North America"/>
    <n v="26"/>
    <s v="Young Adult (0-29)"/>
    <s v="No"/>
  </r>
  <r>
    <n v="18294"/>
    <s v="Married"/>
    <x v="1"/>
    <n v="90000"/>
    <n v="1"/>
    <s v="Bachelors"/>
    <s v="Professional"/>
    <s v="Yes"/>
    <n v="1"/>
    <s v="5.1-10 Miles"/>
    <s v="Pacific"/>
    <n v="46"/>
    <s v="Middle Age (40-59)"/>
    <s v="No"/>
  </r>
  <r>
    <n v="18267"/>
    <s v="Married"/>
    <x v="0"/>
    <n v="60000"/>
    <n v="3"/>
    <s v="Bachelors"/>
    <s v="Professional"/>
    <s v="Yes"/>
    <n v="2"/>
    <s v="5.1-10 Miles"/>
    <s v="Pacific"/>
    <n v="43"/>
    <s v="Middle Age (40-59)"/>
    <s v="No"/>
  </r>
  <r>
    <n v="18253"/>
    <s v="Married"/>
    <x v="1"/>
    <n v="80000"/>
    <n v="5"/>
    <s v="Graduate Degree"/>
    <s v="Management"/>
    <s v="Yes"/>
    <n v="3"/>
    <s v="0-1 Miles"/>
    <s v="Pacific"/>
    <n v="40"/>
    <s v="Middle Age (40-59)"/>
    <s v="No"/>
  </r>
  <r>
    <n v="18172"/>
    <s v="Married"/>
    <x v="0"/>
    <n v="130000"/>
    <n v="4"/>
    <s v="High School"/>
    <s v="Professional"/>
    <s v="Yes"/>
    <n v="3"/>
    <s v="0-1 Miles"/>
    <s v="Europe"/>
    <n v="55"/>
    <s v="Middle Age (40-59)"/>
    <s v="No"/>
  </r>
  <r>
    <n v="18160"/>
    <s v="Married"/>
    <x v="0"/>
    <n v="130000"/>
    <n v="3"/>
    <s v="High School"/>
    <s v="Professional"/>
    <s v="Yes"/>
    <n v="4"/>
    <s v="5.1-10 Miles"/>
    <s v="Europe"/>
    <n v="51"/>
    <s v="Middle Age (40-59)"/>
    <s v="Yes"/>
  </r>
  <r>
    <n v="18153"/>
    <s v="Married"/>
    <x v="1"/>
    <n v="100000"/>
    <n v="2"/>
    <s v="Bachelors"/>
    <s v="Management"/>
    <s v="Yes"/>
    <n v="4"/>
    <s v="10+ Miles"/>
    <s v="Europe"/>
    <n v="59"/>
    <s v="Middle Age (40-59)"/>
    <s v="No"/>
  </r>
  <r>
    <n v="18151"/>
    <s v="Single"/>
    <x v="0"/>
    <n v="80000"/>
    <n v="5"/>
    <s v="Partial College"/>
    <s v="Professional"/>
    <s v="No"/>
    <n v="2"/>
    <s v="10+ Miles"/>
    <s v="Europe"/>
    <n v="59"/>
    <s v="Middle Age (40-59)"/>
    <s v="No"/>
  </r>
  <r>
    <n v="18145"/>
    <s v="Married"/>
    <x v="0"/>
    <n v="80000"/>
    <n v="5"/>
    <s v="Bachelors"/>
    <s v="Management"/>
    <s v="No"/>
    <n v="2"/>
    <s v="2.1-5 Miles"/>
    <s v="Europe"/>
    <n v="62"/>
    <s v="Senior (60+)"/>
    <s v="No"/>
  </r>
  <r>
    <n v="18144"/>
    <s v="Married"/>
    <x v="1"/>
    <n v="80000"/>
    <n v="5"/>
    <s v="Bachelors"/>
    <s v="Management"/>
    <s v="Yes"/>
    <n v="2"/>
    <s v="2.1-5 Miles"/>
    <s v="Europe"/>
    <n v="61"/>
    <s v="Senior (60+)"/>
    <s v="No"/>
  </r>
  <r>
    <n v="18140"/>
    <s v="Married"/>
    <x v="0"/>
    <n v="130000"/>
    <n v="3"/>
    <s v="Partial College"/>
    <s v="Professional"/>
    <s v="No"/>
    <n v="3"/>
    <s v="5.1-10 Miles"/>
    <s v="Europe"/>
    <n v="51"/>
    <s v="Middle Age (40-59)"/>
    <s v="Yes"/>
  </r>
  <r>
    <n v="18105"/>
    <s v="Married"/>
    <x v="1"/>
    <n v="60000"/>
    <n v="2"/>
    <s v="Partial College"/>
    <s v="Professional"/>
    <s v="Yes"/>
    <n v="1"/>
    <s v="10+ Miles"/>
    <s v="North America"/>
    <n v="55"/>
    <s v="Middle Age (40-59)"/>
    <s v="No"/>
  </r>
  <r>
    <n v="18069"/>
    <s v="Married"/>
    <x v="0"/>
    <n v="70000"/>
    <n v="5"/>
    <s v="Bachelors"/>
    <s v="Management"/>
    <s v="Yes"/>
    <n v="4"/>
    <s v="10+ Miles"/>
    <s v="North America"/>
    <n v="60"/>
    <s v="Senior (60+)"/>
    <s v="No"/>
  </r>
  <r>
    <n v="18066"/>
    <s v="Single"/>
    <x v="0"/>
    <n v="70000"/>
    <n v="5"/>
    <s v="Bachelors"/>
    <s v="Management"/>
    <s v="Yes"/>
    <n v="3"/>
    <s v="10+ Miles"/>
    <s v="North America"/>
    <n v="60"/>
    <s v="Senior (60+)"/>
    <s v="Yes"/>
  </r>
  <r>
    <n v="18058"/>
    <s v="Single"/>
    <x v="1"/>
    <n v="20000"/>
    <n v="3"/>
    <s v="High School"/>
    <s v="Skilled Manual"/>
    <s v="Yes"/>
    <n v="2"/>
    <s v="2.1-5 Miles"/>
    <s v="North America"/>
    <n v="78"/>
    <s v="Senior (60+)"/>
    <s v="No"/>
  </r>
  <r>
    <n v="18052"/>
    <s v="Married"/>
    <x v="1"/>
    <n v="60000"/>
    <n v="1"/>
    <s v="Partial College"/>
    <s v="Skilled Manual"/>
    <s v="Yes"/>
    <n v="1"/>
    <s v="0-1 Miles"/>
    <s v="North America"/>
    <n v="45"/>
    <s v="Middle Age (40-59)"/>
    <s v="Yes"/>
  </r>
  <r>
    <n v="18050"/>
    <s v="Married"/>
    <x v="1"/>
    <n v="60000"/>
    <n v="1"/>
    <s v="Partial College"/>
    <s v="Skilled Manual"/>
    <s v="Yes"/>
    <n v="1"/>
    <s v="0-1 Miles"/>
    <s v="North America"/>
    <n v="45"/>
    <s v="Middle Age (40-59)"/>
    <s v="Yes"/>
  </r>
  <r>
    <n v="18018"/>
    <s v="Single"/>
    <x v="0"/>
    <n v="30000"/>
    <n v="3"/>
    <s v="Partial College"/>
    <s v="Clerical"/>
    <s v="Yes"/>
    <n v="0"/>
    <s v="0-1 Miles"/>
    <s v="Europe"/>
    <n v="43"/>
    <s v="Middle Age (40-59)"/>
    <s v="No"/>
  </r>
  <r>
    <n v="18012"/>
    <s v="Married"/>
    <x v="1"/>
    <n v="40000"/>
    <n v="1"/>
    <s v="Bachelors"/>
    <s v="Skilled Manual"/>
    <s v="Yes"/>
    <n v="0"/>
    <s v="0-1 Miles"/>
    <s v="Europe"/>
    <n v="41"/>
    <s v="Middle Age (40-59)"/>
    <s v="No"/>
  </r>
  <r>
    <n v="17994"/>
    <s v="Single"/>
    <x v="0"/>
    <n v="20000"/>
    <n v="2"/>
    <s v="High School"/>
    <s v="Manual"/>
    <s v="Yes"/>
    <n v="2"/>
    <s v="0-1 Miles"/>
    <s v="Europe"/>
    <n v="42"/>
    <s v="Middle Age (40-59)"/>
    <s v="No"/>
  </r>
  <r>
    <n v="17978"/>
    <s v="Married"/>
    <x v="0"/>
    <n v="40000"/>
    <n v="0"/>
    <s v="Graduate Degree"/>
    <s v="Clerical"/>
    <s v="Yes"/>
    <n v="0"/>
    <s v="0-1 Miles"/>
    <s v="Europe"/>
    <n v="37"/>
    <s v="Adult (30-39)"/>
    <s v="Yes"/>
  </r>
  <r>
    <n v="17964"/>
    <s v="Married"/>
    <x v="0"/>
    <n v="40000"/>
    <n v="0"/>
    <s v="Graduate Degree"/>
    <s v="Clerical"/>
    <s v="Yes"/>
    <n v="0"/>
    <s v="0-1 Miles"/>
    <s v="Europe"/>
    <n v="37"/>
    <s v="Adult (30-39)"/>
    <s v="Yes"/>
  </r>
  <r>
    <n v="17960"/>
    <s v="Married"/>
    <x v="1"/>
    <n v="40000"/>
    <n v="0"/>
    <s v="Graduate Degree"/>
    <s v="Clerical"/>
    <s v="Yes"/>
    <n v="0"/>
    <s v="0-1 Miles"/>
    <s v="Europe"/>
    <n v="35"/>
    <s v="Adult (30-39)"/>
    <s v="Yes"/>
  </r>
  <r>
    <n v="17926"/>
    <s v="Single"/>
    <x v="1"/>
    <n v="40000"/>
    <n v="0"/>
    <s v="Bachelors"/>
    <s v="Clerical"/>
    <s v="No"/>
    <n v="0"/>
    <s v="0-1 Miles"/>
    <s v="Pacific"/>
    <n v="28"/>
    <s v="Young Adult (0-29)"/>
    <s v="Yes"/>
  </r>
  <r>
    <n v="17907"/>
    <s v="Married"/>
    <x v="1"/>
    <n v="10000"/>
    <n v="0"/>
    <s v="Partial College"/>
    <s v="Manual"/>
    <s v="Yes"/>
    <n v="1"/>
    <s v="2.1-5 Miles"/>
    <s v="Pacific"/>
    <n v="27"/>
    <s v="Young Adult (0-29)"/>
    <s v="No"/>
  </r>
  <r>
    <n v="17894"/>
    <s v="Married"/>
    <x v="1"/>
    <n v="20000"/>
    <n v="1"/>
    <s v="Bachelors"/>
    <s v="Clerical"/>
    <s v="Yes"/>
    <n v="0"/>
    <s v="0-1 Miles"/>
    <s v="Europe"/>
    <n v="50"/>
    <s v="Middle Age (40-59)"/>
    <s v="Yes"/>
  </r>
  <r>
    <n v="17891"/>
    <s v="Married"/>
    <x v="1"/>
    <n v="10000"/>
    <n v="2"/>
    <s v="Partial College"/>
    <s v="Manual"/>
    <s v="Yes"/>
    <n v="1"/>
    <s v="0-1 Miles"/>
    <s v="Europe"/>
    <n v="50"/>
    <s v="Middle Age (40-59)"/>
    <s v="Yes"/>
  </r>
  <r>
    <n v="17882"/>
    <s v="Married"/>
    <x v="0"/>
    <n v="20000"/>
    <n v="1"/>
    <s v="Graduate Degree"/>
    <s v="Clerical"/>
    <s v="Yes"/>
    <n v="0"/>
    <s v="0-1 Miles"/>
    <s v="Europe"/>
    <n v="44"/>
    <s v="Middle Age (40-59)"/>
    <s v="No"/>
  </r>
  <r>
    <n v="17864"/>
    <s v="Married"/>
    <x v="1"/>
    <n v="60000"/>
    <n v="1"/>
    <s v="Partial College"/>
    <s v="Skilled Manual"/>
    <s v="Yes"/>
    <n v="1"/>
    <s v="2.1-5 Miles"/>
    <s v="North America"/>
    <n v="46"/>
    <s v="Middle Age (40-59)"/>
    <s v="Yes"/>
  </r>
  <r>
    <n v="17858"/>
    <s v="Married"/>
    <x v="0"/>
    <n v="40000"/>
    <n v="4"/>
    <s v="High School"/>
    <s v="Skilled Manual"/>
    <s v="Yes"/>
    <n v="2"/>
    <s v="2.1-5 Miles"/>
    <s v="North America"/>
    <n v="44"/>
    <s v="Middle Age (40-59)"/>
    <s v="Yes"/>
  </r>
  <r>
    <n v="17848"/>
    <s v="Single"/>
    <x v="0"/>
    <n v="30000"/>
    <n v="0"/>
    <s v="Partial College"/>
    <s v="Clerical"/>
    <s v="No"/>
    <n v="1"/>
    <s v="2.1-5 Miles"/>
    <s v="Europe"/>
    <n v="31"/>
    <s v="Adult (30-39)"/>
    <s v="Yes"/>
  </r>
  <r>
    <n v="17845"/>
    <s v="Single"/>
    <x v="1"/>
    <n v="20000"/>
    <n v="0"/>
    <s v="Partial High School"/>
    <s v="Manual"/>
    <s v="No"/>
    <n v="2"/>
    <s v="1.1-2 Miles"/>
    <s v="Europe"/>
    <n v="32"/>
    <s v="Adult (30-39)"/>
    <s v="No"/>
  </r>
  <r>
    <n v="17843"/>
    <s v="Single"/>
    <x v="1"/>
    <n v="10000"/>
    <n v="0"/>
    <s v="Partial High School"/>
    <s v="Manual"/>
    <s v="No"/>
    <n v="2"/>
    <s v="0-1 Miles"/>
    <s v="Europe"/>
    <n v="32"/>
    <s v="Adult (30-39)"/>
    <s v="No"/>
  </r>
  <r>
    <n v="17793"/>
    <s v="Married"/>
    <x v="1"/>
    <n v="40000"/>
    <n v="0"/>
    <s v="Bachelors"/>
    <s v="Clerical"/>
    <s v="Yes"/>
    <n v="0"/>
    <s v="0-1 Miles"/>
    <s v="Europe"/>
    <n v="38"/>
    <s v="Adult (30-39)"/>
    <s v="Yes"/>
  </r>
  <r>
    <n v="17754"/>
    <s v="Single"/>
    <x v="1"/>
    <n v="30000"/>
    <n v="3"/>
    <s v="Bachelors"/>
    <s v="Clerical"/>
    <s v="Yes"/>
    <n v="0"/>
    <s v="0-1 Miles"/>
    <s v="Europe"/>
    <n v="46"/>
    <s v="Middle Age (40-59)"/>
    <s v="Yes"/>
  </r>
  <r>
    <n v="17703"/>
    <s v="Married"/>
    <x v="1"/>
    <n v="10000"/>
    <n v="1"/>
    <s v="Graduate Degree"/>
    <s v="Manual"/>
    <s v="Yes"/>
    <n v="0"/>
    <s v="0-1 Miles"/>
    <s v="Europe"/>
    <n v="40"/>
    <s v="Middle Age (40-59)"/>
    <s v="No"/>
  </r>
  <r>
    <n v="17702"/>
    <s v="Married"/>
    <x v="0"/>
    <n v="10000"/>
    <n v="1"/>
    <s v="Graduate Degree"/>
    <s v="Manual"/>
    <s v="Yes"/>
    <n v="0"/>
    <s v="0-1 Miles"/>
    <s v="Europe"/>
    <n v="37"/>
    <s v="Adult (30-39)"/>
    <s v="No"/>
  </r>
  <r>
    <n v="17699"/>
    <s v="Married"/>
    <x v="0"/>
    <n v="60000"/>
    <n v="1"/>
    <s v="Graduate Degree"/>
    <s v="Skilled Manual"/>
    <s v="No"/>
    <n v="0"/>
    <s v="0-1 Miles"/>
    <s v="North America"/>
    <n v="55"/>
    <s v="Middle Age (40-59)"/>
    <s v="No"/>
  </r>
  <r>
    <n v="17668"/>
    <s v="Single"/>
    <x v="0"/>
    <n v="30000"/>
    <n v="2"/>
    <s v="High School"/>
    <s v="Skilled Manual"/>
    <s v="Yes"/>
    <n v="2"/>
    <s v="1.1-2 Miles"/>
    <s v="North America"/>
    <n v="50"/>
    <s v="Middle Age (40-59)"/>
    <s v="Yes"/>
  </r>
  <r>
    <n v="17657"/>
    <s v="Married"/>
    <x v="0"/>
    <n v="40000"/>
    <n v="4"/>
    <s v="Partial College"/>
    <s v="Clerical"/>
    <s v="No"/>
    <n v="0"/>
    <s v="0-1 Miles"/>
    <s v="North America"/>
    <n v="30"/>
    <s v="Adult (30-39)"/>
    <s v="No"/>
  </r>
  <r>
    <n v="17654"/>
    <s v="Single"/>
    <x v="1"/>
    <n v="40000"/>
    <n v="3"/>
    <s v="Partial College"/>
    <s v="Clerical"/>
    <s v="Yes"/>
    <n v="1"/>
    <s v="1.1-2 Miles"/>
    <s v="North America"/>
    <n v="30"/>
    <s v="Adult (30-39)"/>
    <s v="Yes"/>
  </r>
  <r>
    <n v="17650"/>
    <s v="Single"/>
    <x v="1"/>
    <n v="40000"/>
    <n v="2"/>
    <s v="Partial College"/>
    <s v="Clerical"/>
    <s v="Yes"/>
    <n v="2"/>
    <s v="1.1-2 Miles"/>
    <s v="Europe"/>
    <n v="35"/>
    <s v="Adult (30-39)"/>
    <s v="No"/>
  </r>
  <r>
    <n v="17546"/>
    <s v="Married"/>
    <x v="1"/>
    <n v="70000"/>
    <n v="1"/>
    <s v="Partial College"/>
    <s v="Skilled Manual"/>
    <s v="Yes"/>
    <n v="1"/>
    <s v="0-1 Miles"/>
    <s v="North America"/>
    <n v="44"/>
    <s v="Middle Age (40-59)"/>
    <s v="Yes"/>
  </r>
  <r>
    <n v="17541"/>
    <s v="Married"/>
    <x v="1"/>
    <n v="40000"/>
    <n v="4"/>
    <s v="High School"/>
    <s v="Skilled Manual"/>
    <s v="Yes"/>
    <n v="2"/>
    <s v="2.1-5 Miles"/>
    <s v="North America"/>
    <n v="43"/>
    <s v="Middle Age (40-59)"/>
    <s v="No"/>
  </r>
  <r>
    <n v="17533"/>
    <s v="Married"/>
    <x v="0"/>
    <n v="40000"/>
    <n v="3"/>
    <s v="Partial College"/>
    <s v="Professional"/>
    <s v="No"/>
    <n v="2"/>
    <s v="5.1-10 Miles"/>
    <s v="North America"/>
    <n v="73"/>
    <s v="Senior (60+)"/>
    <s v="Yes"/>
  </r>
  <r>
    <n v="17531"/>
    <s v="Married"/>
    <x v="0"/>
    <n v="60000"/>
    <n v="2"/>
    <s v="High School"/>
    <s v="Professional"/>
    <s v="No"/>
    <n v="2"/>
    <s v="5.1-10 Miles"/>
    <s v="North America"/>
    <n v="50"/>
    <s v="Middle Age (40-59)"/>
    <s v="No"/>
  </r>
  <r>
    <n v="17522"/>
    <s v="Married"/>
    <x v="0"/>
    <n v="120000"/>
    <n v="4"/>
    <s v="Bachelors"/>
    <s v="Management"/>
    <s v="Yes"/>
    <n v="1"/>
    <s v="2.1-5 Miles"/>
    <s v="Pacific"/>
    <n v="47"/>
    <s v="Middle Age (40-59)"/>
    <s v="No"/>
  </r>
  <r>
    <n v="17519"/>
    <s v="Married"/>
    <x v="1"/>
    <n v="60000"/>
    <n v="0"/>
    <s v="Partial College"/>
    <s v="Professional"/>
    <s v="Yes"/>
    <n v="2"/>
    <s v="5.1-10 Miles"/>
    <s v="North America"/>
    <n v="32"/>
    <s v="Adult (30-39)"/>
    <s v="No"/>
  </r>
  <r>
    <n v="17504"/>
    <s v="Single"/>
    <x v="1"/>
    <n v="80000"/>
    <n v="2"/>
    <s v="Partial College"/>
    <s v="Skilled Manual"/>
    <s v="Yes"/>
    <n v="2"/>
    <s v="5.1-10 Miles"/>
    <s v="Pacific"/>
    <n v="52"/>
    <s v="Middle Age (40-59)"/>
    <s v="Yes"/>
  </r>
  <r>
    <n v="17482"/>
    <s v="Single"/>
    <x v="1"/>
    <n v="40000"/>
    <n v="0"/>
    <s v="Partial High School"/>
    <s v="Clerical"/>
    <s v="Yes"/>
    <n v="2"/>
    <s v="5.1-10 Miles"/>
    <s v="North America"/>
    <n v="29"/>
    <s v="Young Adult (0-29)"/>
    <s v="No"/>
  </r>
  <r>
    <n v="17471"/>
    <s v="Single"/>
    <x v="1"/>
    <n v="80000"/>
    <n v="4"/>
    <s v="Graduate Degree"/>
    <s v="Management"/>
    <s v="Yes"/>
    <n v="2"/>
    <s v="5.1-10 Miles"/>
    <s v="North America"/>
    <n v="67"/>
    <s v="Senior (60+)"/>
    <s v="No"/>
  </r>
  <r>
    <n v="17462"/>
    <s v="Married"/>
    <x v="0"/>
    <n v="70000"/>
    <n v="3"/>
    <s v="Graduate Degree"/>
    <s v="Management"/>
    <s v="Yes"/>
    <n v="2"/>
    <s v="5.1-10 Miles"/>
    <s v="North America"/>
    <n v="53"/>
    <s v="Middle Age (40-59)"/>
    <s v="Yes"/>
  </r>
  <r>
    <n v="17458"/>
    <s v="Single"/>
    <x v="0"/>
    <n v="70000"/>
    <n v="3"/>
    <s v="High School"/>
    <s v="Professional"/>
    <s v="Yes"/>
    <n v="0"/>
    <s v="5.1-10 Miles"/>
    <s v="North America"/>
    <n v="52"/>
    <s v="Middle Age (40-59)"/>
    <s v="Yes"/>
  </r>
  <r>
    <n v="17450"/>
    <s v="Married"/>
    <x v="0"/>
    <n v="80000"/>
    <n v="5"/>
    <s v="Partial College"/>
    <s v="Professional"/>
    <s v="Yes"/>
    <n v="3"/>
    <s v="5.1-10 Miles"/>
    <s v="North America"/>
    <n v="45"/>
    <s v="Middle Age (40-59)"/>
    <s v="No"/>
  </r>
  <r>
    <n v="17436"/>
    <s v="Married"/>
    <x v="0"/>
    <n v="60000"/>
    <n v="2"/>
    <s v="High School"/>
    <s v="Professional"/>
    <s v="No"/>
    <n v="2"/>
    <s v="1.1-2 Miles"/>
    <s v="North America"/>
    <n v="51"/>
    <s v="Middle Age (40-59)"/>
    <s v="No"/>
  </r>
  <r>
    <n v="17369"/>
    <s v="Single"/>
    <x v="0"/>
    <n v="30000"/>
    <n v="0"/>
    <s v="Partial College"/>
    <s v="Skilled Manual"/>
    <s v="Yes"/>
    <n v="1"/>
    <s v="5.1-10 Miles"/>
    <s v="North America"/>
    <n v="27"/>
    <s v="Young Adult (0-29)"/>
    <s v="No"/>
  </r>
  <r>
    <n v="17352"/>
    <s v="Married"/>
    <x v="0"/>
    <n v="50000"/>
    <n v="2"/>
    <s v="Graduate Degree"/>
    <s v="Management"/>
    <s v="Yes"/>
    <n v="1"/>
    <s v="5.1-10 Miles"/>
    <s v="Pacific"/>
    <n v="64"/>
    <s v="Senior (60+)"/>
    <s v="Yes"/>
  </r>
  <r>
    <n v="17337"/>
    <s v="Single"/>
    <x v="0"/>
    <n v="40000"/>
    <n v="0"/>
    <s v="High School"/>
    <s v="Skilled Manual"/>
    <s v="Yes"/>
    <n v="1"/>
    <s v="5.1-10 Miles"/>
    <s v="North America"/>
    <n v="31"/>
    <s v="Adult (30-39)"/>
    <s v="No"/>
  </r>
  <r>
    <n v="17324"/>
    <s v="Married"/>
    <x v="1"/>
    <n v="100000"/>
    <n v="4"/>
    <s v="Bachelors"/>
    <s v="Professional"/>
    <s v="Yes"/>
    <n v="1"/>
    <s v="10+ Miles"/>
    <s v="Pacific"/>
    <n v="46"/>
    <s v="Middle Age (40-59)"/>
    <s v="No"/>
  </r>
  <r>
    <n v="17319"/>
    <s v="Single"/>
    <x v="1"/>
    <n v="70000"/>
    <n v="0"/>
    <s v="Bachelors"/>
    <s v="Professional"/>
    <s v="No"/>
    <n v="1"/>
    <s v="5.1-10 Miles"/>
    <s v="Pacific"/>
    <n v="42"/>
    <s v="Middle Age (40-59)"/>
    <s v="No"/>
  </r>
  <r>
    <n v="17310"/>
    <s v="Married"/>
    <x v="0"/>
    <n v="60000"/>
    <n v="1"/>
    <s v="Partial College"/>
    <s v="Skilled Manual"/>
    <s v="Yes"/>
    <n v="1"/>
    <s v="0-1 Miles"/>
    <s v="Pacific"/>
    <n v="45"/>
    <s v="Middle Age (40-59)"/>
    <s v="Yes"/>
  </r>
  <r>
    <n v="17269"/>
    <s v="Single"/>
    <x v="0"/>
    <n v="60000"/>
    <n v="3"/>
    <s v="Bachelors"/>
    <s v="Professional"/>
    <s v="No"/>
    <n v="0"/>
    <s v="0-1 Miles"/>
    <s v="North America"/>
    <n v="47"/>
    <s v="Middle Age (40-59)"/>
    <s v="Yes"/>
  </r>
  <r>
    <n v="17260"/>
    <s v="Married"/>
    <x v="0"/>
    <n v="90000"/>
    <n v="5"/>
    <s v="Partial College"/>
    <s v="Professional"/>
    <s v="Yes"/>
    <n v="3"/>
    <s v="0-1 Miles"/>
    <s v="North America"/>
    <n v="41"/>
    <s v="Middle Age (40-59)"/>
    <s v="No"/>
  </r>
  <r>
    <n v="17238"/>
    <s v="Single"/>
    <x v="0"/>
    <n v="80000"/>
    <n v="0"/>
    <s v="Bachelors"/>
    <s v="Professional"/>
    <s v="Yes"/>
    <n v="3"/>
    <s v="10+ Miles"/>
    <s v="Pacific"/>
    <n v="32"/>
    <s v="Adult (30-39)"/>
    <s v="No"/>
  </r>
  <r>
    <n v="17230"/>
    <s v="Married"/>
    <x v="0"/>
    <n v="80000"/>
    <n v="0"/>
    <s v="Bachelors"/>
    <s v="Professional"/>
    <s v="Yes"/>
    <n v="3"/>
    <s v="10+ Miles"/>
    <s v="Pacific"/>
    <n v="30"/>
    <s v="Adult (30-39)"/>
    <s v="No"/>
  </r>
  <r>
    <n v="17203"/>
    <s v="Married"/>
    <x v="1"/>
    <n v="130000"/>
    <n v="4"/>
    <s v="Partial College"/>
    <s v="Professional"/>
    <s v="Yes"/>
    <n v="4"/>
    <s v="5.1-10 Miles"/>
    <s v="Europe"/>
    <n v="61"/>
    <s v="Senior (60+)"/>
    <s v="Yes"/>
  </r>
  <r>
    <n v="17197"/>
    <s v="Single"/>
    <x v="1"/>
    <n v="90000"/>
    <n v="5"/>
    <s v="Partial College"/>
    <s v="Professional"/>
    <s v="Yes"/>
    <n v="2"/>
    <s v="10+ Miles"/>
    <s v="Europe"/>
    <n v="62"/>
    <s v="Senior (60+)"/>
    <s v="No"/>
  </r>
  <r>
    <n v="17191"/>
    <s v="Single"/>
    <x v="0"/>
    <n v="130000"/>
    <n v="3"/>
    <s v="Partial College"/>
    <s v="Professional"/>
    <s v="No"/>
    <n v="3"/>
    <s v="0-1 Miles"/>
    <s v="Europe"/>
    <n v="51"/>
    <s v="Middle Age (40-59)"/>
    <s v="Yes"/>
  </r>
  <r>
    <n v="17185"/>
    <s v="Married"/>
    <x v="1"/>
    <n v="170000"/>
    <n v="4"/>
    <s v="Partial College"/>
    <s v="Professional"/>
    <s v="No"/>
    <n v="3"/>
    <s v="5.1-10 Miles"/>
    <s v="Europe"/>
    <n v="48"/>
    <s v="Middle Age (40-59)"/>
    <s v="Yes"/>
  </r>
  <r>
    <n v="17048"/>
    <s v="Single"/>
    <x v="1"/>
    <n v="90000"/>
    <n v="1"/>
    <s v="Graduate Degree"/>
    <s v="Management"/>
    <s v="Yes"/>
    <n v="0"/>
    <s v="0-1 Miles"/>
    <s v="Pacific"/>
    <n v="36"/>
    <s v="Adult (30-39)"/>
    <s v="Yes"/>
  </r>
  <r>
    <n v="17025"/>
    <s v="Single"/>
    <x v="0"/>
    <n v="50000"/>
    <n v="0"/>
    <s v="Partial College"/>
    <s v="Skilled Manual"/>
    <s v="No"/>
    <n v="1"/>
    <s v="2.1-5 Miles"/>
    <s v="North America"/>
    <n v="39"/>
    <s v="Adult (30-39)"/>
    <s v="Yes"/>
  </r>
  <r>
    <n v="17012"/>
    <s v="Married"/>
    <x v="1"/>
    <n v="60000"/>
    <n v="3"/>
    <s v="Graduate Degree"/>
    <s v="Professional"/>
    <s v="Yes"/>
    <n v="0"/>
    <s v="2.1-5 Miles"/>
    <s v="North America"/>
    <n v="42"/>
    <s v="Middle Age (40-59)"/>
    <s v="Yes"/>
  </r>
  <r>
    <n v="17000"/>
    <s v="Single"/>
    <x v="1"/>
    <n v="70000"/>
    <n v="4"/>
    <s v="Bachelors"/>
    <s v="Skilled Manual"/>
    <s v="Yes"/>
    <n v="2"/>
    <s v="2.1-5 Miles"/>
    <s v="North America"/>
    <n v="43"/>
    <s v="Middle Age (40-59)"/>
    <s v="Yes"/>
  </r>
  <r>
    <n v="16917"/>
    <s v="Married"/>
    <x v="0"/>
    <n v="120000"/>
    <n v="1"/>
    <s v="Bachelors"/>
    <s v="Management"/>
    <s v="Yes"/>
    <n v="4"/>
    <s v="0-1 Miles"/>
    <s v="North America"/>
    <n v="38"/>
    <s v="Adult (30-39)"/>
    <s v="No"/>
  </r>
  <r>
    <n v="16895"/>
    <s v="Married"/>
    <x v="1"/>
    <n v="40000"/>
    <n v="3"/>
    <s v="Partial College"/>
    <s v="Professional"/>
    <s v="No"/>
    <n v="2"/>
    <s v="1.1-2 Miles"/>
    <s v="North America"/>
    <n v="54"/>
    <s v="Middle Age (40-59)"/>
    <s v="Yes"/>
  </r>
  <r>
    <n v="16890"/>
    <s v="Married"/>
    <x v="0"/>
    <n v="60000"/>
    <n v="3"/>
    <s v="Partial High School"/>
    <s v="Skilled Manual"/>
    <s v="Yes"/>
    <n v="2"/>
    <s v="5.1-10 Miles"/>
    <s v="North America"/>
    <n v="52"/>
    <s v="Middle Age (40-59)"/>
    <s v="Yes"/>
  </r>
  <r>
    <n v="16871"/>
    <s v="Married"/>
    <x v="1"/>
    <n v="90000"/>
    <n v="2"/>
    <s v="High School"/>
    <s v="Professional"/>
    <s v="Yes"/>
    <n v="1"/>
    <s v="10+ Miles"/>
    <s v="North America"/>
    <n v="51"/>
    <s v="Middle Age (40-59)"/>
    <s v="Yes"/>
  </r>
  <r>
    <n v="16867"/>
    <s v="Single"/>
    <x v="1"/>
    <n v="130000"/>
    <n v="1"/>
    <s v="Bachelors"/>
    <s v="Management"/>
    <s v="No"/>
    <n v="3"/>
    <s v="0-1 Miles"/>
    <s v="North America"/>
    <n v="45"/>
    <s v="Middle Age (40-59)"/>
    <s v="Yes"/>
  </r>
  <r>
    <n v="16813"/>
    <s v="Married"/>
    <x v="0"/>
    <n v="60000"/>
    <n v="2"/>
    <s v="Partial College"/>
    <s v="Professional"/>
    <s v="Yes"/>
    <n v="2"/>
    <s v="10+ Miles"/>
    <s v="North America"/>
    <n v="55"/>
    <s v="Middle Age (40-59)"/>
    <s v="No"/>
  </r>
  <r>
    <n v="16795"/>
    <s v="Married"/>
    <x v="1"/>
    <n v="70000"/>
    <n v="4"/>
    <s v="Bachelors"/>
    <s v="Management"/>
    <s v="Yes"/>
    <n v="1"/>
    <s v="1.1-2 Miles"/>
    <s v="North America"/>
    <n v="59"/>
    <s v="Middle Age (40-59)"/>
    <s v="No"/>
  </r>
  <r>
    <n v="16791"/>
    <s v="Single"/>
    <x v="0"/>
    <n v="60000"/>
    <n v="5"/>
    <s v="Bachelors"/>
    <s v="Management"/>
    <s v="Yes"/>
    <n v="3"/>
    <s v="10+ Miles"/>
    <s v="North America"/>
    <n v="59"/>
    <s v="Middle Age (40-59)"/>
    <s v="Yes"/>
  </r>
  <r>
    <n v="16773"/>
    <s v="Married"/>
    <x v="0"/>
    <n v="60000"/>
    <n v="1"/>
    <s v="Graduate Degree"/>
    <s v="Skilled Manual"/>
    <s v="Yes"/>
    <n v="0"/>
    <s v="0-1 Miles"/>
    <s v="North America"/>
    <n v="33"/>
    <s v="Adult (30-39)"/>
    <s v="No"/>
  </r>
  <r>
    <n v="16753"/>
    <s v="Single"/>
    <x v="1"/>
    <n v="70000"/>
    <n v="0"/>
    <s v="Partial College"/>
    <s v="Skilled Manual"/>
    <s v="Yes"/>
    <n v="2"/>
    <s v="5.1-10 Miles"/>
    <s v="North America"/>
    <n v="34"/>
    <s v="Adult (30-39)"/>
    <s v="Yes"/>
  </r>
  <r>
    <n v="16751"/>
    <s v="Married"/>
    <x v="0"/>
    <n v="60000"/>
    <n v="0"/>
    <s v="Partial College"/>
    <s v="Skilled Manual"/>
    <s v="Yes"/>
    <n v="1"/>
    <s v="5.1-10 Miles"/>
    <s v="North America"/>
    <n v="32"/>
    <s v="Adult (30-39)"/>
    <s v="Yes"/>
  </r>
  <r>
    <n v="16725"/>
    <s v="Married"/>
    <x v="0"/>
    <n v="30000"/>
    <n v="0"/>
    <s v="High School"/>
    <s v="Skilled Manual"/>
    <s v="Yes"/>
    <n v="2"/>
    <s v="5.1-10 Miles"/>
    <s v="North America"/>
    <n v="26"/>
    <s v="Young Adult (0-29)"/>
    <s v="No"/>
  </r>
  <r>
    <n v="16713"/>
    <s v="Married"/>
    <x v="0"/>
    <n v="40000"/>
    <n v="2"/>
    <s v="Bachelors"/>
    <s v="Management"/>
    <s v="Yes"/>
    <n v="1"/>
    <s v="0-1 Miles"/>
    <s v="Pacific"/>
    <n v="52"/>
    <s v="Middle Age (40-59)"/>
    <s v="Yes"/>
  </r>
  <r>
    <n v="16675"/>
    <s v="Single"/>
    <x v="1"/>
    <n v="160000"/>
    <n v="0"/>
    <s v="Graduate Degree"/>
    <s v="Management"/>
    <s v="No"/>
    <n v="3"/>
    <s v="0-1 Miles"/>
    <s v="Pacific"/>
    <n v="47"/>
    <s v="Middle Age (40-59)"/>
    <s v="Yes"/>
  </r>
  <r>
    <n v="16651"/>
    <s v="Married"/>
    <x v="1"/>
    <n v="120000"/>
    <n v="2"/>
    <s v="Bachelors"/>
    <s v="Management"/>
    <s v="Yes"/>
    <n v="3"/>
    <s v="5.1-10 Miles"/>
    <s v="North America"/>
    <n v="62"/>
    <s v="Senior (60+)"/>
    <s v="No"/>
  </r>
  <r>
    <n v="16614"/>
    <s v="Married"/>
    <x v="1"/>
    <n v="80000"/>
    <n v="0"/>
    <s v="Bachelors"/>
    <s v="Professional"/>
    <s v="Yes"/>
    <n v="3"/>
    <s v="10+ Miles"/>
    <s v="Pacific"/>
    <n v="32"/>
    <s v="Adult (30-39)"/>
    <s v="No"/>
  </r>
  <r>
    <n v="16559"/>
    <s v="Single"/>
    <x v="1"/>
    <n v="10000"/>
    <n v="2"/>
    <s v="High School"/>
    <s v="Manual"/>
    <s v="Yes"/>
    <n v="0"/>
    <s v="0-1 Miles"/>
    <s v="Europe"/>
    <n v="36"/>
    <s v="Adult (30-39)"/>
    <s v="Yes"/>
  </r>
  <r>
    <n v="16549"/>
    <s v="Single"/>
    <x v="1"/>
    <n v="30000"/>
    <n v="3"/>
    <s v="Bachelors"/>
    <s v="Clerical"/>
    <s v="Yes"/>
    <n v="0"/>
    <s v="0-1 Miles"/>
    <s v="Europe"/>
    <n v="47"/>
    <s v="Middle Age (40-59)"/>
    <s v="Yes"/>
  </r>
  <r>
    <n v="16514"/>
    <s v="Single"/>
    <x v="0"/>
    <n v="10000"/>
    <n v="0"/>
    <s v="Partial College"/>
    <s v="Manual"/>
    <s v="Yes"/>
    <n v="1"/>
    <s v="1.1-2 Miles"/>
    <s v="Pacific"/>
    <n v="26"/>
    <s v="Young Adult (0-29)"/>
    <s v="Yes"/>
  </r>
  <r>
    <n v="16489"/>
    <s v="Married"/>
    <x v="0"/>
    <n v="30000"/>
    <n v="3"/>
    <s v="High School"/>
    <s v="Skilled Manual"/>
    <s v="Yes"/>
    <n v="2"/>
    <s v="5.1-10 Miles"/>
    <s v="Pacific"/>
    <n v="55"/>
    <s v="Middle Age (40-59)"/>
    <s v="No"/>
  </r>
  <r>
    <n v="16487"/>
    <s v="Single"/>
    <x v="1"/>
    <n v="30000"/>
    <n v="3"/>
    <s v="High School"/>
    <s v="Skilled Manual"/>
    <s v="Yes"/>
    <n v="2"/>
    <s v="5.1-10 Miles"/>
    <s v="Pacific"/>
    <n v="55"/>
    <s v="Middle Age (40-59)"/>
    <s v="No"/>
  </r>
  <r>
    <n v="16468"/>
    <s v="Single"/>
    <x v="0"/>
    <n v="30000"/>
    <n v="0"/>
    <s v="Partial College"/>
    <s v="Clerical"/>
    <s v="Yes"/>
    <n v="1"/>
    <s v="2.1-5 Miles"/>
    <s v="Europe"/>
    <n v="30"/>
    <s v="Adult (30-39)"/>
    <s v="No"/>
  </r>
  <r>
    <n v="16438"/>
    <s v="Married"/>
    <x v="1"/>
    <n v="10000"/>
    <n v="0"/>
    <s v="Partial High School"/>
    <s v="Manual"/>
    <s v="No"/>
    <n v="2"/>
    <s v="0-1 Miles"/>
    <s v="Europe"/>
    <n v="30"/>
    <s v="Adult (30-39)"/>
    <s v="No"/>
  </r>
  <r>
    <n v="16410"/>
    <s v="Single"/>
    <x v="1"/>
    <n v="10000"/>
    <n v="4"/>
    <s v="Partial High School"/>
    <s v="Manual"/>
    <s v="Yes"/>
    <n v="2"/>
    <s v="0-1 Miles"/>
    <s v="Europe"/>
    <n v="41"/>
    <s v="Middle Age (40-59)"/>
    <s v="Yes"/>
  </r>
  <r>
    <n v="16406"/>
    <s v="Married"/>
    <x v="0"/>
    <n v="40000"/>
    <n v="0"/>
    <s v="Bachelors"/>
    <s v="Clerical"/>
    <s v="No"/>
    <n v="0"/>
    <s v="0-1 Miles"/>
    <s v="Europe"/>
    <n v="38"/>
    <s v="Adult (30-39)"/>
    <s v="Yes"/>
  </r>
  <r>
    <n v="16390"/>
    <s v="Single"/>
    <x v="0"/>
    <n v="30000"/>
    <n v="1"/>
    <s v="Bachelors"/>
    <s v="Clerical"/>
    <s v="No"/>
    <n v="0"/>
    <s v="0-1 Miles"/>
    <s v="Europe"/>
    <n v="38"/>
    <s v="Adult (30-39)"/>
    <s v="Yes"/>
  </r>
  <r>
    <n v="16377"/>
    <s v="Single"/>
    <x v="1"/>
    <n v="80000"/>
    <n v="4"/>
    <s v="Graduate Degree"/>
    <s v="Skilled Manual"/>
    <s v="No"/>
    <n v="0"/>
    <s v="0-1 Miles"/>
    <s v="North America"/>
    <n v="47"/>
    <s v="Middle Age (40-59)"/>
    <s v="No"/>
  </r>
  <r>
    <n v="16337"/>
    <s v="Married"/>
    <x v="0"/>
    <n v="60000"/>
    <n v="0"/>
    <s v="Partial College"/>
    <s v="Skilled Manual"/>
    <s v="No"/>
    <n v="2"/>
    <s v="1.1-2 Miles"/>
    <s v="North America"/>
    <n v="29"/>
    <s v="Young Adult (0-29)"/>
    <s v="No"/>
  </r>
  <r>
    <n v="16259"/>
    <s v="Single"/>
    <x v="1"/>
    <n v="10000"/>
    <n v="4"/>
    <s v="Partial High School"/>
    <s v="Manual"/>
    <s v="Yes"/>
    <n v="2"/>
    <s v="0-1 Miles"/>
    <s v="Europe"/>
    <n v="40"/>
    <s v="Middle Age (40-59)"/>
    <s v="Yes"/>
  </r>
  <r>
    <n v="16247"/>
    <s v="Single"/>
    <x v="1"/>
    <n v="60000"/>
    <n v="4"/>
    <s v="Graduate Degree"/>
    <s v="Skilled Manual"/>
    <s v="No"/>
    <n v="0"/>
    <s v="1.1-2 Miles"/>
    <s v="North America"/>
    <n v="47"/>
    <s v="Middle Age (40-59)"/>
    <s v="No"/>
  </r>
  <r>
    <n v="16245"/>
    <s v="Single"/>
    <x v="1"/>
    <n v="80000"/>
    <n v="4"/>
    <s v="Graduate Degree"/>
    <s v="Skilled Manual"/>
    <s v="Yes"/>
    <n v="0"/>
    <s v="1.1-2 Miles"/>
    <s v="North America"/>
    <n v="47"/>
    <s v="Middle Age (40-59)"/>
    <s v="No"/>
  </r>
  <r>
    <n v="16217"/>
    <s v="Single"/>
    <x v="1"/>
    <n v="60000"/>
    <n v="0"/>
    <s v="Graduate Degree"/>
    <s v="Skilled Manual"/>
    <s v="Yes"/>
    <n v="0"/>
    <s v="0-1 Miles"/>
    <s v="North America"/>
    <n v="39"/>
    <s v="Adult (30-39)"/>
    <s v="No"/>
  </r>
  <r>
    <n v="16209"/>
    <s v="Single"/>
    <x v="1"/>
    <n v="50000"/>
    <n v="0"/>
    <s v="Graduate Degree"/>
    <s v="Skilled Manual"/>
    <s v="Yes"/>
    <n v="0"/>
    <s v="1.1-2 Miles"/>
    <s v="Europe"/>
    <n v="36"/>
    <s v="Adult (30-39)"/>
    <s v="No"/>
  </r>
  <r>
    <n v="16200"/>
    <s v="Single"/>
    <x v="1"/>
    <n v="10000"/>
    <n v="0"/>
    <s v="Partial High School"/>
    <s v="Manual"/>
    <s v="No"/>
    <n v="2"/>
    <s v="0-1 Miles"/>
    <s v="Europe"/>
    <n v="35"/>
    <s v="Adult (30-39)"/>
    <s v="No"/>
  </r>
  <r>
    <n v="16188"/>
    <s v="Single"/>
    <x v="1"/>
    <n v="20000"/>
    <n v="0"/>
    <s v="Partial High School"/>
    <s v="Manual"/>
    <s v="No"/>
    <n v="2"/>
    <s v="1.1-2 Miles"/>
    <s v="Europe"/>
    <n v="26"/>
    <s v="Young Adult (0-29)"/>
    <s v="No"/>
  </r>
  <r>
    <n v="16185"/>
    <s v="Single"/>
    <x v="0"/>
    <n v="60000"/>
    <n v="4"/>
    <s v="Bachelors"/>
    <s v="Professional"/>
    <s v="Yes"/>
    <n v="3"/>
    <s v="10+ Miles"/>
    <s v="Pacific"/>
    <n v="41"/>
    <s v="Middle Age (40-59)"/>
    <s v="No"/>
  </r>
  <r>
    <n v="16179"/>
    <s v="Single"/>
    <x v="1"/>
    <n v="80000"/>
    <n v="5"/>
    <s v="Bachelors"/>
    <s v="Professional"/>
    <s v="Yes"/>
    <n v="4"/>
    <s v="1.1-2 Miles"/>
    <s v="Pacific"/>
    <n v="38"/>
    <s v="Adult (30-39)"/>
    <s v="No"/>
  </r>
  <r>
    <n v="16163"/>
    <s v="Single"/>
    <x v="0"/>
    <n v="60000"/>
    <n v="2"/>
    <s v="Bachelors"/>
    <s v="Professional"/>
    <s v="Yes"/>
    <n v="1"/>
    <s v="2.1-5 Miles"/>
    <s v="Pacific"/>
    <n v="38"/>
    <s v="Adult (30-39)"/>
    <s v="Yes"/>
  </r>
  <r>
    <n v="16154"/>
    <s v="Married"/>
    <x v="1"/>
    <n v="70000"/>
    <n v="5"/>
    <s v="Bachelors"/>
    <s v="Professional"/>
    <s v="Yes"/>
    <n v="2"/>
    <s v="2.1-5 Miles"/>
    <s v="North America"/>
    <n v="47"/>
    <s v="Middle Age (40-59)"/>
    <s v="No"/>
  </r>
  <r>
    <n v="16151"/>
    <s v="Married"/>
    <x v="1"/>
    <n v="60000"/>
    <n v="1"/>
    <s v="Bachelors"/>
    <s v="Professional"/>
    <s v="Yes"/>
    <n v="1"/>
    <s v="2.1-5 Miles"/>
    <s v="North America"/>
    <n v="48"/>
    <s v="Middle Age (40-59)"/>
    <s v="Yes"/>
  </r>
  <r>
    <n v="16145"/>
    <s v="Single"/>
    <x v="1"/>
    <n v="70000"/>
    <n v="5"/>
    <s v="Graduate Degree"/>
    <s v="Professional"/>
    <s v="Yes"/>
    <n v="3"/>
    <s v="10+ Miles"/>
    <s v="North America"/>
    <n v="46"/>
    <s v="Middle Age (40-59)"/>
    <s v="Yes"/>
  </r>
  <r>
    <n v="16144"/>
    <s v="Married"/>
    <x v="0"/>
    <n v="70000"/>
    <n v="1"/>
    <s v="Graduate Degree"/>
    <s v="Professional"/>
    <s v="Yes"/>
    <n v="1"/>
    <s v="0-1 Miles"/>
    <s v="North America"/>
    <n v="46"/>
    <s v="Middle Age (40-59)"/>
    <s v="Yes"/>
  </r>
  <r>
    <n v="16122"/>
    <s v="Married"/>
    <x v="0"/>
    <n v="40000"/>
    <n v="4"/>
    <s v="High School"/>
    <s v="Skilled Manual"/>
    <s v="Yes"/>
    <n v="2"/>
    <s v="0-1 Miles"/>
    <s v="North America"/>
    <n v="44"/>
    <s v="Middle Age (40-59)"/>
    <s v="Yes"/>
  </r>
  <r>
    <n v="16112"/>
    <s v="Single"/>
    <x v="0"/>
    <n v="70000"/>
    <n v="4"/>
    <s v="Bachelors"/>
    <s v="Professional"/>
    <s v="Yes"/>
    <n v="2"/>
    <s v="2.1-5 Miles"/>
    <s v="North America"/>
    <n v="43"/>
    <s v="Middle Age (40-59)"/>
    <s v="Yes"/>
  </r>
  <r>
    <n v="16043"/>
    <s v="Single"/>
    <x v="0"/>
    <n v="10000"/>
    <n v="1"/>
    <s v="Bachelors"/>
    <s v="Manual"/>
    <s v="Yes"/>
    <n v="0"/>
    <s v="0-1 Miles"/>
    <s v="Europe"/>
    <n v="48"/>
    <s v="Middle Age (40-59)"/>
    <s v="No"/>
  </r>
  <r>
    <n v="16020"/>
    <s v="Married"/>
    <x v="0"/>
    <n v="40000"/>
    <n v="0"/>
    <s v="High School"/>
    <s v="Skilled Manual"/>
    <s v="Yes"/>
    <n v="2"/>
    <s v="5.1-10 Miles"/>
    <s v="North America"/>
    <n v="28"/>
    <s v="Young Adult (0-29)"/>
    <s v="Yes"/>
  </r>
  <r>
    <n v="16009"/>
    <s v="Single"/>
    <x v="0"/>
    <n v="170000"/>
    <n v="1"/>
    <s v="Graduate Degree"/>
    <s v="Management"/>
    <s v="No"/>
    <n v="4"/>
    <s v="0-1 Miles"/>
    <s v="North America"/>
    <n v="66"/>
    <s v="Senior (60+)"/>
    <s v="No"/>
  </r>
  <r>
    <n v="16007"/>
    <s v="Married"/>
    <x v="1"/>
    <n v="90000"/>
    <n v="5"/>
    <s v="Bachelors"/>
    <s v="Management"/>
    <s v="Yes"/>
    <n v="2"/>
    <s v="1.1-2 Miles"/>
    <s v="North America"/>
    <n v="66"/>
    <s v="Senior (60+)"/>
    <s v="Yes"/>
  </r>
  <r>
    <n v="15982"/>
    <s v="Married"/>
    <x v="0"/>
    <n v="110000"/>
    <n v="5"/>
    <s v="Partial College"/>
    <s v="Professional"/>
    <s v="Yes"/>
    <n v="4"/>
    <s v="2.1-5 Miles"/>
    <s v="North America"/>
    <n v="46"/>
    <s v="Middle Age (40-59)"/>
    <s v="No"/>
  </r>
  <r>
    <n v="15940"/>
    <s v="Married"/>
    <x v="0"/>
    <n v="100000"/>
    <n v="4"/>
    <s v="Partial College"/>
    <s v="Professional"/>
    <s v="Yes"/>
    <n v="4"/>
    <s v="0-1 Miles"/>
    <s v="North America"/>
    <n v="40"/>
    <s v="Middle Age (40-59)"/>
    <s v="No"/>
  </r>
  <r>
    <n v="15926"/>
    <s v="Single"/>
    <x v="1"/>
    <n v="120000"/>
    <n v="3"/>
    <s v="High School"/>
    <s v="Professional"/>
    <s v="Yes"/>
    <n v="4"/>
    <s v="5.1-10 Miles"/>
    <s v="Europe"/>
    <n v="50"/>
    <s v="Middle Age (40-59)"/>
    <s v="Yes"/>
  </r>
  <r>
    <n v="15922"/>
    <s v="Married"/>
    <x v="0"/>
    <n v="150000"/>
    <n v="2"/>
    <s v="High School"/>
    <s v="Professional"/>
    <s v="Yes"/>
    <n v="4"/>
    <s v="0-1 Miles"/>
    <s v="Europe"/>
    <n v="48"/>
    <s v="Middle Age (40-59)"/>
    <s v="No"/>
  </r>
  <r>
    <n v="15895"/>
    <s v="Single"/>
    <x v="1"/>
    <n v="60000"/>
    <n v="2"/>
    <s v="Bachelors"/>
    <s v="Management"/>
    <s v="Yes"/>
    <n v="0"/>
    <s v="10+ Miles"/>
    <s v="North America"/>
    <n v="58"/>
    <s v="Middle Age (40-59)"/>
    <s v="No"/>
  </r>
  <r>
    <n v="15879"/>
    <s v="Married"/>
    <x v="0"/>
    <n v="70000"/>
    <n v="5"/>
    <s v="Bachelors"/>
    <s v="Management"/>
    <s v="Yes"/>
    <n v="2"/>
    <s v="2.1-5 Miles"/>
    <s v="North America"/>
    <n v="61"/>
    <s v="Senior (60+)"/>
    <s v="No"/>
  </r>
  <r>
    <n v="15862"/>
    <s v="Single"/>
    <x v="1"/>
    <n v="50000"/>
    <n v="0"/>
    <s v="Graduate Degree"/>
    <s v="Skilled Manual"/>
    <s v="Yes"/>
    <n v="0"/>
    <s v="1.1-2 Miles"/>
    <s v="North America"/>
    <n v="33"/>
    <s v="Adult (30-39)"/>
    <s v="Yes"/>
  </r>
  <r>
    <n v="15839"/>
    <s v="Single"/>
    <x v="0"/>
    <n v="30000"/>
    <n v="0"/>
    <s v="Partial College"/>
    <s v="Skilled Manual"/>
    <s v="Yes"/>
    <n v="1"/>
    <s v="5.1-10 Miles"/>
    <s v="North America"/>
    <n v="32"/>
    <s v="Adult (30-39)"/>
    <s v="No"/>
  </r>
  <r>
    <n v="15822"/>
    <s v="Married"/>
    <x v="0"/>
    <n v="40000"/>
    <n v="2"/>
    <s v="Bachelors"/>
    <s v="Management"/>
    <s v="Yes"/>
    <n v="2"/>
    <s v="0-1 Miles"/>
    <s v="Pacific"/>
    <n v="67"/>
    <s v="Senior (60+)"/>
    <s v="No"/>
  </r>
  <r>
    <n v="15814"/>
    <s v="Single"/>
    <x v="1"/>
    <n v="40000"/>
    <n v="0"/>
    <s v="High School"/>
    <s v="Skilled Manual"/>
    <s v="Yes"/>
    <n v="1"/>
    <s v="5.1-10 Miles"/>
    <s v="North America"/>
    <n v="30"/>
    <s v="Adult (30-39)"/>
    <s v="No"/>
  </r>
  <r>
    <n v="15799"/>
    <s v="Married"/>
    <x v="1"/>
    <n v="90000"/>
    <n v="1"/>
    <s v="Bachelors"/>
    <s v="Professional"/>
    <s v="Yes"/>
    <n v="1"/>
    <s v="2.1-5 Miles"/>
    <s v="Pacific"/>
    <n v="47"/>
    <s v="Middle Age (40-59)"/>
    <s v="Yes"/>
  </r>
  <r>
    <n v="15758"/>
    <s v="Married"/>
    <x v="0"/>
    <n v="130000"/>
    <n v="0"/>
    <s v="Graduate Degree"/>
    <s v="Management"/>
    <s v="Yes"/>
    <n v="0"/>
    <s v="5.1-10 Miles"/>
    <s v="Pacific"/>
    <n v="48"/>
    <s v="Middle Age (40-59)"/>
    <s v="No"/>
  </r>
  <r>
    <n v="15752"/>
    <s v="Married"/>
    <x v="0"/>
    <n v="80000"/>
    <n v="2"/>
    <s v="High School"/>
    <s v="Skilled Manual"/>
    <s v="No"/>
    <n v="2"/>
    <s v="1.1-2 Miles"/>
    <s v="Pacific"/>
    <n v="50"/>
    <s v="Middle Age (40-59)"/>
    <s v="Yes"/>
  </r>
  <r>
    <n v="15749"/>
    <s v="Single"/>
    <x v="1"/>
    <n v="70000"/>
    <n v="4"/>
    <s v="Bachelors"/>
    <s v="Management"/>
    <s v="Yes"/>
    <n v="2"/>
    <s v="10+ Miles"/>
    <s v="North America"/>
    <n v="61"/>
    <s v="Senior (60+)"/>
    <s v="No"/>
  </r>
  <r>
    <n v="15740"/>
    <s v="Married"/>
    <x v="0"/>
    <n v="80000"/>
    <n v="5"/>
    <s v="Bachelors"/>
    <s v="Management"/>
    <s v="Yes"/>
    <n v="2"/>
    <s v="1.1-2 Miles"/>
    <s v="North America"/>
    <n v="64"/>
    <s v="Senior (60+)"/>
    <s v="No"/>
  </r>
  <r>
    <n v="15682"/>
    <s v="Single"/>
    <x v="1"/>
    <n v="80000"/>
    <n v="5"/>
    <s v="Bachelors"/>
    <s v="Management"/>
    <s v="Yes"/>
    <n v="2"/>
    <s v="10+ Miles"/>
    <s v="Europe"/>
    <n v="62"/>
    <s v="Senior (60+)"/>
    <s v="No"/>
  </r>
  <r>
    <n v="15665"/>
    <s v="Married"/>
    <x v="1"/>
    <n v="30000"/>
    <n v="0"/>
    <s v="Bachelors"/>
    <s v="Clerical"/>
    <s v="Yes"/>
    <n v="0"/>
    <s v="0-1 Miles"/>
    <s v="Europe"/>
    <n v="47"/>
    <s v="Middle Age (40-59)"/>
    <s v="Yes"/>
  </r>
  <r>
    <n v="15657"/>
    <s v="Married"/>
    <x v="0"/>
    <n v="30000"/>
    <n v="3"/>
    <s v="Graduate Degree"/>
    <s v="Clerical"/>
    <s v="Yes"/>
    <n v="0"/>
    <s v="0-1 Miles"/>
    <s v="Europe"/>
    <n v="46"/>
    <s v="Middle Age (40-59)"/>
    <s v="Yes"/>
  </r>
  <r>
    <n v="15629"/>
    <s v="Single"/>
    <x v="1"/>
    <n v="10000"/>
    <n v="0"/>
    <s v="Partial High School"/>
    <s v="Manual"/>
    <s v="Yes"/>
    <n v="2"/>
    <s v="1.1-2 Miles"/>
    <s v="Europe"/>
    <n v="34"/>
    <s v="Adult (30-39)"/>
    <s v="No"/>
  </r>
  <r>
    <n v="15628"/>
    <s v="Married"/>
    <x v="1"/>
    <n v="40000"/>
    <n v="1"/>
    <s v="Bachelors"/>
    <s v="Skilled Manual"/>
    <s v="Yes"/>
    <n v="1"/>
    <s v="0-1 Miles"/>
    <s v="Europe"/>
    <n v="89"/>
    <s v="Senior (60+)"/>
    <s v="No"/>
  </r>
  <r>
    <n v="15612"/>
    <s v="Single"/>
    <x v="0"/>
    <n v="30000"/>
    <n v="0"/>
    <s v="High School"/>
    <s v="Manual"/>
    <s v="No"/>
    <n v="1"/>
    <s v="1.1-2 Miles"/>
    <s v="Europe"/>
    <n v="28"/>
    <s v="Young Adult (0-29)"/>
    <s v="No"/>
  </r>
  <r>
    <n v="15608"/>
    <s v="Single"/>
    <x v="1"/>
    <n v="30000"/>
    <n v="0"/>
    <s v="Partial College"/>
    <s v="Clerical"/>
    <s v="No"/>
    <n v="1"/>
    <s v="2.1-5 Miles"/>
    <s v="Europe"/>
    <n v="33"/>
    <s v="Adult (30-39)"/>
    <s v="No"/>
  </r>
  <r>
    <n v="15580"/>
    <s v="Married"/>
    <x v="0"/>
    <n v="60000"/>
    <n v="2"/>
    <s v="Bachelors"/>
    <s v="Professional"/>
    <s v="Yes"/>
    <n v="1"/>
    <s v="2.1-5 Miles"/>
    <s v="Pacific"/>
    <n v="38"/>
    <s v="Adult (30-39)"/>
    <s v="Yes"/>
  </r>
  <r>
    <n v="15559"/>
    <s v="Married"/>
    <x v="0"/>
    <n v="60000"/>
    <n v="5"/>
    <s v="Bachelors"/>
    <s v="Professional"/>
    <s v="Yes"/>
    <n v="1"/>
    <s v="2.1-5 Miles"/>
    <s v="North America"/>
    <n v="47"/>
    <s v="Middle Age (40-59)"/>
    <s v="No"/>
  </r>
  <r>
    <n v="15555"/>
    <s v="Married"/>
    <x v="1"/>
    <n v="60000"/>
    <n v="1"/>
    <s v="Partial College"/>
    <s v="Skilled Manual"/>
    <s v="Yes"/>
    <n v="1"/>
    <s v="2.1-5 Miles"/>
    <s v="North America"/>
    <n v="45"/>
    <s v="Middle Age (40-59)"/>
    <s v="Yes"/>
  </r>
  <r>
    <n v="15532"/>
    <s v="Single"/>
    <x v="0"/>
    <n v="60000"/>
    <n v="4"/>
    <s v="Bachelors"/>
    <s v="Professional"/>
    <s v="Yes"/>
    <n v="2"/>
    <s v="2.1-5 Miles"/>
    <s v="North America"/>
    <n v="43"/>
    <s v="Middle Age (40-59)"/>
    <s v="Yes"/>
  </r>
  <r>
    <n v="15529"/>
    <s v="Married"/>
    <x v="0"/>
    <n v="60000"/>
    <n v="4"/>
    <s v="Bachelors"/>
    <s v="Professional"/>
    <s v="Yes"/>
    <n v="2"/>
    <s v="2.1-5 Miles"/>
    <s v="North America"/>
    <n v="43"/>
    <s v="Middle Age (40-59)"/>
    <s v="Yes"/>
  </r>
  <r>
    <n v="15501"/>
    <s v="Married"/>
    <x v="0"/>
    <n v="70000"/>
    <n v="4"/>
    <s v="Graduate Degree"/>
    <s v="Professional"/>
    <s v="Yes"/>
    <n v="0"/>
    <s v="2.1-5 Miles"/>
    <s v="North America"/>
    <n v="36"/>
    <s v="Adult (30-39)"/>
    <s v="Yes"/>
  </r>
  <r>
    <n v="15468"/>
    <s v="Married"/>
    <x v="1"/>
    <n v="50000"/>
    <n v="1"/>
    <s v="Bachelors"/>
    <s v="Skilled Manual"/>
    <s v="Yes"/>
    <n v="1"/>
    <s v="0-1 Miles"/>
    <s v="North America"/>
    <n v="35"/>
    <s v="Adult (30-39)"/>
    <s v="No"/>
  </r>
  <r>
    <n v="15465"/>
    <s v="Married"/>
    <x v="1"/>
    <n v="10000"/>
    <n v="0"/>
    <s v="Partial College"/>
    <s v="Manual"/>
    <s v="No"/>
    <n v="1"/>
    <s v="0-1 Miles"/>
    <s v="Pacific"/>
    <n v="25"/>
    <s v="Young Adult (0-29)"/>
    <s v="No"/>
  </r>
  <r>
    <n v="15450"/>
    <s v="Married"/>
    <x v="0"/>
    <n v="10000"/>
    <n v="1"/>
    <s v="Graduate Degree"/>
    <s v="Clerical"/>
    <s v="Yes"/>
    <n v="0"/>
    <s v="0-1 Miles"/>
    <s v="Europe"/>
    <n v="70"/>
    <s v="Senior (60+)"/>
    <s v="No"/>
  </r>
  <r>
    <n v="15412"/>
    <s v="Married"/>
    <x v="0"/>
    <n v="130000"/>
    <n v="2"/>
    <s v="Graduate Degree"/>
    <s v="Management"/>
    <s v="Yes"/>
    <n v="3"/>
    <s v="2.1-5 Miles"/>
    <s v="North America"/>
    <n v="69"/>
    <s v="Senior (60+)"/>
    <s v="No"/>
  </r>
  <r>
    <n v="15382"/>
    <s v="Married"/>
    <x v="1"/>
    <n v="110000"/>
    <n v="1"/>
    <s v="Bachelors"/>
    <s v="Management"/>
    <s v="Yes"/>
    <n v="2"/>
    <s v="1.1-2 Miles"/>
    <s v="North America"/>
    <n v="44"/>
    <s v="Middle Age (40-59)"/>
    <s v="No"/>
  </r>
  <r>
    <n v="15372"/>
    <s v="Married"/>
    <x v="0"/>
    <n v="80000"/>
    <n v="3"/>
    <s v="Partial College"/>
    <s v="Professional"/>
    <s v="No"/>
    <n v="2"/>
    <s v="2.1-5 Miles"/>
    <s v="North America"/>
    <n v="50"/>
    <s v="Middle Age (40-59)"/>
    <s v="Yes"/>
  </r>
  <r>
    <n v="15319"/>
    <s v="Married"/>
    <x v="1"/>
    <n v="70000"/>
    <n v="4"/>
    <s v="Bachelors"/>
    <s v="Management"/>
    <s v="No"/>
    <n v="1"/>
    <s v="1.1-2 Miles"/>
    <s v="North America"/>
    <n v="59"/>
    <s v="Middle Age (40-59)"/>
    <s v="No"/>
  </r>
  <r>
    <n v="15313"/>
    <s v="Married"/>
    <x v="0"/>
    <n v="60000"/>
    <n v="4"/>
    <s v="Bachelors"/>
    <s v="Management"/>
    <s v="Yes"/>
    <n v="2"/>
    <s v="2.1-5 Miles"/>
    <s v="North America"/>
    <n v="59"/>
    <s v="Middle Age (40-59)"/>
    <s v="No"/>
  </r>
  <r>
    <n v="15302"/>
    <s v="Single"/>
    <x v="1"/>
    <n v="70000"/>
    <n v="1"/>
    <s v="Graduate Degree"/>
    <s v="Professional"/>
    <s v="Yes"/>
    <n v="0"/>
    <s v="2.1-5 Miles"/>
    <s v="North America"/>
    <n v="34"/>
    <s v="Adult (30-39)"/>
    <s v="Yes"/>
  </r>
  <r>
    <n v="15292"/>
    <s v="Single"/>
    <x v="1"/>
    <n v="60000"/>
    <n v="1"/>
    <s v="Graduate Degree"/>
    <s v="Skilled Manual"/>
    <s v="Yes"/>
    <n v="0"/>
    <s v="1.1-2 Miles"/>
    <s v="North America"/>
    <n v="35"/>
    <s v="Adult (30-39)"/>
    <s v="No"/>
  </r>
  <r>
    <n v="15287"/>
    <s v="Single"/>
    <x v="1"/>
    <n v="50000"/>
    <n v="1"/>
    <s v="Graduate Degree"/>
    <s v="Skilled Manual"/>
    <s v="Yes"/>
    <n v="0"/>
    <s v="1.1-2 Miles"/>
    <s v="North America"/>
    <n v="33"/>
    <s v="Adult (30-39)"/>
    <s v="Yes"/>
  </r>
  <r>
    <n v="15275"/>
    <s v="Married"/>
    <x v="0"/>
    <n v="40000"/>
    <n v="0"/>
    <s v="Partial College"/>
    <s v="Skilled Manual"/>
    <s v="Yes"/>
    <n v="1"/>
    <s v="5.1-10 Miles"/>
    <s v="North America"/>
    <n v="29"/>
    <s v="Young Adult (0-29)"/>
    <s v="No"/>
  </r>
  <r>
    <n v="15272"/>
    <s v="Single"/>
    <x v="0"/>
    <n v="40000"/>
    <n v="0"/>
    <s v="High School"/>
    <s v="Skilled Manual"/>
    <s v="No"/>
    <n v="2"/>
    <s v="1.1-2 Miles"/>
    <s v="North America"/>
    <n v="30"/>
    <s v="Adult (30-39)"/>
    <s v="No"/>
  </r>
  <r>
    <n v="15265"/>
    <s v="Single"/>
    <x v="0"/>
    <n v="40000"/>
    <n v="2"/>
    <s v="Bachelors"/>
    <s v="Management"/>
    <s v="Yes"/>
    <n v="2"/>
    <s v="5.1-10 Miles"/>
    <s v="Pacific"/>
    <n v="66"/>
    <s v="Senior (60+)"/>
    <s v="Yes"/>
  </r>
  <r>
    <n v="15255"/>
    <s v="Married"/>
    <x v="0"/>
    <n v="40000"/>
    <n v="0"/>
    <s v="High School"/>
    <s v="Skilled Manual"/>
    <s v="Yes"/>
    <n v="2"/>
    <s v="5.1-10 Miles"/>
    <s v="North America"/>
    <n v="28"/>
    <s v="Young Adult (0-29)"/>
    <s v="Yes"/>
  </r>
  <r>
    <n v="15214"/>
    <s v="Single"/>
    <x v="1"/>
    <n v="100000"/>
    <n v="0"/>
    <s v="Graduate Degree"/>
    <s v="Management"/>
    <s v="No"/>
    <n v="1"/>
    <s v="1.1-2 Miles"/>
    <s v="Pacific"/>
    <n v="39"/>
    <s v="Adult (30-39)"/>
    <s v="Yes"/>
  </r>
  <r>
    <n v="15194"/>
    <s v="Single"/>
    <x v="0"/>
    <n v="120000"/>
    <n v="2"/>
    <s v="Bachelors"/>
    <s v="Management"/>
    <s v="No"/>
    <n v="3"/>
    <s v="0-1 Miles"/>
    <s v="North America"/>
    <n v="39"/>
    <s v="Adult (30-39)"/>
    <s v="Yes"/>
  </r>
  <r>
    <n v="15030"/>
    <s v="Married"/>
    <x v="0"/>
    <n v="20000"/>
    <n v="0"/>
    <s v="Bachelors"/>
    <s v="Clerical"/>
    <s v="Yes"/>
    <n v="0"/>
    <s v="0-1 Miles"/>
    <s v="Pacific"/>
    <n v="26"/>
    <s v="Young Adult (0-29)"/>
    <s v="Yes"/>
  </r>
  <r>
    <n v="15019"/>
    <s v="Single"/>
    <x v="1"/>
    <n v="30000"/>
    <n v="3"/>
    <s v="High School"/>
    <s v="Skilled Manual"/>
    <s v="Yes"/>
    <n v="2"/>
    <s v="5.1-10 Miles"/>
    <s v="Pacific"/>
    <n v="55"/>
    <s v="Middle Age (40-59)"/>
    <s v="No"/>
  </r>
  <r>
    <n v="14939"/>
    <s v="Single"/>
    <x v="0"/>
    <n v="40000"/>
    <n v="0"/>
    <s v="Bachelors"/>
    <s v="Clerical"/>
    <s v="Yes"/>
    <n v="0"/>
    <s v="0-1 Miles"/>
    <s v="Europe"/>
    <n v="39"/>
    <s v="Adult (30-39)"/>
    <s v="Yes"/>
  </r>
  <r>
    <n v="14927"/>
    <s v="Married"/>
    <x v="1"/>
    <n v="30000"/>
    <n v="1"/>
    <s v="Bachelors"/>
    <s v="Clerical"/>
    <s v="Yes"/>
    <n v="0"/>
    <s v="0-1 Miles"/>
    <s v="Europe"/>
    <n v="37"/>
    <s v="Adult (30-39)"/>
    <s v="Yes"/>
  </r>
  <r>
    <n v="14926"/>
    <s v="Married"/>
    <x v="0"/>
    <n v="30000"/>
    <n v="1"/>
    <s v="Bachelors"/>
    <s v="Clerical"/>
    <s v="Yes"/>
    <n v="0"/>
    <s v="0-1 Miles"/>
    <s v="Europe"/>
    <n v="38"/>
    <s v="Adult (30-39)"/>
    <s v="Yes"/>
  </r>
  <r>
    <n v="14914"/>
    <s v="Married"/>
    <x v="1"/>
    <n v="40000"/>
    <n v="1"/>
    <s v="Partial College"/>
    <s v="Clerical"/>
    <s v="Yes"/>
    <n v="1"/>
    <s v="1.1-2 Miles"/>
    <s v="North America"/>
    <n v="49"/>
    <s v="Middle Age (40-59)"/>
    <s v="Yes"/>
  </r>
  <r>
    <n v="14913"/>
    <s v="Married"/>
    <x v="1"/>
    <n v="40000"/>
    <n v="1"/>
    <s v="Partial College"/>
    <s v="Clerical"/>
    <s v="Yes"/>
    <n v="1"/>
    <s v="1.1-2 Miles"/>
    <s v="North America"/>
    <n v="48"/>
    <s v="Middle Age (40-59)"/>
    <s v="Yes"/>
  </r>
  <r>
    <n v="14900"/>
    <s v="Married"/>
    <x v="1"/>
    <n v="40000"/>
    <n v="1"/>
    <s v="Partial College"/>
    <s v="Clerical"/>
    <s v="Yes"/>
    <n v="1"/>
    <s v="1.1-2 Miles"/>
    <s v="North America"/>
    <n v="49"/>
    <s v="Middle Age (40-59)"/>
    <s v="Yes"/>
  </r>
  <r>
    <n v="14887"/>
    <s v="Married"/>
    <x v="1"/>
    <n v="30000"/>
    <n v="1"/>
    <s v="High School"/>
    <s v="Clerical"/>
    <s v="Yes"/>
    <n v="1"/>
    <s v="5.1-10 Miles"/>
    <s v="North America"/>
    <n v="52"/>
    <s v="Middle Age (40-59)"/>
    <s v="No"/>
  </r>
  <r>
    <n v="14883"/>
    <s v="Married"/>
    <x v="1"/>
    <n v="30000"/>
    <n v="1"/>
    <s v="Bachelors"/>
    <s v="Skilled Manual"/>
    <s v="Yes"/>
    <n v="1"/>
    <s v="5.1-10 Miles"/>
    <s v="North America"/>
    <n v="53"/>
    <s v="Middle Age (40-59)"/>
    <s v="Yes"/>
  </r>
  <r>
    <n v="14872"/>
    <s v="Married"/>
    <x v="0"/>
    <n v="30000"/>
    <n v="0"/>
    <s v="Graduate Degree"/>
    <s v="Skilled Manual"/>
    <s v="Yes"/>
    <n v="0"/>
    <s v="0-1 Miles"/>
    <s v="North America"/>
    <n v="32"/>
    <s v="Adult (30-39)"/>
    <s v="No"/>
  </r>
  <r>
    <n v="14865"/>
    <s v="Single"/>
    <x v="0"/>
    <n v="40000"/>
    <n v="2"/>
    <s v="Partial College"/>
    <s v="Clerical"/>
    <s v="Yes"/>
    <n v="2"/>
    <s v="1.1-2 Miles"/>
    <s v="Europe"/>
    <n v="36"/>
    <s v="Adult (30-39)"/>
    <s v="No"/>
  </r>
  <r>
    <n v="14832"/>
    <s v="Married"/>
    <x v="0"/>
    <n v="40000"/>
    <n v="1"/>
    <s v="Bachelors"/>
    <s v="Skilled Manual"/>
    <s v="Yes"/>
    <n v="0"/>
    <s v="0-1 Miles"/>
    <s v="Europe"/>
    <n v="42"/>
    <s v="Middle Age (40-59)"/>
    <s v="Yes"/>
  </r>
  <r>
    <n v="14813"/>
    <s v="Single"/>
    <x v="1"/>
    <n v="20000"/>
    <n v="4"/>
    <s v="High School"/>
    <s v="Manual"/>
    <s v="Yes"/>
    <n v="1"/>
    <s v="0-1 Miles"/>
    <s v="Europe"/>
    <n v="43"/>
    <s v="Middle Age (40-59)"/>
    <s v="Yes"/>
  </r>
  <r>
    <n v="14805"/>
    <s v="Single"/>
    <x v="1"/>
    <n v="10000"/>
    <n v="3"/>
    <s v="Partial High School"/>
    <s v="Manual"/>
    <s v="Yes"/>
    <n v="2"/>
    <s v="0-1 Miles"/>
    <s v="Europe"/>
    <n v="43"/>
    <s v="Middle Age (40-59)"/>
    <s v="No"/>
  </r>
  <r>
    <n v="14804"/>
    <s v="Single"/>
    <x v="1"/>
    <n v="10000"/>
    <n v="3"/>
    <s v="Partial High School"/>
    <s v="Manual"/>
    <s v="Yes"/>
    <n v="2"/>
    <s v="0-1 Miles"/>
    <s v="Europe"/>
    <n v="43"/>
    <s v="Middle Age (40-59)"/>
    <s v="No"/>
  </r>
  <r>
    <n v="14798"/>
    <s v="Single"/>
    <x v="1"/>
    <n v="10000"/>
    <n v="4"/>
    <s v="Partial High School"/>
    <s v="Manual"/>
    <s v="Yes"/>
    <n v="2"/>
    <s v="0-1 Miles"/>
    <s v="Europe"/>
    <n v="41"/>
    <s v="Middle Age (40-59)"/>
    <s v="Yes"/>
  </r>
  <r>
    <n v="14791"/>
    <s v="Married"/>
    <x v="1"/>
    <n v="40000"/>
    <n v="0"/>
    <s v="Bachelors"/>
    <s v="Clerical"/>
    <s v="Yes"/>
    <n v="0"/>
    <s v="0-1 Miles"/>
    <s v="Europe"/>
    <n v="39"/>
    <s v="Adult (30-39)"/>
    <s v="Yes"/>
  </r>
  <r>
    <n v="14785"/>
    <s v="Single"/>
    <x v="0"/>
    <n v="30000"/>
    <n v="1"/>
    <s v="Bachelors"/>
    <s v="Clerical"/>
    <s v="No"/>
    <n v="1"/>
    <s v="1.1-2 Miles"/>
    <s v="Europe"/>
    <n v="39"/>
    <s v="Adult (30-39)"/>
    <s v="No"/>
  </r>
  <r>
    <n v="14777"/>
    <s v="Married"/>
    <x v="1"/>
    <n v="40000"/>
    <n v="0"/>
    <s v="Bachelors"/>
    <s v="Clerical"/>
    <s v="Yes"/>
    <n v="0"/>
    <s v="0-1 Miles"/>
    <s v="Europe"/>
    <n v="38"/>
    <s v="Adult (30-39)"/>
    <s v="Yes"/>
  </r>
  <r>
    <n v="14754"/>
    <s v="Married"/>
    <x v="0"/>
    <n v="40000"/>
    <n v="1"/>
    <s v="Partial College"/>
    <s v="Clerical"/>
    <s v="Yes"/>
    <n v="1"/>
    <s v="1.1-2 Miles"/>
    <s v="North America"/>
    <n v="48"/>
    <s v="Middle Age (40-59)"/>
    <s v="Yes"/>
  </r>
  <r>
    <n v="14696"/>
    <s v="Single"/>
    <x v="0"/>
    <n v="10000"/>
    <n v="0"/>
    <s v="Partial High School"/>
    <s v="Manual"/>
    <s v="No"/>
    <n v="2"/>
    <s v="0-1 Miles"/>
    <s v="Europe"/>
    <n v="34"/>
    <s v="Adult (30-39)"/>
    <s v="No"/>
  </r>
  <r>
    <n v="14682"/>
    <s v="Single"/>
    <x v="1"/>
    <n v="70000"/>
    <n v="0"/>
    <s v="Bachelors"/>
    <s v="Professional"/>
    <s v="No"/>
    <n v="1"/>
    <s v="5.1-10 Miles"/>
    <s v="Pacific"/>
    <n v="38"/>
    <s v="Adult (30-39)"/>
    <s v="No"/>
  </r>
  <r>
    <n v="14669"/>
    <s v="Married"/>
    <x v="1"/>
    <n v="80000"/>
    <n v="4"/>
    <s v="Graduate Degree"/>
    <s v="Management"/>
    <s v="Yes"/>
    <n v="1"/>
    <s v="0-1 Miles"/>
    <s v="Pacific"/>
    <n v="36"/>
    <s v="Adult (30-39)"/>
    <s v="No"/>
  </r>
  <r>
    <n v="14662"/>
    <s v="Married"/>
    <x v="0"/>
    <n v="60000"/>
    <n v="1"/>
    <s v="Bachelors"/>
    <s v="Professional"/>
    <s v="Yes"/>
    <n v="1"/>
    <s v="0-1 Miles"/>
    <s v="North America"/>
    <n v="48"/>
    <s v="Middle Age (40-59)"/>
    <s v="Yes"/>
  </r>
  <r>
    <n v="14657"/>
    <s v="Married"/>
    <x v="0"/>
    <n v="80000"/>
    <n v="1"/>
    <s v="Partial College"/>
    <s v="Skilled Manual"/>
    <s v="No"/>
    <n v="1"/>
    <s v="0-1 Miles"/>
    <s v="North America"/>
    <n v="47"/>
    <s v="Middle Age (40-59)"/>
    <s v="Yes"/>
  </r>
  <r>
    <n v="14633"/>
    <s v="Married"/>
    <x v="0"/>
    <n v="60000"/>
    <n v="1"/>
    <s v="Partial College"/>
    <s v="Skilled Manual"/>
    <s v="Yes"/>
    <n v="1"/>
    <s v="2.1-5 Miles"/>
    <s v="North America"/>
    <n v="44"/>
    <s v="Middle Age (40-59)"/>
    <s v="No"/>
  </r>
  <r>
    <n v="14608"/>
    <s v="Married"/>
    <x v="0"/>
    <n v="50000"/>
    <n v="4"/>
    <s v="Bachelors"/>
    <s v="Skilled Manual"/>
    <s v="Yes"/>
    <n v="3"/>
    <s v="10+ Miles"/>
    <s v="North America"/>
    <n v="42"/>
    <s v="Middle Age (40-59)"/>
    <s v="No"/>
  </r>
  <r>
    <n v="14602"/>
    <s v="Married"/>
    <x v="1"/>
    <n v="80000"/>
    <n v="3"/>
    <s v="Graduate Degree"/>
    <s v="Professional"/>
    <s v="Yes"/>
    <n v="0"/>
    <s v="0-1 Miles"/>
    <s v="North America"/>
    <n v="36"/>
    <s v="Adult (30-39)"/>
    <s v="Yes"/>
  </r>
  <r>
    <n v="14592"/>
    <s v="Married"/>
    <x v="1"/>
    <n v="60000"/>
    <n v="0"/>
    <s v="Graduate Degree"/>
    <s v="Professional"/>
    <s v="Yes"/>
    <n v="0"/>
    <s v="0-1 Miles"/>
    <s v="North America"/>
    <n v="40"/>
    <s v="Middle Age (40-59)"/>
    <s v="No"/>
  </r>
  <r>
    <n v="14572"/>
    <s v="Married"/>
    <x v="1"/>
    <n v="70000"/>
    <n v="3"/>
    <s v="Graduate Degree"/>
    <s v="Professional"/>
    <s v="Yes"/>
    <n v="0"/>
    <s v="2.1-5 Miles"/>
    <s v="North America"/>
    <n v="35"/>
    <s v="Adult (30-39)"/>
    <s v="Yes"/>
  </r>
  <r>
    <n v="14569"/>
    <s v="Married"/>
    <x v="0"/>
    <n v="60000"/>
    <n v="1"/>
    <s v="Graduate Degree"/>
    <s v="Professional"/>
    <s v="Yes"/>
    <n v="0"/>
    <s v="0-1 Miles"/>
    <s v="North America"/>
    <n v="35"/>
    <s v="Adult (30-39)"/>
    <s v="No"/>
  </r>
  <r>
    <n v="14554"/>
    <s v="Married"/>
    <x v="0"/>
    <n v="20000"/>
    <n v="1"/>
    <s v="Bachelors"/>
    <s v="Clerical"/>
    <s v="Yes"/>
    <n v="0"/>
    <s v="0-1 Miles"/>
    <s v="Europe"/>
    <n v="66"/>
    <s v="Senior (60+)"/>
    <s v="No"/>
  </r>
  <r>
    <n v="14547"/>
    <s v="Married"/>
    <x v="0"/>
    <n v="10000"/>
    <n v="2"/>
    <s v="Partial College"/>
    <s v="Manual"/>
    <s v="Yes"/>
    <n v="0"/>
    <s v="1.1-2 Miles"/>
    <s v="Europe"/>
    <n v="51"/>
    <s v="Middle Age (40-59)"/>
    <s v="No"/>
  </r>
  <r>
    <n v="14545"/>
    <s v="Married"/>
    <x v="1"/>
    <n v="10000"/>
    <n v="2"/>
    <s v="Partial College"/>
    <s v="Manual"/>
    <s v="Yes"/>
    <n v="0"/>
    <s v="1.1-2 Miles"/>
    <s v="Europe"/>
    <n v="49"/>
    <s v="Middle Age (40-59)"/>
    <s v="No"/>
  </r>
  <r>
    <n v="14544"/>
    <s v="Single"/>
    <x v="0"/>
    <n v="10000"/>
    <n v="1"/>
    <s v="Partial College"/>
    <s v="Manual"/>
    <s v="Yes"/>
    <n v="0"/>
    <s v="0-1 Miles"/>
    <s v="Europe"/>
    <n v="49"/>
    <s v="Middle Age (40-59)"/>
    <s v="No"/>
  </r>
  <r>
    <n v="14517"/>
    <s v="Married"/>
    <x v="1"/>
    <n v="20000"/>
    <n v="3"/>
    <s v="High School"/>
    <s v="Skilled Manual"/>
    <s v="No"/>
    <n v="2"/>
    <s v="1.1-2 Miles"/>
    <s v="Pacific"/>
    <n v="62"/>
    <s v="Senior (60+)"/>
    <s v="No"/>
  </r>
  <r>
    <n v="14514"/>
    <s v="Single"/>
    <x v="1"/>
    <n v="30000"/>
    <n v="0"/>
    <s v="Partial College"/>
    <s v="Skilled Manual"/>
    <s v="Yes"/>
    <n v="1"/>
    <s v="5.1-10 Miles"/>
    <s v="North America"/>
    <n v="26"/>
    <s v="Young Adult (0-29)"/>
    <s v="No"/>
  </r>
  <r>
    <n v="14507"/>
    <s v="Married"/>
    <x v="0"/>
    <n v="100000"/>
    <n v="2"/>
    <s v="Graduate Degree"/>
    <s v="Management"/>
    <s v="Yes"/>
    <n v="3"/>
    <s v="1.1-2 Miles"/>
    <s v="North America"/>
    <n v="65"/>
    <s v="Senior (60+)"/>
    <s v="No"/>
  </r>
  <r>
    <n v="14495"/>
    <s v="Married"/>
    <x v="0"/>
    <n v="40000"/>
    <n v="3"/>
    <s v="Partial College"/>
    <s v="Professional"/>
    <s v="No"/>
    <n v="2"/>
    <s v="5.1-10 Miles"/>
    <s v="North America"/>
    <n v="54"/>
    <s v="Middle Age (40-59)"/>
    <s v="Yes"/>
  </r>
  <r>
    <n v="14493"/>
    <s v="Single"/>
    <x v="1"/>
    <n v="70000"/>
    <n v="3"/>
    <s v="Graduate Degree"/>
    <s v="Management"/>
    <s v="No"/>
    <n v="2"/>
    <s v="1.1-2 Miles"/>
    <s v="North America"/>
    <n v="53"/>
    <s v="Middle Age (40-59)"/>
    <s v="No"/>
  </r>
  <r>
    <n v="14469"/>
    <s v="Married"/>
    <x v="1"/>
    <n v="100000"/>
    <n v="3"/>
    <s v="Partial College"/>
    <s v="Professional"/>
    <s v="Yes"/>
    <n v="4"/>
    <s v="1.1-2 Miles"/>
    <s v="North America"/>
    <n v="45"/>
    <s v="Middle Age (40-59)"/>
    <s v="No"/>
  </r>
  <r>
    <n v="14443"/>
    <s v="Married"/>
    <x v="0"/>
    <n v="130000"/>
    <n v="1"/>
    <s v="Graduate Degree"/>
    <s v="Management"/>
    <s v="Yes"/>
    <n v="4"/>
    <s v="0-1 Miles"/>
    <s v="North America"/>
    <n v="40"/>
    <s v="Middle Age (40-59)"/>
    <s v="No"/>
  </r>
  <r>
    <n v="14432"/>
    <s v="Single"/>
    <x v="0"/>
    <n v="90000"/>
    <n v="4"/>
    <s v="Graduate Degree"/>
    <s v="Management"/>
    <s v="Yes"/>
    <n v="1"/>
    <s v="5.1-10 Miles"/>
    <s v="North America"/>
    <n v="73"/>
    <s v="Senior (60+)"/>
    <s v="No"/>
  </r>
  <r>
    <n v="14417"/>
    <s v="Single"/>
    <x v="0"/>
    <n v="60000"/>
    <n v="3"/>
    <s v="High School"/>
    <s v="Professional"/>
    <s v="Yes"/>
    <n v="2"/>
    <s v="10+ Miles"/>
    <s v="North America"/>
    <n v="54"/>
    <s v="Middle Age (40-59)"/>
    <s v="Yes"/>
  </r>
  <r>
    <n v="14389"/>
    <s v="Married"/>
    <x v="0"/>
    <n v="60000"/>
    <n v="2"/>
    <s v="Bachelors"/>
    <s v="Management"/>
    <s v="Yes"/>
    <n v="0"/>
    <s v="2.1-5 Miles"/>
    <s v="North America"/>
    <n v="59"/>
    <s v="Middle Age (40-59)"/>
    <s v="No"/>
  </r>
  <r>
    <n v="14347"/>
    <s v="Single"/>
    <x v="1"/>
    <n v="40000"/>
    <n v="2"/>
    <s v="Bachelors"/>
    <s v="Management"/>
    <s v="Yes"/>
    <n v="2"/>
    <s v="5.1-10 Miles"/>
    <s v="Pacific"/>
    <n v="65"/>
    <s v="Senior (60+)"/>
    <s v="Yes"/>
  </r>
  <r>
    <n v="14332"/>
    <s v="Single"/>
    <x v="1"/>
    <n v="30000"/>
    <n v="0"/>
    <s v="High School"/>
    <s v="Skilled Manual"/>
    <s v="No"/>
    <n v="2"/>
    <s v="5.1-10 Miles"/>
    <s v="North America"/>
    <n v="26"/>
    <s v="Young Adult (0-29)"/>
    <s v="No"/>
  </r>
  <r>
    <n v="14312"/>
    <s v="Married"/>
    <x v="1"/>
    <n v="60000"/>
    <n v="1"/>
    <s v="Partial College"/>
    <s v="Skilled Manual"/>
    <s v="Yes"/>
    <n v="1"/>
    <s v="5.1-10 Miles"/>
    <s v="Pacific"/>
    <n v="45"/>
    <s v="Middle Age (40-59)"/>
    <s v="No"/>
  </r>
  <r>
    <n v="14284"/>
    <s v="Single"/>
    <x v="0"/>
    <n v="60000"/>
    <n v="0"/>
    <s v="Partial College"/>
    <s v="Professional"/>
    <s v="No"/>
    <n v="2"/>
    <s v="1.1-2 Miles"/>
    <s v="North America"/>
    <n v="32"/>
    <s v="Adult (30-39)"/>
    <s v="Yes"/>
  </r>
  <r>
    <n v="14278"/>
    <s v="Married"/>
    <x v="1"/>
    <n v="130000"/>
    <n v="0"/>
    <s v="Graduate Degree"/>
    <s v="Management"/>
    <s v="Yes"/>
    <n v="1"/>
    <s v="10+ Miles"/>
    <s v="Pacific"/>
    <n v="48"/>
    <s v="Middle Age (40-59)"/>
    <s v="No"/>
  </r>
  <r>
    <n v="14271"/>
    <s v="Married"/>
    <x v="0"/>
    <n v="30000"/>
    <n v="0"/>
    <s v="High School"/>
    <s v="Skilled Manual"/>
    <s v="Yes"/>
    <n v="2"/>
    <s v="5.1-10 Miles"/>
    <s v="North America"/>
    <n v="32"/>
    <s v="Adult (30-39)"/>
    <s v="No"/>
  </r>
  <r>
    <n v="14238"/>
    <s v="Married"/>
    <x v="0"/>
    <n v="120000"/>
    <n v="0"/>
    <s v="Partial High School"/>
    <s v="Professional"/>
    <s v="Yes"/>
    <n v="4"/>
    <s v="10+ Miles"/>
    <s v="Pacific"/>
    <n v="36"/>
    <s v="Adult (30-39)"/>
    <s v="Yes"/>
  </r>
  <r>
    <n v="14233"/>
    <s v="Single"/>
    <x v="0"/>
    <n v="100000"/>
    <n v="0"/>
    <s v="High School"/>
    <s v="Management"/>
    <s v="Yes"/>
    <n v="3"/>
    <s v="10+ Miles"/>
    <s v="Pacific"/>
    <n v="35"/>
    <s v="Adult (30-39)"/>
    <s v="No"/>
  </r>
  <r>
    <n v="14193"/>
    <s v="Single"/>
    <x v="1"/>
    <n v="100000"/>
    <n v="3"/>
    <s v="Partial College"/>
    <s v="Management"/>
    <s v="Yes"/>
    <n v="4"/>
    <s v="10+ Miles"/>
    <s v="Europe"/>
    <n v="56"/>
    <s v="Middle Age (40-59)"/>
    <s v="No"/>
  </r>
  <r>
    <n v="14192"/>
    <s v="Married"/>
    <x v="0"/>
    <n v="90000"/>
    <n v="4"/>
    <s v="High School"/>
    <s v="Management"/>
    <s v="Yes"/>
    <n v="3"/>
    <s v="5.1-10 Miles"/>
    <s v="Europe"/>
    <n v="56"/>
    <s v="Middle Age (40-59)"/>
    <s v="Yes"/>
  </r>
  <r>
    <n v="14191"/>
    <s v="Married"/>
    <x v="0"/>
    <n v="160000"/>
    <n v="4"/>
    <s v="Partial College"/>
    <s v="Professional"/>
    <s v="No"/>
    <n v="2"/>
    <s v="10+ Miles"/>
    <s v="Europe"/>
    <n v="55"/>
    <s v="Middle Age (40-59)"/>
    <s v="Yes"/>
  </r>
  <r>
    <n v="14189"/>
    <s v="Married"/>
    <x v="1"/>
    <n v="90000"/>
    <n v="4"/>
    <s v="High School"/>
    <s v="Professional"/>
    <s v="No"/>
    <n v="2"/>
    <s v="2.1-5 Miles"/>
    <s v="Europe"/>
    <n v="54"/>
    <s v="Middle Age (40-59)"/>
    <s v="Yes"/>
  </r>
  <r>
    <n v="14177"/>
    <s v="Married"/>
    <x v="0"/>
    <n v="80000"/>
    <n v="5"/>
    <s v="Partial College"/>
    <s v="Professional"/>
    <s v="No"/>
    <n v="2"/>
    <s v="2.1-5 Miles"/>
    <s v="Europe"/>
    <n v="60"/>
    <s v="Senior (60+)"/>
    <s v="No"/>
  </r>
  <r>
    <n v="14164"/>
    <s v="Single"/>
    <x v="1"/>
    <n v="50000"/>
    <n v="0"/>
    <s v="Graduate Degree"/>
    <s v="Skilled Manual"/>
    <s v="Yes"/>
    <n v="0"/>
    <s v="0-1 Miles"/>
    <s v="Europe"/>
    <n v="36"/>
    <s v="Adult (30-39)"/>
    <s v="Yes"/>
  </r>
  <r>
    <n v="14154"/>
    <s v="Married"/>
    <x v="0"/>
    <n v="30000"/>
    <n v="0"/>
    <s v="Bachelors"/>
    <s v="Clerical"/>
    <s v="Yes"/>
    <n v="0"/>
    <s v="0-1 Miles"/>
    <s v="Europe"/>
    <n v="35"/>
    <s v="Adult (30-39)"/>
    <s v="Yes"/>
  </r>
  <r>
    <n v="14135"/>
    <s v="Married"/>
    <x v="0"/>
    <n v="20000"/>
    <n v="1"/>
    <s v="Partial College"/>
    <s v="Manual"/>
    <s v="Yes"/>
    <n v="0"/>
    <s v="1.1-2 Miles"/>
    <s v="Europe"/>
    <n v="35"/>
    <s v="Adult (30-39)"/>
    <s v="No"/>
  </r>
  <r>
    <n v="14092"/>
    <s v="Single"/>
    <x v="0"/>
    <n v="30000"/>
    <n v="0"/>
    <s v="Partial High School"/>
    <s v="Clerical"/>
    <s v="Yes"/>
    <n v="2"/>
    <s v="5.1-10 Miles"/>
    <s v="North America"/>
    <n v="28"/>
    <s v="Young Adult (0-29)"/>
    <s v="No"/>
  </r>
  <r>
    <n v="14090"/>
    <s v="Married"/>
    <x v="1"/>
    <n v="30000"/>
    <n v="0"/>
    <s v="Partial High School"/>
    <s v="Clerical"/>
    <s v="No"/>
    <n v="2"/>
    <s v="0-1 Miles"/>
    <s v="North America"/>
    <n v="28"/>
    <s v="Young Adult (0-29)"/>
    <s v="No"/>
  </r>
  <r>
    <n v="14077"/>
    <s v="Single"/>
    <x v="0"/>
    <n v="30000"/>
    <n v="0"/>
    <s v="High School"/>
    <s v="Skilled Manual"/>
    <s v="Yes"/>
    <n v="2"/>
    <s v="5.1-10 Miles"/>
    <s v="North America"/>
    <n v="30"/>
    <s v="Adult (30-39)"/>
    <s v="No"/>
  </r>
  <r>
    <n v="14063"/>
    <s v="Single"/>
    <x v="1"/>
    <n v="70000"/>
    <n v="0"/>
    <s v="Bachelors"/>
    <s v="Professional"/>
    <s v="No"/>
    <n v="1"/>
    <s v="0-1 Miles"/>
    <s v="Pacific"/>
    <n v="42"/>
    <s v="Middle Age (40-59)"/>
    <s v="Yes"/>
  </r>
  <r>
    <n v="14058"/>
    <s v="Single"/>
    <x v="0"/>
    <n v="70000"/>
    <n v="0"/>
    <s v="Bachelors"/>
    <s v="Professional"/>
    <s v="No"/>
    <n v="1"/>
    <s v="5.1-10 Miles"/>
    <s v="Pacific"/>
    <n v="41"/>
    <s v="Middle Age (40-59)"/>
    <s v="Yes"/>
  </r>
  <r>
    <n v="14032"/>
    <s v="Married"/>
    <x v="0"/>
    <n v="70000"/>
    <n v="2"/>
    <s v="High School"/>
    <s v="Skilled Manual"/>
    <s v="No"/>
    <n v="2"/>
    <s v="1.1-2 Miles"/>
    <s v="Pacific"/>
    <n v="50"/>
    <s v="Middle Age (40-59)"/>
    <s v="Yes"/>
  </r>
  <r>
    <n v="13981"/>
    <s v="Married"/>
    <x v="1"/>
    <n v="10000"/>
    <n v="5"/>
    <s v="High School"/>
    <s v="Skilled Manual"/>
    <s v="No"/>
    <n v="3"/>
    <s v="1.1-2 Miles"/>
    <s v="Pacific"/>
    <n v="62"/>
    <s v="Senior (60+)"/>
    <s v="No"/>
  </r>
  <r>
    <n v="13961"/>
    <s v="Married"/>
    <x v="1"/>
    <n v="80000"/>
    <n v="5"/>
    <s v="Graduate Degree"/>
    <s v="Management"/>
    <s v="Yes"/>
    <n v="3"/>
    <s v="0-1 Miles"/>
    <s v="Pacific"/>
    <n v="40"/>
    <s v="Middle Age (40-59)"/>
    <s v="No"/>
  </r>
  <r>
    <n v="13942"/>
    <s v="Married"/>
    <x v="0"/>
    <n v="60000"/>
    <n v="1"/>
    <s v="Partial College"/>
    <s v="Skilled Manual"/>
    <s v="Yes"/>
    <n v="1"/>
    <s v="0-1 Miles"/>
    <s v="North America"/>
    <n v="46"/>
    <s v="Middle Age (40-59)"/>
    <s v="No"/>
  </r>
  <r>
    <n v="13934"/>
    <s v="Married"/>
    <x v="0"/>
    <n v="40000"/>
    <n v="4"/>
    <s v="High School"/>
    <s v="Skilled Manual"/>
    <s v="Yes"/>
    <n v="2"/>
    <s v="2.1-5 Miles"/>
    <s v="North America"/>
    <n v="46"/>
    <s v="Middle Age (40-59)"/>
    <s v="No"/>
  </r>
  <r>
    <n v="13920"/>
    <s v="Single"/>
    <x v="1"/>
    <n v="50000"/>
    <n v="4"/>
    <s v="Bachelors"/>
    <s v="Skilled Manual"/>
    <s v="Yes"/>
    <n v="2"/>
    <s v="0-1 Miles"/>
    <s v="North America"/>
    <n v="42"/>
    <s v="Middle Age (40-59)"/>
    <s v="No"/>
  </r>
  <r>
    <n v="13911"/>
    <s v="Single"/>
    <x v="1"/>
    <n v="80000"/>
    <n v="3"/>
    <s v="Bachelors"/>
    <s v="Skilled Manual"/>
    <s v="Yes"/>
    <n v="2"/>
    <s v="2.1-5 Miles"/>
    <s v="North America"/>
    <n v="41"/>
    <s v="Middle Age (40-59)"/>
    <s v="Yes"/>
  </r>
  <r>
    <n v="13907"/>
    <s v="Single"/>
    <x v="1"/>
    <n v="80000"/>
    <n v="3"/>
    <s v="Bachelors"/>
    <s v="Skilled Manual"/>
    <s v="Yes"/>
    <n v="1"/>
    <s v="0-1 Miles"/>
    <s v="North America"/>
    <n v="41"/>
    <s v="Middle Age (40-59)"/>
    <s v="Yes"/>
  </r>
  <r>
    <n v="13886"/>
    <s v="Married"/>
    <x v="1"/>
    <n v="70000"/>
    <n v="4"/>
    <s v="Graduate Degree"/>
    <s v="Professional"/>
    <s v="Yes"/>
    <n v="0"/>
    <s v="2.1-5 Miles"/>
    <s v="North America"/>
    <n v="35"/>
    <s v="Adult (30-39)"/>
    <s v="Yes"/>
  </r>
  <r>
    <n v="13873"/>
    <s v="Married"/>
    <x v="0"/>
    <n v="70000"/>
    <n v="3"/>
    <s v="Graduate Degree"/>
    <s v="Professional"/>
    <s v="Yes"/>
    <n v="0"/>
    <s v="0-1 Miles"/>
    <s v="North America"/>
    <n v="35"/>
    <s v="Adult (30-39)"/>
    <s v="Yes"/>
  </r>
  <r>
    <n v="13826"/>
    <s v="Single"/>
    <x v="1"/>
    <n v="30000"/>
    <n v="0"/>
    <s v="Partial College"/>
    <s v="Clerical"/>
    <s v="No"/>
    <n v="1"/>
    <s v="0-1 Miles"/>
    <s v="Europe"/>
    <n v="28"/>
    <s v="Young Adult (0-29)"/>
    <s v="No"/>
  </r>
  <r>
    <n v="13813"/>
    <s v="Married"/>
    <x v="1"/>
    <n v="30000"/>
    <n v="3"/>
    <s v="Partial College"/>
    <s v="Clerical"/>
    <s v="No"/>
    <n v="0"/>
    <s v="0-1 Miles"/>
    <s v="Europe"/>
    <n v="42"/>
    <s v="Middle Age (40-59)"/>
    <s v="No"/>
  </r>
  <r>
    <n v="13760"/>
    <s v="Married"/>
    <x v="0"/>
    <n v="60000"/>
    <n v="4"/>
    <s v="Graduate Degree"/>
    <s v="Skilled Manual"/>
    <s v="No"/>
    <n v="0"/>
    <s v="0-1 Miles"/>
    <s v="North America"/>
    <n v="47"/>
    <s v="Middle Age (40-59)"/>
    <s v="No"/>
  </r>
  <r>
    <n v="13754"/>
    <s v="Single"/>
    <x v="1"/>
    <n v="80000"/>
    <n v="4"/>
    <s v="Graduate Degree"/>
    <s v="Skilled Manual"/>
    <s v="Yes"/>
    <n v="0"/>
    <s v="1.1-2 Miles"/>
    <s v="North America"/>
    <n v="48"/>
    <s v="Middle Age (40-59)"/>
    <s v="No"/>
  </r>
  <r>
    <n v="13749"/>
    <s v="Married"/>
    <x v="0"/>
    <n v="80000"/>
    <n v="4"/>
    <s v="Graduate Degree"/>
    <s v="Skilled Manual"/>
    <s v="Yes"/>
    <n v="0"/>
    <s v="1.1-2 Miles"/>
    <s v="North America"/>
    <n v="47"/>
    <s v="Middle Age (40-59)"/>
    <s v="No"/>
  </r>
  <r>
    <n v="13714"/>
    <s v="Married"/>
    <x v="1"/>
    <n v="20000"/>
    <n v="2"/>
    <s v="High School"/>
    <s v="Manual"/>
    <s v="No"/>
    <n v="2"/>
    <s v="1.1-2 Miles"/>
    <s v="North America"/>
    <n v="53"/>
    <s v="Middle Age (40-59)"/>
    <s v="Yes"/>
  </r>
  <r>
    <n v="13690"/>
    <s v="Single"/>
    <x v="1"/>
    <n v="20000"/>
    <n v="0"/>
    <s v="Partial High School"/>
    <s v="Manual"/>
    <s v="No"/>
    <n v="2"/>
    <s v="1.1-2 Miles"/>
    <s v="Europe"/>
    <n v="34"/>
    <s v="Adult (30-39)"/>
    <s v="Yes"/>
  </r>
  <r>
    <n v="13687"/>
    <s v="Married"/>
    <x v="0"/>
    <n v="40000"/>
    <n v="1"/>
    <s v="Bachelors"/>
    <s v="Skilled Manual"/>
    <s v="Yes"/>
    <n v="1"/>
    <s v="0-1 Miles"/>
    <s v="Europe"/>
    <n v="33"/>
    <s v="Adult (30-39)"/>
    <s v="Yes"/>
  </r>
  <r>
    <n v="13683"/>
    <s v="Single"/>
    <x v="1"/>
    <n v="30000"/>
    <n v="0"/>
    <s v="High School"/>
    <s v="Manual"/>
    <s v="No"/>
    <n v="1"/>
    <s v="2.1-5 Miles"/>
    <s v="Europe"/>
    <n v="32"/>
    <s v="Adult (30-39)"/>
    <s v="No"/>
  </r>
  <r>
    <n v="13673"/>
    <s v="Single"/>
    <x v="1"/>
    <n v="20000"/>
    <n v="0"/>
    <s v="Partial High School"/>
    <s v="Manual"/>
    <s v="No"/>
    <n v="2"/>
    <s v="0-1 Miles"/>
    <s v="Europe"/>
    <n v="25"/>
    <s v="Young Adult (0-29)"/>
    <s v="No"/>
  </r>
  <r>
    <n v="13662"/>
    <s v="Single"/>
    <x v="0"/>
    <n v="20000"/>
    <n v="0"/>
    <s v="Partial High School"/>
    <s v="Manual"/>
    <s v="Yes"/>
    <n v="2"/>
    <s v="1.1-2 Miles"/>
    <s v="Europe"/>
    <n v="31"/>
    <s v="Adult (30-39)"/>
    <s v="Yes"/>
  </r>
  <r>
    <n v="13620"/>
    <s v="Single"/>
    <x v="0"/>
    <n v="70000"/>
    <n v="0"/>
    <s v="Bachelors"/>
    <s v="Professional"/>
    <s v="No"/>
    <n v="3"/>
    <s v="10+ Miles"/>
    <s v="Pacific"/>
    <n v="30"/>
    <s v="Adult (30-39)"/>
    <s v="Yes"/>
  </r>
  <r>
    <n v="13586"/>
    <s v="Married"/>
    <x v="0"/>
    <n v="80000"/>
    <n v="4"/>
    <s v="Partial College"/>
    <s v="Professional"/>
    <s v="Yes"/>
    <n v="2"/>
    <s v="10+ Miles"/>
    <s v="Europe"/>
    <n v="53"/>
    <s v="Middle Age (40-59)"/>
    <s v="No"/>
  </r>
  <r>
    <n v="13585"/>
    <s v="Married"/>
    <x v="1"/>
    <n v="80000"/>
    <n v="4"/>
    <s v="Partial College"/>
    <s v="Professional"/>
    <s v="No"/>
    <n v="1"/>
    <s v="2.1-5 Miles"/>
    <s v="Europe"/>
    <n v="53"/>
    <s v="Middle Age (40-59)"/>
    <s v="Yes"/>
  </r>
  <r>
    <n v="13572"/>
    <s v="Single"/>
    <x v="0"/>
    <n v="10000"/>
    <n v="3"/>
    <s v="High School"/>
    <s v="Manual"/>
    <s v="Yes"/>
    <n v="0"/>
    <s v="0-1 Miles"/>
    <s v="Europe"/>
    <n v="37"/>
    <s v="Adult (30-39)"/>
    <s v="Yes"/>
  </r>
  <r>
    <n v="13466"/>
    <s v="Married"/>
    <x v="0"/>
    <n v="80000"/>
    <n v="5"/>
    <s v="Partial College"/>
    <s v="Professional"/>
    <s v="Yes"/>
    <n v="3"/>
    <s v="1.1-2 Miles"/>
    <s v="North America"/>
    <n v="46"/>
    <s v="Middle Age (40-59)"/>
    <s v="No"/>
  </r>
  <r>
    <n v="13453"/>
    <s v="Married"/>
    <x v="1"/>
    <n v="130000"/>
    <n v="3"/>
    <s v="Bachelors"/>
    <s v="Management"/>
    <s v="Yes"/>
    <n v="3"/>
    <s v="0-1 Miles"/>
    <s v="North America"/>
    <n v="45"/>
    <s v="Middle Age (40-59)"/>
    <s v="Yes"/>
  </r>
  <r>
    <n v="13415"/>
    <s v="Single"/>
    <x v="0"/>
    <n v="100000"/>
    <n v="1"/>
    <s v="Graduate Degree"/>
    <s v="Management"/>
    <s v="Yes"/>
    <n v="3"/>
    <s v="2.1-5 Miles"/>
    <s v="North America"/>
    <n v="73"/>
    <s v="Senior (60+)"/>
    <s v="Yes"/>
  </r>
  <r>
    <n v="13390"/>
    <s v="Married"/>
    <x v="1"/>
    <n v="70000"/>
    <n v="4"/>
    <s v="Partial College"/>
    <s v="Professional"/>
    <s v="No"/>
    <n v="1"/>
    <s v="1.1-2 Miles"/>
    <s v="North America"/>
    <n v="56"/>
    <s v="Middle Age (40-59)"/>
    <s v="No"/>
  </r>
  <r>
    <n v="13388"/>
    <s v="Single"/>
    <x v="0"/>
    <n v="60000"/>
    <n v="2"/>
    <s v="Partial College"/>
    <s v="Professional"/>
    <s v="Yes"/>
    <n v="1"/>
    <s v="10+ Miles"/>
    <s v="North America"/>
    <n v="56"/>
    <s v="Middle Age (40-59)"/>
    <s v="No"/>
  </r>
  <r>
    <n v="13382"/>
    <s v="Married"/>
    <x v="0"/>
    <n v="70000"/>
    <n v="5"/>
    <s v="Partial College"/>
    <s v="Professional"/>
    <s v="Yes"/>
    <n v="2"/>
    <s v="1.1-2 Miles"/>
    <s v="North America"/>
    <n v="57"/>
    <s v="Middle Age (40-59)"/>
    <s v="Yes"/>
  </r>
  <r>
    <n v="13353"/>
    <s v="Single"/>
    <x v="1"/>
    <n v="60000"/>
    <n v="4"/>
    <s v="Graduate Degree"/>
    <s v="Management"/>
    <s v="Yes"/>
    <n v="2"/>
    <s v="10+ Miles"/>
    <s v="North America"/>
    <n v="61"/>
    <s v="Senior (60+)"/>
    <s v="Yes"/>
  </r>
  <r>
    <n v="13351"/>
    <s v="Single"/>
    <x v="1"/>
    <n v="70000"/>
    <n v="4"/>
    <s v="Bachelors"/>
    <s v="Management"/>
    <s v="Yes"/>
    <n v="2"/>
    <s v="1.1-2 Miles"/>
    <s v="North America"/>
    <n v="62"/>
    <s v="Senior (60+)"/>
    <s v="Yes"/>
  </r>
  <r>
    <n v="13343"/>
    <s v="Married"/>
    <x v="1"/>
    <n v="90000"/>
    <n v="5"/>
    <s v="Bachelors"/>
    <s v="Management"/>
    <s v="Yes"/>
    <n v="2"/>
    <s v="1.1-2 Miles"/>
    <s v="North America"/>
    <n v="63"/>
    <s v="Senior (60+)"/>
    <s v="Yes"/>
  </r>
  <r>
    <n v="13337"/>
    <s v="Married"/>
    <x v="1"/>
    <n v="80000"/>
    <n v="5"/>
    <s v="Bachelors"/>
    <s v="Management"/>
    <s v="Yes"/>
    <n v="2"/>
    <s v="5.1-10 Miles"/>
    <s v="North America"/>
    <n v="64"/>
    <s v="Senior (60+)"/>
    <s v="No"/>
  </r>
  <r>
    <n v="13314"/>
    <s v="Married"/>
    <x v="0"/>
    <n v="120000"/>
    <n v="1"/>
    <s v="High School"/>
    <s v="Professional"/>
    <s v="Yes"/>
    <n v="4"/>
    <s v="5.1-10 Miles"/>
    <s v="North America"/>
    <n v="46"/>
    <s v="Middle Age (40-59)"/>
    <s v="Yes"/>
  </r>
  <r>
    <n v="13313"/>
    <s v="Married"/>
    <x v="1"/>
    <n v="120000"/>
    <n v="1"/>
    <s v="High School"/>
    <s v="Professional"/>
    <s v="No"/>
    <n v="4"/>
    <s v="2.1-5 Miles"/>
    <s v="North America"/>
    <n v="45"/>
    <s v="Middle Age (40-59)"/>
    <s v="No"/>
  </r>
  <r>
    <n v="13296"/>
    <s v="Married"/>
    <x v="0"/>
    <n v="110000"/>
    <n v="1"/>
    <s v="Bachelors"/>
    <s v="Management"/>
    <s v="Yes"/>
    <n v="3"/>
    <s v="5.1-10 Miles"/>
    <s v="North America"/>
    <n v="45"/>
    <s v="Middle Age (40-59)"/>
    <s v="No"/>
  </r>
  <r>
    <n v="13287"/>
    <s v="Single"/>
    <x v="0"/>
    <n v="110000"/>
    <n v="4"/>
    <s v="Bachelors"/>
    <s v="Management"/>
    <s v="Yes"/>
    <n v="4"/>
    <s v="5.1-10 Miles"/>
    <s v="North America"/>
    <n v="42"/>
    <s v="Middle Age (40-59)"/>
    <s v="Yes"/>
  </r>
  <r>
    <n v="13283"/>
    <s v="Married"/>
    <x v="0"/>
    <n v="80000"/>
    <n v="3"/>
    <s v="Partial College"/>
    <s v="Professional"/>
    <s v="No"/>
    <n v="2"/>
    <s v="0-1 Miles"/>
    <s v="North America"/>
    <n v="49"/>
    <s v="Middle Age (40-59)"/>
    <s v="Yes"/>
  </r>
  <r>
    <n v="13233"/>
    <s v="Married"/>
    <x v="0"/>
    <n v="60000"/>
    <n v="2"/>
    <s v="Partial College"/>
    <s v="Professional"/>
    <s v="Yes"/>
    <n v="1"/>
    <s v="10+ Miles"/>
    <s v="North America"/>
    <n v="57"/>
    <s v="Middle Age (40-59)"/>
    <s v="Yes"/>
  </r>
  <r>
    <n v="13216"/>
    <s v="Married"/>
    <x v="1"/>
    <n v="60000"/>
    <n v="5"/>
    <s v="Bachelors"/>
    <s v="Management"/>
    <s v="Yes"/>
    <n v="3"/>
    <s v="10+ Miles"/>
    <s v="North America"/>
    <n v="59"/>
    <s v="Middle Age (40-59)"/>
    <s v="No"/>
  </r>
  <r>
    <n v="13176"/>
    <s v="Single"/>
    <x v="0"/>
    <n v="130000"/>
    <n v="0"/>
    <s v="Graduate Degree"/>
    <s v="Management"/>
    <s v="No"/>
    <n v="2"/>
    <s v="0-1 Miles"/>
    <s v="North America"/>
    <n v="38"/>
    <s v="Adult (30-39)"/>
    <s v="Yes"/>
  </r>
  <r>
    <n v="13154"/>
    <s v="Married"/>
    <x v="0"/>
    <n v="40000"/>
    <n v="0"/>
    <s v="High School"/>
    <s v="Skilled Manual"/>
    <s v="No"/>
    <n v="2"/>
    <s v="0-1 Miles"/>
    <s v="North America"/>
    <n v="27"/>
    <s v="Young Adult (0-29)"/>
    <s v="Yes"/>
  </r>
  <r>
    <n v="13151"/>
    <s v="Single"/>
    <x v="0"/>
    <n v="40000"/>
    <n v="0"/>
    <s v="High School"/>
    <s v="Skilled Manual"/>
    <s v="Yes"/>
    <n v="2"/>
    <s v="5.1-10 Miles"/>
    <s v="North America"/>
    <n v="27"/>
    <s v="Young Adult (0-29)"/>
    <s v="No"/>
  </r>
  <r>
    <n v="13136"/>
    <s v="Married"/>
    <x v="1"/>
    <n v="30000"/>
    <n v="2"/>
    <s v="Partial College"/>
    <s v="Clerical"/>
    <s v="No"/>
    <n v="2"/>
    <s v="5.1-10 Miles"/>
    <s v="Pacific"/>
    <n v="69"/>
    <s v="Senior (60+)"/>
    <s v="No"/>
  </r>
  <r>
    <n v="13133"/>
    <s v="Single"/>
    <x v="0"/>
    <n v="100000"/>
    <n v="5"/>
    <s v="Bachelors"/>
    <s v="Professional"/>
    <s v="Yes"/>
    <n v="1"/>
    <s v="5.1-10 Miles"/>
    <s v="Pacific"/>
    <n v="47"/>
    <s v="Middle Age (40-59)"/>
    <s v="Yes"/>
  </r>
  <r>
    <n v="13122"/>
    <s v="Married"/>
    <x v="1"/>
    <n v="80000"/>
    <n v="0"/>
    <s v="Bachelors"/>
    <s v="Professional"/>
    <s v="Yes"/>
    <n v="1"/>
    <s v="1.1-2 Miles"/>
    <s v="Pacific"/>
    <n v="41"/>
    <s v="Middle Age (40-59)"/>
    <s v="Yes"/>
  </r>
  <r>
    <n v="13089"/>
    <s v="Married"/>
    <x v="1"/>
    <n v="120000"/>
    <n v="1"/>
    <s v="Bachelors"/>
    <s v="Management"/>
    <s v="Yes"/>
    <n v="2"/>
    <s v="0-1 Miles"/>
    <s v="Pacific"/>
    <n v="46"/>
    <s v="Middle Age (40-59)"/>
    <s v="Yes"/>
  </r>
  <r>
    <n v="13082"/>
    <s v="Single"/>
    <x v="0"/>
    <n v="130000"/>
    <n v="0"/>
    <s v="Graduate Degree"/>
    <s v="Management"/>
    <s v="Yes"/>
    <n v="0"/>
    <s v="2.1-5 Miles"/>
    <s v="Pacific"/>
    <n v="48"/>
    <s v="Middle Age (40-59)"/>
    <s v="Yes"/>
  </r>
  <r>
    <n v="13073"/>
    <s v="Married"/>
    <x v="1"/>
    <n v="60000"/>
    <n v="0"/>
    <s v="Partial College"/>
    <s v="Professional"/>
    <s v="Yes"/>
    <n v="2"/>
    <s v="5.1-10 Miles"/>
    <s v="North America"/>
    <n v="30"/>
    <s v="Adult (30-39)"/>
    <s v="No"/>
  </r>
  <r>
    <n v="13066"/>
    <s v="Single"/>
    <x v="0"/>
    <n v="30000"/>
    <n v="0"/>
    <s v="High School"/>
    <s v="Skilled Manual"/>
    <s v="No"/>
    <n v="2"/>
    <s v="1.1-2 Miles"/>
    <s v="North America"/>
    <n v="31"/>
    <s v="Adult (30-39)"/>
    <s v="Yes"/>
  </r>
  <r>
    <n v="12993"/>
    <s v="Married"/>
    <x v="0"/>
    <n v="60000"/>
    <n v="2"/>
    <s v="Bachelors"/>
    <s v="Professional"/>
    <s v="Yes"/>
    <n v="1"/>
    <s v="2.1-5 Miles"/>
    <s v="Pacific"/>
    <n v="37"/>
    <s v="Adult (30-39)"/>
    <s v="No"/>
  </r>
  <r>
    <n v="12964"/>
    <s v="Married"/>
    <x v="0"/>
    <n v="70000"/>
    <n v="1"/>
    <s v="Partial College"/>
    <s v="Skilled Manual"/>
    <s v="Yes"/>
    <n v="1"/>
    <s v="0-1 Miles"/>
    <s v="North America"/>
    <n v="44"/>
    <s v="Middle Age (40-59)"/>
    <s v="No"/>
  </r>
  <r>
    <n v="12957"/>
    <s v="Single"/>
    <x v="1"/>
    <n v="70000"/>
    <n v="1"/>
    <s v="Bachelors"/>
    <s v="Professional"/>
    <s v="No"/>
    <n v="1"/>
    <s v="0-1 Miles"/>
    <s v="North America"/>
    <n v="44"/>
    <s v="Middle Age (40-59)"/>
    <s v="No"/>
  </r>
  <r>
    <n v="12922"/>
    <s v="Single"/>
    <x v="1"/>
    <n v="60000"/>
    <n v="3"/>
    <s v="Bachelors"/>
    <s v="Skilled Manual"/>
    <s v="Yes"/>
    <n v="0"/>
    <s v="2.1-5 Miles"/>
    <s v="North America"/>
    <n v="40"/>
    <s v="Middle Age (40-59)"/>
    <s v="Yes"/>
  </r>
  <r>
    <n v="12882"/>
    <s v="Married"/>
    <x v="0"/>
    <n v="50000"/>
    <n v="1"/>
    <s v="Graduate Degree"/>
    <s v="Skilled Manual"/>
    <s v="Yes"/>
    <n v="0"/>
    <s v="0-1 Miles"/>
    <s v="North America"/>
    <n v="33"/>
    <s v="Adult (30-39)"/>
    <s v="Yes"/>
  </r>
  <r>
    <n v="12871"/>
    <s v="Single"/>
    <x v="1"/>
    <n v="30000"/>
    <n v="0"/>
    <s v="Partial College"/>
    <s v="Clerical"/>
    <s v="No"/>
    <n v="1"/>
    <s v="2.1-5 Miles"/>
    <s v="Europe"/>
    <n v="29"/>
    <s v="Young Adult (0-29)"/>
    <s v="No"/>
  </r>
  <r>
    <n v="12833"/>
    <s v="Single"/>
    <x v="1"/>
    <n v="20000"/>
    <n v="3"/>
    <s v="High School"/>
    <s v="Manual"/>
    <s v="Yes"/>
    <n v="1"/>
    <s v="0-1 Miles"/>
    <s v="Europe"/>
    <n v="42"/>
    <s v="Middle Age (40-59)"/>
    <s v="Yes"/>
  </r>
  <r>
    <n v="12821"/>
    <s v="Married"/>
    <x v="0"/>
    <n v="40000"/>
    <n v="0"/>
    <s v="Bachelors"/>
    <s v="Clerical"/>
    <s v="Yes"/>
    <n v="0"/>
    <s v="0-1 Miles"/>
    <s v="Europe"/>
    <n v="39"/>
    <s v="Adult (30-39)"/>
    <s v="No"/>
  </r>
  <r>
    <n v="12808"/>
    <s v="Married"/>
    <x v="0"/>
    <n v="40000"/>
    <n v="0"/>
    <s v="Bachelors"/>
    <s v="Clerical"/>
    <s v="Yes"/>
    <n v="0"/>
    <s v="0-1 Miles"/>
    <s v="Europe"/>
    <n v="38"/>
    <s v="Adult (30-39)"/>
    <s v="Yes"/>
  </r>
  <r>
    <n v="12774"/>
    <s v="Married"/>
    <x v="1"/>
    <n v="40000"/>
    <n v="1"/>
    <s v="Partial College"/>
    <s v="Clerical"/>
    <s v="Yes"/>
    <n v="1"/>
    <s v="1.1-2 Miles"/>
    <s v="North America"/>
    <n v="51"/>
    <s v="Middle Age (40-59)"/>
    <s v="Yes"/>
  </r>
  <r>
    <n v="12768"/>
    <s v="Married"/>
    <x v="0"/>
    <n v="30000"/>
    <n v="1"/>
    <s v="High School"/>
    <s v="Clerical"/>
    <s v="Yes"/>
    <n v="1"/>
    <s v="2.1-5 Miles"/>
    <s v="North America"/>
    <n v="52"/>
    <s v="Middle Age (40-59)"/>
    <s v="Yes"/>
  </r>
  <r>
    <n v="12744"/>
    <s v="Single"/>
    <x v="1"/>
    <n v="40000"/>
    <n v="2"/>
    <s v="Partial College"/>
    <s v="Clerical"/>
    <s v="Yes"/>
    <n v="0"/>
    <s v="0-1 Miles"/>
    <s v="Europe"/>
    <n v="33"/>
    <s v="Adult (30-39)"/>
    <s v="No"/>
  </r>
  <r>
    <n v="12731"/>
    <s v="Single"/>
    <x v="0"/>
    <n v="30000"/>
    <n v="0"/>
    <s v="High School"/>
    <s v="Manual"/>
    <s v="No"/>
    <n v="1"/>
    <s v="1.1-2 Miles"/>
    <s v="Europe"/>
    <n v="32"/>
    <s v="Adult (30-39)"/>
    <s v="No"/>
  </r>
  <r>
    <n v="12728"/>
    <s v="Single"/>
    <x v="0"/>
    <n v="30000"/>
    <n v="0"/>
    <s v="Partial College"/>
    <s v="Clerical"/>
    <s v="No"/>
    <n v="1"/>
    <s v="1.1-2 Miles"/>
    <s v="Europe"/>
    <n v="27"/>
    <s v="Young Adult (0-29)"/>
    <s v="No"/>
  </r>
  <r>
    <n v="12718"/>
    <s v="Single"/>
    <x v="1"/>
    <n v="30000"/>
    <n v="0"/>
    <s v="Partial College"/>
    <s v="Clerical"/>
    <s v="Yes"/>
    <n v="1"/>
    <s v="2.1-5 Miles"/>
    <s v="Europe"/>
    <n v="31"/>
    <s v="Adult (30-39)"/>
    <s v="No"/>
  </r>
  <r>
    <n v="12716"/>
    <s v="Single"/>
    <x v="0"/>
    <n v="30000"/>
    <n v="0"/>
    <s v="Partial College"/>
    <s v="Clerical"/>
    <s v="Yes"/>
    <n v="1"/>
    <s v="2.1-5 Miles"/>
    <s v="Europe"/>
    <n v="32"/>
    <s v="Adult (30-39)"/>
    <s v="No"/>
  </r>
  <r>
    <n v="12705"/>
    <s v="Married"/>
    <x v="0"/>
    <n v="150000"/>
    <n v="0"/>
    <s v="Bachelors"/>
    <s v="Management"/>
    <s v="Yes"/>
    <n v="4"/>
    <s v="0-1 Miles"/>
    <s v="Pacific"/>
    <n v="37"/>
    <s v="Adult (30-39)"/>
    <s v="Yes"/>
  </r>
  <r>
    <n v="12678"/>
    <s v="Single"/>
    <x v="1"/>
    <n v="130000"/>
    <n v="4"/>
    <s v="High School"/>
    <s v="Management"/>
    <s v="Yes"/>
    <n v="4"/>
    <s v="0-1 Miles"/>
    <s v="Pacific"/>
    <n v="31"/>
    <s v="Adult (30-39)"/>
    <s v="No"/>
  </r>
  <r>
    <n v="12666"/>
    <s v="Single"/>
    <x v="0"/>
    <n v="60000"/>
    <n v="0"/>
    <s v="Bachelors"/>
    <s v="Professional"/>
    <s v="No"/>
    <n v="4"/>
    <s v="2.1-5 Miles"/>
    <s v="Pacific"/>
    <n v="31"/>
    <s v="Adult (30-39)"/>
    <s v="No"/>
  </r>
  <r>
    <n v="12664"/>
    <s v="Married"/>
    <x v="1"/>
    <n v="130000"/>
    <n v="5"/>
    <s v="Partial College"/>
    <s v="Professional"/>
    <s v="Yes"/>
    <n v="4"/>
    <s v="0-1 Miles"/>
    <s v="Europe"/>
    <n v="59"/>
    <s v="Middle Age (40-59)"/>
    <s v="No"/>
  </r>
  <r>
    <n v="12663"/>
    <s v="Married"/>
    <x v="1"/>
    <n v="90000"/>
    <n v="5"/>
    <s v="Partial High School"/>
    <s v="Skilled Manual"/>
    <s v="Yes"/>
    <n v="2"/>
    <s v="10+ Miles"/>
    <s v="Europe"/>
    <n v="59"/>
    <s v="Middle Age (40-59)"/>
    <s v="No"/>
  </r>
  <r>
    <n v="12629"/>
    <s v="Single"/>
    <x v="0"/>
    <n v="20000"/>
    <n v="1"/>
    <s v="Partial College"/>
    <s v="Manual"/>
    <s v="No"/>
    <n v="0"/>
    <s v="0-1 Miles"/>
    <s v="Europe"/>
    <n v="37"/>
    <s v="Adult (30-39)"/>
    <s v="No"/>
  </r>
  <r>
    <n v="12591"/>
    <s v="Married"/>
    <x v="1"/>
    <n v="30000"/>
    <n v="4"/>
    <s v="Graduate Degree"/>
    <s v="Clerical"/>
    <s v="Yes"/>
    <n v="0"/>
    <s v="0-1 Miles"/>
    <s v="Europe"/>
    <n v="45"/>
    <s v="Middle Age (40-59)"/>
    <s v="No"/>
  </r>
  <r>
    <n v="12585"/>
    <s v="Married"/>
    <x v="0"/>
    <n v="10000"/>
    <n v="1"/>
    <s v="High School"/>
    <s v="Manual"/>
    <s v="Yes"/>
    <n v="0"/>
    <s v="2.1-5 Miles"/>
    <s v="Pacific"/>
    <n v="27"/>
    <s v="Young Adult (0-29)"/>
    <s v="Yes"/>
  </r>
  <r>
    <n v="12581"/>
    <s v="Single"/>
    <x v="1"/>
    <n v="10000"/>
    <n v="0"/>
    <s v="Partial College"/>
    <s v="Manual"/>
    <s v="No"/>
    <n v="1"/>
    <s v="0-1 Miles"/>
    <s v="Pacific"/>
    <n v="28"/>
    <s v="Young Adult (0-29)"/>
    <s v="Yes"/>
  </r>
  <r>
    <n v="12568"/>
    <s v="Married"/>
    <x v="1"/>
    <n v="30000"/>
    <n v="1"/>
    <s v="Bachelors"/>
    <s v="Clerical"/>
    <s v="Yes"/>
    <n v="0"/>
    <s v="0-1 Miles"/>
    <s v="Europe"/>
    <n v="64"/>
    <s v="Senior (60+)"/>
    <s v="No"/>
  </r>
  <r>
    <n v="12558"/>
    <s v="Married"/>
    <x v="1"/>
    <n v="20000"/>
    <n v="1"/>
    <s v="Bachelors"/>
    <s v="Clerical"/>
    <s v="Yes"/>
    <n v="0"/>
    <s v="0-1 Miles"/>
    <s v="Europe"/>
    <n v="65"/>
    <s v="Senior (60+)"/>
    <s v="No"/>
  </r>
  <r>
    <n v="12510"/>
    <s v="Married"/>
    <x v="0"/>
    <n v="40000"/>
    <n v="1"/>
    <s v="Bachelors"/>
    <s v="Skilled Manual"/>
    <s v="Yes"/>
    <n v="1"/>
    <s v="0-1 Miles"/>
    <s v="Europe"/>
    <n v="43"/>
    <s v="Middle Age (40-59)"/>
    <s v="Yes"/>
  </r>
  <r>
    <n v="12507"/>
    <s v="Married"/>
    <x v="0"/>
    <n v="30000"/>
    <n v="1"/>
    <s v="Partial College"/>
    <s v="Clerical"/>
    <s v="Yes"/>
    <n v="1"/>
    <s v="0-1 Miles"/>
    <s v="Europe"/>
    <n v="43"/>
    <s v="Middle Age (40-59)"/>
    <s v="No"/>
  </r>
  <r>
    <n v="12503"/>
    <s v="Single"/>
    <x v="1"/>
    <n v="30000"/>
    <n v="3"/>
    <s v="Partial College"/>
    <s v="Clerical"/>
    <s v="Yes"/>
    <n v="2"/>
    <s v="0-1 Miles"/>
    <s v="Europe"/>
    <n v="27"/>
    <s v="Young Adult (0-29)"/>
    <s v="No"/>
  </r>
  <r>
    <n v="12497"/>
    <s v="Married"/>
    <x v="1"/>
    <n v="40000"/>
    <n v="1"/>
    <s v="Bachelors"/>
    <s v="Skilled Manual"/>
    <s v="Yes"/>
    <n v="0"/>
    <s v="0-1 Miles"/>
    <s v="Europe"/>
    <n v="42"/>
    <s v="Middle Age (40-59)"/>
    <s v="No"/>
  </r>
  <r>
    <n v="12496"/>
    <s v="Married"/>
    <x v="1"/>
    <n v="40000"/>
    <n v="1"/>
    <s v="Bachelors"/>
    <s v="Skilled Manual"/>
    <s v="Yes"/>
    <n v="0"/>
    <s v="0-1 Miles"/>
    <s v="Europe"/>
    <n v="42"/>
    <s v="Middle Age (40-59)"/>
    <s v="No"/>
  </r>
  <r>
    <n v="12472"/>
    <s v="Married"/>
    <x v="0"/>
    <n v="30000"/>
    <n v="1"/>
    <s v="Bachelors"/>
    <s v="Clerical"/>
    <s v="Yes"/>
    <n v="1"/>
    <s v="2.1-5 Miles"/>
    <s v="Europe"/>
    <n v="39"/>
    <s v="Adult (30-39)"/>
    <s v="No"/>
  </r>
  <r>
    <n v="12452"/>
    <s v="Married"/>
    <x v="0"/>
    <n v="60000"/>
    <n v="4"/>
    <s v="Graduate Degree"/>
    <s v="Skilled Manual"/>
    <s v="Yes"/>
    <n v="0"/>
    <s v="1.1-2 Miles"/>
    <s v="North America"/>
    <n v="47"/>
    <s v="Middle Age (40-59)"/>
    <s v="Yes"/>
  </r>
  <r>
    <n v="12389"/>
    <s v="Single"/>
    <x v="0"/>
    <n v="30000"/>
    <n v="0"/>
    <s v="High School"/>
    <s v="Manual"/>
    <s v="No"/>
    <n v="1"/>
    <s v="2.1-5 Miles"/>
    <s v="Europe"/>
    <n v="34"/>
    <s v="Adult (30-39)"/>
    <s v="No"/>
  </r>
  <r>
    <n v="12344"/>
    <s v="Single"/>
    <x v="1"/>
    <n v="80000"/>
    <n v="0"/>
    <s v="Bachelors"/>
    <s v="Professional"/>
    <s v="No"/>
    <n v="3"/>
    <s v="10+ Miles"/>
    <s v="Pacific"/>
    <n v="31"/>
    <s v="Adult (30-39)"/>
    <s v="No"/>
  </r>
  <r>
    <n v="12332"/>
    <s v="Married"/>
    <x v="0"/>
    <n v="90000"/>
    <n v="4"/>
    <s v="High School"/>
    <s v="Management"/>
    <s v="Yes"/>
    <n v="3"/>
    <s v="5.1-10 Miles"/>
    <s v="Europe"/>
    <n v="58"/>
    <s v="Middle Age (40-59)"/>
    <s v="Yes"/>
  </r>
  <r>
    <n v="12291"/>
    <s v="Single"/>
    <x v="0"/>
    <n v="90000"/>
    <n v="5"/>
    <s v="Partial College"/>
    <s v="Professional"/>
    <s v="No"/>
    <n v="2"/>
    <s v="2.1-5 Miles"/>
    <s v="Europe"/>
    <n v="62"/>
    <s v="Senior (60+)"/>
    <s v="Yes"/>
  </r>
  <r>
    <n v="12284"/>
    <s v="Married"/>
    <x v="1"/>
    <n v="30000"/>
    <n v="0"/>
    <s v="Bachelors"/>
    <s v="Clerical"/>
    <s v="No"/>
    <n v="0"/>
    <s v="0-1 Miles"/>
    <s v="Europe"/>
    <n v="36"/>
    <s v="Adult (30-39)"/>
    <s v="Yes"/>
  </r>
  <r>
    <n v="12274"/>
    <s v="Single"/>
    <x v="0"/>
    <n v="10000"/>
    <n v="2"/>
    <s v="High School"/>
    <s v="Manual"/>
    <s v="Yes"/>
    <n v="0"/>
    <s v="0-1 Miles"/>
    <s v="Europe"/>
    <n v="35"/>
    <s v="Adult (30-39)"/>
    <s v="No"/>
  </r>
  <r>
    <n v="12273"/>
    <s v="Married"/>
    <x v="0"/>
    <n v="30000"/>
    <n v="1"/>
    <s v="Bachelors"/>
    <s v="Clerical"/>
    <s v="Yes"/>
    <n v="0"/>
    <s v="0-1 Miles"/>
    <s v="Europe"/>
    <n v="47"/>
    <s v="Middle Age (40-59)"/>
    <s v="No"/>
  </r>
  <r>
    <n v="12253"/>
    <s v="Single"/>
    <x v="1"/>
    <n v="20000"/>
    <n v="0"/>
    <s v="Partial College"/>
    <s v="Manual"/>
    <s v="Yes"/>
    <n v="0"/>
    <s v="0-1 Miles"/>
    <s v="Pacific"/>
    <n v="29"/>
    <s v="Young Adult (0-29)"/>
    <s v="Yes"/>
  </r>
  <r>
    <n v="12236"/>
    <s v="Married"/>
    <x v="1"/>
    <n v="20000"/>
    <n v="1"/>
    <s v="Partial College"/>
    <s v="Manual"/>
    <s v="Yes"/>
    <n v="0"/>
    <s v="0-1 Miles"/>
    <s v="Europe"/>
    <n v="65"/>
    <s v="Senior (60+)"/>
    <s v="No"/>
  </r>
  <r>
    <n v="12234"/>
    <s v="Married"/>
    <x v="0"/>
    <n v="10000"/>
    <n v="2"/>
    <s v="Partial College"/>
    <s v="Manual"/>
    <s v="Yes"/>
    <n v="1"/>
    <s v="2.1-5 Miles"/>
    <s v="Europe"/>
    <n v="52"/>
    <s v="Middle Age (40-59)"/>
    <s v="No"/>
  </r>
  <r>
    <n v="12231"/>
    <s v="Single"/>
    <x v="1"/>
    <n v="10000"/>
    <n v="2"/>
    <s v="Partial College"/>
    <s v="Manual"/>
    <s v="Yes"/>
    <n v="0"/>
    <s v="0-1 Miles"/>
    <s v="Europe"/>
    <n v="51"/>
    <s v="Middle Age (40-59)"/>
    <s v="Yes"/>
  </r>
  <r>
    <n v="12212"/>
    <s v="Married"/>
    <x v="1"/>
    <n v="10000"/>
    <n v="0"/>
    <s v="Graduate Degree"/>
    <s v="Manual"/>
    <s v="Yes"/>
    <n v="0"/>
    <s v="0-1 Miles"/>
    <s v="Europe"/>
    <n v="37"/>
    <s v="Adult (30-39)"/>
    <s v="Yes"/>
  </r>
  <r>
    <n v="12207"/>
    <s v="Single"/>
    <x v="0"/>
    <n v="80000"/>
    <n v="4"/>
    <s v="Bachelors"/>
    <s v="Management"/>
    <s v="Yes"/>
    <n v="0"/>
    <s v="5.1-10 Miles"/>
    <s v="North America"/>
    <n v="66"/>
    <s v="Senior (60+)"/>
    <s v="Yes"/>
  </r>
  <r>
    <n v="12205"/>
    <s v="Single"/>
    <x v="1"/>
    <n v="130000"/>
    <n v="2"/>
    <s v="Bachelors"/>
    <s v="Management"/>
    <s v="No"/>
    <n v="4"/>
    <s v="0-1 Miles"/>
    <s v="North America"/>
    <n v="67"/>
    <s v="Senior (60+)"/>
    <s v="No"/>
  </r>
  <r>
    <n v="12195"/>
    <s v="Single"/>
    <x v="1"/>
    <n v="70000"/>
    <n v="3"/>
    <s v="Graduate Degree"/>
    <s v="Management"/>
    <s v="Yes"/>
    <n v="2"/>
    <s v="1.1-2 Miles"/>
    <s v="North America"/>
    <n v="52"/>
    <s v="Middle Age (40-59)"/>
    <s v="No"/>
  </r>
  <r>
    <n v="12192"/>
    <s v="Single"/>
    <x v="1"/>
    <n v="60000"/>
    <n v="2"/>
    <s v="Partial High School"/>
    <s v="Skilled Manual"/>
    <s v="No"/>
    <n v="2"/>
    <s v="1.1-2 Miles"/>
    <s v="North America"/>
    <n v="51"/>
    <s v="Middle Age (40-59)"/>
    <s v="No"/>
  </r>
  <r>
    <n v="12153"/>
    <s v="Single"/>
    <x v="1"/>
    <n v="70000"/>
    <n v="3"/>
    <s v="Partial College"/>
    <s v="Professional"/>
    <s v="Yes"/>
    <n v="1"/>
    <s v="5.1-10 Miles"/>
    <s v="North America"/>
    <n v="49"/>
    <s v="Middle Age (40-59)"/>
    <s v="Yes"/>
  </r>
  <r>
    <n v="12133"/>
    <s v="Married"/>
    <x v="1"/>
    <n v="130000"/>
    <n v="3"/>
    <s v="Partial College"/>
    <s v="Professional"/>
    <s v="Yes"/>
    <n v="3"/>
    <s v="5.1-10 Miles"/>
    <s v="Europe"/>
    <n v="50"/>
    <s v="Middle Age (40-59)"/>
    <s v="Yes"/>
  </r>
  <r>
    <n v="12121"/>
    <s v="Single"/>
    <x v="0"/>
    <n v="60000"/>
    <n v="3"/>
    <s v="High School"/>
    <s v="Professional"/>
    <s v="Yes"/>
    <n v="2"/>
    <s v="10+ Miles"/>
    <s v="North America"/>
    <n v="53"/>
    <s v="Middle Age (40-59)"/>
    <s v="Yes"/>
  </r>
  <r>
    <n v="12100"/>
    <s v="Single"/>
    <x v="0"/>
    <n v="60000"/>
    <n v="2"/>
    <s v="Bachelors"/>
    <s v="Management"/>
    <s v="Yes"/>
    <n v="0"/>
    <s v="10+ Miles"/>
    <s v="North America"/>
    <n v="57"/>
    <s v="Middle Age (40-59)"/>
    <s v="No"/>
  </r>
  <r>
    <n v="12056"/>
    <s v="Married"/>
    <x v="0"/>
    <n v="120000"/>
    <n v="2"/>
    <s v="Graduate Degree"/>
    <s v="Management"/>
    <s v="Yes"/>
    <n v="3"/>
    <s v="5.1-10 Miles"/>
    <s v="North America"/>
    <n v="64"/>
    <s v="Senior (60+)"/>
    <s v="No"/>
  </r>
  <r>
    <n v="12033"/>
    <s v="Single"/>
    <x v="1"/>
    <n v="40000"/>
    <n v="0"/>
    <s v="High School"/>
    <s v="Skilled Manual"/>
    <s v="No"/>
    <n v="2"/>
    <s v="0-1 Miles"/>
    <s v="North America"/>
    <n v="27"/>
    <s v="Young Adult (0-29)"/>
    <s v="Yes"/>
  </r>
  <r>
    <n v="12029"/>
    <s v="Married"/>
    <x v="0"/>
    <n v="30000"/>
    <n v="0"/>
    <s v="Partial High School"/>
    <s v="Clerical"/>
    <s v="No"/>
    <n v="2"/>
    <s v="0-1 Miles"/>
    <s v="North America"/>
    <n v="28"/>
    <s v="Young Adult (0-29)"/>
    <s v="No"/>
  </r>
  <r>
    <n v="11941"/>
    <s v="Single"/>
    <x v="0"/>
    <n v="60000"/>
    <n v="0"/>
    <s v="Partial College"/>
    <s v="Skilled Manual"/>
    <s v="Yes"/>
    <n v="0"/>
    <s v="5.1-10 Miles"/>
    <s v="North America"/>
    <n v="29"/>
    <s v="Young Adult (0-29)"/>
    <s v="No"/>
  </r>
  <r>
    <n v="11935"/>
    <s v="Single"/>
    <x v="1"/>
    <n v="30000"/>
    <n v="0"/>
    <s v="Partial College"/>
    <s v="Skilled Manual"/>
    <s v="Yes"/>
    <n v="1"/>
    <s v="5.1-10 Miles"/>
    <s v="North America"/>
    <n v="28"/>
    <s v="Young Adult (0-29)"/>
    <s v="No"/>
  </r>
  <r>
    <n v="11897"/>
    <s v="Single"/>
    <x v="0"/>
    <n v="60000"/>
    <n v="2"/>
    <s v="Bachelors"/>
    <s v="Professional"/>
    <s v="No"/>
    <n v="1"/>
    <s v="0-1 Miles"/>
    <s v="Pacific"/>
    <n v="37"/>
    <s v="Adult (30-39)"/>
    <s v="Yes"/>
  </r>
  <r>
    <n v="11896"/>
    <s v="Married"/>
    <x v="0"/>
    <n v="100000"/>
    <n v="1"/>
    <s v="Graduate Degree"/>
    <s v="Management"/>
    <s v="Yes"/>
    <n v="0"/>
    <s v="2.1-5 Miles"/>
    <s v="Pacific"/>
    <n v="36"/>
    <s v="Adult (30-39)"/>
    <s v="Yes"/>
  </r>
  <r>
    <n v="11890"/>
    <s v="Married"/>
    <x v="1"/>
    <n v="70000"/>
    <n v="5"/>
    <s v="Graduate Degree"/>
    <s v="Professional"/>
    <s v="Yes"/>
    <n v="1"/>
    <s v="0-1 Miles"/>
    <s v="North America"/>
    <n v="47"/>
    <s v="Middle Age (40-59)"/>
    <s v="No"/>
  </r>
  <r>
    <n v="11886"/>
    <s v="Married"/>
    <x v="1"/>
    <n v="60000"/>
    <n v="3"/>
    <s v="Bachelors"/>
    <s v="Professional"/>
    <s v="Yes"/>
    <n v="1"/>
    <s v="0-1 Miles"/>
    <s v="North America"/>
    <n v="48"/>
    <s v="Middle Age (40-59)"/>
    <s v="Yes"/>
  </r>
  <r>
    <n v="11823"/>
    <s v="Married"/>
    <x v="1"/>
    <n v="70000"/>
    <n v="0"/>
    <s v="Graduate Degree"/>
    <s v="Professional"/>
    <s v="Yes"/>
    <n v="0"/>
    <s v="2.1-5 Miles"/>
    <s v="North America"/>
    <n v="39"/>
    <s v="Adult (30-39)"/>
    <s v="No"/>
  </r>
  <r>
    <n v="11817"/>
    <s v="Single"/>
    <x v="1"/>
    <n v="70000"/>
    <n v="4"/>
    <s v="Graduate Degree"/>
    <s v="Professional"/>
    <s v="Yes"/>
    <n v="0"/>
    <s v="2.1-5 Miles"/>
    <s v="North America"/>
    <n v="35"/>
    <s v="Adult (30-39)"/>
    <s v="Yes"/>
  </r>
  <r>
    <n v="11809"/>
    <s v="Married"/>
    <x v="0"/>
    <n v="60000"/>
    <n v="2"/>
    <s v="Bachelors"/>
    <s v="Skilled Manual"/>
    <s v="Yes"/>
    <n v="0"/>
    <s v="0-1 Miles"/>
    <s v="North America"/>
    <n v="38"/>
    <s v="Adult (30-39)"/>
    <s v="Yes"/>
  </r>
  <r>
    <n v="11807"/>
    <s v="Married"/>
    <x v="0"/>
    <n v="70000"/>
    <n v="3"/>
    <s v="Graduate Degree"/>
    <s v="Professional"/>
    <s v="Yes"/>
    <n v="0"/>
    <s v="2.1-5 Miles"/>
    <s v="North America"/>
    <n v="34"/>
    <s v="Adult (30-39)"/>
    <s v="No"/>
  </r>
  <r>
    <n v="11801"/>
    <s v="Married"/>
    <x v="0"/>
    <n v="60000"/>
    <n v="1"/>
    <s v="Graduate Degree"/>
    <s v="Professional"/>
    <s v="Yes"/>
    <n v="0"/>
    <s v="2.1-5 Miles"/>
    <s v="North America"/>
    <n v="36"/>
    <s v="Adult (30-39)"/>
    <s v="No"/>
  </r>
  <r>
    <n v="11788"/>
    <s v="Single"/>
    <x v="1"/>
    <n v="70000"/>
    <n v="1"/>
    <s v="Graduate Degree"/>
    <s v="Professional"/>
    <s v="Yes"/>
    <n v="0"/>
    <s v="2.1-5 Miles"/>
    <s v="North America"/>
    <n v="34"/>
    <s v="Adult (30-39)"/>
    <s v="No"/>
  </r>
  <r>
    <n v="11783"/>
    <s v="Married"/>
    <x v="1"/>
    <n v="60000"/>
    <n v="1"/>
    <s v="Graduate Degree"/>
    <s v="Skilled Manual"/>
    <s v="Yes"/>
    <n v="0"/>
    <s v="0-1 Miles"/>
    <s v="North America"/>
    <n v="34"/>
    <s v="Adult (30-39)"/>
    <s v="No"/>
  </r>
  <r>
    <n v="11745"/>
    <s v="Married"/>
    <x v="1"/>
    <n v="60000"/>
    <n v="1"/>
    <s v="Bachelors"/>
    <s v="Professional"/>
    <s v="Yes"/>
    <n v="1"/>
    <s v="0-1 Miles"/>
    <s v="North America"/>
    <n v="47"/>
    <s v="Middle Age (40-59)"/>
    <s v="Yes"/>
  </r>
  <r>
    <n v="11738"/>
    <s v="Married"/>
    <x v="0"/>
    <n v="60000"/>
    <n v="4"/>
    <s v="Bachelors"/>
    <s v="Professional"/>
    <s v="Yes"/>
    <n v="0"/>
    <s v="2.1-5 Miles"/>
    <s v="North America"/>
    <n v="46"/>
    <s v="Middle Age (40-59)"/>
    <s v="No"/>
  </r>
  <r>
    <n v="11734"/>
    <s v="Married"/>
    <x v="0"/>
    <n v="60000"/>
    <n v="1"/>
    <s v="Partial College"/>
    <s v="Skilled Manual"/>
    <s v="No"/>
    <n v="1"/>
    <s v="0-1 Miles"/>
    <s v="North America"/>
    <n v="47"/>
    <s v="Middle Age (40-59)"/>
    <s v="No"/>
  </r>
  <r>
    <n v="11699"/>
    <s v="Single"/>
    <x v="0"/>
    <n v="60000"/>
    <n v="0"/>
    <s v="Bachelors"/>
    <s v="Skilled Manual"/>
    <s v="No"/>
    <n v="2"/>
    <s v="0-1 Miles"/>
    <s v="North America"/>
    <n v="30"/>
    <s v="Adult (30-39)"/>
    <s v="No"/>
  </r>
  <r>
    <n v="11669"/>
    <s v="Single"/>
    <x v="1"/>
    <n v="70000"/>
    <n v="2"/>
    <s v="Bachelors"/>
    <s v="Skilled Manual"/>
    <s v="Yes"/>
    <n v="1"/>
    <s v="2.1-5 Miles"/>
    <s v="North America"/>
    <n v="38"/>
    <s v="Adult (30-39)"/>
    <s v="No"/>
  </r>
  <r>
    <n v="11663"/>
    <s v="Married"/>
    <x v="0"/>
    <n v="70000"/>
    <n v="4"/>
    <s v="Graduate Degree"/>
    <s v="Professional"/>
    <s v="Yes"/>
    <n v="0"/>
    <s v="0-1 Miles"/>
    <s v="North America"/>
    <n v="36"/>
    <s v="Adult (30-39)"/>
    <s v="Yes"/>
  </r>
  <r>
    <n v="11644"/>
    <s v="Single"/>
    <x v="0"/>
    <n v="40000"/>
    <n v="2"/>
    <s v="Bachelors"/>
    <s v="Skilled Manual"/>
    <s v="Yes"/>
    <n v="0"/>
    <s v="2.1-5 Miles"/>
    <s v="North America"/>
    <n v="36"/>
    <s v="Adult (30-39)"/>
    <s v="No"/>
  </r>
  <r>
    <n v="11641"/>
    <s v="Married"/>
    <x v="0"/>
    <n v="50000"/>
    <n v="1"/>
    <s v="Bachelors"/>
    <s v="Skilled Manual"/>
    <s v="Yes"/>
    <n v="0"/>
    <s v="0-1 Miles"/>
    <s v="North America"/>
    <n v="36"/>
    <s v="Adult (30-39)"/>
    <s v="No"/>
  </r>
  <r>
    <n v="11622"/>
    <s v="Married"/>
    <x v="0"/>
    <n v="50000"/>
    <n v="0"/>
    <s v="Graduate Degree"/>
    <s v="Skilled Manual"/>
    <s v="Yes"/>
    <n v="0"/>
    <s v="0-1 Miles"/>
    <s v="North America"/>
    <n v="32"/>
    <s v="Adult (30-39)"/>
    <s v="No"/>
  </r>
  <r>
    <n v="11619"/>
    <s v="Single"/>
    <x v="1"/>
    <n v="50000"/>
    <n v="0"/>
    <s v="Graduate Degree"/>
    <s v="Skilled Manual"/>
    <s v="Yes"/>
    <n v="0"/>
    <s v="1.1-2 Miles"/>
    <s v="North America"/>
    <n v="33"/>
    <s v="Adult (30-39)"/>
    <s v="No"/>
  </r>
  <r>
    <n v="11585"/>
    <s v="Married"/>
    <x v="1"/>
    <n v="40000"/>
    <n v="1"/>
    <s v="Bachelors"/>
    <s v="Skilled Manual"/>
    <s v="Yes"/>
    <n v="0"/>
    <s v="0-1 Miles"/>
    <s v="Europe"/>
    <n v="41"/>
    <s v="Middle Age (40-59)"/>
    <s v="No"/>
  </r>
  <r>
    <n v="11576"/>
    <s v="Married"/>
    <x v="0"/>
    <n v="30000"/>
    <n v="1"/>
    <s v="Bachelors"/>
    <s v="Skilled Manual"/>
    <s v="Yes"/>
    <n v="2"/>
    <s v="0-1 Miles"/>
    <s v="Europe"/>
    <n v="41"/>
    <s v="Middle Age (40-59)"/>
    <s v="Yes"/>
  </r>
  <r>
    <n v="11555"/>
    <s v="Married"/>
    <x v="1"/>
    <n v="40000"/>
    <n v="1"/>
    <s v="Bachelors"/>
    <s v="Clerical"/>
    <s v="Yes"/>
    <n v="0"/>
    <s v="0-1 Miles"/>
    <s v="Europe"/>
    <n v="80"/>
    <s v="Senior (60+)"/>
    <s v="No"/>
  </r>
  <r>
    <n v="11540"/>
    <s v="Single"/>
    <x v="0"/>
    <n v="60000"/>
    <n v="4"/>
    <s v="Graduate Degree"/>
    <s v="Skilled Manual"/>
    <s v="Yes"/>
    <n v="0"/>
    <s v="1.1-2 Miles"/>
    <s v="North America"/>
    <n v="47"/>
    <s v="Middle Age (40-59)"/>
    <s v="Yes"/>
  </r>
  <r>
    <n v="11538"/>
    <s v="Single"/>
    <x v="1"/>
    <n v="60000"/>
    <n v="4"/>
    <s v="Graduate Degree"/>
    <s v="Skilled Manual"/>
    <s v="No"/>
    <n v="0"/>
    <s v="0-1 Miles"/>
    <s v="North America"/>
    <n v="47"/>
    <s v="Middle Age (40-59)"/>
    <s v="Yes"/>
  </r>
  <r>
    <n v="11489"/>
    <s v="Single"/>
    <x v="1"/>
    <n v="20000"/>
    <n v="0"/>
    <s v="Partial High School"/>
    <s v="Manual"/>
    <s v="No"/>
    <n v="2"/>
    <s v="1.1-2 Miles"/>
    <s v="Europe"/>
    <n v="35"/>
    <s v="Adult (30-39)"/>
    <s v="Yes"/>
  </r>
  <r>
    <n v="11453"/>
    <s v="Single"/>
    <x v="0"/>
    <n v="80000"/>
    <n v="0"/>
    <s v="Bachelors"/>
    <s v="Professional"/>
    <s v="No"/>
    <n v="3"/>
    <s v="10+ Miles"/>
    <s v="Pacific"/>
    <n v="33"/>
    <s v="Adult (30-39)"/>
    <s v="Yes"/>
  </r>
  <r>
    <n v="11451"/>
    <s v="Single"/>
    <x v="0"/>
    <n v="70000"/>
    <n v="0"/>
    <s v="Bachelors"/>
    <s v="Professional"/>
    <s v="No"/>
    <n v="4"/>
    <s v="10+ Miles"/>
    <s v="Pacific"/>
    <n v="31"/>
    <s v="Adult (30-39)"/>
    <s v="Yes"/>
  </r>
  <r>
    <n v="11415"/>
    <s v="Single"/>
    <x v="0"/>
    <n v="90000"/>
    <n v="5"/>
    <s v="Partial College"/>
    <s v="Professional"/>
    <s v="No"/>
    <n v="2"/>
    <s v="10+ Miles"/>
    <s v="Europe"/>
    <n v="62"/>
    <s v="Senior (60+)"/>
    <s v="No"/>
  </r>
  <r>
    <n v="11386"/>
    <s v="Married"/>
    <x v="1"/>
    <n v="30000"/>
    <n v="3"/>
    <s v="Bachelors"/>
    <s v="Clerical"/>
    <s v="Yes"/>
    <n v="0"/>
    <s v="0-1 Miles"/>
    <s v="Europe"/>
    <n v="45"/>
    <s v="Middle Age (40-59)"/>
    <s v="No"/>
  </r>
  <r>
    <n v="11383"/>
    <s v="Married"/>
    <x v="1"/>
    <n v="30000"/>
    <n v="3"/>
    <s v="Graduate Degree"/>
    <s v="Clerical"/>
    <s v="Yes"/>
    <n v="0"/>
    <s v="0-1 Miles"/>
    <s v="Europe"/>
    <n v="46"/>
    <s v="Middle Age (40-59)"/>
    <s v="No"/>
  </r>
  <r>
    <n v="11381"/>
    <s v="Married"/>
    <x v="1"/>
    <n v="20000"/>
    <n v="2"/>
    <s v="Partial College"/>
    <s v="Manual"/>
    <s v="Yes"/>
    <n v="1"/>
    <s v="2.1-5 Miles"/>
    <s v="Europe"/>
    <n v="47"/>
    <s v="Middle Age (40-59)"/>
    <s v="Yes"/>
  </r>
  <r>
    <n v="11378"/>
    <s v="Single"/>
    <x v="1"/>
    <n v="10000"/>
    <n v="1"/>
    <s v="High School"/>
    <s v="Manual"/>
    <s v="No"/>
    <n v="1"/>
    <s v="2.1-5 Miles"/>
    <s v="Europe"/>
    <n v="46"/>
    <s v="Middle Age (40-59)"/>
    <s v="Yes"/>
  </r>
  <r>
    <n v="11340"/>
    <s v="Married"/>
    <x v="1"/>
    <n v="10000"/>
    <n v="1"/>
    <s v="Graduate Degree"/>
    <s v="Clerical"/>
    <s v="Yes"/>
    <n v="0"/>
    <s v="0-1 Miles"/>
    <s v="Europe"/>
    <n v="70"/>
    <s v="Senior (60+)"/>
    <s v="Yes"/>
  </r>
  <r>
    <n v="11303"/>
    <s v="Single"/>
    <x v="1"/>
    <n v="90000"/>
    <n v="4"/>
    <s v="High School"/>
    <s v="Professional"/>
    <s v="No"/>
    <n v="3"/>
    <s v="1.1-2 Miles"/>
    <s v="North America"/>
    <n v="45"/>
    <s v="Middle Age (40-59)"/>
    <s v="Yes"/>
  </r>
  <r>
    <n v="11292"/>
    <s v="Single"/>
    <x v="0"/>
    <n v="150000"/>
    <n v="1"/>
    <s v="Partial College"/>
    <s v="Professional"/>
    <s v="No"/>
    <n v="3"/>
    <s v="0-1 Miles"/>
    <s v="North America"/>
    <n v="44"/>
    <s v="Middle Age (40-59)"/>
    <s v="Yes"/>
  </r>
  <r>
    <n v="11287"/>
    <s v="Married"/>
    <x v="0"/>
    <n v="70000"/>
    <n v="5"/>
    <s v="Partial College"/>
    <s v="Professional"/>
    <s v="No"/>
    <n v="3"/>
    <s v="5.1-10 Miles"/>
    <s v="North America"/>
    <n v="45"/>
    <s v="Middle Age (40-59)"/>
    <s v="No"/>
  </r>
  <r>
    <n v="11275"/>
    <s v="Married"/>
    <x v="1"/>
    <n v="80000"/>
    <n v="4"/>
    <s v="Graduate Degree"/>
    <s v="Management"/>
    <s v="Yes"/>
    <n v="2"/>
    <s v="0-1 Miles"/>
    <s v="North America"/>
    <n v="72"/>
    <s v="Senior (60+)"/>
    <s v="Yes"/>
  </r>
  <r>
    <n v="11270"/>
    <s v="Married"/>
    <x v="0"/>
    <n v="130000"/>
    <n v="2"/>
    <s v="Graduate Degree"/>
    <s v="Management"/>
    <s v="Yes"/>
    <n v="3"/>
    <s v="0-1 Miles"/>
    <s v="North America"/>
    <n v="42"/>
    <s v="Middle Age (40-59)"/>
    <s v="Yes"/>
  </r>
  <r>
    <n v="11269"/>
    <s v="Married"/>
    <x v="0"/>
    <n v="130000"/>
    <n v="2"/>
    <s v="Graduate Degree"/>
    <s v="Management"/>
    <s v="Yes"/>
    <n v="2"/>
    <s v="0-1 Miles"/>
    <s v="North America"/>
    <n v="41"/>
    <s v="Middle Age (40-59)"/>
    <s v="No"/>
  </r>
  <r>
    <n v="11262"/>
    <s v="Married"/>
    <x v="1"/>
    <n v="80000"/>
    <n v="4"/>
    <s v="Bachelors"/>
    <s v="Management"/>
    <s v="Yes"/>
    <n v="0"/>
    <s v="0-1 Miles"/>
    <s v="North America"/>
    <n v="42"/>
    <s v="Middle Age (40-59)"/>
    <s v="No"/>
  </r>
  <r>
    <n v="11259"/>
    <s v="Married"/>
    <x v="1"/>
    <n v="100000"/>
    <n v="4"/>
    <s v="Partial College"/>
    <s v="Professional"/>
    <s v="Yes"/>
    <n v="4"/>
    <s v="2.1-5 Miles"/>
    <s v="North America"/>
    <n v="41"/>
    <s v="Middle Age (40-59)"/>
    <s v="Yes"/>
  </r>
  <r>
    <n v="11255"/>
    <s v="Married"/>
    <x v="0"/>
    <n v="70000"/>
    <n v="4"/>
    <s v="Graduate Degree"/>
    <s v="Management"/>
    <s v="Yes"/>
    <n v="2"/>
    <s v="5.1-10 Miles"/>
    <s v="North America"/>
    <n v="73"/>
    <s v="Senior (60+)"/>
    <s v="No"/>
  </r>
  <r>
    <n v="11249"/>
    <s v="Married"/>
    <x v="1"/>
    <n v="130000"/>
    <n v="3"/>
    <s v="Partial College"/>
    <s v="Professional"/>
    <s v="Yes"/>
    <n v="3"/>
    <s v="0-1 Miles"/>
    <s v="Europe"/>
    <n v="51"/>
    <s v="Middle Age (40-59)"/>
    <s v="Yes"/>
  </r>
  <r>
    <n v="11233"/>
    <s v="Married"/>
    <x v="0"/>
    <n v="70000"/>
    <n v="4"/>
    <s v="Partial College"/>
    <s v="Professional"/>
    <s v="Yes"/>
    <n v="2"/>
    <s v="10+ Miles"/>
    <s v="North America"/>
    <n v="53"/>
    <s v="Middle Age (40-59)"/>
    <s v="No"/>
  </r>
  <r>
    <n v="11225"/>
    <s v="Married"/>
    <x v="1"/>
    <n v="60000"/>
    <n v="2"/>
    <s v="Partial College"/>
    <s v="Professional"/>
    <s v="Yes"/>
    <n v="1"/>
    <s v="10+ Miles"/>
    <s v="North America"/>
    <n v="55"/>
    <s v="Middle Age (40-59)"/>
    <s v="No"/>
  </r>
  <r>
    <n v="11219"/>
    <s v="Married"/>
    <x v="0"/>
    <n v="60000"/>
    <n v="2"/>
    <s v="High School"/>
    <s v="Professional"/>
    <s v="Yes"/>
    <n v="2"/>
    <s v="10+ Miles"/>
    <s v="North America"/>
    <n v="55"/>
    <s v="Middle Age (40-59)"/>
    <s v="No"/>
  </r>
  <r>
    <n v="11200"/>
    <s v="Married"/>
    <x v="0"/>
    <n v="70000"/>
    <n v="4"/>
    <s v="Bachelors"/>
    <s v="Management"/>
    <s v="Yes"/>
    <n v="1"/>
    <s v="1.1-2 Miles"/>
    <s v="North America"/>
    <n v="58"/>
    <s v="Middle Age (40-59)"/>
    <s v="No"/>
  </r>
  <r>
    <n v="11199"/>
    <s v="Married"/>
    <x v="1"/>
    <n v="70000"/>
    <n v="4"/>
    <s v="Bachelors"/>
    <s v="Management"/>
    <s v="Yes"/>
    <n v="1"/>
    <s v="10+ Miles"/>
    <s v="North America"/>
    <n v="59"/>
    <s v="Middle Age (40-59)"/>
    <s v="No"/>
  </r>
  <r>
    <n v="11165"/>
    <s v="Married"/>
    <x v="1"/>
    <n v="60000"/>
    <n v="0"/>
    <s v="Partial College"/>
    <s v="Skilled Manual"/>
    <s v="No"/>
    <n v="1"/>
    <s v="1.1-2 Miles"/>
    <s v="North America"/>
    <n v="33"/>
    <s v="Adult (30-39)"/>
    <s v="No"/>
  </r>
  <r>
    <n v="11149"/>
    <s v="Married"/>
    <x v="0"/>
    <n v="40000"/>
    <n v="2"/>
    <s v="Bachelors"/>
    <s v="Management"/>
    <s v="Yes"/>
    <n v="2"/>
    <s v="0-1 Miles"/>
    <s v="Pacific"/>
    <n v="65"/>
    <s v="Senior (60+)"/>
    <s v="No"/>
  </r>
  <r>
    <n v="11147"/>
    <s v="Married"/>
    <x v="0"/>
    <n v="60000"/>
    <n v="2"/>
    <s v="Graduate Degree"/>
    <s v="Management"/>
    <s v="Yes"/>
    <n v="1"/>
    <s v="0-1 Miles"/>
    <s v="Pacific"/>
    <n v="67"/>
    <s v="Senior (60+)"/>
    <s v="Yes"/>
  </r>
  <r>
    <n v="11143"/>
    <s v="Married"/>
    <x v="0"/>
    <n v="40000"/>
    <n v="0"/>
    <s v="High School"/>
    <s v="Skilled Manual"/>
    <s v="Yes"/>
    <n v="2"/>
    <s v="5.1-10 Miles"/>
    <s v="North America"/>
    <n v="29"/>
    <s v="Young Adult (0-29)"/>
    <s v="No"/>
  </r>
  <r>
    <n v="11139"/>
    <s v="Single"/>
    <x v="1"/>
    <n v="30000"/>
    <n v="2"/>
    <s v="Partial College"/>
    <s v="Clerical"/>
    <s v="No"/>
    <n v="2"/>
    <s v="5.1-10 Miles"/>
    <s v="Pacific"/>
    <n v="67"/>
    <s v="Senior (60+)"/>
    <s v="No"/>
  </r>
  <r>
    <n v="11116"/>
    <s v="Married"/>
    <x v="0"/>
    <n v="70000"/>
    <n v="5"/>
    <s v="Partial College"/>
    <s v="Skilled Manual"/>
    <s v="Yes"/>
    <n v="2"/>
    <s v="5.1-10 Miles"/>
    <s v="Pacific"/>
    <n v="43"/>
    <s v="Middle Age (40-59)"/>
    <s v="No"/>
  </r>
  <r>
    <n v="11090"/>
    <s v="Single"/>
    <x v="0"/>
    <n v="90000"/>
    <n v="2"/>
    <s v="Partial College"/>
    <s v="Professional"/>
    <s v="Yes"/>
    <n v="1"/>
    <s v="2.1-5 Miles"/>
    <s v="North America"/>
    <n v="48"/>
    <s v="Middle Age (40-59)"/>
    <s v="Yes"/>
  </r>
  <r>
    <n v="11061"/>
    <s v="Married"/>
    <x v="0"/>
    <n v="70000"/>
    <n v="2"/>
    <s v="Partial College"/>
    <s v="Skilled Manual"/>
    <s v="Yes"/>
    <n v="2"/>
    <s v="5.1-10 Miles"/>
    <s v="Pacific"/>
    <n v="52"/>
    <s v="Middle Age (40-59)"/>
    <s v="Yes"/>
  </r>
  <r>
    <n v="11047"/>
    <s v="Married"/>
    <x v="1"/>
    <n v="30000"/>
    <n v="3"/>
    <s v="High School"/>
    <s v="Skilled Manual"/>
    <s v="No"/>
    <n v="2"/>
    <s v="1.1-2 Miles"/>
    <s v="Pacific"/>
    <n v="56"/>
    <s v="Middle Age (40-59)"/>
    <s v="Yes"/>
  </r>
  <r>
    <n v="11000"/>
    <s v="Married"/>
    <x v="0"/>
    <n v="90000"/>
    <n v="2"/>
    <s v="Bachelors"/>
    <s v="Professional"/>
    <s v="Yes"/>
    <n v="0"/>
    <s v="1.1-2 Miles"/>
    <s v="Pacific"/>
    <n v="40"/>
    <s v="Middle Age (40-59)"/>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4186CC-BE3D-4242-A8D2-13F418EAA6EB}"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77:I80" firstHeaderRow="0" firstDataRow="1" firstDataCol="1"/>
  <pivotFields count="14">
    <pivotField showAll="0"/>
    <pivotField showAll="0"/>
    <pivotField axis="axisRow" showAll="0">
      <items count="3">
        <item x="1"/>
        <item x="0"/>
        <item t="default"/>
      </items>
    </pivotField>
    <pivotField dataField="1" numFmtId="166"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3">
    <i>
      <x/>
    </i>
    <i>
      <x v="1"/>
    </i>
    <i t="grand">
      <x/>
    </i>
  </rowItems>
  <colFields count="1">
    <field x="-2"/>
  </colFields>
  <colItems count="2">
    <i>
      <x/>
    </i>
    <i i="1">
      <x v="1"/>
    </i>
  </colItems>
  <dataFields count="2">
    <dataField name="Count of Purchased Bike" fld="13" subtotal="count" baseField="0" baseItem="0"/>
    <dataField name="Average of Income" fld="3"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4433C9-0E1C-4CAB-9765-C6AA57CCB0F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2:D38" firstHeaderRow="1" firstDataRow="2" firstDataCol="1"/>
  <pivotFields count="14">
    <pivotField showAll="0"/>
    <pivotField showAll="0">
      <items count="3">
        <item x="1"/>
        <item x="0"/>
        <item t="default"/>
      </items>
    </pivotField>
    <pivotField showAll="0"/>
    <pivotField numFmtId="164" showAll="0"/>
    <pivotField showAll="0"/>
    <pivotField showAll="0">
      <items count="6">
        <item x="4"/>
        <item x="3"/>
        <item x="1"/>
        <item x="0"/>
        <item x="2"/>
        <item t="default"/>
      </items>
    </pivotField>
    <pivotField showAll="0">
      <items count="6">
        <item x="0"/>
        <item x="1"/>
        <item x="3"/>
        <item x="4"/>
        <item x="2"/>
        <item t="default"/>
      </items>
    </pivotField>
    <pivotField showAll="0"/>
    <pivotField showAll="0"/>
    <pivotField showAll="0"/>
    <pivotField showAll="0">
      <items count="4">
        <item x="0"/>
        <item x="2"/>
        <item x="1"/>
        <item t="default"/>
      </items>
    </pivotField>
    <pivotField showAll="0"/>
    <pivotField axis="axisRow" showAll="0">
      <items count="12">
        <item m="1" x="6"/>
        <item m="1" x="10"/>
        <item m="1" x="8"/>
        <item m="1" x="9"/>
        <item m="1" x="7"/>
        <item m="1" x="4"/>
        <item m="1" x="5"/>
        <item x="2"/>
        <item x="0"/>
        <item x="1"/>
        <item x="3"/>
        <item t="default"/>
      </items>
    </pivotField>
    <pivotField axis="axisCol" dataField="1" showAll="0">
      <items count="3">
        <item x="0"/>
        <item x="1"/>
        <item t="default"/>
      </items>
    </pivotField>
  </pivotFields>
  <rowFields count="1">
    <field x="12"/>
  </rowFields>
  <rowItems count="5">
    <i>
      <x v="7"/>
    </i>
    <i>
      <x v="8"/>
    </i>
    <i>
      <x v="9"/>
    </i>
    <i>
      <x v="10"/>
    </i>
    <i t="grand">
      <x/>
    </i>
  </rowItems>
  <colFields count="1">
    <field x="13"/>
  </colFields>
  <colItems count="3">
    <i>
      <x/>
    </i>
    <i>
      <x v="1"/>
    </i>
    <i t="grand">
      <x/>
    </i>
  </colItems>
  <dataFields count="1">
    <dataField name="Count of Purchased Bike" fld="13" subtotal="count" baseField="0" baseItem="0"/>
  </dataFields>
  <chartFormats count="4">
    <chartFormat chart="0" format="10" series="1">
      <pivotArea type="data" outline="0" fieldPosition="0">
        <references count="2">
          <reference field="4294967294" count="1" selected="0">
            <x v="0"/>
          </reference>
          <reference field="13" count="1" selected="0">
            <x v="0"/>
          </reference>
        </references>
      </pivotArea>
    </chartFormat>
    <chartFormat chart="0" format="11" series="1">
      <pivotArea type="data" outline="0" fieldPosition="0">
        <references count="2">
          <reference field="4294967294" count="1" selected="0">
            <x v="0"/>
          </reference>
          <reference field="13" count="1" selected="0">
            <x v="1"/>
          </reference>
        </references>
      </pivotArea>
    </chartFormat>
    <chartFormat chart="10" format="14" series="1">
      <pivotArea type="data" outline="0" fieldPosition="0">
        <references count="2">
          <reference field="4294967294" count="1" selected="0">
            <x v="0"/>
          </reference>
          <reference field="13" count="1" selected="0">
            <x v="0"/>
          </reference>
        </references>
      </pivotArea>
    </chartFormat>
    <chartFormat chart="10" format="1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23D287-DC21-4050-8763-0285A1F2EE3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63:F64" firstHeaderRow="1" firstDataRow="1" firstDataCol="0" rowPageCount="3" colPageCount="1"/>
  <pivotFields count="14">
    <pivotField showAll="0"/>
    <pivotField axis="axisPage" showAll="0">
      <items count="3">
        <item x="1"/>
        <item x="0"/>
        <item t="default"/>
      </items>
    </pivotField>
    <pivotField axis="axisPage" showAll="0">
      <items count="3">
        <item x="1"/>
        <item x="0"/>
        <item t="default"/>
      </items>
    </pivotField>
    <pivotField numFmtId="166" showAll="0"/>
    <pivotField showAll="0"/>
    <pivotField showAll="0"/>
    <pivotField showAll="0"/>
    <pivotField showAll="0"/>
    <pivotField showAll="0"/>
    <pivotField showAll="0"/>
    <pivotField axis="axisPage" showAll="0">
      <items count="4">
        <item x="0"/>
        <item x="2"/>
        <item x="1"/>
        <item t="default"/>
      </items>
    </pivotField>
    <pivotField showAll="0"/>
    <pivotField showAll="0"/>
    <pivotField dataField="1" showAll="0">
      <items count="3">
        <item x="0"/>
        <item x="1"/>
        <item t="default"/>
      </items>
    </pivotField>
  </pivotFields>
  <rowItems count="1">
    <i/>
  </rowItems>
  <colItems count="1">
    <i/>
  </colItems>
  <pageFields count="3">
    <pageField fld="1" hier="-1"/>
    <pageField fld="10" hier="-1"/>
    <pageField fld="2" hier="-1"/>
  </pageFields>
  <dataFields count="1">
    <dataField name="Count of Purchased Bike" fld="13"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01B996-66F2-4E55-87BF-8486DAE9CE5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8:D25" firstHeaderRow="1" firstDataRow="2" firstDataCol="1"/>
  <pivotFields count="14">
    <pivotField showAll="0"/>
    <pivotField showAll="0">
      <items count="3">
        <item x="1"/>
        <item x="0"/>
        <item t="default"/>
      </items>
    </pivotField>
    <pivotField showAll="0"/>
    <pivotField numFmtId="164" showAll="0"/>
    <pivotField showAll="0"/>
    <pivotField showAll="0">
      <items count="6">
        <item x="4"/>
        <item x="3"/>
        <item x="1"/>
        <item x="0"/>
        <item x="2"/>
        <item t="default"/>
      </items>
    </pivotField>
    <pivotField showAll="0">
      <items count="6">
        <item x="0"/>
        <item x="1"/>
        <item x="3"/>
        <item x="4"/>
        <item x="2"/>
        <item t="default"/>
      </items>
    </pivotField>
    <pivotField showAll="0"/>
    <pivotField showAll="0"/>
    <pivotField axis="axisRow" showAll="0">
      <items count="9">
        <item x="0"/>
        <item m="1" x="5"/>
        <item m="1" x="7"/>
        <item m="1" x="6"/>
        <item x="1"/>
        <item x="4"/>
        <item x="2"/>
        <item x="3"/>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4"/>
    </i>
    <i>
      <x v="5"/>
    </i>
    <i>
      <x v="6"/>
    </i>
    <i>
      <x v="7"/>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4EEABA-DCB5-4925-BC90-A01D87A1D14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D7" firstHeaderRow="1" firstDataRow="2" firstDataCol="1"/>
  <pivotFields count="14">
    <pivotField showAll="0"/>
    <pivotField showAll="0">
      <items count="3">
        <item x="1"/>
        <item x="0"/>
        <item t="default"/>
      </items>
    </pivotField>
    <pivotField axis="axisRow" showAll="0">
      <items count="3">
        <item x="1"/>
        <item x="0"/>
        <item t="default"/>
      </items>
    </pivotField>
    <pivotField dataField="1" numFmtId="166" showAll="0"/>
    <pivotField showAll="0"/>
    <pivotField showAll="0">
      <items count="6">
        <item x="4"/>
        <item x="3"/>
        <item x="1"/>
        <item x="0"/>
        <item x="2"/>
        <item t="default"/>
      </items>
    </pivotField>
    <pivotField showAll="0">
      <items count="6">
        <item x="0"/>
        <item x="1"/>
        <item x="3"/>
        <item x="4"/>
        <item x="2"/>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71195728"/>
  </dataFields>
  <formats count="1">
    <format dxfId="0">
      <pivotArea outline="0" collapsedLevelsAreSubtotals="1" fieldPosition="0"/>
    </format>
  </formats>
  <chartFormats count="8">
    <chartFormat chart="8" format="8" series="1">
      <pivotArea type="data" outline="0" fieldPosition="0">
        <references count="1">
          <reference field="13" count="1" selected="0">
            <x v="0"/>
          </reference>
        </references>
      </pivotArea>
    </chartFormat>
    <chartFormat chart="8" format="9" series="1">
      <pivotArea type="data" outline="0" fieldPosition="0">
        <references count="1">
          <reference field="13" count="1" selected="0">
            <x v="1"/>
          </reference>
        </references>
      </pivotArea>
    </chartFormat>
    <chartFormat chart="0" format="4" series="1">
      <pivotArea type="data" outline="0" fieldPosition="0">
        <references count="1">
          <reference field="13" count="1" selected="0">
            <x v="0"/>
          </reference>
        </references>
      </pivotArea>
    </chartFormat>
    <chartFormat chart="0" format="5" series="1">
      <pivotArea type="data" outline="0" fieldPosition="0">
        <references count="1">
          <reference field="13" count="1" selected="0">
            <x v="1"/>
          </reference>
        </references>
      </pivotArea>
    </chartFormat>
    <chartFormat chart="8" format="43" series="1">
      <pivotArea type="data" outline="0" fieldPosition="0">
        <references count="2">
          <reference field="4294967294" count="1" selected="0">
            <x v="0"/>
          </reference>
          <reference field="13" count="1" selected="0">
            <x v="1"/>
          </reference>
        </references>
      </pivotArea>
    </chartFormat>
    <chartFormat chart="8" format="44" series="1">
      <pivotArea type="data" outline="0" fieldPosition="0">
        <references count="2">
          <reference field="4294967294" count="1" selected="0">
            <x v="0"/>
          </reference>
          <reference field="13" count="1" selected="0">
            <x v="0"/>
          </reference>
        </references>
      </pivotArea>
    </chartFormat>
    <chartFormat chart="0" format="36" series="1">
      <pivotArea type="data" outline="0" fieldPosition="0">
        <references count="2">
          <reference field="4294967294" count="1" selected="0">
            <x v="0"/>
          </reference>
          <reference field="13" count="1" selected="0">
            <x v="1"/>
          </reference>
        </references>
      </pivotArea>
    </chartFormat>
    <chartFormat chart="0" format="37"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8BF324E-A98A-4891-9828-9E85F9A24374}" sourceName="Marital Status">
  <pivotTables>
    <pivotTable tabId="3" name="PivotTable1"/>
    <pivotTable tabId="3" name="PivotTable3"/>
    <pivotTable tabId="3" name="PivotTable4"/>
  </pivotTables>
  <data>
    <tabular pivotCacheId="551753925">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E35983A-43DD-4788-B1F3-091EF0FD2D9D}" sourceName="Education">
  <pivotTables>
    <pivotTable tabId="3" name="PivotTable1"/>
    <pivotTable tabId="3" name="PivotTable3"/>
    <pivotTable tabId="3" name="PivotTable4"/>
  </pivotTables>
  <data>
    <tabular pivotCacheId="551753925">
      <items count="5">
        <i x="4" s="1"/>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A07BBA01-C211-442B-8196-3EB2E0AEF77E}" sourceName="Occupation">
  <pivotTables>
    <pivotTable tabId="3" name="PivotTable1"/>
    <pivotTable tabId="3" name="PivotTable3"/>
    <pivotTable tabId="3" name="PivotTable4"/>
  </pivotTables>
  <data>
    <tabular pivotCacheId="551753925">
      <items count="5">
        <i x="0" s="1"/>
        <i x="1" s="1"/>
        <i x="3" s="1"/>
        <i x="4"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3EB4730-552D-4B3E-9817-3AD453B8FC75}" sourceName="Region">
  <pivotTables>
    <pivotTable tabId="3" name="PivotTable1"/>
    <pivotTable tabId="3" name="PivotTable3"/>
    <pivotTable tabId="3" name="PivotTable4"/>
  </pivotTables>
  <data>
    <tabular pivotCacheId="55175392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C806858-B149-469A-AEB0-3D33FF95937D}" cache="Slicer_Marital_Status" caption="Marital Status" style="Blue ranger" rowHeight="245835"/>
  <slicer name="Education" xr10:uid="{F029A1B4-FD7C-4046-B8AE-31AD03CCC869}" cache="Slicer_Education" caption="Education" style="Blue ranger" rowHeight="245835"/>
  <slicer name="Occupation" xr10:uid="{BC3827E6-C730-4A9E-A4B4-908078B370A0}" cache="Slicer_Occupation" caption="Occupation" style="Blue ranger" rowHeight="245835"/>
  <slicer name="Region" xr10:uid="{E73DE742-6FAD-48F7-9282-B2379291CDC1}" cache="Slicer_Region" caption="Region" style="Blue ranger"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72FAB6-B622-486A-B810-7AEEE4BB608C}" name="Table1" displayName="Table1" ref="A1:M1027" totalsRowShown="0" headerRowDxfId="21" headerRowBorderDxfId="20" tableBorderDxfId="19" totalsRowBorderDxfId="18">
  <autoFilter ref="A1:M1027" xr:uid="{00000000-0001-0000-0000-000000000000}"/>
  <tableColumns count="13">
    <tableColumn id="1" xr3:uid="{9616FC8A-25DB-4C6E-ADAA-5405FE29DEA6}" name="ID" dataDxfId="17"/>
    <tableColumn id="2" xr3:uid="{1E22D71B-A646-4726-9FEB-74AD081BB613}" name="Marital Status" dataDxfId="16"/>
    <tableColumn id="3" xr3:uid="{4479296E-B626-4014-A666-EF0BCA5D7EAD}" name="Gender" dataDxfId="15"/>
    <tableColumn id="4" xr3:uid="{3E142CF7-0BF1-450C-9E2D-92BC594AA0B2}" name="Income" dataDxfId="14"/>
    <tableColumn id="5" xr3:uid="{948B398C-0250-40C6-B328-22444E61780E}" name="Children" dataDxfId="13"/>
    <tableColumn id="6" xr3:uid="{CDF62BB2-E107-4052-BB42-ED83B5CF1BE9}" name="Education" dataDxfId="12"/>
    <tableColumn id="7" xr3:uid="{73C2AA3B-EC58-4822-8677-FEC002A124D7}" name="Occupation" dataDxfId="11"/>
    <tableColumn id="8" xr3:uid="{54CD89A0-9125-47AC-9B31-9F7FDB7A96BD}" name="Home Owner" dataDxfId="10"/>
    <tableColumn id="9" xr3:uid="{B9083799-2206-44F1-BC0F-B4209180657C}" name="Cars" dataDxfId="9"/>
    <tableColumn id="10" xr3:uid="{9A82A794-D725-4BBC-998E-E8C558176A43}" name="Commute Distance" dataDxfId="8"/>
    <tableColumn id="11" xr3:uid="{0F040D31-6783-49B7-AEA5-C3D0E5B7124C}" name="Region" dataDxfId="7"/>
    <tableColumn id="12" xr3:uid="{2BFBAFB6-49E3-43D0-8F23-D649BF04C339}" name="Age" dataDxfId="6"/>
    <tableColumn id="13" xr3:uid="{2F47325B-DDF6-41A4-B55D-835345C46EFC}" name="Purchased Bike" dataDxfId="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582C6A4-0738-4FF2-8622-A059FE2AC577}" name="Table2" displayName="Table2" ref="A1:XFD1001" totalsRowShown="0">
  <autoFilter ref="A1:XFD1001" xr:uid="{7582C6A4-0738-4FF2-8622-A059FE2AC577}"/>
  <tableColumns count="16384">
    <tableColumn id="1" xr3:uid="{4CE5C4E7-528B-4B4B-A5BC-9562153F85FB}" name="ID"/>
    <tableColumn id="2" xr3:uid="{A5A71194-CC6D-46AF-B524-2BC359444B5A}" name="Marital Status"/>
    <tableColumn id="3" xr3:uid="{5BCAFF16-7FE9-47DB-8B46-71C7297F5D15}" name="Gender"/>
    <tableColumn id="4" xr3:uid="{DE44947A-C082-4D78-8663-EDEB40EB87BB}" name="Income" dataDxfId="2"/>
    <tableColumn id="5" xr3:uid="{54A15627-6F01-4BFD-97FC-D7C43AD942D0}" name="Children"/>
    <tableColumn id="6" xr3:uid="{B71F3306-0DC7-405F-9879-7B91C08868E1}" name="Education"/>
    <tableColumn id="7" xr3:uid="{36DF0250-F8F6-4D3D-BE4E-E0A6F762E101}" name="Occupation"/>
    <tableColumn id="8" xr3:uid="{B1EFA052-6304-4D0E-81FF-EA6A69735FDF}" name="Home Owner"/>
    <tableColumn id="9" xr3:uid="{3934B3CE-B1C2-44F6-AB68-F1AAEB5DE25F}" name="Cars"/>
    <tableColumn id="10" xr3:uid="{8286887D-6CFD-468E-AE75-72CE824CF830}" name="Commute Distance"/>
    <tableColumn id="11" xr3:uid="{1EB3690F-7E66-4AD7-8182-D5AF4772B332}" name="Region"/>
    <tableColumn id="12" xr3:uid="{B6B85F50-AA05-4E58-8F42-EBCDAF409332}" name="Age"/>
    <tableColumn id="13" xr3:uid="{A10EB60E-2397-46DD-88CB-969DAEFD7E88}" name="Age Bracket">
      <calculatedColumnFormula array="1">_xlfn.IFS(L2&lt;30,"Young Adult (0-29)", L2&lt;40, "Adult (30-39)", L2&lt;60, "Middle Age (40-59)", L2&gt;=60, "Senior (60+)")</calculatedColumnFormula>
    </tableColumn>
    <tableColumn id="14" xr3:uid="{764E4861-0DB7-4E7B-9292-CDAAB8B48431}" name="Purchased Bike"/>
    <tableColumn id="15" xr3:uid="{F8D67E77-F54B-420A-8CA9-457689EEDEF7}" name="Duplicates in Red" dataDxfId="1">
      <calculatedColumnFormula>_xlfn.CONCAT(A2:N2)</calculatedColumnFormula>
    </tableColumn>
    <tableColumn id="16" xr3:uid="{59C60541-14DB-495B-A182-99352D9B3796}" name="Number">
      <calculatedColumnFormula>COUNTIF($O$2:$O$1001,O2)</calculatedColumnFormula>
    </tableColumn>
    <tableColumn id="17" xr3:uid="{3439BF5A-6500-4088-A892-620751DBF7B9}" name="Column1"/>
    <tableColumn id="18" xr3:uid="{F8ED92C9-778F-4B62-839F-A28407C9A08F}" name="Column2"/>
    <tableColumn id="19" xr3:uid="{D7CA48CE-120A-4EEE-A506-3210D13F1462}" name="Column3"/>
    <tableColumn id="20" xr3:uid="{C6BF061B-0244-43F2-A825-B2B91E96C30D}" name="Column4"/>
    <tableColumn id="21" xr3:uid="{40E5F144-FA58-4274-8940-090B3529FF03}" name="Column5"/>
    <tableColumn id="22" xr3:uid="{EF4C2380-3699-43C8-8723-412AA4EAB4D7}" name="Column6"/>
    <tableColumn id="23" xr3:uid="{B4D8E567-BD78-483E-95EA-FB89FA5D6165}" name="Column7"/>
    <tableColumn id="24" xr3:uid="{FAF63792-8EE0-432F-8692-D9A092896511}" name="Column8"/>
    <tableColumn id="25" xr3:uid="{4F9394B7-CA90-4B86-8134-F6380A5A3E65}" name="Column9"/>
    <tableColumn id="26" xr3:uid="{A2D5BE6C-8264-48E2-838B-352DE7861A2E}" name="Column10"/>
    <tableColumn id="27" xr3:uid="{75D3C5B4-6E35-4414-B385-4F0C778985BE}" name="Column11"/>
    <tableColumn id="28" xr3:uid="{94EC841A-3737-43C4-9183-1E79BE3C8FD2}" name="Column12"/>
    <tableColumn id="29" xr3:uid="{88AE41FB-0D03-4C16-85FD-0C92AED332A8}" name="Column13"/>
    <tableColumn id="30" xr3:uid="{D58BC912-F2C6-43B5-B9FC-0259ECE7BE2A}" name="Column14"/>
    <tableColumn id="31" xr3:uid="{5E13640F-CC9D-4504-99AB-20F449CCD5A5}" name="Column15"/>
    <tableColumn id="32" xr3:uid="{035E5D78-E259-4F95-8104-B0B8EC027170}" name="Column16"/>
    <tableColumn id="33" xr3:uid="{B0F26797-68D1-4256-8D10-98066E66A072}" name="Column17"/>
    <tableColumn id="34" xr3:uid="{B7FF8380-735B-4373-973C-D108D313EC73}" name="Column18"/>
    <tableColumn id="35" xr3:uid="{375DE799-8126-4AE6-AFA0-4C77FC049CEC}" name="Column19"/>
    <tableColumn id="36" xr3:uid="{C3B8A3A6-8400-4B33-925E-28F96427640F}" name="Column20"/>
    <tableColumn id="37" xr3:uid="{29272726-593C-4AF0-9BE2-EE087F0A0B52}" name="Column21"/>
    <tableColumn id="38" xr3:uid="{64BE3700-B8D4-4785-BB85-829960C212F2}" name="Column22"/>
    <tableColumn id="39" xr3:uid="{2068AB75-E8E5-4A57-A76B-2CA8C28DBE75}" name="Column23"/>
    <tableColumn id="40" xr3:uid="{520E6496-7E97-42A1-8633-039B0E5AB39B}" name="Column24"/>
    <tableColumn id="41" xr3:uid="{F562AF75-B650-44B0-9626-DA6855A739DE}" name="Column25"/>
    <tableColumn id="42" xr3:uid="{CA1E7A9C-5B61-4F24-B384-725F087850CB}" name="Column26"/>
    <tableColumn id="43" xr3:uid="{98D5A7C3-A4A6-4499-A6B4-9D392D1AC932}" name="Column27"/>
    <tableColumn id="44" xr3:uid="{B0469AB7-1A09-4E66-9544-F64DE761069C}" name="Column28"/>
    <tableColumn id="45" xr3:uid="{7CAE1A3D-C407-42E6-9A75-727B14EA21B8}" name="Column29"/>
    <tableColumn id="46" xr3:uid="{BF709CAD-EBE8-4875-972A-ACB13DA9CDB2}" name="Column30"/>
    <tableColumn id="47" xr3:uid="{5F59079B-B63B-4814-A73E-3C650C019679}" name="Column31"/>
    <tableColumn id="48" xr3:uid="{1592A759-A19F-45AC-B502-B2364DC1C9F6}" name="Column32"/>
    <tableColumn id="49" xr3:uid="{FD45984D-D8B1-4556-8519-3024426258C0}" name="Column33"/>
    <tableColumn id="50" xr3:uid="{B09FC540-507B-4C7A-9A16-0A577CB2FA39}" name="Column34"/>
    <tableColumn id="51" xr3:uid="{B50731BB-B1AD-40AA-89A9-BB97BA2ACAD2}" name="Column35"/>
    <tableColumn id="52" xr3:uid="{E7A8B462-EF3B-4DA1-9B41-F8C07C455124}" name="Column36"/>
    <tableColumn id="53" xr3:uid="{5F8BC9D0-E9AF-48A9-87C8-F817D2C2DAE7}" name="Column37"/>
    <tableColumn id="54" xr3:uid="{57098E59-8306-4D11-8EA5-414491CF2706}" name="Column38"/>
    <tableColumn id="55" xr3:uid="{D5F1C523-A190-4458-857A-974FB9765E35}" name="Column39"/>
    <tableColumn id="56" xr3:uid="{59C31F4B-2CCC-40BA-BECF-93B9EAB8F3F3}" name="Column40"/>
    <tableColumn id="57" xr3:uid="{86EB8C02-9C4E-496B-B619-3692849C2112}" name="Column41"/>
    <tableColumn id="58" xr3:uid="{D134FC5E-F846-4850-8512-9D188AE230D5}" name="Column42"/>
    <tableColumn id="59" xr3:uid="{1A17B5BA-1FF6-4602-B50C-03C9137DF143}" name="Column43"/>
    <tableColumn id="60" xr3:uid="{1EBE93BD-FA24-4494-84AA-41EC78EECCA1}" name="Column44"/>
    <tableColumn id="61" xr3:uid="{46187F9D-CCA4-435E-AD5A-08CCA6AF76CE}" name="Column45"/>
    <tableColumn id="62" xr3:uid="{2F735316-DEEF-4C1C-BDFA-B158CF8277EF}" name="Column46"/>
    <tableColumn id="63" xr3:uid="{9A2AAF73-8122-4D46-A5EE-7C4F8B783B1E}" name="Column47"/>
    <tableColumn id="64" xr3:uid="{A430A060-D703-4F3C-9DE5-6FB35DCFCF11}" name="Column48"/>
    <tableColumn id="65" xr3:uid="{F380607F-84FB-44AD-8168-149BEC24F908}" name="Column49"/>
    <tableColumn id="66" xr3:uid="{2147FAAE-FE60-40BF-94E4-8DD9A96F76F6}" name="Column50"/>
    <tableColumn id="67" xr3:uid="{FED9109D-FEF4-4FAB-A213-62DC0B7AA437}" name="Column51"/>
    <tableColumn id="68" xr3:uid="{DC4AE634-7575-452F-BE22-516D3652ADDE}" name="Column52"/>
    <tableColumn id="69" xr3:uid="{7A0C2694-5243-4D50-9A20-ADE3FCE6DC2A}" name="Column53"/>
    <tableColumn id="70" xr3:uid="{BAA8C4F1-A053-4137-84C8-3C7725EC690C}" name="Column54"/>
    <tableColumn id="71" xr3:uid="{59AB0F33-9D77-46DD-AE92-31811EA3F6D3}" name="Column55"/>
    <tableColumn id="72" xr3:uid="{612F125A-FAF0-46B3-852F-87859CCC7941}" name="Column56"/>
    <tableColumn id="73" xr3:uid="{07BA22DB-C166-44C5-9DCF-DC7B3C3B1813}" name="Column57"/>
    <tableColumn id="74" xr3:uid="{C8C82F93-7C72-4C63-BEE6-B32B822C4A8C}" name="Column58"/>
    <tableColumn id="75" xr3:uid="{F1B05CEF-030A-4F30-AE1A-12DA1B4CE053}" name="Column59"/>
    <tableColumn id="76" xr3:uid="{8925D12F-EE73-4377-AA6B-8E4B9B78B797}" name="Column60"/>
    <tableColumn id="77" xr3:uid="{E3E83642-0B73-4CD4-BFB4-3088D0718C3A}" name="Column61"/>
    <tableColumn id="78" xr3:uid="{A20418B3-7D4A-4157-8A0D-2D1F15692EC5}" name="Column62"/>
    <tableColumn id="79" xr3:uid="{9539207A-3523-4C60-A195-D431E3DF5941}" name="Column63"/>
    <tableColumn id="80" xr3:uid="{6B24071D-61B8-4D11-B10B-0FCAA2D8E1F4}" name="Column64"/>
    <tableColumn id="81" xr3:uid="{886A425A-F412-402F-AA5D-F815329C6986}" name="Column65"/>
    <tableColumn id="82" xr3:uid="{DC4E5D6A-918C-4141-A91A-5A0D2D213811}" name="Column66"/>
    <tableColumn id="83" xr3:uid="{7E2EDE92-1CF1-4CB1-9AAC-C3E4311729B4}" name="Column67"/>
    <tableColumn id="84" xr3:uid="{96719364-916C-4E4C-B908-89D31258A601}" name="Column68"/>
    <tableColumn id="85" xr3:uid="{0B8BE44E-219B-4C76-A75B-EF69CC2E9550}" name="Column69"/>
    <tableColumn id="86" xr3:uid="{56FBF6CD-EA06-4247-8879-829019675D69}" name="Column70"/>
    <tableColumn id="87" xr3:uid="{9CB664C2-D3B5-4FD7-9B4B-9F4DF8FB884B}" name="Column71"/>
    <tableColumn id="88" xr3:uid="{D1B5D782-E5B0-4E0A-AFB7-296536AB63C7}" name="Column72"/>
    <tableColumn id="89" xr3:uid="{EF6DF775-860E-4D5D-9363-3F696B9EA655}" name="Column73"/>
    <tableColumn id="90" xr3:uid="{19FEBA18-612F-44CB-A490-9EA5CCE08A7E}" name="Column74"/>
    <tableColumn id="91" xr3:uid="{3DA1D24C-1A7F-4555-B57B-BF9E46FF8563}" name="Column75"/>
    <tableColumn id="92" xr3:uid="{7189C785-1B63-4D47-B452-6B3A2493869D}" name="Column76"/>
    <tableColumn id="93" xr3:uid="{3F1BB2E2-F0D6-484E-9949-BE4947146C78}" name="Column77"/>
    <tableColumn id="94" xr3:uid="{7D830C5B-58CA-41F4-9825-3F0D15ED6F0A}" name="Column78"/>
    <tableColumn id="95" xr3:uid="{D45580C0-645A-4EFE-9635-5408FAB909B2}" name="Column79"/>
    <tableColumn id="96" xr3:uid="{97B8EF71-3943-44EC-84AC-EB7BC8F42D2A}" name="Column80"/>
    <tableColumn id="97" xr3:uid="{C4A81EF1-C863-4484-BD35-6B8138BFFB28}" name="Column81"/>
    <tableColumn id="98" xr3:uid="{AE440F5E-1A98-403E-8F5A-D4EA6345E84D}" name="Column82"/>
    <tableColumn id="99" xr3:uid="{D03B64D4-964F-43AB-9E8A-2643A6518587}" name="Column83"/>
    <tableColumn id="100" xr3:uid="{CB5B0FCA-FBD5-45B7-B3BC-FC983B6B19CF}" name="Column84"/>
    <tableColumn id="101" xr3:uid="{E4EEDD22-C44D-4535-938B-58D85CE6D0DC}" name="Column85"/>
    <tableColumn id="102" xr3:uid="{0F56CFC1-3C4A-4E46-920F-05F418AA591B}" name="Column86"/>
    <tableColumn id="103" xr3:uid="{3B0FA5D0-1055-468F-8326-2F24694358D3}" name="Column87"/>
    <tableColumn id="104" xr3:uid="{62B87192-538C-4D21-837D-2027D7433046}" name="Column88"/>
    <tableColumn id="105" xr3:uid="{261CEC17-02A7-42BB-B3EF-F6F07806E44D}" name="Column89"/>
    <tableColumn id="106" xr3:uid="{CA1EBE4A-7C4B-473B-9CF3-825822587D11}" name="Column90"/>
    <tableColumn id="107" xr3:uid="{58A1BBFB-22B5-48A4-99A0-27F5740D0A26}" name="Column91"/>
    <tableColumn id="108" xr3:uid="{1D2697B2-86F8-48F3-A5D8-8299765B4C68}" name="Column92"/>
    <tableColumn id="109" xr3:uid="{7174B976-9DFD-4DD4-8227-83C0EC09E473}" name="Column93"/>
    <tableColumn id="110" xr3:uid="{8F9BDFBE-81E0-4E25-8BB5-6B944AE1B075}" name="Column94"/>
    <tableColumn id="111" xr3:uid="{B1CB0907-F5B8-4068-93DA-94A010E4D576}" name="Column95"/>
    <tableColumn id="112" xr3:uid="{2989E665-E0F7-413E-98D4-7887C9F4274E}" name="Column96"/>
    <tableColumn id="113" xr3:uid="{D8C3D947-FD4B-418E-967E-450325D44B3E}" name="Column97"/>
    <tableColumn id="114" xr3:uid="{15FF61C8-2C8A-424C-B339-E2B5069204AF}" name="Column98"/>
    <tableColumn id="115" xr3:uid="{B0DC514D-4480-41A6-A6D4-2FBC165335C4}" name="Column99"/>
    <tableColumn id="116" xr3:uid="{2C8C4A75-2DA0-49F4-A99E-2BB0260A3B58}" name="Column100"/>
    <tableColumn id="117" xr3:uid="{36A12A78-7F62-4348-9F5D-F1EFC1EB7845}" name="Column101"/>
    <tableColumn id="118" xr3:uid="{213D6D95-EC7C-4057-9F51-5A90024FB962}" name="Column102"/>
    <tableColumn id="119" xr3:uid="{CEA382BF-9142-4C77-A5E3-BB7D0A8472D2}" name="Column103"/>
    <tableColumn id="120" xr3:uid="{7C5F7CCC-B951-4477-8A39-52911F06C6A9}" name="Column104"/>
    <tableColumn id="121" xr3:uid="{0F522B38-F7C0-474B-BC82-8DEDA35B1ED5}" name="Column105"/>
    <tableColumn id="122" xr3:uid="{85332E9B-C749-4C70-8B57-C5AE586275C1}" name="Column106"/>
    <tableColumn id="123" xr3:uid="{6A068315-F8A6-4AB7-842A-CC506B0019D4}" name="Column107"/>
    <tableColumn id="124" xr3:uid="{E6B5B1BA-34E4-41C7-935F-B0330FEA8939}" name="Column108"/>
    <tableColumn id="125" xr3:uid="{C1315463-55F3-4424-913C-4E6B8AC1FE6B}" name="Column109"/>
    <tableColumn id="126" xr3:uid="{6095BE01-9439-41EF-AD45-F11574F820E9}" name="Column110"/>
    <tableColumn id="127" xr3:uid="{4CD8E625-640B-4D15-80B7-2AD8FC6B650D}" name="Column111"/>
    <tableColumn id="128" xr3:uid="{AD3628B6-41B8-4C03-8FD7-809ECDDB50C0}" name="Column112"/>
    <tableColumn id="129" xr3:uid="{1F9A5D4F-758E-47F8-91DE-0C2C54EE3692}" name="Column113"/>
    <tableColumn id="130" xr3:uid="{C5001B07-1A3E-4E35-9F58-5BD47691E2A0}" name="Column114"/>
    <tableColumn id="131" xr3:uid="{C5FBC319-1030-4DF3-9A15-9C689D461AAA}" name="Column115"/>
    <tableColumn id="132" xr3:uid="{F41FC24C-9F57-400F-B70F-C9B69E5E9666}" name="Column116"/>
    <tableColumn id="133" xr3:uid="{76A82F6C-4111-488D-8463-89FEAE5ABA3D}" name="Column117"/>
    <tableColumn id="134" xr3:uid="{F6675DF5-2AD5-4A89-91F1-2565A2B6DC80}" name="Column118"/>
    <tableColumn id="135" xr3:uid="{63981AF9-575F-47DE-9794-CDD68648BCFA}" name="Column119"/>
    <tableColumn id="136" xr3:uid="{F7D4A5A5-B9C1-4C1C-AD9E-CA6F7B54C29B}" name="Column120"/>
    <tableColumn id="137" xr3:uid="{C636A037-44DA-4057-A4E5-C1FBB95A4DEB}" name="Column121"/>
    <tableColumn id="138" xr3:uid="{F7B193C0-7254-4519-9389-183430E9AED9}" name="Column122"/>
    <tableColumn id="139" xr3:uid="{B686EFB9-DF0B-4DA7-B24B-6C02856EF840}" name="Column123"/>
    <tableColumn id="140" xr3:uid="{74C4291A-B2EB-487A-8855-FB149ED01A23}" name="Column124"/>
    <tableColumn id="141" xr3:uid="{92E6F11C-2A97-4FEA-A660-8F361B5637AA}" name="Column125"/>
    <tableColumn id="142" xr3:uid="{06EE1E73-EA06-4379-B2CA-8497BAA1209F}" name="Column126"/>
    <tableColumn id="143" xr3:uid="{B15FA16F-5FD8-4506-91D9-E7EB8C9C53B3}" name="Column127"/>
    <tableColumn id="144" xr3:uid="{75DDECE4-0D96-4AB9-A356-C1187B2AEBA2}" name="Column128"/>
    <tableColumn id="145" xr3:uid="{3A8A5DF3-1A65-4016-9D81-7D768DCD1CFF}" name="Column129"/>
    <tableColumn id="146" xr3:uid="{9906A85A-B1E2-4386-9E3E-5A739B721A52}" name="Column130"/>
    <tableColumn id="147" xr3:uid="{1206BEF0-7822-49AD-A057-C98D40899EEC}" name="Column131"/>
    <tableColumn id="148" xr3:uid="{6AA27D16-C249-4A25-8DDB-CC414A109801}" name="Column132"/>
    <tableColumn id="149" xr3:uid="{396A03C4-0010-4060-BBDA-97AD619E5F5C}" name="Column133"/>
    <tableColumn id="150" xr3:uid="{07E65F73-6880-4E93-82DA-3BF2FFEF450B}" name="Column134"/>
    <tableColumn id="151" xr3:uid="{3FCF6480-34DD-4381-9574-3D846C755D81}" name="Column135"/>
    <tableColumn id="152" xr3:uid="{4E2FED74-2D37-486D-AD45-8CD0653FF49D}" name="Column136"/>
    <tableColumn id="153" xr3:uid="{C7F63F96-78EE-470C-8C18-723322D9E658}" name="Column137"/>
    <tableColumn id="154" xr3:uid="{1041D5F9-0E53-4F41-80A7-64E07C5E8D92}" name="Column138"/>
    <tableColumn id="155" xr3:uid="{CD57AE91-43B4-4756-A2B6-33141C46BA17}" name="Column139"/>
    <tableColumn id="156" xr3:uid="{9905289E-77C9-4FD1-9E7D-399CCE69269C}" name="Column140"/>
    <tableColumn id="157" xr3:uid="{2289FC0B-1B9B-4C89-A231-49AA27BA6D64}" name="Column141"/>
    <tableColumn id="158" xr3:uid="{D81A170C-EE43-4732-AB15-1595ECFBF35D}" name="Column142"/>
    <tableColumn id="159" xr3:uid="{64E53564-BBA4-407D-9AB4-A27312C67D40}" name="Column143"/>
    <tableColumn id="160" xr3:uid="{6E3C4780-9DF4-4D3C-8CAF-876631961D47}" name="Column144"/>
    <tableColumn id="161" xr3:uid="{E9432CBE-E3B3-4AC9-BD00-7DB1BED05850}" name="Column145"/>
    <tableColumn id="162" xr3:uid="{F37960C3-4CCF-4F32-9448-181D34C69DF5}" name="Column146"/>
    <tableColumn id="163" xr3:uid="{B1ED8F86-6D7C-4BA0-AD8D-53C8EB4C1C78}" name="Column147"/>
    <tableColumn id="164" xr3:uid="{0B2BEBDF-8A0F-402E-BBB1-63F27571031B}" name="Column148"/>
    <tableColumn id="165" xr3:uid="{E99337FE-B12F-42C0-B3F2-353D93EC0744}" name="Column149"/>
    <tableColumn id="166" xr3:uid="{8D4D72FE-EEF4-4359-847C-42B2EB4B28E8}" name="Column150"/>
    <tableColumn id="167" xr3:uid="{BAC9AEFB-2112-4E79-9A4D-B31BDCF72BF1}" name="Column151"/>
    <tableColumn id="168" xr3:uid="{13B0E593-8A84-4718-AE3C-5A6EE14696BE}" name="Column152"/>
    <tableColumn id="169" xr3:uid="{7D871594-465D-4CF3-ACE4-C9D901176F67}" name="Column153"/>
    <tableColumn id="170" xr3:uid="{62B493BD-91F6-4F6C-BC69-27E52D3723F0}" name="Column154"/>
    <tableColumn id="171" xr3:uid="{F7DEA40D-B632-4D29-8D06-FD234382A776}" name="Column155"/>
    <tableColumn id="172" xr3:uid="{6D852C1F-32AF-4493-BD0D-35FCDB8E8565}" name="Column156"/>
    <tableColumn id="173" xr3:uid="{08063457-527B-42F1-9755-9471206B1022}" name="Column157"/>
    <tableColumn id="174" xr3:uid="{A6C75524-DE81-4B62-A768-69C7B914784D}" name="Column158"/>
    <tableColumn id="175" xr3:uid="{FA175923-9C18-47B1-80FD-FD4951F1C893}" name="Column159"/>
    <tableColumn id="176" xr3:uid="{0BBB93D8-F010-411F-9DC9-D260179CD64B}" name="Column160"/>
    <tableColumn id="177" xr3:uid="{1E8B5AB7-502A-47CF-A0A8-3775EC89D728}" name="Column161"/>
    <tableColumn id="178" xr3:uid="{BB5DC46C-7541-4831-BBF9-A30BB060151B}" name="Column162"/>
    <tableColumn id="179" xr3:uid="{06127DE9-2691-4555-9601-C340C57A8476}" name="Column163"/>
    <tableColumn id="180" xr3:uid="{AD57E43D-E2B9-4487-B5FE-073A18E6B13C}" name="Column164"/>
    <tableColumn id="181" xr3:uid="{81D3943F-81FF-4471-8870-6E27C4750D89}" name="Column165"/>
    <tableColumn id="182" xr3:uid="{4CDEBF14-3A1B-49B3-8A92-7FFBAA081517}" name="Column166"/>
    <tableColumn id="183" xr3:uid="{86858368-14A9-49F0-A007-3E96A2AA55E1}" name="Column167"/>
    <tableColumn id="184" xr3:uid="{2C809A3E-416A-4A73-B0D5-F057C80DE374}" name="Column168"/>
    <tableColumn id="185" xr3:uid="{A72C94D9-DBA0-4564-80BA-65B91BC087F5}" name="Column169"/>
    <tableColumn id="186" xr3:uid="{D8D00ACC-8959-4BE4-B1AF-A17A5D8B6C67}" name="Column170"/>
    <tableColumn id="187" xr3:uid="{A0F9FB5F-2F52-492F-A98D-606F8E0BFD7B}" name="Column171"/>
    <tableColumn id="188" xr3:uid="{3986DA1D-7842-4385-BD07-A5A844195EDA}" name="Column172"/>
    <tableColumn id="189" xr3:uid="{A3087AC4-0CB6-4E36-81A0-2DBDF582BAE5}" name="Column173"/>
    <tableColumn id="190" xr3:uid="{218ABCF6-31BA-41B7-A63F-4657A83F1291}" name="Column174"/>
    <tableColumn id="191" xr3:uid="{AE3975A2-6416-4B70-A2EB-0E9B3FA2FF2E}" name="Column175"/>
    <tableColumn id="192" xr3:uid="{8DA5316E-8F7F-470F-8C24-C926CA4A5565}" name="Column176"/>
    <tableColumn id="193" xr3:uid="{848CBF72-F997-4F51-BD31-C5DC9E398792}" name="Column177"/>
    <tableColumn id="194" xr3:uid="{D6108AA2-4F55-4F9D-A1A6-8DB8711920C3}" name="Column178"/>
    <tableColumn id="195" xr3:uid="{C04405CB-E380-40B9-88EE-BAFC341E7EFC}" name="Column179"/>
    <tableColumn id="196" xr3:uid="{B4241071-35DD-4241-A0AE-A0D63C51AB34}" name="Column180"/>
    <tableColumn id="197" xr3:uid="{B0CF107B-80DD-4095-AF1C-80CAF94D2C4E}" name="Column181"/>
    <tableColumn id="198" xr3:uid="{DA1FA9D0-B6F7-49B6-BFFE-1E0F4B95BE2D}" name="Column182"/>
    <tableColumn id="199" xr3:uid="{78B9E09A-3E72-4788-8D9B-0FAD9B248682}" name="Column183"/>
    <tableColumn id="200" xr3:uid="{855F178C-E9E4-4800-B2EB-84B115C6CDEE}" name="Column184"/>
    <tableColumn id="201" xr3:uid="{37AB7A54-02FF-4CBB-85FF-42A50C5AE2EF}" name="Column185"/>
    <tableColumn id="202" xr3:uid="{8B457B13-50E7-47C6-A13F-3DE918E0871D}" name="Column186"/>
    <tableColumn id="203" xr3:uid="{27F3813E-4780-44D8-BC4E-C122B17CF40B}" name="Column187"/>
    <tableColumn id="204" xr3:uid="{0275422E-B18B-42E0-B9EC-A766FD5A0BAE}" name="Column188"/>
    <tableColumn id="205" xr3:uid="{BB7C3374-4577-491F-83C6-EB1E70A0B42E}" name="Column189"/>
    <tableColumn id="206" xr3:uid="{8B6531F6-E25F-4E48-BF01-A4B93E478149}" name="Column190"/>
    <tableColumn id="207" xr3:uid="{6EBEC4C3-97D5-42E4-824F-F1F5E7786C9A}" name="Column191"/>
    <tableColumn id="208" xr3:uid="{6D821E0D-6EDD-440C-9173-8A61D4A17176}" name="Column192"/>
    <tableColumn id="209" xr3:uid="{55D489A8-3E95-45F3-BA8D-FFAF04580373}" name="Column193"/>
    <tableColumn id="210" xr3:uid="{22407EFB-E17A-4CA6-97C9-A5E23AD5CCD0}" name="Column194"/>
    <tableColumn id="211" xr3:uid="{2A75A17C-3CA6-4350-96E4-8A8440176989}" name="Column195"/>
    <tableColumn id="212" xr3:uid="{62EC0FAC-A5A9-427F-9BF1-5BF297102E3E}" name="Column196"/>
    <tableColumn id="213" xr3:uid="{76B39052-1356-4D01-AC40-694469217CDC}" name="Column197"/>
    <tableColumn id="214" xr3:uid="{3328F055-78FB-4893-B0E2-B5C2E4B470B5}" name="Column198"/>
    <tableColumn id="215" xr3:uid="{FFFF5395-236B-450D-B7AC-96982CB070DC}" name="Column199"/>
    <tableColumn id="216" xr3:uid="{EE3D831A-EA36-4BFD-A6F7-98892734CC2F}" name="Column200"/>
    <tableColumn id="217" xr3:uid="{1204FC60-D930-4533-89CD-501294032E20}" name="Column201"/>
    <tableColumn id="218" xr3:uid="{108EB5DE-3B6C-4E89-B42D-17AC3D13CA5C}" name="Column202"/>
    <tableColumn id="219" xr3:uid="{D592C89B-AF04-4F2E-9685-1713DB73478F}" name="Column203"/>
    <tableColumn id="220" xr3:uid="{A4D3A2CC-08AE-4DFC-9162-9B174F1C20C6}" name="Column204"/>
    <tableColumn id="221" xr3:uid="{B6F34555-434A-4CAF-B92D-B2F310B1C68F}" name="Column205"/>
    <tableColumn id="222" xr3:uid="{E78BD4D7-783A-4CF1-95AF-B4C5916AA63D}" name="Column206"/>
    <tableColumn id="223" xr3:uid="{AAEE5A05-7208-4A8F-9CE1-04609286F95A}" name="Column207"/>
    <tableColumn id="224" xr3:uid="{43FF8AC9-8AE1-47E2-9218-2E5C5FD4626C}" name="Column208"/>
    <tableColumn id="225" xr3:uid="{0950556A-096F-4EEC-90FD-9A66822CE078}" name="Column209"/>
    <tableColumn id="226" xr3:uid="{BD5AF76B-34AD-41F1-A8A1-79B64BB7393E}" name="Column210"/>
    <tableColumn id="227" xr3:uid="{764DEEA4-8B41-4A3A-96B8-8DDF6077CC9C}" name="Column211"/>
    <tableColumn id="228" xr3:uid="{D010494A-3A76-47BE-84DB-0F5E29521143}" name="Column212"/>
    <tableColumn id="229" xr3:uid="{E5D5CAFF-5801-480C-A535-457E7CF9EF02}" name="Column213"/>
    <tableColumn id="230" xr3:uid="{25676BD7-E170-4373-83A8-A1D28041D5A8}" name="Column214"/>
    <tableColumn id="231" xr3:uid="{EA271E6C-A26F-4C7E-AA68-B80641D12BCB}" name="Column215"/>
    <tableColumn id="232" xr3:uid="{C6464DAD-7A3A-43D1-90EC-A654DD7B8E76}" name="Column216"/>
    <tableColumn id="233" xr3:uid="{C8A8D121-1452-438A-9109-184388E7E4AD}" name="Column217"/>
    <tableColumn id="234" xr3:uid="{AC508AA0-594C-4B26-841B-C82C6E3A4143}" name="Column218"/>
    <tableColumn id="235" xr3:uid="{A577F90B-1C14-497C-850E-B3117BE99D58}" name="Column219"/>
    <tableColumn id="236" xr3:uid="{6D1362B2-F1ED-4963-9894-8AFDD7532D54}" name="Column220"/>
    <tableColumn id="237" xr3:uid="{D1EDA23F-9BCA-4056-9CCE-4634D82425E9}" name="Column221"/>
    <tableColumn id="238" xr3:uid="{DA5DEDEC-964D-47FF-8700-FDE724BAD610}" name="Column222"/>
    <tableColumn id="239" xr3:uid="{21CAB89F-2662-4C32-80A2-869DCA3010AE}" name="Column223"/>
    <tableColumn id="240" xr3:uid="{2143531F-9F42-457B-BF9D-7AEF6419FCCF}" name="Column224"/>
    <tableColumn id="241" xr3:uid="{8012B773-5860-4511-B973-FE00038C7345}" name="Column225"/>
    <tableColumn id="242" xr3:uid="{2FC474A7-0C37-470B-BA88-4119840918CB}" name="Column226"/>
    <tableColumn id="243" xr3:uid="{A99E46D7-DC45-48BE-9AB1-9BA458648661}" name="Column227"/>
    <tableColumn id="244" xr3:uid="{9F213411-9F59-40AD-A7BC-1A1DBB9F8E60}" name="Column228"/>
    <tableColumn id="245" xr3:uid="{2F05015C-FCF6-473B-85BC-AE36E308E32F}" name="Column229"/>
    <tableColumn id="246" xr3:uid="{58BFC04C-26BE-4BFE-8F13-C8F3A6E4F3DF}" name="Column230"/>
    <tableColumn id="247" xr3:uid="{79AE3906-DBAA-4DFC-BD4D-D86D5B8B43A6}" name="Column231"/>
    <tableColumn id="248" xr3:uid="{03B5CDFA-84E4-40B3-B5F2-9AFF91948CA5}" name="Column232"/>
    <tableColumn id="249" xr3:uid="{C828EEDD-F01C-4427-BE4A-27CA8A05B565}" name="Column233"/>
    <tableColumn id="250" xr3:uid="{7888B10A-D14C-428C-86CD-B92E785B4053}" name="Column234"/>
    <tableColumn id="251" xr3:uid="{0C8779D6-A535-4E6C-8CFA-18E673F2ACAA}" name="Column235"/>
    <tableColumn id="252" xr3:uid="{3F7BB125-01BE-43A7-8B38-45DF43FCD725}" name="Column236"/>
    <tableColumn id="253" xr3:uid="{43316AC2-F736-47FC-80A5-CCF1F45A4001}" name="Column237"/>
    <tableColumn id="254" xr3:uid="{74A7C01B-117F-4C3E-B1CD-EE4913A9A8B1}" name="Column238"/>
    <tableColumn id="255" xr3:uid="{A584973F-F8C6-46FF-A959-099AB9A7CA4B}" name="Column239"/>
    <tableColumn id="256" xr3:uid="{ABC498F5-2037-4B41-871D-1248D6546204}" name="Column240"/>
    <tableColumn id="257" xr3:uid="{F0771AFA-8B21-41ED-A677-CAA5C4FD1405}" name="Column241"/>
    <tableColumn id="258" xr3:uid="{7DE999F4-56BD-4199-BFCE-82A06771E57E}" name="Column242"/>
    <tableColumn id="259" xr3:uid="{2D4D5473-DF9E-4D8B-AE6A-2EAC6038B40A}" name="Column243"/>
    <tableColumn id="260" xr3:uid="{79CCEE09-A127-48EF-837D-608B7ECC8393}" name="Column244"/>
    <tableColumn id="261" xr3:uid="{78CA0868-4F74-4383-B161-050F44C890EE}" name="Column245"/>
    <tableColumn id="262" xr3:uid="{ED752B2A-193F-4FF3-8DB6-99B819D81611}" name="Column246"/>
    <tableColumn id="263" xr3:uid="{315F93EA-E8C1-418F-B7E7-856ED6758C3C}" name="Column247"/>
    <tableColumn id="264" xr3:uid="{CBD2625C-B932-415C-8999-C5915860D7F3}" name="Column248"/>
    <tableColumn id="265" xr3:uid="{074C2AE6-1A42-46BE-82A4-CB0652BDB620}" name="Column249"/>
    <tableColumn id="266" xr3:uid="{E54A9883-A0FF-4E81-AC38-C9B645BEE189}" name="Column250"/>
    <tableColumn id="267" xr3:uid="{C8ECEB19-A2C5-44FA-A5A8-75C1323698BF}" name="Column251"/>
    <tableColumn id="268" xr3:uid="{D9EB551F-F4F5-4D68-8C4E-6CC36DDD0BEF}" name="Column252"/>
    <tableColumn id="269" xr3:uid="{EC32F195-5494-4700-B663-98AAD06BB148}" name="Column253"/>
    <tableColumn id="270" xr3:uid="{3AF4E5C3-C7FC-46E8-8835-A37D958230E0}" name="Column254"/>
    <tableColumn id="271" xr3:uid="{ACC4A535-E778-4E3B-BD0E-273ECDFF43C8}" name="Column255"/>
    <tableColumn id="272" xr3:uid="{DA48FB4A-6366-4EF9-B287-4789907EB8B1}" name="Column256"/>
    <tableColumn id="273" xr3:uid="{1E1761B2-3D89-412F-9CDC-30EFA7D50B6A}" name="Column257"/>
    <tableColumn id="274" xr3:uid="{FEB596E9-E9AD-4832-806A-7C4A397E1927}" name="Column258"/>
    <tableColumn id="275" xr3:uid="{8944A260-082D-4BB0-B4DC-76A10C9F9894}" name="Column259"/>
    <tableColumn id="276" xr3:uid="{0DBC8438-3238-44C0-B0A5-59E3E8F4BCDD}" name="Column260"/>
    <tableColumn id="277" xr3:uid="{7C1C942A-713B-4B0D-AC4D-7BFC4DDCF913}" name="Column261"/>
    <tableColumn id="278" xr3:uid="{804F00FA-9AFD-49D3-A34C-2C72A9DDCF04}" name="Column262"/>
    <tableColumn id="279" xr3:uid="{81AD3450-8D17-4CD2-86D7-1386EA6BD177}" name="Column263"/>
    <tableColumn id="280" xr3:uid="{C785E3BA-70D3-47BA-BD5D-94E7E0D0B607}" name="Column264"/>
    <tableColumn id="281" xr3:uid="{63DC735F-834D-4511-A6A6-27C3CD1A0EF0}" name="Column265"/>
    <tableColumn id="282" xr3:uid="{7DCC0DD0-8619-443A-AAF5-43DD44F5EDC4}" name="Column266"/>
    <tableColumn id="283" xr3:uid="{982BE85F-656B-4903-8AB4-58138631C270}" name="Column267"/>
    <tableColumn id="284" xr3:uid="{6E41AC11-0960-48D2-833B-9A4032546E56}" name="Column268"/>
    <tableColumn id="285" xr3:uid="{48166C64-D8B5-402B-9E66-C57E7734EE1B}" name="Column269"/>
    <tableColumn id="286" xr3:uid="{5F3D3743-B658-49E5-B052-E52314B6FAF3}" name="Column270"/>
    <tableColumn id="287" xr3:uid="{4FDD8D08-BC49-4194-9616-F1F3191521F9}" name="Column271"/>
    <tableColumn id="288" xr3:uid="{7290FC05-BD2A-4B0C-B33C-3C1DC6DC9ACA}" name="Column272"/>
    <tableColumn id="289" xr3:uid="{7BD909BD-0170-436A-85E8-28F7DCE86B5B}" name="Column273"/>
    <tableColumn id="290" xr3:uid="{313916D6-B755-4128-AA7B-07E58AEEE285}" name="Column274"/>
    <tableColumn id="291" xr3:uid="{FD81AC14-4754-4546-9CBD-7D0306644B01}" name="Column275"/>
    <tableColumn id="292" xr3:uid="{B93EC6D5-3233-4CE8-A6E2-C4B6F5EACB7C}" name="Column276"/>
    <tableColumn id="293" xr3:uid="{DD5EB6BE-223A-4229-90A8-EB88198877B1}" name="Column277"/>
    <tableColumn id="294" xr3:uid="{833D7A63-CD5D-4AB6-9C21-4F987FC3836D}" name="Column278"/>
    <tableColumn id="295" xr3:uid="{93E7DB31-1C2B-4B99-8777-A8E8F4C67C5C}" name="Column279"/>
    <tableColumn id="296" xr3:uid="{A10DB3CE-56FC-4F25-92D1-68F75E4CB17A}" name="Column280"/>
    <tableColumn id="297" xr3:uid="{9F642C5D-3506-40FB-A063-E0210A370389}" name="Column281"/>
    <tableColumn id="298" xr3:uid="{3D1F670B-2D0A-48C9-A7C7-170AA1FD564F}" name="Column282"/>
    <tableColumn id="299" xr3:uid="{787ABD71-87EF-4840-A28D-5B4007E9D9FB}" name="Column283"/>
    <tableColumn id="300" xr3:uid="{6CA523F8-1E9A-4FDD-8E80-FA30AAAD5C3F}" name="Column284"/>
    <tableColumn id="301" xr3:uid="{94C4BBFE-A36F-46BE-AA19-44C9EBF59DFB}" name="Column285"/>
    <tableColumn id="302" xr3:uid="{4A751631-2508-4420-A48A-6E9116527C59}" name="Column286"/>
    <tableColumn id="303" xr3:uid="{57B40C8B-E197-4163-AFF3-8910D18F4155}" name="Column287"/>
    <tableColumn id="304" xr3:uid="{83383B70-8E55-4FA9-ABAA-A0626D038869}" name="Column288"/>
    <tableColumn id="305" xr3:uid="{E2C6D6A1-071D-4652-93BE-A39CFE15E20D}" name="Column289"/>
    <tableColumn id="306" xr3:uid="{1FC8FD59-8FC7-4384-A1FC-F1D9B53FF8F0}" name="Column290"/>
    <tableColumn id="307" xr3:uid="{241F906C-DE85-478D-9DB4-269F6B9F17AF}" name="Column291"/>
    <tableColumn id="308" xr3:uid="{DDA37A0E-A3F9-47F8-B309-6E807A848BE0}" name="Column292"/>
    <tableColumn id="309" xr3:uid="{A4484339-0270-42E2-BCA9-BCB59C49AB5D}" name="Column293"/>
    <tableColumn id="310" xr3:uid="{AF8469B8-A2E2-4449-A549-A021033851EF}" name="Column294"/>
    <tableColumn id="311" xr3:uid="{5DC265A4-E313-4FC8-9AC4-2019B0B8453E}" name="Column295"/>
    <tableColumn id="312" xr3:uid="{285B914E-526E-4ACB-A14D-3C145936AA39}" name="Column296"/>
    <tableColumn id="313" xr3:uid="{F739707E-AFBA-4F79-9862-327226EA6BD3}" name="Column297"/>
    <tableColumn id="314" xr3:uid="{4A5601AA-2B47-45C1-A97E-06537D1688F0}" name="Column298"/>
    <tableColumn id="315" xr3:uid="{BDD2F11B-2BE3-4B67-B7EE-1E3C3135F7F7}" name="Column299"/>
    <tableColumn id="316" xr3:uid="{956FC2B2-4327-4D0C-B10E-3A7F1A831381}" name="Column300"/>
    <tableColumn id="317" xr3:uid="{C85CB44D-2E56-46CA-BCAD-E93DD74F5F9B}" name="Column301"/>
    <tableColumn id="318" xr3:uid="{45CD86D5-DA28-40C7-8D1C-E5D3E26B3509}" name="Column302"/>
    <tableColumn id="319" xr3:uid="{FF8C78ED-1880-478D-B337-AFB5F8A7AE38}" name="Column303"/>
    <tableColumn id="320" xr3:uid="{E47B4816-2D05-4B72-AF96-179F3CDB28E1}" name="Column304"/>
    <tableColumn id="321" xr3:uid="{ACCC5843-65CD-407F-9466-E0DF355DE809}" name="Column305"/>
    <tableColumn id="322" xr3:uid="{61C1636C-6E58-467B-8620-3F1372D1AF83}" name="Column306"/>
    <tableColumn id="323" xr3:uid="{403800B7-3B83-4770-8328-16DA7EE98EEB}" name="Column307"/>
    <tableColumn id="324" xr3:uid="{6F403DAC-9315-4263-8154-6E3C5576F6F0}" name="Column308"/>
    <tableColumn id="325" xr3:uid="{1B930991-03E6-428D-A27D-AA2BFAA54F0F}" name="Column309"/>
    <tableColumn id="326" xr3:uid="{8C968487-D9F6-4938-B850-E2ADE311EEE9}" name="Column310"/>
    <tableColumn id="327" xr3:uid="{E1BB93D3-433F-431F-AF73-45F16803FB12}" name="Column311"/>
    <tableColumn id="328" xr3:uid="{53BA9DB2-30CE-4492-B838-C58053D2AF71}" name="Column312"/>
    <tableColumn id="329" xr3:uid="{D434A100-7651-4C58-A2EE-883A6FF1A000}" name="Column313"/>
    <tableColumn id="330" xr3:uid="{45B167AC-BC0D-4B32-A1A1-1A2899F485F0}" name="Column314"/>
    <tableColumn id="331" xr3:uid="{64C484DC-FD7E-4BC2-A68F-3EB62D17DE96}" name="Column315"/>
    <tableColumn id="332" xr3:uid="{1DA8906E-3AD3-48EC-BD52-163958143D62}" name="Column316"/>
    <tableColumn id="333" xr3:uid="{3847DF52-A108-4DC4-9A44-EE016169707D}" name="Column317"/>
    <tableColumn id="334" xr3:uid="{0305EADB-332F-4F5F-AA17-4D5E2AA4FB1D}" name="Column318"/>
    <tableColumn id="335" xr3:uid="{E7B79000-23E9-4611-9DCF-9C7986550F23}" name="Column319"/>
    <tableColumn id="336" xr3:uid="{8608CC88-B9EF-4752-8296-54BA7CA36EEF}" name="Column320"/>
    <tableColumn id="337" xr3:uid="{C2A7F172-13A5-47DE-94DA-FF17A438B00E}" name="Column321"/>
    <tableColumn id="338" xr3:uid="{90CDB8DA-CDF4-4EE7-828C-53A4C04FAEF7}" name="Column322"/>
    <tableColumn id="339" xr3:uid="{B9154B62-DAF5-41A6-A08D-8A650B0418B2}" name="Column323"/>
    <tableColumn id="340" xr3:uid="{211144BE-4818-4EB9-A7EC-39A04EF27765}" name="Column324"/>
    <tableColumn id="341" xr3:uid="{B4529C75-0792-4421-BA92-95F3B12ADB67}" name="Column325"/>
    <tableColumn id="342" xr3:uid="{4FBCBDE9-64B8-46B3-9123-4973102BD98B}" name="Column326"/>
    <tableColumn id="343" xr3:uid="{2CEA7B07-41B4-402A-A280-FD7799600D0F}" name="Column327"/>
    <tableColumn id="344" xr3:uid="{066B0295-14E6-48F3-8490-DBD3062911E8}" name="Column328"/>
    <tableColumn id="345" xr3:uid="{0FD6D52A-590A-499C-84A4-C51D4850FE0A}" name="Column329"/>
    <tableColumn id="346" xr3:uid="{958EDEB3-18B0-42DA-8036-13139EB18E7A}" name="Column330"/>
    <tableColumn id="347" xr3:uid="{46BBAEE4-6981-423D-926A-B8445E0DEA0F}" name="Column331"/>
    <tableColumn id="348" xr3:uid="{F4289982-DCF8-4A7A-85B9-3A6E6393A049}" name="Column332"/>
    <tableColumn id="349" xr3:uid="{9054C4FA-7733-400D-9ED0-EA48568A51B6}" name="Column333"/>
    <tableColumn id="350" xr3:uid="{E0C2194A-02EB-4D4C-8987-94EC82C76695}" name="Column334"/>
    <tableColumn id="351" xr3:uid="{71ECBC00-3200-482F-8063-63FFF130F504}" name="Column335"/>
    <tableColumn id="352" xr3:uid="{70E941CD-04F8-4DB0-A988-982850D92B22}" name="Column336"/>
    <tableColumn id="353" xr3:uid="{63EF9272-2533-49D3-80C9-0DEFD13CC4D6}" name="Column337"/>
    <tableColumn id="354" xr3:uid="{EB07C4EE-4A50-4DF5-91D3-FBCB507DBF2A}" name="Column338"/>
    <tableColumn id="355" xr3:uid="{0E46CD29-7805-4654-BB61-653B8CC5FCBF}" name="Column339"/>
    <tableColumn id="356" xr3:uid="{9DDB1692-466B-4007-BA0A-7F7568EF40BD}" name="Column340"/>
    <tableColumn id="357" xr3:uid="{F68087FF-0EC4-4A7A-BB61-FB418B33B5EA}" name="Column341"/>
    <tableColumn id="358" xr3:uid="{5FB6EC62-3875-4A86-A629-F49489116E1C}" name="Column342"/>
    <tableColumn id="359" xr3:uid="{5A928F60-870E-4C23-978F-1478CDFD0725}" name="Column343"/>
    <tableColumn id="360" xr3:uid="{A5F48FDE-FD43-4139-906D-470A77246567}" name="Column344"/>
    <tableColumn id="361" xr3:uid="{BF944B91-D2BF-463E-A3FB-90AAAAF90750}" name="Column345"/>
    <tableColumn id="362" xr3:uid="{7DFB5C16-7FFA-4ED7-BD52-43AB920092D7}" name="Column346"/>
    <tableColumn id="363" xr3:uid="{4B7A3EF7-AC60-4160-A10D-CC253EAF21B7}" name="Column347"/>
    <tableColumn id="364" xr3:uid="{5F876C82-BD8A-4E30-BC45-F617EB3F7543}" name="Column348"/>
    <tableColumn id="365" xr3:uid="{DE697341-504C-4F4B-9701-8AE319B191A3}" name="Column349"/>
    <tableColumn id="366" xr3:uid="{690847C4-3960-4951-A8E9-576A477C295D}" name="Column350"/>
    <tableColumn id="367" xr3:uid="{DC4456B8-AD43-48A0-99F6-C838AD03E6D2}" name="Column351"/>
    <tableColumn id="368" xr3:uid="{8443931A-8B86-4C5A-98C0-609FD54C35CE}" name="Column352"/>
    <tableColumn id="369" xr3:uid="{605A4009-AE74-43D9-841F-1656A99FDEC0}" name="Column353"/>
    <tableColumn id="370" xr3:uid="{ACAEC03D-40CF-4840-81B4-67F88AA473A6}" name="Column354"/>
    <tableColumn id="371" xr3:uid="{E266CFCF-DDC4-4083-8C8A-EEACE2CB4FF3}" name="Column355"/>
    <tableColumn id="372" xr3:uid="{DA7DA60F-6ED3-43EC-B9B4-F6156A7EEAB1}" name="Column356"/>
    <tableColumn id="373" xr3:uid="{3F098B40-7193-4E36-8F26-EEE484966BCA}" name="Column357"/>
    <tableColumn id="374" xr3:uid="{59CCF8BD-1147-4B6D-9458-C4E2E0440B69}" name="Column358"/>
    <tableColumn id="375" xr3:uid="{F3B6ED03-5394-4FAC-9FC7-DB8E31EAF80C}" name="Column359"/>
    <tableColumn id="376" xr3:uid="{9A782FBE-4F67-4BC3-B3B3-4CBF46748999}" name="Column360"/>
    <tableColumn id="377" xr3:uid="{951F4808-C513-445C-8DC2-B9F8F7798729}" name="Column361"/>
    <tableColumn id="378" xr3:uid="{CB88E13B-70F3-4EF3-94C9-FC6AC955975F}" name="Column362"/>
    <tableColumn id="379" xr3:uid="{7247DAC1-7FE7-4C1D-B7B9-5EBFCE9D1F4A}" name="Column363"/>
    <tableColumn id="380" xr3:uid="{C34BDC09-6CE6-455F-A60F-FF813DACF353}" name="Column364"/>
    <tableColumn id="381" xr3:uid="{25956969-1D27-4D46-A062-64354CDEA965}" name="Column365"/>
    <tableColumn id="382" xr3:uid="{E5C12274-2BC3-4E2C-BA29-D6F630AB7E5E}" name="Column366"/>
    <tableColumn id="383" xr3:uid="{FD7657F5-2334-49E2-990E-1AAF1F695326}" name="Column367"/>
    <tableColumn id="384" xr3:uid="{CEB5BD16-71ED-42D7-8C67-9A69EE18A600}" name="Column368"/>
    <tableColumn id="385" xr3:uid="{96B0AF4D-9E3D-4B9E-9807-3F7C0016B463}" name="Column369"/>
    <tableColumn id="386" xr3:uid="{9961BC54-5D09-49BC-BE0F-532ACEAC93BA}" name="Column370"/>
    <tableColumn id="387" xr3:uid="{2D8CCEAD-A099-4FBF-B379-B84D3386A0ED}" name="Column371"/>
    <tableColumn id="388" xr3:uid="{A8FD53F7-1192-4BE6-B9E7-D81B2271A228}" name="Column372"/>
    <tableColumn id="389" xr3:uid="{A9684DE6-8037-4342-9730-6A9220D72E88}" name="Column373"/>
    <tableColumn id="390" xr3:uid="{3B4D1A2B-7342-4D5B-AA1D-A7EA5FD90059}" name="Column374"/>
    <tableColumn id="391" xr3:uid="{5A8632CE-42F9-4592-8E38-DB6D860C17A8}" name="Column375"/>
    <tableColumn id="392" xr3:uid="{BBB72018-7C1B-4405-B1BB-673CC1FD8A8F}" name="Column376"/>
    <tableColumn id="393" xr3:uid="{665168AC-13A7-4769-8C84-BC95062F59AB}" name="Column377"/>
    <tableColumn id="394" xr3:uid="{8E0A533D-778F-43D8-9080-8D735A715A4C}" name="Column378"/>
    <tableColumn id="395" xr3:uid="{87D3BA59-6941-495A-9899-F7357BC7169F}" name="Column379"/>
    <tableColumn id="396" xr3:uid="{EE23953D-C96F-41CD-AF5E-4199A2F19057}" name="Column380"/>
    <tableColumn id="397" xr3:uid="{78463B5D-DD81-4513-B739-F7596323C153}" name="Column381"/>
    <tableColumn id="398" xr3:uid="{B27B0B63-A8DF-433E-A3D9-106D817BC862}" name="Column382"/>
    <tableColumn id="399" xr3:uid="{4C33205B-E8DC-41B4-9CE7-4B77ED505B24}" name="Column383"/>
    <tableColumn id="400" xr3:uid="{DAF768A7-C952-46F8-81E9-E02F46C23722}" name="Column384"/>
    <tableColumn id="401" xr3:uid="{96052B7C-BAF1-4A5A-89A0-242446DF3559}" name="Column385"/>
    <tableColumn id="402" xr3:uid="{308AA068-C227-444C-8A62-EB27B16B7416}" name="Column386"/>
    <tableColumn id="403" xr3:uid="{3D7ACD92-925A-4316-9D72-8F41883EF43D}" name="Column387"/>
    <tableColumn id="404" xr3:uid="{7EE6045E-EC82-479C-95F7-5541A4A4093C}" name="Column388"/>
    <tableColumn id="405" xr3:uid="{208A4D8E-203B-47D2-8894-29CF416CB834}" name="Column389"/>
    <tableColumn id="406" xr3:uid="{678BE6C9-D1F9-4ACD-B0C6-2361C22633CE}" name="Column390"/>
    <tableColumn id="407" xr3:uid="{6A207EC2-9D83-42DF-BECB-ECC356F29B8B}" name="Column391"/>
    <tableColumn id="408" xr3:uid="{5904576D-D03A-471E-BEA0-E693B1F9CF75}" name="Column392"/>
    <tableColumn id="409" xr3:uid="{F55A2DCE-0369-45D2-A411-071DD95843CF}" name="Column393"/>
    <tableColumn id="410" xr3:uid="{02FF2F50-C8EB-4472-9501-E33F2D198A58}" name="Column394"/>
    <tableColumn id="411" xr3:uid="{89C59599-648A-466E-A467-26BDBD6350F8}" name="Column395"/>
    <tableColumn id="412" xr3:uid="{061CA24B-7DB3-45B3-BB9D-9832D730E028}" name="Column396"/>
    <tableColumn id="413" xr3:uid="{6CA86E41-FD2A-4B0E-A776-9A42E37E6B92}" name="Column397"/>
    <tableColumn id="414" xr3:uid="{5591BA24-EE17-472A-9818-A582E3665EC8}" name="Column398"/>
    <tableColumn id="415" xr3:uid="{20C938CB-51E6-400A-9A46-B70DCA1A86F6}" name="Column399"/>
    <tableColumn id="416" xr3:uid="{571CED94-87B2-4134-B89A-EE44A78FC7B5}" name="Column400"/>
    <tableColumn id="417" xr3:uid="{970DF6E8-03A5-4D48-9EA3-E63C61A94A49}" name="Column401"/>
    <tableColumn id="418" xr3:uid="{B1EFF210-9B7D-4A76-8FA5-F2F4D0E9E883}" name="Column402"/>
    <tableColumn id="419" xr3:uid="{14016943-745B-4190-BB9B-79290A3325D2}" name="Column403"/>
    <tableColumn id="420" xr3:uid="{213FB976-C04E-409E-9FF9-2BF9DC02E0A4}" name="Column404"/>
    <tableColumn id="421" xr3:uid="{2823C10D-4CB4-4CD7-A414-B72F88642BAE}" name="Column405"/>
    <tableColumn id="422" xr3:uid="{989F4329-B213-4684-B656-0203BFD628EE}" name="Column406"/>
    <tableColumn id="423" xr3:uid="{99C55C8E-ED11-43F0-B99A-2853ED361961}" name="Column407"/>
    <tableColumn id="424" xr3:uid="{5E7A0F5C-A90E-459D-838F-DA23AAAC6F02}" name="Column408"/>
    <tableColumn id="425" xr3:uid="{B7C41B98-FB6E-4BF6-B18C-53BB51863882}" name="Column409"/>
    <tableColumn id="426" xr3:uid="{2FED1879-AD53-451E-934E-5108BC615BB6}" name="Column410"/>
    <tableColumn id="427" xr3:uid="{8E2D706F-B9E7-43F2-B27C-4D95029BD020}" name="Column411"/>
    <tableColumn id="428" xr3:uid="{60CB9AEF-2EF3-45E4-B491-83A7E04BC6DD}" name="Column412"/>
    <tableColumn id="429" xr3:uid="{8CB64E23-BE63-4AFD-8DD9-CE5750A47619}" name="Column413"/>
    <tableColumn id="430" xr3:uid="{E840C005-0449-41D3-8979-B1D80A5B844C}" name="Column414"/>
    <tableColumn id="431" xr3:uid="{A2F80E06-4CC9-4201-8FA9-53969C2F1DA8}" name="Column415"/>
    <tableColumn id="432" xr3:uid="{30B23C0F-3725-40F3-9A49-1936DA3D82AA}" name="Column416"/>
    <tableColumn id="433" xr3:uid="{6CA55101-4786-4EDD-9F8B-0AF587C9D574}" name="Column417"/>
    <tableColumn id="434" xr3:uid="{C461D482-0278-43F5-B461-626905AD216F}" name="Column418"/>
    <tableColumn id="435" xr3:uid="{79ABA195-612A-491F-99E7-3EF82D68ABA4}" name="Column419"/>
    <tableColumn id="436" xr3:uid="{0E19C346-EE5A-4B46-8687-337404B44E18}" name="Column420"/>
    <tableColumn id="437" xr3:uid="{2D63D941-205F-475E-AA62-D931814CBA01}" name="Column421"/>
    <tableColumn id="438" xr3:uid="{2D0D84D6-067A-4354-8325-C8C35589DDB4}" name="Column422"/>
    <tableColumn id="439" xr3:uid="{D2C11E39-B8E4-41C5-B3D4-5E3B98597223}" name="Column423"/>
    <tableColumn id="440" xr3:uid="{5B9DF83B-7F9C-4E81-AC76-74D6A970D71B}" name="Column424"/>
    <tableColumn id="441" xr3:uid="{E76622AC-BF0B-46AA-99D1-67C1B3847D90}" name="Column425"/>
    <tableColumn id="442" xr3:uid="{2A226337-F022-47DB-BF44-B52ED7953D3C}" name="Column426"/>
    <tableColumn id="443" xr3:uid="{45C4577B-CB99-463D-9399-3E96C2D5308D}" name="Column427"/>
    <tableColumn id="444" xr3:uid="{888E13BF-96D1-48C4-9914-4C99B2EAAF50}" name="Column428"/>
    <tableColumn id="445" xr3:uid="{8524B35A-29CC-494D-8C99-96E8547AE822}" name="Column429"/>
    <tableColumn id="446" xr3:uid="{F1DD911F-66E4-460D-BCC9-951E1EE9D4DA}" name="Column430"/>
    <tableColumn id="447" xr3:uid="{A88C7A7C-C9CC-4394-A64B-A0EC979F3D63}" name="Column431"/>
    <tableColumn id="448" xr3:uid="{8C648069-8C78-4D6B-89ED-437F090E59C0}" name="Column432"/>
    <tableColumn id="449" xr3:uid="{5D687578-1361-4052-9C3A-BF23B6E4E792}" name="Column433"/>
    <tableColumn id="450" xr3:uid="{65772268-0707-470C-B76D-BA2AB339306F}" name="Column434"/>
    <tableColumn id="451" xr3:uid="{1B349C12-9CD2-458A-989B-624D728EECF0}" name="Column435"/>
    <tableColumn id="452" xr3:uid="{CD2F018A-9F31-4785-A5AB-01893D501BFC}" name="Column436"/>
    <tableColumn id="453" xr3:uid="{A6712E96-19E9-4FE2-A4DD-CDE222689B43}" name="Column437"/>
    <tableColumn id="454" xr3:uid="{1F72270A-103D-4D5C-9021-B542D1AD8CBD}" name="Column438"/>
    <tableColumn id="455" xr3:uid="{3347ED5D-A535-4AFC-8643-BEDE62E6ECB8}" name="Column439"/>
    <tableColumn id="456" xr3:uid="{6D3E97AF-EE1B-4627-A5F5-4D7AF1C68B52}" name="Column440"/>
    <tableColumn id="457" xr3:uid="{3682B2A1-2735-4493-9C1C-AD3CD1AE35DF}" name="Column441"/>
    <tableColumn id="458" xr3:uid="{CA03D987-3EDA-4BFC-B9E5-A0A3C2B98B6B}" name="Column442"/>
    <tableColumn id="459" xr3:uid="{04D338AD-8ED8-459B-979E-F07056A4EE11}" name="Column443"/>
    <tableColumn id="460" xr3:uid="{45FBF059-F39B-431A-970E-6240C1331B81}" name="Column444"/>
    <tableColumn id="461" xr3:uid="{0E3050DB-1D00-42BB-A90E-5FEA9240566C}" name="Column445"/>
    <tableColumn id="462" xr3:uid="{93DE34B1-F3B5-4F1C-B433-88A6BB1A29C2}" name="Column446"/>
    <tableColumn id="463" xr3:uid="{2F6C6F88-DA12-44A4-9D16-17F451E827EC}" name="Column447"/>
    <tableColumn id="464" xr3:uid="{5CC83142-80CC-4FD6-9408-818919D3587D}" name="Column448"/>
    <tableColumn id="465" xr3:uid="{2DAEB3B8-B0AC-487C-AB04-AE099B45ACAF}" name="Column449"/>
    <tableColumn id="466" xr3:uid="{144EDA42-2D06-41DF-8F32-B8CCC6ECCA1A}" name="Column450"/>
    <tableColumn id="467" xr3:uid="{A50B578C-2D1E-488D-B951-9BCB598C92AB}" name="Column451"/>
    <tableColumn id="468" xr3:uid="{69010365-36B6-4823-9B44-604A46151631}" name="Column452"/>
    <tableColumn id="469" xr3:uid="{F6C14B55-F4E1-4184-8C34-0CBFE54756B1}" name="Column453"/>
    <tableColumn id="470" xr3:uid="{ACCE8A53-355F-4CE2-83DF-0DADFC33A430}" name="Column454"/>
    <tableColumn id="471" xr3:uid="{57B00D95-4145-45BC-9220-4BCE92E6A133}" name="Column455"/>
    <tableColumn id="472" xr3:uid="{8FC1A22A-0EF6-4502-8DA1-5E95293DFFCA}" name="Column456"/>
    <tableColumn id="473" xr3:uid="{1D747352-66BD-416F-AFC5-00DB23F88B88}" name="Column457"/>
    <tableColumn id="474" xr3:uid="{BD7AC699-93EF-4037-9EFF-098A709C0E7E}" name="Column458"/>
    <tableColumn id="475" xr3:uid="{3B067D06-B5C5-4972-9A5E-B31ADBA976FB}" name="Column459"/>
    <tableColumn id="476" xr3:uid="{BCE13591-4594-4641-8A5B-9395FFC4ABCC}" name="Column460"/>
    <tableColumn id="477" xr3:uid="{774EDBA1-1CE9-4184-9453-1211503E5033}" name="Column461"/>
    <tableColumn id="478" xr3:uid="{084E3736-50A0-4D5E-BBB0-D59390589EC5}" name="Column462"/>
    <tableColumn id="479" xr3:uid="{6BE6207B-5DDE-4A24-B673-F533D58AD834}" name="Column463"/>
    <tableColumn id="480" xr3:uid="{8258A104-6838-47FD-A6BB-3516B7100AB3}" name="Column464"/>
    <tableColumn id="481" xr3:uid="{D981D690-D690-49A9-9A15-F7F3F871BC69}" name="Column465"/>
    <tableColumn id="482" xr3:uid="{DE297DD0-63D8-45A0-9AF2-F3E526D2F779}" name="Column466"/>
    <tableColumn id="483" xr3:uid="{4645ED67-12EA-4E36-8C82-1F0C4CB43ED4}" name="Column467"/>
    <tableColumn id="484" xr3:uid="{F9357831-DD8D-43FA-AF9F-199B9B4A1DC0}" name="Column468"/>
    <tableColumn id="485" xr3:uid="{C62A61B2-5B73-41FB-86FF-476DE1605FB0}" name="Column469"/>
    <tableColumn id="486" xr3:uid="{18C2E40B-8F48-41EF-8081-D69DA0589F61}" name="Column470"/>
    <tableColumn id="487" xr3:uid="{1F8A0738-6F4F-40E2-8DA4-069F80340603}" name="Column471"/>
    <tableColumn id="488" xr3:uid="{7923C6BF-AAC6-4F49-8981-0206020897A0}" name="Column472"/>
    <tableColumn id="489" xr3:uid="{0208615F-AD67-42A4-AE37-21D7A6FBEDF2}" name="Column473"/>
    <tableColumn id="490" xr3:uid="{70CCEF1D-669B-46DB-9D77-BA0D3A04E31D}" name="Column474"/>
    <tableColumn id="491" xr3:uid="{F4D7FE21-C587-41B6-8655-EE8A15050F99}" name="Column475"/>
    <tableColumn id="492" xr3:uid="{C4FA9CEC-E934-401F-BF43-310C2E24035A}" name="Column476"/>
    <tableColumn id="493" xr3:uid="{D31A9800-4C12-418C-A872-4A57B4B2D2D8}" name="Column477"/>
    <tableColumn id="494" xr3:uid="{BAD6C33A-5C8D-41EE-B574-C30B8BE94221}" name="Column478"/>
    <tableColumn id="495" xr3:uid="{8ED39A2A-6C51-46DD-8EC3-C77B3744A6F0}" name="Column479"/>
    <tableColumn id="496" xr3:uid="{225570FC-7EA6-47AB-A754-8FF019CF29C8}" name="Column480"/>
    <tableColumn id="497" xr3:uid="{75F0C4AC-5622-4218-BD38-697B9C2D658C}" name="Column481"/>
    <tableColumn id="498" xr3:uid="{9C4ADBF7-31C0-43D3-9FA2-461195CDC048}" name="Column482"/>
    <tableColumn id="499" xr3:uid="{6E7C996D-3EC5-441F-91F0-85D12C5640F4}" name="Column483"/>
    <tableColumn id="500" xr3:uid="{DA907830-BA7C-4400-A955-5244EE7AC376}" name="Column484"/>
    <tableColumn id="501" xr3:uid="{B7FF10EC-D1FF-4CBF-99DA-C912D147FBBA}" name="Column485"/>
    <tableColumn id="502" xr3:uid="{1A041EA7-250A-4640-9B65-F07FE3CB7584}" name="Column486"/>
    <tableColumn id="503" xr3:uid="{AE06BECF-57D4-4D13-889B-13F258506645}" name="Column487"/>
    <tableColumn id="504" xr3:uid="{97BA7200-1921-4571-8952-CDEE04BAAF7D}" name="Column488"/>
    <tableColumn id="505" xr3:uid="{9292983A-607A-4BDD-98DB-3BB68A4F29A0}" name="Column489"/>
    <tableColumn id="506" xr3:uid="{D01F2C8C-1C41-4DDA-AFB8-5076BDBCB690}" name="Column490"/>
    <tableColumn id="507" xr3:uid="{2D4B4CD1-4A0E-4334-A0A2-BD7044F499D7}" name="Column491"/>
    <tableColumn id="508" xr3:uid="{F624D494-EB4B-4513-AA9A-65C7D8F3A17C}" name="Column492"/>
    <tableColumn id="509" xr3:uid="{39413178-CB99-4C55-A107-E13F6721D2EB}" name="Column493"/>
    <tableColumn id="510" xr3:uid="{A2C5B69D-A599-4782-B304-DBDB56297063}" name="Column494"/>
    <tableColumn id="511" xr3:uid="{42328EBC-8C21-409C-9635-635AC144DD2D}" name="Column495"/>
    <tableColumn id="512" xr3:uid="{87E8F544-8248-41FA-88E9-79469A375435}" name="Column496"/>
    <tableColumn id="513" xr3:uid="{2361379E-8707-4FB0-9E27-9CB8D47A15C1}" name="Column497"/>
    <tableColumn id="514" xr3:uid="{DBAD75B2-684F-4A51-B6B0-95051EBCF588}" name="Column498"/>
    <tableColumn id="515" xr3:uid="{02924D5E-83B5-442B-842E-925774ED25A0}" name="Column499"/>
    <tableColumn id="516" xr3:uid="{7BB7F91C-004D-4213-A2BD-33CD519A266C}" name="Column500"/>
    <tableColumn id="517" xr3:uid="{47DEDB9B-D0CF-4114-A05D-4E783985EF5E}" name="Column501"/>
    <tableColumn id="518" xr3:uid="{4F002F0C-A2CF-4652-ACED-85362E658363}" name="Column502"/>
    <tableColumn id="519" xr3:uid="{7DC81803-51D6-4188-9AEE-90821CD54CDC}" name="Column503"/>
    <tableColumn id="520" xr3:uid="{D9259B22-B4CC-4598-A99B-4E70DCCE6E4A}" name="Column504"/>
    <tableColumn id="521" xr3:uid="{432B8777-5A84-4B03-8259-9251C43D1580}" name="Column505"/>
    <tableColumn id="522" xr3:uid="{319C437E-8DFC-4335-A82D-5DB2D24842D8}" name="Column506"/>
    <tableColumn id="523" xr3:uid="{0FD62B2D-537D-4562-89F8-D8E9CFAEBFD1}" name="Column507"/>
    <tableColumn id="524" xr3:uid="{DA16B42D-F79B-4CB7-937D-C585EB653AF4}" name="Column508"/>
    <tableColumn id="525" xr3:uid="{4952F95D-1B86-4C97-9E3B-4A3D22A64309}" name="Column509"/>
    <tableColumn id="526" xr3:uid="{7DE6DB61-4E3C-497B-A391-E0B09D7CB709}" name="Column510"/>
    <tableColumn id="527" xr3:uid="{16D0D30F-9A59-40B4-A8D6-D9E3BA04180C}" name="Column511"/>
    <tableColumn id="528" xr3:uid="{96F31DDA-43AA-4938-9169-C288468D5980}" name="Column512"/>
    <tableColumn id="529" xr3:uid="{F8E9ABCF-B91F-486C-8D9C-3BA9411CE114}" name="Column513"/>
    <tableColumn id="530" xr3:uid="{BFCA6B4D-12A2-4C29-B43A-AB95FF05E620}" name="Column514"/>
    <tableColumn id="531" xr3:uid="{DB2D2014-AA0E-46EF-BF5E-AFC278297003}" name="Column515"/>
    <tableColumn id="532" xr3:uid="{1F77C9E2-7C72-4422-91F7-B893D36F2359}" name="Column516"/>
    <tableColumn id="533" xr3:uid="{9A69DBE5-98B6-4055-AA10-D8A2C859AF0C}" name="Column517"/>
    <tableColumn id="534" xr3:uid="{E4501959-46A3-44B1-A1EF-D11BB21C5166}" name="Column518"/>
    <tableColumn id="535" xr3:uid="{FAA330AF-39A9-4EC5-AB13-A0C7C540FAE9}" name="Column519"/>
    <tableColumn id="536" xr3:uid="{38BFC311-FEEA-4818-A167-31EFFECBB896}" name="Column520"/>
    <tableColumn id="537" xr3:uid="{206729B1-64D9-40E7-BCB3-5193853873A2}" name="Column521"/>
    <tableColumn id="538" xr3:uid="{05704161-C8F7-4614-9F39-20F156467032}" name="Column522"/>
    <tableColumn id="539" xr3:uid="{420B6413-1765-45D3-8BA3-D4CF6A9F5898}" name="Column523"/>
    <tableColumn id="540" xr3:uid="{3BBDB24F-3659-4EC7-83B6-B57530DB55EC}" name="Column524"/>
    <tableColumn id="541" xr3:uid="{6A5DB479-A8D7-40BD-B1B7-2E715EFA5C43}" name="Column525"/>
    <tableColumn id="542" xr3:uid="{EB496941-A2D5-405D-81CD-C78F6B47BF22}" name="Column526"/>
    <tableColumn id="543" xr3:uid="{30F5E395-7E58-4793-94A3-FE9C8A9425C4}" name="Column527"/>
    <tableColumn id="544" xr3:uid="{4E6C71A6-09AC-46BD-B0FA-BE178D129190}" name="Column528"/>
    <tableColumn id="545" xr3:uid="{095599D4-D00B-4164-9C05-E84E988BAD05}" name="Column529"/>
    <tableColumn id="546" xr3:uid="{10C23D23-0F64-4405-81B7-0BECE6D83064}" name="Column530"/>
    <tableColumn id="547" xr3:uid="{1638E00C-DB1E-40A1-AE18-E5364B944D5B}" name="Column531"/>
    <tableColumn id="548" xr3:uid="{974397A5-6F45-4DEB-B68B-6C9D7CBF8E43}" name="Column532"/>
    <tableColumn id="549" xr3:uid="{5F4B56B7-9F6D-400E-89A0-29702986258D}" name="Column533"/>
    <tableColumn id="550" xr3:uid="{25825F92-F060-4AA2-B216-0E1DB8FA2646}" name="Column534"/>
    <tableColumn id="551" xr3:uid="{8427ECA1-7894-4294-B2D2-F68FC35764BE}" name="Column535"/>
    <tableColumn id="552" xr3:uid="{636F9D3E-B113-4666-8D76-303FE89B951C}" name="Column536"/>
    <tableColumn id="553" xr3:uid="{D813E286-6D56-4508-BFB5-0C5C598DB45A}" name="Column537"/>
    <tableColumn id="554" xr3:uid="{397C10F4-8817-4842-BC0C-9617E6266310}" name="Column538"/>
    <tableColumn id="555" xr3:uid="{30192ACF-6CEB-4534-BFA9-92D256C0E710}" name="Column539"/>
    <tableColumn id="556" xr3:uid="{8089639B-4AE2-4E01-BFEB-2139D10E0DD9}" name="Column540"/>
    <tableColumn id="557" xr3:uid="{B64331B2-01EF-4BE2-AD9D-402D1F65EC60}" name="Column541"/>
    <tableColumn id="558" xr3:uid="{1C04F8D3-6F25-432A-A93B-643C280A24FA}" name="Column542"/>
    <tableColumn id="559" xr3:uid="{72B1F9BB-7543-45C4-AE8F-EC23CB8CCC8A}" name="Column543"/>
    <tableColumn id="560" xr3:uid="{0CD6FF14-7237-43EF-9087-8618C9CA7B60}" name="Column544"/>
    <tableColumn id="561" xr3:uid="{C6D5A425-BDA7-4093-8148-EAA23E494C8C}" name="Column545"/>
    <tableColumn id="562" xr3:uid="{78243DF3-8B49-43AB-94D1-2E9995AF1867}" name="Column546"/>
    <tableColumn id="563" xr3:uid="{340EEE3B-6E84-4059-8051-CABDC6922F7C}" name="Column547"/>
    <tableColumn id="564" xr3:uid="{26635C7A-E7C3-4981-B14A-9FB1696C9481}" name="Column548"/>
    <tableColumn id="565" xr3:uid="{12231AB5-0CD7-4664-8437-DE0B1489D479}" name="Column549"/>
    <tableColumn id="566" xr3:uid="{FD595ACD-83F8-4DB9-95D8-3BE84AA36168}" name="Column550"/>
    <tableColumn id="567" xr3:uid="{05C34639-A12D-482C-A945-917399900A5F}" name="Column551"/>
    <tableColumn id="568" xr3:uid="{23607569-EFCF-45CF-B8E1-ADCA8BE59A95}" name="Column552"/>
    <tableColumn id="569" xr3:uid="{746280E7-8EEF-409C-AF0C-25187EEBC2DA}" name="Column553"/>
    <tableColumn id="570" xr3:uid="{DB72050B-A23B-41B6-9CAA-E084ED7FC7CA}" name="Column554"/>
    <tableColumn id="571" xr3:uid="{0E41527C-1E19-4231-BF70-9F134D1A4515}" name="Column555"/>
    <tableColumn id="572" xr3:uid="{77A8941C-3D08-40BB-8037-1B00A6DCAA8D}" name="Column556"/>
    <tableColumn id="573" xr3:uid="{BE759A27-2833-478C-A070-33F955C1D886}" name="Column557"/>
    <tableColumn id="574" xr3:uid="{C3665358-28E0-41A0-8D0B-15DD1AABA8BE}" name="Column558"/>
    <tableColumn id="575" xr3:uid="{702FA745-0FA7-4220-85D0-A80867BC014C}" name="Column559"/>
    <tableColumn id="576" xr3:uid="{00D45A2D-ED8D-4309-896D-87E39584863E}" name="Column560"/>
    <tableColumn id="577" xr3:uid="{8378D0E8-8F7F-45F8-B2DC-57A409E7B8D9}" name="Column561"/>
    <tableColumn id="578" xr3:uid="{2F5A5EF8-E7AC-43CF-8399-874633C22536}" name="Column562"/>
    <tableColumn id="579" xr3:uid="{B4981A11-4D84-45D9-B045-150C8AB0CE0E}" name="Column563"/>
    <tableColumn id="580" xr3:uid="{F86930FA-EE2A-44E9-8DAE-6A880200682F}" name="Column564"/>
    <tableColumn id="581" xr3:uid="{EE4A00EB-5352-4FD0-A364-3F7297F69677}" name="Column565"/>
    <tableColumn id="582" xr3:uid="{8BE49A8C-51C3-4852-8ABE-CC8F8E824426}" name="Column566"/>
    <tableColumn id="583" xr3:uid="{991FEA40-CEF3-43AB-A933-AA6CCAC713C1}" name="Column567"/>
    <tableColumn id="584" xr3:uid="{BAF6989F-95D8-42F5-9B66-B348B133AFD6}" name="Column568"/>
    <tableColumn id="585" xr3:uid="{9A74E99D-BF03-4FC5-9486-70635C70C62A}" name="Column569"/>
    <tableColumn id="586" xr3:uid="{9B4FF506-4B24-474B-B130-D61C3BC9B6E9}" name="Column570"/>
    <tableColumn id="587" xr3:uid="{D46D163D-07F4-48E9-A685-4F07EB47A9C4}" name="Column571"/>
    <tableColumn id="588" xr3:uid="{D782E930-3006-4BB4-AE6C-C4F746BE7FDF}" name="Column572"/>
    <tableColumn id="589" xr3:uid="{88A15F08-E8F5-4AEB-A77D-358CE2696265}" name="Column573"/>
    <tableColumn id="590" xr3:uid="{45006083-C32D-429C-A2E4-A49A433D7FC2}" name="Column574"/>
    <tableColumn id="591" xr3:uid="{A5EF6A96-1755-44CE-9F79-E812A93E9EAA}" name="Column575"/>
    <tableColumn id="592" xr3:uid="{2002923F-E31B-4D92-89D4-F168F7ED2F32}" name="Column576"/>
    <tableColumn id="593" xr3:uid="{A91A1770-F78E-4E87-B60A-35978B18A37B}" name="Column577"/>
    <tableColumn id="594" xr3:uid="{7B4E1FD6-DB90-4C8F-A3D9-7F82A38696F8}" name="Column578"/>
    <tableColumn id="595" xr3:uid="{5F00D1B1-DBDE-46D9-B5BD-6DD05F672B29}" name="Column579"/>
    <tableColumn id="596" xr3:uid="{7D829A16-4AE2-47CB-B8EE-C95EB5427973}" name="Column580"/>
    <tableColumn id="597" xr3:uid="{0C7B0CB9-5605-4163-901E-04595D834E10}" name="Column581"/>
    <tableColumn id="598" xr3:uid="{64ABEDBB-2D3A-4F19-9BF8-F150A8C73162}" name="Column582"/>
    <tableColumn id="599" xr3:uid="{6ED678D5-1421-4111-815E-906A9E29EAF6}" name="Column583"/>
    <tableColumn id="600" xr3:uid="{EC451ABB-EFEF-4CB3-81DB-BDA1E36FCBD5}" name="Column584"/>
    <tableColumn id="601" xr3:uid="{AED24948-8BE2-490E-9720-46CE9D105E90}" name="Column585"/>
    <tableColumn id="602" xr3:uid="{9398534F-8186-451A-A6FD-E35512CC74D1}" name="Column586"/>
    <tableColumn id="603" xr3:uid="{4BCEF8B5-E70C-4C5B-9014-6F974A91AECE}" name="Column587"/>
    <tableColumn id="604" xr3:uid="{7FFBD133-DE3B-4194-8A1C-0B62043F04C7}" name="Column588"/>
    <tableColumn id="605" xr3:uid="{05EEABC7-9A58-4027-944A-07E41F570B5A}" name="Column589"/>
    <tableColumn id="606" xr3:uid="{743F9EB4-BB81-4F68-BCBE-C29D5F311A54}" name="Column590"/>
    <tableColumn id="607" xr3:uid="{A6771E9D-068E-42BE-8683-08C14B8B6C8E}" name="Column591"/>
    <tableColumn id="608" xr3:uid="{E85EE93C-7B60-4C77-8E6A-91431087D4E8}" name="Column592"/>
    <tableColumn id="609" xr3:uid="{D97D2283-5E84-41DC-8A7B-2AE1BB0F5846}" name="Column593"/>
    <tableColumn id="610" xr3:uid="{A864155B-EB34-4C46-8C2F-D372175477EA}" name="Column594"/>
    <tableColumn id="611" xr3:uid="{C7EB1F85-FA18-4799-943A-C88EC3341F30}" name="Column595"/>
    <tableColumn id="612" xr3:uid="{3FDE1B7C-871F-46CF-A2C6-A180489186B9}" name="Column596"/>
    <tableColumn id="613" xr3:uid="{E63EF4F2-5361-40E5-87BF-9E870898BDA2}" name="Column597"/>
    <tableColumn id="614" xr3:uid="{B9E1C5E7-19BF-408D-B038-2835D4DA5D31}" name="Column598"/>
    <tableColumn id="615" xr3:uid="{F7AD12FC-F458-492E-983D-3F70109E6F4B}" name="Column599"/>
    <tableColumn id="616" xr3:uid="{0F30FAA5-97F2-4CD9-B7E6-54E7285D4D6C}" name="Column600"/>
    <tableColumn id="617" xr3:uid="{FC123EF4-5511-49FC-8D25-4ADBA781D917}" name="Column601"/>
    <tableColumn id="618" xr3:uid="{243DD02B-35D9-464E-81D2-03B4C88AD9F6}" name="Column602"/>
    <tableColumn id="619" xr3:uid="{FB025B83-687B-4670-BCDB-FC203254E26F}" name="Column603"/>
    <tableColumn id="620" xr3:uid="{C24A7227-CA49-4F8D-983B-D1A365D89E80}" name="Column604"/>
    <tableColumn id="621" xr3:uid="{C8B3536A-2D95-4BC5-BF88-53B2822B4546}" name="Column605"/>
    <tableColumn id="622" xr3:uid="{36C08948-9080-4FC9-9E84-3CCBA2420CF0}" name="Column606"/>
    <tableColumn id="623" xr3:uid="{420C8DE1-BDCC-4298-928A-6AE3CF4751C0}" name="Column607"/>
    <tableColumn id="624" xr3:uid="{D6433BB1-401B-4C81-BC52-CFCE7BD87EB9}" name="Column608"/>
    <tableColumn id="625" xr3:uid="{A9F97BB8-0C38-4275-8FCB-D63961BF67BD}" name="Column609"/>
    <tableColumn id="626" xr3:uid="{AA0775A6-0545-4D5F-B506-29CC0B1A5014}" name="Column610"/>
    <tableColumn id="627" xr3:uid="{6624A672-2688-4D8A-A2AC-3B5986420B3B}" name="Column611"/>
    <tableColumn id="628" xr3:uid="{A28C4DDE-0730-4288-9575-707F1B5E437D}" name="Column612"/>
    <tableColumn id="629" xr3:uid="{8D60E46A-17C9-46F7-B4F1-FEF10BEDA246}" name="Column613"/>
    <tableColumn id="630" xr3:uid="{95C48C67-AE65-402A-A6AC-CCA3DA4A628A}" name="Column614"/>
    <tableColumn id="631" xr3:uid="{A9FD5F8B-E0DF-4EA6-8C53-02A1B5C318B6}" name="Column615"/>
    <tableColumn id="632" xr3:uid="{D341624B-FBD7-4AB5-B437-77840481AF27}" name="Column616"/>
    <tableColumn id="633" xr3:uid="{C8B0ACDF-764F-40A1-9310-3E81AF33DF83}" name="Column617"/>
    <tableColumn id="634" xr3:uid="{752857F0-6108-4F66-B9E0-D9A563093205}" name="Column618"/>
    <tableColumn id="635" xr3:uid="{E07F4321-AE42-41DF-8178-8385924C2856}" name="Column619"/>
    <tableColumn id="636" xr3:uid="{4CAC0451-720F-473F-AD2D-D4E8DFA55814}" name="Column620"/>
    <tableColumn id="637" xr3:uid="{7BACC7C2-3691-4EA2-AADA-E7B5E35C6116}" name="Column621"/>
    <tableColumn id="638" xr3:uid="{F604FA0E-D871-4D23-BB3F-B54BBBA8346E}" name="Column622"/>
    <tableColumn id="639" xr3:uid="{AD3C21CF-05FF-4440-BF53-5E8E2339C371}" name="Column623"/>
    <tableColumn id="640" xr3:uid="{EE0367E6-2149-429C-A746-A0C678E57C65}" name="Column624"/>
    <tableColumn id="641" xr3:uid="{32B5BFF2-31CA-43D5-9ADE-56605FEB48B5}" name="Column625"/>
    <tableColumn id="642" xr3:uid="{C253EA5B-B3EB-4AEA-9DF5-8DE5F4CA1E91}" name="Column626"/>
    <tableColumn id="643" xr3:uid="{530CF13A-09A9-4D34-941E-D5CD895437E2}" name="Column627"/>
    <tableColumn id="644" xr3:uid="{035EA80C-685E-4482-B00F-DB71434CE373}" name="Column628"/>
    <tableColumn id="645" xr3:uid="{56CE0C59-AF5F-484E-8A83-387639D7FD84}" name="Column629"/>
    <tableColumn id="646" xr3:uid="{261D665B-7460-4660-A56D-EFAEECD1C89C}" name="Column630"/>
    <tableColumn id="647" xr3:uid="{144E41BA-7E34-4D16-8BE9-1F6BD5F53691}" name="Column631"/>
    <tableColumn id="648" xr3:uid="{FE614D57-CECF-484D-8DF2-F02F891FFC9F}" name="Column632"/>
    <tableColumn id="649" xr3:uid="{42B27128-D368-4570-A8AB-BD4BA6AD9BF4}" name="Column633"/>
    <tableColumn id="650" xr3:uid="{02B68D85-9209-4B85-88EA-7D8B9EA5DCD2}" name="Column634"/>
    <tableColumn id="651" xr3:uid="{86285D7A-2CB4-4541-8FD2-337ACB4BBA50}" name="Column635"/>
    <tableColumn id="652" xr3:uid="{A938B830-61A2-4868-9AF2-83F9D3D57958}" name="Column636"/>
    <tableColumn id="653" xr3:uid="{38693670-52C8-4AF6-BA51-E7449253734D}" name="Column637"/>
    <tableColumn id="654" xr3:uid="{4F33ECCE-B20F-4AFD-AF5A-17A748D39CFF}" name="Column638"/>
    <tableColumn id="655" xr3:uid="{973FB652-719E-4B62-88D7-E9BB85D1CB23}" name="Column639"/>
    <tableColumn id="656" xr3:uid="{2F64214D-F3DA-41C4-82AC-E5B1AE06C2AB}" name="Column640"/>
    <tableColumn id="657" xr3:uid="{CCBF513B-2A8B-42B9-8346-2EBD31EAF497}" name="Column641"/>
    <tableColumn id="658" xr3:uid="{596011CE-6F58-4BCC-BCFB-FEADAB9D80A8}" name="Column642"/>
    <tableColumn id="659" xr3:uid="{C29C1373-8012-458E-ABAC-D60E59270230}" name="Column643"/>
    <tableColumn id="660" xr3:uid="{4F38CBE0-D0F8-4411-890A-790895138D17}" name="Column644"/>
    <tableColumn id="661" xr3:uid="{3670A1EF-8EFA-4C3F-86DA-7CC785EB013F}" name="Column645"/>
    <tableColumn id="662" xr3:uid="{3F73F2E0-EB1C-4800-9574-F103DA2CEE7A}" name="Column646"/>
    <tableColumn id="663" xr3:uid="{61CB97A5-B8B5-4BC1-B3AD-112C6115404F}" name="Column647"/>
    <tableColumn id="664" xr3:uid="{D37AE482-B7CA-4DCE-A955-EAC1CD32FDA2}" name="Column648"/>
    <tableColumn id="665" xr3:uid="{AE75E6C3-7F47-4B1B-A58B-4347E28F0CC9}" name="Column649"/>
    <tableColumn id="666" xr3:uid="{7EEB45C6-F429-4D5F-98EA-144F7C2BECA9}" name="Column650"/>
    <tableColumn id="667" xr3:uid="{F93402EC-B405-49F7-9547-44B8234963BD}" name="Column651"/>
    <tableColumn id="668" xr3:uid="{3630C256-53BA-4D43-9F62-4B944BBB5B3A}" name="Column652"/>
    <tableColumn id="669" xr3:uid="{1137E1DB-F0E8-4363-8F00-AE748AD2A31C}" name="Column653"/>
    <tableColumn id="670" xr3:uid="{CD25A82B-E6BA-41BD-B868-4D7F8847A100}" name="Column654"/>
    <tableColumn id="671" xr3:uid="{E547B5D6-3D30-4A43-8E4A-77CB020932A6}" name="Column655"/>
    <tableColumn id="672" xr3:uid="{470A9829-D15C-4E02-A800-1A859D51B08B}" name="Column656"/>
    <tableColumn id="673" xr3:uid="{1BB9070C-996C-45F2-AB6B-3E3C5975E57C}" name="Column657"/>
    <tableColumn id="674" xr3:uid="{5CDE8144-D9F5-45B6-A0B1-B1F651BBFC99}" name="Column658"/>
    <tableColumn id="675" xr3:uid="{ED96D634-1FC4-46CE-BBE6-7B80C978C9D1}" name="Column659"/>
    <tableColumn id="676" xr3:uid="{7EF9F65D-8C49-48B7-9A31-48AE35083600}" name="Column660"/>
    <tableColumn id="677" xr3:uid="{6D8D5947-2687-4C9A-9689-E0F42CBFE39C}" name="Column661"/>
    <tableColumn id="678" xr3:uid="{40E10F02-ECF1-4C0A-91B3-D4B5B881FB80}" name="Column662"/>
    <tableColumn id="679" xr3:uid="{64D749BE-F760-4323-828C-F953D62C6F40}" name="Column663"/>
    <tableColumn id="680" xr3:uid="{93D70415-861C-4F5A-8A3D-FDA379771C89}" name="Column664"/>
    <tableColumn id="681" xr3:uid="{5219F972-0A3D-4F09-A42F-B3BB4653300F}" name="Column665"/>
    <tableColumn id="682" xr3:uid="{703B77EE-121E-43BD-8012-DE657972448E}" name="Column666"/>
    <tableColumn id="683" xr3:uid="{67CE5C0B-5B2D-4F68-AAFE-9C5B6B09AD7F}" name="Column667"/>
    <tableColumn id="684" xr3:uid="{2AA7648C-4EE9-419D-BEBF-A8A25EC47342}" name="Column668"/>
    <tableColumn id="685" xr3:uid="{B3067BF0-5F5E-4B01-B5C3-437002B2BAAD}" name="Column669"/>
    <tableColumn id="686" xr3:uid="{F42949BD-AA80-4CFF-BBC0-8BB055D73DEA}" name="Column670"/>
    <tableColumn id="687" xr3:uid="{D4DB7EA8-6E7F-46B4-8314-2B91E1AB6E9F}" name="Column671"/>
    <tableColumn id="688" xr3:uid="{0D83D034-0424-4430-9CDD-8494B3F800D4}" name="Column672"/>
    <tableColumn id="689" xr3:uid="{34EC43E1-8D14-4899-BA4A-6CC71AE3D748}" name="Column673"/>
    <tableColumn id="690" xr3:uid="{9E6EBD22-5944-4471-B044-3DF9F4768A12}" name="Column674"/>
    <tableColumn id="691" xr3:uid="{305DDDEC-BFEE-436A-B840-8349E340C3AE}" name="Column675"/>
    <tableColumn id="692" xr3:uid="{A4D7CA55-EDB2-4E98-9070-083201E0840D}" name="Column676"/>
    <tableColumn id="693" xr3:uid="{205A02A1-CF1B-45C6-80AC-4D46A5D3CA88}" name="Column677"/>
    <tableColumn id="694" xr3:uid="{CBBD51E4-0FA4-4411-BD95-4FBE101FA9A0}" name="Column678"/>
    <tableColumn id="695" xr3:uid="{AA7C5F3A-54CE-4DF4-B681-15EE6952D300}" name="Column679"/>
    <tableColumn id="696" xr3:uid="{BD835E18-FC82-4709-909D-9916814AD3D7}" name="Column680"/>
    <tableColumn id="697" xr3:uid="{53FDD66F-1B68-443C-A085-F75D1DFB9593}" name="Column681"/>
    <tableColumn id="698" xr3:uid="{7765AF9E-6170-4F1B-B091-5570EF5C8AC6}" name="Column682"/>
    <tableColumn id="699" xr3:uid="{DB8962F7-D33C-4B26-A6E6-F7CD789636FD}" name="Column683"/>
    <tableColumn id="700" xr3:uid="{EB4FF251-B0D2-480F-91F0-2317BF55FDCC}" name="Column684"/>
    <tableColumn id="701" xr3:uid="{BE2D71DC-0101-4A86-935D-50842DBE48EA}" name="Column685"/>
    <tableColumn id="702" xr3:uid="{71970168-CB28-48DA-AF19-ED38FACBA069}" name="Column686"/>
    <tableColumn id="703" xr3:uid="{BF502F16-D5DF-408C-9A9F-68D004ABB818}" name="Column687"/>
    <tableColumn id="704" xr3:uid="{CE3F08D3-31A2-46AA-8742-A7F280702958}" name="Column688"/>
    <tableColumn id="705" xr3:uid="{56476AEC-CA4D-45A7-8494-229FB6E0B103}" name="Column689"/>
    <tableColumn id="706" xr3:uid="{91D2E393-A141-4CF7-8C2E-9DB72EE35CC6}" name="Column690"/>
    <tableColumn id="707" xr3:uid="{5D93BE17-8AEF-4D54-BA57-C26B3BF1B433}" name="Column691"/>
    <tableColumn id="708" xr3:uid="{404ECA46-2D2B-4096-AF0E-451E8FD7E0EC}" name="Column692"/>
    <tableColumn id="709" xr3:uid="{F78EF8DE-FE0C-4359-B75C-7BBE83EDDDC0}" name="Column693"/>
    <tableColumn id="710" xr3:uid="{2D22DAEA-A37C-4495-AEC4-DE7967783ED3}" name="Column694"/>
    <tableColumn id="711" xr3:uid="{A1BA61E9-ED79-4CF2-B6CE-B77558FE864D}" name="Column695"/>
    <tableColumn id="712" xr3:uid="{063F9653-BC77-4040-A6E7-17F20FF9AC2F}" name="Column696"/>
    <tableColumn id="713" xr3:uid="{CAC8DB8D-B047-4C49-BFEF-E94A3FD3F4E9}" name="Column697"/>
    <tableColumn id="714" xr3:uid="{3EA3F8C7-25FF-4E74-B832-F978EA16FD7A}" name="Column698"/>
    <tableColumn id="715" xr3:uid="{204E25E0-BABB-4208-B3E1-79A8742005D9}" name="Column699"/>
    <tableColumn id="716" xr3:uid="{384EE893-F12C-4F96-8E9F-54A94CC04E87}" name="Column700"/>
    <tableColumn id="717" xr3:uid="{15074DA0-ED75-4E90-AF88-8259B4B291E3}" name="Column701"/>
    <tableColumn id="718" xr3:uid="{3038D61B-02B6-4341-BF15-B247ACBC445E}" name="Column702"/>
    <tableColumn id="719" xr3:uid="{167C9400-80E1-494F-A77F-BCD2F5F37608}" name="Column703"/>
    <tableColumn id="720" xr3:uid="{CBDB2D23-10BC-44A0-9551-C44A3858A5DB}" name="Column704"/>
    <tableColumn id="721" xr3:uid="{6CE809B3-D7EE-4BCD-AB12-BE89A0C4391E}" name="Column705"/>
    <tableColumn id="722" xr3:uid="{EB08D287-6178-406E-943F-E9CE72F4A578}" name="Column706"/>
    <tableColumn id="723" xr3:uid="{E2A09683-51DD-499F-8806-F929860686C4}" name="Column707"/>
    <tableColumn id="724" xr3:uid="{EF04243C-4C98-4103-BBF3-618BD70B79EE}" name="Column708"/>
    <tableColumn id="725" xr3:uid="{4D23814A-D4DF-4665-8ACC-69E451D62DA2}" name="Column709"/>
    <tableColumn id="726" xr3:uid="{2BC140EC-1701-4D11-B887-E0C4D77C78F3}" name="Column710"/>
    <tableColumn id="727" xr3:uid="{B6CCFF33-1733-4512-A372-D23193E3A71F}" name="Column711"/>
    <tableColumn id="728" xr3:uid="{8EA4D744-847A-4502-A671-3459FEFC75DE}" name="Column712"/>
    <tableColumn id="729" xr3:uid="{F762DB57-B70E-483D-A023-11B1F5C46177}" name="Column713"/>
    <tableColumn id="730" xr3:uid="{3FC23F04-1454-4A21-8683-BF009B33FE70}" name="Column714"/>
    <tableColumn id="731" xr3:uid="{A30DE0A4-EBE7-460D-9423-991A7BD18F6C}" name="Column715"/>
    <tableColumn id="732" xr3:uid="{69096D00-C1EE-428C-A824-82B045FFFEBE}" name="Column716"/>
    <tableColumn id="733" xr3:uid="{9126A439-0B04-4A03-B4A1-6040EA15C82E}" name="Column717"/>
    <tableColumn id="734" xr3:uid="{EAD7AF14-0439-4DCB-B96A-C54E0DFA4BB4}" name="Column718"/>
    <tableColumn id="735" xr3:uid="{AC3CDDCE-704E-461E-81BE-011BF026E2EF}" name="Column719"/>
    <tableColumn id="736" xr3:uid="{A651B085-1737-42AE-ADB9-634A13A13FA1}" name="Column720"/>
    <tableColumn id="737" xr3:uid="{7582813B-10B0-4137-9014-1F6697E8CCE0}" name="Column721"/>
    <tableColumn id="738" xr3:uid="{491337FF-A18A-4D1C-B553-55A309A7F44E}" name="Column722"/>
    <tableColumn id="739" xr3:uid="{F5698B30-A44A-4C24-A280-6D355659FFCE}" name="Column723"/>
    <tableColumn id="740" xr3:uid="{82E05FB1-9146-4CE5-982E-E19A3C245519}" name="Column724"/>
    <tableColumn id="741" xr3:uid="{A30299DC-CF9D-4408-8C94-E3B5B2B7EA84}" name="Column725"/>
    <tableColumn id="742" xr3:uid="{E986E86A-F07D-4F69-8AE9-1E4C731DA85B}" name="Column726"/>
    <tableColumn id="743" xr3:uid="{B6E92751-2F08-4883-A7CB-23A783236E8E}" name="Column727"/>
    <tableColumn id="744" xr3:uid="{27287B6E-6217-42A6-8BC4-8071E4EFEEC3}" name="Column728"/>
    <tableColumn id="745" xr3:uid="{E15C08FC-967E-4E58-9927-BD6BF887979E}" name="Column729"/>
    <tableColumn id="746" xr3:uid="{852160A3-1CC0-46D6-9001-374590AE6894}" name="Column730"/>
    <tableColumn id="747" xr3:uid="{D25DA277-B177-425E-982C-20DF23B9FA3F}" name="Column731"/>
    <tableColumn id="748" xr3:uid="{B2BAFDA8-CA43-41AD-8CB1-828A2FB0B888}" name="Column732"/>
    <tableColumn id="749" xr3:uid="{9AB86294-18C7-4754-AD4E-2D44177FDF2E}" name="Column733"/>
    <tableColumn id="750" xr3:uid="{3301CB80-DF56-427B-B63D-57F04C983E25}" name="Column734"/>
    <tableColumn id="751" xr3:uid="{C6A1397D-9F02-46C8-B5D9-3198B60EE113}" name="Column735"/>
    <tableColumn id="752" xr3:uid="{6893C217-A003-4C81-98D0-FD7564E68607}" name="Column736"/>
    <tableColumn id="753" xr3:uid="{E1DCD215-E225-48F6-A9B8-9180BA65F869}" name="Column737"/>
    <tableColumn id="754" xr3:uid="{91EF1ADD-BF60-4890-AC4A-32EF96144B38}" name="Column738"/>
    <tableColumn id="755" xr3:uid="{A9EA5147-6826-459B-BC9D-7AF020804CDE}" name="Column739"/>
    <tableColumn id="756" xr3:uid="{6F02C2E3-31C5-4127-BA9C-7ECBEEDCEE95}" name="Column740"/>
    <tableColumn id="757" xr3:uid="{2D129A1E-47E1-4079-9598-06734184E038}" name="Column741"/>
    <tableColumn id="758" xr3:uid="{64126E11-774C-4B22-86CA-018E70428E12}" name="Column742"/>
    <tableColumn id="759" xr3:uid="{6E5EF6EC-4DD7-4459-A86F-70210D31A91A}" name="Column743"/>
    <tableColumn id="760" xr3:uid="{45AD2859-3334-4F9A-AD13-DF2556E2AD14}" name="Column744"/>
    <tableColumn id="761" xr3:uid="{C4A3BCD7-596E-4AAF-9CCA-59FDA78B69F2}" name="Column745"/>
    <tableColumn id="762" xr3:uid="{6DBCF459-9007-46EC-B0EF-E8D36370FBA1}" name="Column746"/>
    <tableColumn id="763" xr3:uid="{859781D7-2AB8-4445-A602-F867B38911A0}" name="Column747"/>
    <tableColumn id="764" xr3:uid="{AAA583CE-26E8-4BC0-96AC-367C4A49743F}" name="Column748"/>
    <tableColumn id="765" xr3:uid="{48F4867A-33BE-44D2-8BDA-1B7D148AA05B}" name="Column749"/>
    <tableColumn id="766" xr3:uid="{2E1D8B93-602A-4D8E-9030-497087499497}" name="Column750"/>
    <tableColumn id="767" xr3:uid="{4FE7D90F-0BC5-49DB-A51E-92B27FBE93EE}" name="Column751"/>
    <tableColumn id="768" xr3:uid="{E2326E9A-175C-4665-BCBE-118BB65EBD91}" name="Column752"/>
    <tableColumn id="769" xr3:uid="{A2CA0E77-4D50-4B1B-BC23-D212FD1D4329}" name="Column753"/>
    <tableColumn id="770" xr3:uid="{0C8BD93E-79CA-4237-A340-4E45934BAD3F}" name="Column754"/>
    <tableColumn id="771" xr3:uid="{425B3A16-C1D4-4315-A94D-4C15A1CDFDA0}" name="Column755"/>
    <tableColumn id="772" xr3:uid="{E0746128-5870-4036-A8FA-2BAE9D86F4CE}" name="Column756"/>
    <tableColumn id="773" xr3:uid="{37B1F1A1-F3CB-4479-84B2-37918E3B61EE}" name="Column757"/>
    <tableColumn id="774" xr3:uid="{896FC626-C52D-4CBF-9E5F-081A31F24154}" name="Column758"/>
    <tableColumn id="775" xr3:uid="{4F799895-0BD4-4A0F-92B6-96050FD5153F}" name="Column759"/>
    <tableColumn id="776" xr3:uid="{716EC1D0-ADD3-4650-AF42-2604CE135E16}" name="Column760"/>
    <tableColumn id="777" xr3:uid="{B674A5F4-6F6A-4CC4-933B-B137CBF8FFB0}" name="Column761"/>
    <tableColumn id="778" xr3:uid="{C4B22AD7-973F-447C-97B9-6F44D3C48D44}" name="Column762"/>
    <tableColumn id="779" xr3:uid="{090A2D4A-495D-4398-8C11-260AFF69048B}" name="Column763"/>
    <tableColumn id="780" xr3:uid="{8675F3B7-4D1A-4A2B-BCFE-6A67E326E30A}" name="Column764"/>
    <tableColumn id="781" xr3:uid="{5B72A98A-1E08-442A-AEA2-BBCB6BB136F8}" name="Column765"/>
    <tableColumn id="782" xr3:uid="{57ED2EAD-D1D3-487C-94E3-0414B0341688}" name="Column766"/>
    <tableColumn id="783" xr3:uid="{F41C40F6-E521-4661-A657-2C9B68CAFA2A}" name="Column767"/>
    <tableColumn id="784" xr3:uid="{B7B1CC67-1A5A-47FF-A37F-52687BB284F3}" name="Column768"/>
    <tableColumn id="785" xr3:uid="{9356848E-6D65-45AA-8D55-16DAD4BF9A64}" name="Column769"/>
    <tableColumn id="786" xr3:uid="{B10E2C8B-BFC8-441C-A57A-D8EE5862DC8B}" name="Column770"/>
    <tableColumn id="787" xr3:uid="{191AFF8F-B106-41C5-8C42-36104166292A}" name="Column771"/>
    <tableColumn id="788" xr3:uid="{493B34F6-4FD9-4B1E-90C9-0A579B2ADB4E}" name="Column772"/>
    <tableColumn id="789" xr3:uid="{6885A5C5-B842-4864-AAA7-A8AABB21E266}" name="Column773"/>
    <tableColumn id="790" xr3:uid="{014F0CB7-9993-451A-9D86-D2C6AD81C89A}" name="Column774"/>
    <tableColumn id="791" xr3:uid="{D59602F3-BBD3-400A-BD62-A25A35A89B2E}" name="Column775"/>
    <tableColumn id="792" xr3:uid="{9BF4DB8C-8C9E-421C-BFA8-BFD2CA145E24}" name="Column776"/>
    <tableColumn id="793" xr3:uid="{FFEC31EE-AF7E-4300-A772-0203DA285A99}" name="Column777"/>
    <tableColumn id="794" xr3:uid="{DF7D5737-DAFD-40E7-B021-AEBEAC3C50EA}" name="Column778"/>
    <tableColumn id="795" xr3:uid="{61D0DBA7-2F56-4FAD-B99C-48245669450A}" name="Column779"/>
    <tableColumn id="796" xr3:uid="{23339334-1F3C-435B-9614-64CCA6D34BC1}" name="Column780"/>
    <tableColumn id="797" xr3:uid="{60A242A6-4DE6-436A-A848-63BE0F6C68EB}" name="Column781"/>
    <tableColumn id="798" xr3:uid="{A2E3FAE2-D62D-46D2-BA5C-151157E6FC30}" name="Column782"/>
    <tableColumn id="799" xr3:uid="{EEAEDB5D-0760-47CE-AAC5-651D337A4003}" name="Column783"/>
    <tableColumn id="800" xr3:uid="{6D011240-C748-4D51-A12A-DC6E0772F5B6}" name="Column784"/>
    <tableColumn id="801" xr3:uid="{E6E79EE6-7BD7-4B6F-B90C-D060AE26A11F}" name="Column785"/>
    <tableColumn id="802" xr3:uid="{81C9A5A1-5C97-4DBA-B38D-3E750E711FE2}" name="Column786"/>
    <tableColumn id="803" xr3:uid="{06BB94F5-1C6D-4A74-A1B0-0DB2256CC95C}" name="Column787"/>
    <tableColumn id="804" xr3:uid="{C2706050-CC93-4BC8-8820-1D89D1F06367}" name="Column788"/>
    <tableColumn id="805" xr3:uid="{32E25DB5-49A7-456A-9501-28C625B413C2}" name="Column789"/>
    <tableColumn id="806" xr3:uid="{82F79DC2-F9C5-412B-B9BF-CF9A30F36CB6}" name="Column790"/>
    <tableColumn id="807" xr3:uid="{E0EA7824-709F-4F59-AB86-0E2F97B5952E}" name="Column791"/>
    <tableColumn id="808" xr3:uid="{DCE87C37-0D82-49DF-9639-D91C01D96649}" name="Column792"/>
    <tableColumn id="809" xr3:uid="{1C6A5440-51DF-4ADE-819A-1490F35A6FC5}" name="Column793"/>
    <tableColumn id="810" xr3:uid="{B04F99E9-1083-4B24-8F36-9BCE723B0E6C}" name="Column794"/>
    <tableColumn id="811" xr3:uid="{660B0875-2D55-4C47-ADBF-9A040F9434D5}" name="Column795"/>
    <tableColumn id="812" xr3:uid="{F6329B26-FFCC-49C0-9793-5C275180ECE5}" name="Column796"/>
    <tableColumn id="813" xr3:uid="{38B02D77-0B68-4BAF-B99B-60D211DACAE1}" name="Column797"/>
    <tableColumn id="814" xr3:uid="{CB2C6C8F-02E3-4EBB-91B9-1CDFB0B19DC7}" name="Column798"/>
    <tableColumn id="815" xr3:uid="{C34D7528-4F9A-4E09-8E8E-C7669CADAD39}" name="Column799"/>
    <tableColumn id="816" xr3:uid="{5C166FDA-F40B-4E64-8FC4-3F31449BB3E9}" name="Column800"/>
    <tableColumn id="817" xr3:uid="{DE43E3B6-5636-4A46-A97A-AD3D5FBFCE41}" name="Column801"/>
    <tableColumn id="818" xr3:uid="{387C1175-EA3D-428E-A571-4E485D8BF09B}" name="Column802"/>
    <tableColumn id="819" xr3:uid="{A782FBAE-2AA5-4FB7-BED2-14E6CD75541E}" name="Column803"/>
    <tableColumn id="820" xr3:uid="{E9722544-2B30-4E4A-A2F5-81086F697B7E}" name="Column804"/>
    <tableColumn id="821" xr3:uid="{41AA66D2-6453-4ABD-BDA1-6B473968EE68}" name="Column805"/>
    <tableColumn id="822" xr3:uid="{CEA61006-BA55-40F4-90DF-2EBE16C750F5}" name="Column806"/>
    <tableColumn id="823" xr3:uid="{DBAFA7B7-DD3D-4194-B69E-339F875E8608}" name="Column807"/>
    <tableColumn id="824" xr3:uid="{EFC14812-9FFB-4EE4-BF17-336A3E32FE14}" name="Column808"/>
    <tableColumn id="825" xr3:uid="{94F615FC-BAC5-4C2A-95C9-618D693A529E}" name="Column809"/>
    <tableColumn id="826" xr3:uid="{8506EAF3-019E-43D8-B936-631012537916}" name="Column810"/>
    <tableColumn id="827" xr3:uid="{2FD34956-1B83-4E9E-8623-E325F8DEEB55}" name="Column811"/>
    <tableColumn id="828" xr3:uid="{687A9262-91E4-4EC3-B664-A2EDCA2528A5}" name="Column812"/>
    <tableColumn id="829" xr3:uid="{C3121AFC-5EF2-4434-A21D-7CB68C1E77E3}" name="Column813"/>
    <tableColumn id="830" xr3:uid="{1FD7605B-E75E-42FA-8342-33DD72B8CD86}" name="Column814"/>
    <tableColumn id="831" xr3:uid="{02CEC7D1-F873-4DBF-98FE-21D30FEDF879}" name="Column815"/>
    <tableColumn id="832" xr3:uid="{A9FB8185-D212-46DF-A409-8EBFC87EA0D1}" name="Column816"/>
    <tableColumn id="833" xr3:uid="{11A7F6F3-901E-4212-9248-9B05FA74B4DC}" name="Column817"/>
    <tableColumn id="834" xr3:uid="{A2744035-6C47-4DC1-8451-2B4C7CDABCA1}" name="Column818"/>
    <tableColumn id="835" xr3:uid="{A216892C-5543-450D-AE36-415052678FD2}" name="Column819"/>
    <tableColumn id="836" xr3:uid="{53D289B1-2C80-41B0-B48F-3CB9CAAEA5EB}" name="Column820"/>
    <tableColumn id="837" xr3:uid="{5E3F7022-DC5F-4F76-9C00-3A2813EC0C94}" name="Column821"/>
    <tableColumn id="838" xr3:uid="{8CBD5BC8-B047-4EA8-B7D6-D551A039A1DE}" name="Column822"/>
    <tableColumn id="839" xr3:uid="{230025BF-D8BD-4AE1-BBBF-B4FB150E7F17}" name="Column823"/>
    <tableColumn id="840" xr3:uid="{8DF134FC-2CC7-4AC5-BFDF-F455DF108677}" name="Column824"/>
    <tableColumn id="841" xr3:uid="{39DE031C-7D84-450B-A075-42E4B83F8408}" name="Column825"/>
    <tableColumn id="842" xr3:uid="{F58FDA81-8198-40D8-9CF0-ABDB6C5E57F3}" name="Column826"/>
    <tableColumn id="843" xr3:uid="{88A02E86-573B-4956-9E4D-6BF6FD9BD777}" name="Column827"/>
    <tableColumn id="844" xr3:uid="{416EA9F0-75E3-488B-8E9B-97BE07A7C0DC}" name="Column828"/>
    <tableColumn id="845" xr3:uid="{B9229749-4CB6-427B-869D-674866B6DB30}" name="Column829"/>
    <tableColumn id="846" xr3:uid="{DB06F685-1347-48DB-B7E1-359F37F328D8}" name="Column830"/>
    <tableColumn id="847" xr3:uid="{18024D0E-A0C6-4CAA-AAEE-7CA5102BB12C}" name="Column831"/>
    <tableColumn id="848" xr3:uid="{2AE09409-13A4-46BC-B8AA-60AAD0440DF8}" name="Column832"/>
    <tableColumn id="849" xr3:uid="{C4F0247D-E893-4E41-91C9-BB1FA9F2D135}" name="Column833"/>
    <tableColumn id="850" xr3:uid="{4138D363-8AB5-4CC0-8FE8-832AE8B77001}" name="Column834"/>
    <tableColumn id="851" xr3:uid="{D3CFD2F5-7C5A-4BF1-9325-63596524E691}" name="Column835"/>
    <tableColumn id="852" xr3:uid="{9C1D7E3B-B1B9-4F8A-BCE8-E52B1C13FBF2}" name="Column836"/>
    <tableColumn id="853" xr3:uid="{FEC0BC7C-FAC1-40C8-9B21-F500DD6CFD6D}" name="Column837"/>
    <tableColumn id="854" xr3:uid="{98B58C00-AA43-4B44-ACCA-D10B9B0F4D23}" name="Column838"/>
    <tableColumn id="855" xr3:uid="{4F93189D-6C48-46A0-8361-0528C46CDB93}" name="Column839"/>
    <tableColumn id="856" xr3:uid="{40119596-17BC-498E-BBAE-B8EA96B0AE73}" name="Column840"/>
    <tableColumn id="857" xr3:uid="{8446815B-5516-44D7-A4CD-05DACE81B329}" name="Column841"/>
    <tableColumn id="858" xr3:uid="{1D83F952-BAEE-4E91-98E6-9F9EEC235E01}" name="Column842"/>
    <tableColumn id="859" xr3:uid="{341560CF-08C1-4D35-978F-629207BB73F7}" name="Column843"/>
    <tableColumn id="860" xr3:uid="{ABEDCDAA-2F94-4FCB-861B-5106E99FAC65}" name="Column844"/>
    <tableColumn id="861" xr3:uid="{08A027FE-66CA-4A73-9A91-B7215EBA2DF9}" name="Column845"/>
    <tableColumn id="862" xr3:uid="{98EFAF06-79B7-4DFC-9895-EAF1BEE8C92F}" name="Column846"/>
    <tableColumn id="863" xr3:uid="{A16FBCD7-ED16-4C20-BAB3-A673144B87E4}" name="Column847"/>
    <tableColumn id="864" xr3:uid="{29D82C31-A3E9-469B-AD61-3117387FFDCB}" name="Column848"/>
    <tableColumn id="865" xr3:uid="{946BB3CE-3FCB-47A7-A908-2C2EB099A221}" name="Column849"/>
    <tableColumn id="866" xr3:uid="{3B0FDACE-8E8E-445F-A336-BB45FA0A7446}" name="Column850"/>
    <tableColumn id="867" xr3:uid="{097AB411-1D56-4902-B9B8-F745C24E59FE}" name="Column851"/>
    <tableColumn id="868" xr3:uid="{A15EDC77-B336-44DE-92AA-05344DA646AE}" name="Column852"/>
    <tableColumn id="869" xr3:uid="{0FA4E9E9-E4B5-4D4E-B9F9-CD9A7ADA479D}" name="Column853"/>
    <tableColumn id="870" xr3:uid="{E3539FC6-1424-419F-B950-11CD79F8776E}" name="Column854"/>
    <tableColumn id="871" xr3:uid="{1BD93050-6A86-4FF6-ADEC-65AB0B29CB83}" name="Column855"/>
    <tableColumn id="872" xr3:uid="{9EED4D0A-2B09-4E24-A9D5-0DA399999054}" name="Column856"/>
    <tableColumn id="873" xr3:uid="{92B0AED7-B690-4831-899B-644B58136815}" name="Column857"/>
    <tableColumn id="874" xr3:uid="{48B9F138-8C45-49DB-9692-DD054892CC2D}" name="Column858"/>
    <tableColumn id="875" xr3:uid="{09F27A75-76CD-45CF-9808-EC8CAA146E79}" name="Column859"/>
    <tableColumn id="876" xr3:uid="{FC41AE67-9DE1-472E-A138-F106E9246B97}" name="Column860"/>
    <tableColumn id="877" xr3:uid="{3986D831-48B8-489E-9A5C-A2BE9E64F345}" name="Column861"/>
    <tableColumn id="878" xr3:uid="{C33A1E98-57F7-4F67-97E5-A54D70FB541A}" name="Column862"/>
    <tableColumn id="879" xr3:uid="{175D4754-0E06-4EFB-B468-7B59FA2F0181}" name="Column863"/>
    <tableColumn id="880" xr3:uid="{12B8442E-CF49-43E7-A702-46699A2780B6}" name="Column864"/>
    <tableColumn id="881" xr3:uid="{1317A14D-E02F-4B38-A858-D0A279CC1F96}" name="Column865"/>
    <tableColumn id="882" xr3:uid="{387A9437-58F4-4F7F-A847-27E5721D639B}" name="Column866"/>
    <tableColumn id="883" xr3:uid="{33D95D84-8026-4579-A142-A5D57C709764}" name="Column867"/>
    <tableColumn id="884" xr3:uid="{A61489A5-9C16-4617-9F54-F5F442F24DBC}" name="Column868"/>
    <tableColumn id="885" xr3:uid="{6B2F33A9-99C3-4FC3-9348-D4D677504B18}" name="Column869"/>
    <tableColumn id="886" xr3:uid="{C0845CCA-4453-4AAF-8A0B-9551B16DCAB4}" name="Column870"/>
    <tableColumn id="887" xr3:uid="{87686666-EA1C-44CD-A5AA-D85B7DCBD753}" name="Column871"/>
    <tableColumn id="888" xr3:uid="{1B5455A2-FEBC-40F8-8CF2-CA8E5A0FC02E}" name="Column872"/>
    <tableColumn id="889" xr3:uid="{78C9FC90-A33D-4CE7-B9C6-87871F074FF1}" name="Column873"/>
    <tableColumn id="890" xr3:uid="{08771333-882B-4920-9AD9-4335E836FC4F}" name="Column874"/>
    <tableColumn id="891" xr3:uid="{443FD769-5083-4099-B19A-54396FE1F84B}" name="Column875"/>
    <tableColumn id="892" xr3:uid="{1BA33FF9-6871-4B8B-AA69-DA6BAD9AB51F}" name="Column876"/>
    <tableColumn id="893" xr3:uid="{97DDA56F-22C5-4A8A-AEB2-046F9D31AF6E}" name="Column877"/>
    <tableColumn id="894" xr3:uid="{47476025-282C-41C1-A288-48356C375839}" name="Column878"/>
    <tableColumn id="895" xr3:uid="{83626A19-6CD3-497D-B2B9-36E124D94817}" name="Column879"/>
    <tableColumn id="896" xr3:uid="{AE213F68-F6BB-4421-942C-45E1AE3AE46E}" name="Column880"/>
    <tableColumn id="897" xr3:uid="{8DA1A814-8DAE-4898-9EE8-892A6B9E592F}" name="Column881"/>
    <tableColumn id="898" xr3:uid="{E9C0AA4F-B2EB-4988-B9F2-ECBD81CB77C8}" name="Column882"/>
    <tableColumn id="899" xr3:uid="{3092863C-299A-4256-9B50-5932FB72B569}" name="Column883"/>
    <tableColumn id="900" xr3:uid="{D16F03CB-4875-466B-A75D-4A7CF59754AE}" name="Column884"/>
    <tableColumn id="901" xr3:uid="{3B791F12-D82B-407B-931B-F6A6841CB78D}" name="Column885"/>
    <tableColumn id="902" xr3:uid="{8B6A347C-D372-4CB1-9D50-46FBEB15D30F}" name="Column886"/>
    <tableColumn id="903" xr3:uid="{E9F80DCF-F5C0-4CC4-A004-6F48B499A14C}" name="Column887"/>
    <tableColumn id="904" xr3:uid="{A2AB0AB8-8D37-4072-9086-CB222E93E9EC}" name="Column888"/>
    <tableColumn id="905" xr3:uid="{FBAF7587-C670-49C3-863B-AC0FA2ACB937}" name="Column889"/>
    <tableColumn id="906" xr3:uid="{4AE41841-9AAE-4038-A404-E0FE35F4F80B}" name="Column890"/>
    <tableColumn id="907" xr3:uid="{A7C1057A-BAAA-48F7-9A0C-416D14F8235F}" name="Column891"/>
    <tableColumn id="908" xr3:uid="{2245BC0D-D5B9-4303-838D-63F82BC603ED}" name="Column892"/>
    <tableColumn id="909" xr3:uid="{679B5BE3-B18A-4FEA-8DF9-7C5D9CBE10BE}" name="Column893"/>
    <tableColumn id="910" xr3:uid="{3C9E4D97-0257-4F24-8591-2706A53C866E}" name="Column894"/>
    <tableColumn id="911" xr3:uid="{F1AA2059-3ED1-4BDC-A4B7-8434C4936748}" name="Column895"/>
    <tableColumn id="912" xr3:uid="{40D0C53A-5E04-4E7A-BEE7-7F002E450168}" name="Column896"/>
    <tableColumn id="913" xr3:uid="{B1E55576-9987-412C-953B-1C6CF4336393}" name="Column897"/>
    <tableColumn id="914" xr3:uid="{4F94609C-131B-4E0B-BD5A-A3FD4C9A878F}" name="Column898"/>
    <tableColumn id="915" xr3:uid="{D34F8C1B-BE96-4CCC-BEC2-7B7470C90C8F}" name="Column899"/>
    <tableColumn id="916" xr3:uid="{CA14965D-2064-4ED5-A025-8C4E1E5F14C9}" name="Column900"/>
    <tableColumn id="917" xr3:uid="{B3F9129F-D9CF-4088-8BB4-E0CFB8D09A31}" name="Column901"/>
    <tableColumn id="918" xr3:uid="{B67F8AB2-3E38-4A9D-A8D5-E54A0F633D72}" name="Column902"/>
    <tableColumn id="919" xr3:uid="{B845FF4C-F3B6-4578-88E3-B98A42D340B6}" name="Column903"/>
    <tableColumn id="920" xr3:uid="{07715F44-421B-45F8-80DF-8EEEDA70EA3E}" name="Column904"/>
    <tableColumn id="921" xr3:uid="{BDBAB69C-D62D-488A-AB57-B3B28B836E46}" name="Column905"/>
    <tableColumn id="922" xr3:uid="{E60E7AEA-C0FA-411F-9AAC-B343DB9B33CA}" name="Column906"/>
    <tableColumn id="923" xr3:uid="{DCCD8C39-773B-4A82-B8BF-DCAEAB7537DB}" name="Column907"/>
    <tableColumn id="924" xr3:uid="{C8354A1F-AC0C-4240-9D92-E3B30BCC108C}" name="Column908"/>
    <tableColumn id="925" xr3:uid="{26BE3F11-BE61-4404-B84C-B4E20F11A6FD}" name="Column909"/>
    <tableColumn id="926" xr3:uid="{D4D35583-13CB-44C5-8E31-46255534CE22}" name="Column910"/>
    <tableColumn id="927" xr3:uid="{2442D977-BFB4-4C0E-9217-AC3177D444FA}" name="Column911"/>
    <tableColumn id="928" xr3:uid="{DF715D48-AF26-40B4-9114-148ADBA6A717}" name="Column912"/>
    <tableColumn id="929" xr3:uid="{E085D583-D02D-4701-8B0F-635152F1D44F}" name="Column913"/>
    <tableColumn id="930" xr3:uid="{EFE5BA07-597C-457E-B885-4951DC8E7321}" name="Column914"/>
    <tableColumn id="931" xr3:uid="{883B56A5-FD37-4F39-995F-CF822870B094}" name="Column915"/>
    <tableColumn id="932" xr3:uid="{5A9AC966-5D1F-45FD-9F7B-8CAEE5791845}" name="Column916"/>
    <tableColumn id="933" xr3:uid="{5964922F-8422-4B20-9E7F-F9AD2BE895EC}" name="Column917"/>
    <tableColumn id="934" xr3:uid="{9352DBA3-74A3-4CFC-88A7-9010AAC74286}" name="Column918"/>
    <tableColumn id="935" xr3:uid="{EF3CFCB8-D5BA-414C-A09D-27C54E4945C4}" name="Column919"/>
    <tableColumn id="936" xr3:uid="{16A28BF9-F44B-4C73-911E-D65850C79A52}" name="Column920"/>
    <tableColumn id="937" xr3:uid="{E7A719D1-36C6-42A1-B0DB-1287597C6946}" name="Column921"/>
    <tableColumn id="938" xr3:uid="{5249519A-1947-4811-9592-B5DBD60BF3BB}" name="Column922"/>
    <tableColumn id="939" xr3:uid="{515B0F37-E2A9-43C6-A71B-180940DAA4E8}" name="Column923"/>
    <tableColumn id="940" xr3:uid="{FECE0D31-AE2C-4F83-ABB8-0A1982A96DA3}" name="Column924"/>
    <tableColumn id="941" xr3:uid="{C824E973-E44E-4349-9755-742957F367E6}" name="Column925"/>
    <tableColumn id="942" xr3:uid="{2B1780B3-8753-45F5-95ED-EA1199349B4B}" name="Column926"/>
    <tableColumn id="943" xr3:uid="{54F5FDB9-09D8-4A69-A129-5310608F6BBA}" name="Column927"/>
    <tableColumn id="944" xr3:uid="{425CF3E3-1931-4E26-9940-2C467FB944DC}" name="Column928"/>
    <tableColumn id="945" xr3:uid="{B4E85871-8D0D-41EE-B446-53E918EC60DF}" name="Column929"/>
    <tableColumn id="946" xr3:uid="{09A0927C-310D-4FCE-B33F-D315951FF0D2}" name="Column930"/>
    <tableColumn id="947" xr3:uid="{8117F736-DA7E-445C-83D9-B4620937D112}" name="Column931"/>
    <tableColumn id="948" xr3:uid="{96ECEE32-34B9-4C66-B29B-164746275062}" name="Column932"/>
    <tableColumn id="949" xr3:uid="{AEEDE356-25D0-42FF-B89A-67376B03E6C5}" name="Column933"/>
    <tableColumn id="950" xr3:uid="{AE16F74E-D16A-4004-A1E5-FB2C96A5F524}" name="Column934"/>
    <tableColumn id="951" xr3:uid="{EA6508AB-CFA9-4F6E-802D-39EFF44E9F8B}" name="Column935"/>
    <tableColumn id="952" xr3:uid="{0A4A36A8-8537-43E8-8145-DD269202994E}" name="Column936"/>
    <tableColumn id="953" xr3:uid="{208FE7D9-292C-4C81-A1FD-264348D8F2FF}" name="Column937"/>
    <tableColumn id="954" xr3:uid="{4B3D15C2-A77B-4CB2-B756-17CD793AC385}" name="Column938"/>
    <tableColumn id="955" xr3:uid="{6867D0C3-D5A0-4D40-BD2A-A38A82A46405}" name="Column939"/>
    <tableColumn id="956" xr3:uid="{46F532FE-CFCD-4E8D-A8BA-C047D9CBE40E}" name="Column940"/>
    <tableColumn id="957" xr3:uid="{8B9C290F-780D-4EE2-859F-098256BA3C05}" name="Column941"/>
    <tableColumn id="958" xr3:uid="{BD6A7803-7C85-4B2C-8D1F-F4C47C2341C2}" name="Column942"/>
    <tableColumn id="959" xr3:uid="{6DBE0CFC-63B6-4381-99DE-6BE55A2F99B0}" name="Column943"/>
    <tableColumn id="960" xr3:uid="{6BDBCE44-D2ED-4797-84F9-A0F940129F7B}" name="Column944"/>
    <tableColumn id="961" xr3:uid="{A3E3E4BE-9A92-4CFE-9C20-38AEF1D4C2EB}" name="Column945"/>
    <tableColumn id="962" xr3:uid="{C9035F2B-B9D5-446D-A562-66293FED2981}" name="Column946"/>
    <tableColumn id="963" xr3:uid="{B1B9F9C7-DF49-4F58-A188-638B5824B534}" name="Column947"/>
    <tableColumn id="964" xr3:uid="{54B41116-4E20-4AFC-A4D9-313DA9D6943C}" name="Column948"/>
    <tableColumn id="965" xr3:uid="{8CD0515A-D893-46B0-9CA6-FB495373DD55}" name="Column949"/>
    <tableColumn id="966" xr3:uid="{D65AFB62-6B4C-4837-B8E3-B722B987748C}" name="Column950"/>
    <tableColumn id="967" xr3:uid="{6988A46F-D577-4746-8AF6-A62447CD53C2}" name="Column951"/>
    <tableColumn id="968" xr3:uid="{F0E65F6E-5F75-436D-B7B6-19793869610B}" name="Column952"/>
    <tableColumn id="969" xr3:uid="{86F60CCE-F66E-48BC-8F93-83533CF3FC8D}" name="Column953"/>
    <tableColumn id="970" xr3:uid="{B1E27A9B-2426-4891-B281-523223698B11}" name="Column954"/>
    <tableColumn id="971" xr3:uid="{DAE59E7B-253C-4710-BB2D-BDB56F1971A2}" name="Column955"/>
    <tableColumn id="972" xr3:uid="{2DC2BC86-938D-4716-B76A-1388F6BBA799}" name="Column956"/>
    <tableColumn id="973" xr3:uid="{CB07EE2D-A08A-45D3-B6FC-058743CBA45A}" name="Column957"/>
    <tableColumn id="974" xr3:uid="{9E162A7F-8DBA-4B7B-BDB4-E1BCE8F43B36}" name="Column958"/>
    <tableColumn id="975" xr3:uid="{8A3A1ADC-47DC-44D4-AEC8-BCFDEF54A438}" name="Column959"/>
    <tableColumn id="976" xr3:uid="{4E6389E7-65DA-4E31-A8E9-396A758BDAB6}" name="Column960"/>
    <tableColumn id="977" xr3:uid="{D91A9003-DA4A-4B73-9D29-F3EF8AAEF329}" name="Column961"/>
    <tableColumn id="978" xr3:uid="{C4D27324-4A97-4E7D-9515-0B6777FB1179}" name="Column962"/>
    <tableColumn id="979" xr3:uid="{098C625E-288B-4AD7-B310-EDB05ADB9C16}" name="Column963"/>
    <tableColumn id="980" xr3:uid="{724C6A0B-169A-4424-9DE9-BFF75D46F206}" name="Column964"/>
    <tableColumn id="981" xr3:uid="{C31E88D9-EFB6-4C0F-83CA-071A2BACFD34}" name="Column965"/>
    <tableColumn id="982" xr3:uid="{0F406CF8-F1B7-484F-8D02-FB773320FE1F}" name="Column966"/>
    <tableColumn id="983" xr3:uid="{81B87393-F779-443A-BE08-AC98E70CC519}" name="Column967"/>
    <tableColumn id="984" xr3:uid="{058357D1-2F53-4D9D-B368-F7D5B4AA8C96}" name="Column968"/>
    <tableColumn id="985" xr3:uid="{70440F5A-4208-4F88-947D-6A75E7BE3C17}" name="Column969"/>
    <tableColumn id="986" xr3:uid="{EB9B0474-1872-4CCE-AA54-1F83E2422A89}" name="Column970"/>
    <tableColumn id="987" xr3:uid="{F4D6FF89-D354-481D-92CE-FE699DF8F655}" name="Column971"/>
    <tableColumn id="988" xr3:uid="{1D3928FB-0FA6-4D22-8A8F-A9D8E794F19A}" name="Column972"/>
    <tableColumn id="989" xr3:uid="{CD763443-5206-4E13-84B9-52613D0B1778}" name="Column973"/>
    <tableColumn id="990" xr3:uid="{3D421926-617A-440C-8DCC-70A5B0DCFE1F}" name="Column974"/>
    <tableColumn id="991" xr3:uid="{0AC4ECF9-5C71-409F-A16F-7DD47CEB2ACB}" name="Column975"/>
    <tableColumn id="992" xr3:uid="{3220B9FC-DA92-4698-8B02-CC006E7DCF0A}" name="Column976"/>
    <tableColumn id="993" xr3:uid="{C2953B7B-7EC3-48F6-8A1C-46E316B94F7B}" name="Column977"/>
    <tableColumn id="994" xr3:uid="{E620EAFE-DA7A-45D7-9790-16E414F9EC6C}" name="Column978"/>
    <tableColumn id="995" xr3:uid="{2F8BA09C-AE77-4635-9D0A-BA8E73128911}" name="Column979"/>
    <tableColumn id="996" xr3:uid="{CBD37001-828D-4B6B-9BE1-FD04E8829BE2}" name="Column980"/>
    <tableColumn id="997" xr3:uid="{B7C32634-47F6-44A4-BD56-C301CF10B00A}" name="Column981"/>
    <tableColumn id="998" xr3:uid="{DF686384-F7AD-4029-992B-53DC0811E11D}" name="Column982"/>
    <tableColumn id="999" xr3:uid="{269111BB-8AA6-4D7B-8DD8-AA609A9328B1}" name="Column983"/>
    <tableColumn id="1000" xr3:uid="{0409C255-4AAE-4743-8D21-A41F745ABE2F}" name="Column984"/>
    <tableColumn id="1001" xr3:uid="{0B7B4B29-13E1-48D4-A2BA-8B50F6D23B44}" name="Column985"/>
    <tableColumn id="1002" xr3:uid="{4B84FFEB-E813-49BF-B532-312CC2F30818}" name="Column986"/>
    <tableColumn id="1003" xr3:uid="{44DBA7D8-67E7-4D0E-9463-D12ECE4AE31F}" name="Column987"/>
    <tableColumn id="1004" xr3:uid="{432BFF1D-E4E5-43BA-8199-B18902D689D5}" name="Column988"/>
    <tableColumn id="1005" xr3:uid="{D2E329D4-D8EE-4997-9FE4-F3CB6DD05977}" name="Column989"/>
    <tableColumn id="1006" xr3:uid="{9C8D6115-D878-4147-9896-A952D0C058EA}" name="Column990"/>
    <tableColumn id="1007" xr3:uid="{25777B9D-6484-4680-828D-5CD325884D70}" name="Column991"/>
    <tableColumn id="1008" xr3:uid="{0D8CF91D-6B3D-42B1-B612-D73D32440EF7}" name="Column992"/>
    <tableColumn id="1009" xr3:uid="{DE66A603-416B-4EC2-878E-B65E68C3A109}" name="Column993"/>
    <tableColumn id="1010" xr3:uid="{CDF4ED45-DDF0-4CA7-A1B7-8AAA3C72FD85}" name="Column994"/>
    <tableColumn id="1011" xr3:uid="{C0842A9C-EE0C-4E4E-A7A9-D87940D18DEB}" name="Column995"/>
    <tableColumn id="1012" xr3:uid="{9B45D2C1-8BC3-4AA6-BC5E-3D688A64B20B}" name="Column996"/>
    <tableColumn id="1013" xr3:uid="{3C90DAAF-DB1C-48F9-8DEB-2AF33D77106F}" name="Column997"/>
    <tableColumn id="1014" xr3:uid="{48AE78AE-5606-4E17-ABF7-90EB30C9EC6B}" name="Column998"/>
    <tableColumn id="1015" xr3:uid="{3B7770D7-CCA2-4D73-B6B3-77E846DC6230}" name="Column999"/>
    <tableColumn id="1016" xr3:uid="{C3C6A799-524F-45DC-83E6-CC85CF4B6376}" name="Column1000"/>
    <tableColumn id="1017" xr3:uid="{AE7860D1-C890-4F12-A8F1-92C03FB5151C}" name="Column1001"/>
    <tableColumn id="1018" xr3:uid="{82DD8906-2DEA-462E-B992-DB2E89999C76}" name="Column1002"/>
    <tableColumn id="1019" xr3:uid="{74CAC58D-F6CD-4F7C-9BC7-2E2A4DF74000}" name="Column1003"/>
    <tableColumn id="1020" xr3:uid="{E3252F40-5E68-4639-9EED-3F8C27E4B773}" name="Column1004"/>
    <tableColumn id="1021" xr3:uid="{066E61EC-1E0D-441E-96A6-326E4F3636FD}" name="Column1005"/>
    <tableColumn id="1022" xr3:uid="{358DCBA0-4400-4A41-8AC7-D5481EFB79AF}" name="Column1006"/>
    <tableColumn id="1023" xr3:uid="{9CAC753B-FF13-4EB6-BAC8-9627C83D0F5D}" name="Column1007"/>
    <tableColumn id="1024" xr3:uid="{0B11FD3C-CD4D-488A-9432-879B8EFBACDB}" name="Column1008"/>
    <tableColumn id="1025" xr3:uid="{4824A364-3154-4941-8943-0D3E6F9B9CF1}" name="Column1009"/>
    <tableColumn id="1026" xr3:uid="{C5B22981-168D-47AB-8BB5-28B3CC81072E}" name="Column1010"/>
    <tableColumn id="1027" xr3:uid="{AC201501-429F-4E67-89A6-1736175AF4AA}" name="Column1011"/>
    <tableColumn id="1028" xr3:uid="{CA0A9335-4D2A-4C2D-8245-D62939A3D61F}" name="Column1012"/>
    <tableColumn id="1029" xr3:uid="{1CE9F9D2-7D6C-4FA2-91FA-1B217EB20718}" name="Column1013"/>
    <tableColumn id="1030" xr3:uid="{6A1D5798-F40D-445D-8620-054A366E31A1}" name="Column1014"/>
    <tableColumn id="1031" xr3:uid="{DF36BFD7-3A5C-4AC3-B692-3F38F025D749}" name="Column1015"/>
    <tableColumn id="1032" xr3:uid="{48F990D7-AAC7-4B12-9596-5A26B92AFE09}" name="Column1016"/>
    <tableColumn id="1033" xr3:uid="{DA1201EC-02A2-4EF1-8E21-E03E730940DA}" name="Column1017"/>
    <tableColumn id="1034" xr3:uid="{7B8FB34C-2A9D-4AFF-81D6-4C2890507B39}" name="Column1018"/>
    <tableColumn id="1035" xr3:uid="{23B6443B-E5B0-4B7F-A061-1653600BE42C}" name="Column1019"/>
    <tableColumn id="1036" xr3:uid="{F35F8BD9-E80A-4274-B7CA-31EE75297F17}" name="Column1020"/>
    <tableColumn id="1037" xr3:uid="{6B6EA736-C06E-4D5A-929F-DE20CA34C3B9}" name="Column1021"/>
    <tableColumn id="1038" xr3:uid="{16208333-05CE-46EA-9CE4-34E4FB2F80F1}" name="Column1022"/>
    <tableColumn id="1039" xr3:uid="{BADBC333-A1EA-4A28-84AB-279756177792}" name="Column1023"/>
    <tableColumn id="1040" xr3:uid="{399C9314-FADF-40A2-8305-9D074A315E84}" name="Column1024"/>
    <tableColumn id="1041" xr3:uid="{2DD149C0-FF88-44BD-A697-73B17B3E2312}" name="Column1025"/>
    <tableColumn id="1042" xr3:uid="{729CCA53-EA85-4D44-A467-534963EB6C00}" name="Column1026"/>
    <tableColumn id="1043" xr3:uid="{2550C796-928E-4A3D-BF73-B39DA89A6596}" name="Column1027"/>
    <tableColumn id="1044" xr3:uid="{65B7C07D-5EB7-4670-835D-6F252A46AE48}" name="Column1028"/>
    <tableColumn id="1045" xr3:uid="{E3C23B0E-C9C9-4FA6-9AAD-692C89F615EA}" name="Column1029"/>
    <tableColumn id="1046" xr3:uid="{9330F6C0-63A3-481F-89D4-DB14D065F1C8}" name="Column1030"/>
    <tableColumn id="1047" xr3:uid="{2D0F6E10-08A5-4913-8024-9BDAE76A4DEF}" name="Column1031"/>
    <tableColumn id="1048" xr3:uid="{D108385B-CD7E-4F53-81C0-F903ECC8B815}" name="Column1032"/>
    <tableColumn id="1049" xr3:uid="{AEEA0370-4482-40B3-8F44-AC40E5CC73F5}" name="Column1033"/>
    <tableColumn id="1050" xr3:uid="{29E4A1C3-C3B4-413D-8804-BA40A623B048}" name="Column1034"/>
    <tableColumn id="1051" xr3:uid="{C68627C8-80C4-4AFF-A8F8-F219466032CD}" name="Column1035"/>
    <tableColumn id="1052" xr3:uid="{BA0CF232-EE6C-41C5-9208-06B2AA3E6F95}" name="Column1036"/>
    <tableColumn id="1053" xr3:uid="{CB2DA780-F297-481A-A1E8-0AD28DA0D51F}" name="Column1037"/>
    <tableColumn id="1054" xr3:uid="{7C37E016-E72B-4358-9947-5D37A725D0B7}" name="Column1038"/>
    <tableColumn id="1055" xr3:uid="{839F8412-3AE0-45A0-A307-450D57D3C676}" name="Column1039"/>
    <tableColumn id="1056" xr3:uid="{CC79819C-B285-4D36-B693-918FBD242DA8}" name="Column1040"/>
    <tableColumn id="1057" xr3:uid="{9EAF7D91-5724-459D-BA6D-828B50B7FF66}" name="Column1041"/>
    <tableColumn id="1058" xr3:uid="{D0B286F6-FAFA-4A4D-829A-9C1EB5DC05E7}" name="Column1042"/>
    <tableColumn id="1059" xr3:uid="{0E948C94-AD82-49EB-8872-E119EBEB0941}" name="Column1043"/>
    <tableColumn id="1060" xr3:uid="{9759A454-65F4-47FE-B169-93703ED83ABF}" name="Column1044"/>
    <tableColumn id="1061" xr3:uid="{C68B6907-854C-4000-AEEB-57C9865C2654}" name="Column1045"/>
    <tableColumn id="1062" xr3:uid="{72FDD694-94C3-48CE-8C2A-919F8CC47873}" name="Column1046"/>
    <tableColumn id="1063" xr3:uid="{4B019C65-3636-404F-969A-97AC665EB445}" name="Column1047"/>
    <tableColumn id="1064" xr3:uid="{49821521-B624-42C7-A363-CA57113E18E3}" name="Column1048"/>
    <tableColumn id="1065" xr3:uid="{2D5207AF-57DA-4CBD-BEE3-25AB8A258B6D}" name="Column1049"/>
    <tableColumn id="1066" xr3:uid="{A248336D-5D38-471A-83F3-CEC1F1FD2FE2}" name="Column1050"/>
    <tableColumn id="1067" xr3:uid="{CA5AEAB7-24DF-47B4-A197-DEC731742E6E}" name="Column1051"/>
    <tableColumn id="1068" xr3:uid="{D30EE3B4-EC1B-4213-A39D-A8988D5039F9}" name="Column1052"/>
    <tableColumn id="1069" xr3:uid="{6CE0831B-E660-423D-935E-1FB67B88B385}" name="Column1053"/>
    <tableColumn id="1070" xr3:uid="{511C5432-7BF1-419D-8879-2824BD7BABCC}" name="Column1054"/>
    <tableColumn id="1071" xr3:uid="{A1F9F6F0-DAF8-4570-8187-C12157E1BAF2}" name="Column1055"/>
    <tableColumn id="1072" xr3:uid="{FF769D15-F325-49AC-96A4-91120051F78F}" name="Column1056"/>
    <tableColumn id="1073" xr3:uid="{AB4624BC-26A9-4C75-AC2D-0AA3E6BA5FE2}" name="Column1057"/>
    <tableColumn id="1074" xr3:uid="{0FC104F0-32E7-4062-A43E-D9014F31836A}" name="Column1058"/>
    <tableColumn id="1075" xr3:uid="{3CE07C54-5C2D-4F85-9C95-1395C50B0FA7}" name="Column1059"/>
    <tableColumn id="1076" xr3:uid="{9CDDF082-8B5D-41FB-90E9-B56859E237E1}" name="Column1060"/>
    <tableColumn id="1077" xr3:uid="{5FED745C-E7FA-4C59-A8BB-F37AF5033B85}" name="Column1061"/>
    <tableColumn id="1078" xr3:uid="{625C0DA3-63B7-43E0-9F98-245A5C0144AA}" name="Column1062"/>
    <tableColumn id="1079" xr3:uid="{ACAC1CC7-10FC-45C4-837D-B24881F6DA70}" name="Column1063"/>
    <tableColumn id="1080" xr3:uid="{8513C480-79D6-4F4F-AC90-203EFF55ABB0}" name="Column1064"/>
    <tableColumn id="1081" xr3:uid="{B6BD1FD2-4F50-44A1-A060-B7B570FF58CE}" name="Column1065"/>
    <tableColumn id="1082" xr3:uid="{643771BE-25F3-4F2D-A9E6-A22C4AB181F8}" name="Column1066"/>
    <tableColumn id="1083" xr3:uid="{3CD2FB79-F683-45AB-95FF-F20EFF9AE24A}" name="Column1067"/>
    <tableColumn id="1084" xr3:uid="{1AAFFF1A-7EFC-40BA-9C23-3DE616B59F47}" name="Column1068"/>
    <tableColumn id="1085" xr3:uid="{51C78618-2A8E-4CC0-8507-99565C168317}" name="Column1069"/>
    <tableColumn id="1086" xr3:uid="{78DD3F7D-CD7A-4793-8FEF-5A345A96BABF}" name="Column1070"/>
    <tableColumn id="1087" xr3:uid="{EE462EDB-CB1B-4639-8A1E-764CA2A5F778}" name="Column1071"/>
    <tableColumn id="1088" xr3:uid="{2D76E715-D164-450A-9F32-1EC3CD305BF4}" name="Column1072"/>
    <tableColumn id="1089" xr3:uid="{E693A489-19C8-4A99-B4B7-7A5E2D0457F6}" name="Column1073"/>
    <tableColumn id="1090" xr3:uid="{D746C864-18A7-47D5-B428-9210FD1BCCA9}" name="Column1074"/>
    <tableColumn id="1091" xr3:uid="{658F8634-A129-4D9B-BD1C-5EE09BB3612E}" name="Column1075"/>
    <tableColumn id="1092" xr3:uid="{B2FD9925-58BC-4140-9F8F-0AAE16965CFE}" name="Column1076"/>
    <tableColumn id="1093" xr3:uid="{F4ADBC3F-F32E-4118-91A1-4012077D0025}" name="Column1077"/>
    <tableColumn id="1094" xr3:uid="{1B0F3CB1-FF5C-4270-9759-CD92F3D1E81E}" name="Column1078"/>
    <tableColumn id="1095" xr3:uid="{D1BC6F6C-FE07-4822-9C52-1C2A7CAA6D4A}" name="Column1079"/>
    <tableColumn id="1096" xr3:uid="{6E74C9BD-02AC-4F24-887B-0A7C096E3673}" name="Column1080"/>
    <tableColumn id="1097" xr3:uid="{AD42A819-511F-478C-9DB3-B7D5C21E4568}" name="Column1081"/>
    <tableColumn id="1098" xr3:uid="{17A5947F-A7FC-4DE5-9CC1-6E6F1B1CF24C}" name="Column1082"/>
    <tableColumn id="1099" xr3:uid="{9BB87FDC-D633-4DC3-B6D7-82DE3FBA81C3}" name="Column1083"/>
    <tableColumn id="1100" xr3:uid="{8C02FDE2-0A6F-49A8-84D3-5D4A21748555}" name="Column1084"/>
    <tableColumn id="1101" xr3:uid="{0E36E779-9972-4CF1-ACE1-AD0A6673E766}" name="Column1085"/>
    <tableColumn id="1102" xr3:uid="{9E71CC28-AB84-47AB-ACDA-D954855092D9}" name="Column1086"/>
    <tableColumn id="1103" xr3:uid="{7CE6335D-D477-4E3D-92E2-5C5E14B19F78}" name="Column1087"/>
    <tableColumn id="1104" xr3:uid="{A845C98A-94BB-4652-9F18-CA38FB74EDC9}" name="Column1088"/>
    <tableColumn id="1105" xr3:uid="{A8466A02-7798-44CD-B079-34B3BD22994B}" name="Column1089"/>
    <tableColumn id="1106" xr3:uid="{645DE97B-70ED-45DB-A184-7D2B61B40DD0}" name="Column1090"/>
    <tableColumn id="1107" xr3:uid="{DC1F70F1-B7CA-4051-B9CD-E317B7D91C0A}" name="Column1091"/>
    <tableColumn id="1108" xr3:uid="{FA726719-885D-4228-BBE6-0CE6B72DB2BA}" name="Column1092"/>
    <tableColumn id="1109" xr3:uid="{6C7380CE-1FDA-43C0-8A86-66D2D960EE71}" name="Column1093"/>
    <tableColumn id="1110" xr3:uid="{4F3DF06B-7D80-4B6F-997D-A62AD891DC95}" name="Column1094"/>
    <tableColumn id="1111" xr3:uid="{46B8EF9F-281E-455A-819F-9D0C482031C8}" name="Column1095"/>
    <tableColumn id="1112" xr3:uid="{3992C556-6E84-4C17-9A36-F3A725CE53C7}" name="Column1096"/>
    <tableColumn id="1113" xr3:uid="{AD2F8F4B-1D10-4B31-B1C7-E5CBD0471661}" name="Column1097"/>
    <tableColumn id="1114" xr3:uid="{9543E81C-0805-4221-BB78-6DF8B1BA2027}" name="Column1098"/>
    <tableColumn id="1115" xr3:uid="{6958A429-2794-44F3-8110-3A701D320D72}" name="Column1099"/>
    <tableColumn id="1116" xr3:uid="{0BD713DC-75AE-4066-A92F-35006C7EB1E5}" name="Column1100"/>
    <tableColumn id="1117" xr3:uid="{821504E7-6898-414B-9073-93C533C65E67}" name="Column1101"/>
    <tableColumn id="1118" xr3:uid="{F24D8021-771B-482A-A7ED-AFFB8A8832BD}" name="Column1102"/>
    <tableColumn id="1119" xr3:uid="{62E2EFC8-9142-4474-841A-8CA4022946AE}" name="Column1103"/>
    <tableColumn id="1120" xr3:uid="{5E7E3087-EEA4-4A27-8E29-F2A66DC1734A}" name="Column1104"/>
    <tableColumn id="1121" xr3:uid="{F7CC55DB-C2DA-4E5E-9F05-2E1385F2CD7C}" name="Column1105"/>
    <tableColumn id="1122" xr3:uid="{B8D0889F-6DB4-4426-A631-F59A97AFEF53}" name="Column1106"/>
    <tableColumn id="1123" xr3:uid="{036A12A1-53D7-4601-A92D-42D8982D24D6}" name="Column1107"/>
    <tableColumn id="1124" xr3:uid="{A440830C-3C72-4C30-AD06-F10274E0F067}" name="Column1108"/>
    <tableColumn id="1125" xr3:uid="{64C97AC4-666A-49E4-8A7F-7AE4BB8D9EC8}" name="Column1109"/>
    <tableColumn id="1126" xr3:uid="{09B327CF-31F5-4B3B-90A8-77A62C2CCDDC}" name="Column1110"/>
    <tableColumn id="1127" xr3:uid="{5858CC25-AF20-4670-ABAC-0EFD043D6283}" name="Column1111"/>
    <tableColumn id="1128" xr3:uid="{4CE558C5-8CAE-457A-8D8F-04C54F10940C}" name="Column1112"/>
    <tableColumn id="1129" xr3:uid="{5ECC0208-428F-4BF4-8058-0DAACDB92D48}" name="Column1113"/>
    <tableColumn id="1130" xr3:uid="{5272539F-AC76-4518-9DCD-CDA87961B5E9}" name="Column1114"/>
    <tableColumn id="1131" xr3:uid="{7B962C6F-D685-45C7-87C6-387555B734EF}" name="Column1115"/>
    <tableColumn id="1132" xr3:uid="{53138DE8-0C24-4BFF-8DE7-29B5FC4B3FC8}" name="Column1116"/>
    <tableColumn id="1133" xr3:uid="{53FD9B94-5B2A-4C1F-B25C-223D4E55931A}" name="Column1117"/>
    <tableColumn id="1134" xr3:uid="{4A4432B7-20B9-4A94-BF5B-9DA47AFD7E6D}" name="Column1118"/>
    <tableColumn id="1135" xr3:uid="{590B503F-8944-442A-B18B-BB61D664E2D1}" name="Column1119"/>
    <tableColumn id="1136" xr3:uid="{3CC1AA36-D744-45DD-82B5-43E6E17A8C3B}" name="Column1120"/>
    <tableColumn id="1137" xr3:uid="{D3894FAC-B8DB-48CA-80E6-0B6AEA141913}" name="Column1121"/>
    <tableColumn id="1138" xr3:uid="{4C0A12A0-C4A2-4D09-A71C-BEE8EA401276}" name="Column1122"/>
    <tableColumn id="1139" xr3:uid="{E1EB5086-8321-4C2E-B7B8-454F93A8AC53}" name="Column1123"/>
    <tableColumn id="1140" xr3:uid="{B9C22A99-E0C8-499C-BE97-6874199F57EF}" name="Column1124"/>
    <tableColumn id="1141" xr3:uid="{3D90566E-4FD2-4718-B615-9AC731C9396E}" name="Column1125"/>
    <tableColumn id="1142" xr3:uid="{C9EC2688-238D-4F28-939F-94701366E0A2}" name="Column1126"/>
    <tableColumn id="1143" xr3:uid="{417CA9F6-835B-4595-9133-B00D3AC83AC9}" name="Column1127"/>
    <tableColumn id="1144" xr3:uid="{38EB2919-D254-48E3-A0DF-CF2644BF97E3}" name="Column1128"/>
    <tableColumn id="1145" xr3:uid="{ABE962A6-E0A2-4CAF-9854-6BE2D38A76B9}" name="Column1129"/>
    <tableColumn id="1146" xr3:uid="{F28AAE2E-E4DF-4B33-80A5-90AEC3FF7AFF}" name="Column1130"/>
    <tableColumn id="1147" xr3:uid="{849D17F8-AF85-40FD-A11F-8DBD91F82F96}" name="Column1131"/>
    <tableColumn id="1148" xr3:uid="{0D874230-7413-46E8-80FF-3DD5E9576649}" name="Column1132"/>
    <tableColumn id="1149" xr3:uid="{AE6E3F66-5337-4DA6-82AA-1452322735B0}" name="Column1133"/>
    <tableColumn id="1150" xr3:uid="{C12E51EC-340D-44EB-A0D2-F5F3747604A1}" name="Column1134"/>
    <tableColumn id="1151" xr3:uid="{C341C9C7-883E-4BE1-86E4-3F7B1B80CAC1}" name="Column1135"/>
    <tableColumn id="1152" xr3:uid="{7E5F8E72-DF69-4B39-AA87-49596548153D}" name="Column1136"/>
    <tableColumn id="1153" xr3:uid="{7C94B5F0-108F-440F-9179-D455779A25F0}" name="Column1137"/>
    <tableColumn id="1154" xr3:uid="{D6C9864B-4B9C-4E40-825F-BC13D5EFF8ED}" name="Column1138"/>
    <tableColumn id="1155" xr3:uid="{EE4CE156-97A5-49E9-AE37-24F1024F6CA3}" name="Column1139"/>
    <tableColumn id="1156" xr3:uid="{6286EBB1-6C85-450C-B5FB-C84FF13C1FEE}" name="Column1140"/>
    <tableColumn id="1157" xr3:uid="{D0F44367-1EA4-4781-80B5-D7702E65969B}" name="Column1141"/>
    <tableColumn id="1158" xr3:uid="{66149997-DF74-486E-A58E-939C366818DD}" name="Column1142"/>
    <tableColumn id="1159" xr3:uid="{EBE1B190-2752-4A04-8CF2-85B5396A651E}" name="Column1143"/>
    <tableColumn id="1160" xr3:uid="{C8676B13-5111-4C7C-AAC8-83797B708DE8}" name="Column1144"/>
    <tableColumn id="1161" xr3:uid="{51E7DF8C-BBFF-44CC-80CD-4D6501B30BC3}" name="Column1145"/>
    <tableColumn id="1162" xr3:uid="{D58CE3A9-B13B-45C9-B354-695890E4A202}" name="Column1146"/>
    <tableColumn id="1163" xr3:uid="{73941518-4E3C-426C-A0E9-F2720285F52F}" name="Column1147"/>
    <tableColumn id="1164" xr3:uid="{B85C677B-3778-44BC-8B50-CAF43171DCAD}" name="Column1148"/>
    <tableColumn id="1165" xr3:uid="{5C224596-2BAD-4C7A-A27C-81199A7ECCEF}" name="Column1149"/>
    <tableColumn id="1166" xr3:uid="{A06F7E5F-0022-44EA-994E-0DA443993BC6}" name="Column1150"/>
    <tableColumn id="1167" xr3:uid="{FB1AB613-5BF2-484F-8101-7BBE94AA4E88}" name="Column1151"/>
    <tableColumn id="1168" xr3:uid="{1B204CC7-0E55-444B-BA07-C0A0C8C7B0A1}" name="Column1152"/>
    <tableColumn id="1169" xr3:uid="{36753B63-09B0-4012-9221-3F737407F9B7}" name="Column1153"/>
    <tableColumn id="1170" xr3:uid="{BD24F2B5-A5B4-4707-91A6-CD3A89DED8D4}" name="Column1154"/>
    <tableColumn id="1171" xr3:uid="{0500FFF6-9A48-408B-9EE6-FC58AE3CBC99}" name="Column1155"/>
    <tableColumn id="1172" xr3:uid="{166A9F6B-2ACD-478D-8413-B531E70063EC}" name="Column1156"/>
    <tableColumn id="1173" xr3:uid="{6DF84913-6EBB-4232-A9A0-351DE1DFE8E5}" name="Column1157"/>
    <tableColumn id="1174" xr3:uid="{D9051F9A-B3DB-4FA7-AC6F-85A64BBC7AC7}" name="Column1158"/>
    <tableColumn id="1175" xr3:uid="{1DE8507C-41CD-4504-81B0-9F300F0C8826}" name="Column1159"/>
    <tableColumn id="1176" xr3:uid="{6273CD1E-0BDD-4AC1-B5F4-7C24B230E868}" name="Column1160"/>
    <tableColumn id="1177" xr3:uid="{FB334D1C-3F81-4D83-8E1D-E1CD4DCDA38D}" name="Column1161"/>
    <tableColumn id="1178" xr3:uid="{E75BEAF1-B756-404B-939A-05CA348EBAFF}" name="Column1162"/>
    <tableColumn id="1179" xr3:uid="{29E75D1F-2DD8-4B06-A115-34ED44FA0AF6}" name="Column1163"/>
    <tableColumn id="1180" xr3:uid="{6AED8BD3-D438-4ADC-9C38-54F6200BA222}" name="Column1164"/>
    <tableColumn id="1181" xr3:uid="{39AE318B-B64F-4CE4-8A07-ECE2ABB964EF}" name="Column1165"/>
    <tableColumn id="1182" xr3:uid="{858F77BB-4BDA-4AA8-A580-2015E7756ECF}" name="Column1166"/>
    <tableColumn id="1183" xr3:uid="{E6B1606D-3354-495B-80AD-F27222DD5CE8}" name="Column1167"/>
    <tableColumn id="1184" xr3:uid="{EB877075-738B-4005-8BDA-4661117C7EF3}" name="Column1168"/>
    <tableColumn id="1185" xr3:uid="{F67729A5-BDC9-481F-8B88-280CA41ACAE4}" name="Column1169"/>
    <tableColumn id="1186" xr3:uid="{BBA81768-A5E6-4047-81C1-C6BAF64347CC}" name="Column1170"/>
    <tableColumn id="1187" xr3:uid="{1EBF1D17-0342-41B5-8734-38F1BD83B6B9}" name="Column1171"/>
    <tableColumn id="1188" xr3:uid="{B7416783-529C-4BAF-A1E6-1404150EA14C}" name="Column1172"/>
    <tableColumn id="1189" xr3:uid="{3EBBE5C8-8F06-4AC6-BDF6-F8FCEF1C6CC2}" name="Column1173"/>
    <tableColumn id="1190" xr3:uid="{219AA966-5284-4F7D-B1C4-1835DF53205F}" name="Column1174"/>
    <tableColumn id="1191" xr3:uid="{53277088-1A23-4ED3-97F9-6515831F3FF9}" name="Column1175"/>
    <tableColumn id="1192" xr3:uid="{BF4961FE-1094-4226-B5CC-2DB7F169AD55}" name="Column1176"/>
    <tableColumn id="1193" xr3:uid="{9B814642-D93C-4A58-9F39-221F656809C7}" name="Column1177"/>
    <tableColumn id="1194" xr3:uid="{BADFD0E9-AF5A-48F3-AC94-0DB2EE5E5A3A}" name="Column1178"/>
    <tableColumn id="1195" xr3:uid="{A2030DD0-DB4E-488C-8586-CBE6008C16FA}" name="Column1179"/>
    <tableColumn id="1196" xr3:uid="{79FD6E32-2295-48E5-9641-388F76278091}" name="Column1180"/>
    <tableColumn id="1197" xr3:uid="{DCF9DF57-FC0C-4DE2-83C1-49B4FDCDDDEB}" name="Column1181"/>
    <tableColumn id="1198" xr3:uid="{38E2C087-18D7-4B27-8605-ACB4451F0E99}" name="Column1182"/>
    <tableColumn id="1199" xr3:uid="{960950D8-3A32-4BE1-9548-BAE35E5B2EA4}" name="Column1183"/>
    <tableColumn id="1200" xr3:uid="{C6F84A53-96F9-4A74-B342-27D047C60EF1}" name="Column1184"/>
    <tableColumn id="1201" xr3:uid="{81ED9D65-FF68-4DB6-B8D8-05AC94249BAE}" name="Column1185"/>
    <tableColumn id="1202" xr3:uid="{9F1E53C5-AC24-47EA-BFA7-2E2BB8B59F4E}" name="Column1186"/>
    <tableColumn id="1203" xr3:uid="{C0BFFE65-7DAA-4C37-BF4E-B949B1355079}" name="Column1187"/>
    <tableColumn id="1204" xr3:uid="{9A60EE22-B2AE-4889-9142-B8F5DC7C9D22}" name="Column1188"/>
    <tableColumn id="1205" xr3:uid="{7C08197C-317E-4845-9B90-944635224FF2}" name="Column1189"/>
    <tableColumn id="1206" xr3:uid="{BD4DD392-B056-4348-9AAE-43B09DB1063C}" name="Column1190"/>
    <tableColumn id="1207" xr3:uid="{FC5DA447-C45C-4F69-8C7E-54ADBE143592}" name="Column1191"/>
    <tableColumn id="1208" xr3:uid="{181675F7-0B54-4F21-B60C-0839F570C385}" name="Column1192"/>
    <tableColumn id="1209" xr3:uid="{53784275-908B-4C6E-A649-3BD092C44857}" name="Column1193"/>
    <tableColumn id="1210" xr3:uid="{BE26ECB0-ECBF-4CF5-9927-4B64C5A9B74E}" name="Column1194"/>
    <tableColumn id="1211" xr3:uid="{E3C213F1-C18D-4AE1-AA05-B43F2CC176A0}" name="Column1195"/>
    <tableColumn id="1212" xr3:uid="{49AADB29-A3EA-48DA-955D-F4744EC18B57}" name="Column1196"/>
    <tableColumn id="1213" xr3:uid="{0F309564-ADA9-48CE-B25A-44145F0506FD}" name="Column1197"/>
    <tableColumn id="1214" xr3:uid="{70A35EE3-956C-4728-A7D8-50C69B1A1ABA}" name="Column1198"/>
    <tableColumn id="1215" xr3:uid="{241E1DDD-C96A-4A4B-9AE7-09584617A0FA}" name="Column1199"/>
    <tableColumn id="1216" xr3:uid="{1223992D-9B2F-4DAE-BFBD-E80EA3B5A9E1}" name="Column1200"/>
    <tableColumn id="1217" xr3:uid="{C2DC0005-926F-42B2-9E7B-DDCEA32FFFC3}" name="Column1201"/>
    <tableColumn id="1218" xr3:uid="{28754752-173E-4656-A4D0-66ABDEA6F3E6}" name="Column1202"/>
    <tableColumn id="1219" xr3:uid="{057A8924-62CA-4F55-8002-DB79EC38D899}" name="Column1203"/>
    <tableColumn id="1220" xr3:uid="{E25AA2CE-6EAA-42D2-AF9E-B260795EDB76}" name="Column1204"/>
    <tableColumn id="1221" xr3:uid="{51466E08-92C0-470A-BA9F-4B572C21F0A6}" name="Column1205"/>
    <tableColumn id="1222" xr3:uid="{80E621EB-B3CB-4945-98CA-425C527683BB}" name="Column1206"/>
    <tableColumn id="1223" xr3:uid="{D949DFF7-7184-436C-89AB-F0CF496F40C5}" name="Column1207"/>
    <tableColumn id="1224" xr3:uid="{C6B05AE4-449C-434A-BB65-70B1D244518D}" name="Column1208"/>
    <tableColumn id="1225" xr3:uid="{0E0C7EA5-1B2E-4BFB-87BE-95D2BAADAB90}" name="Column1209"/>
    <tableColumn id="1226" xr3:uid="{3E703283-0957-4F8C-BBC9-7316B9F3A1AB}" name="Column1210"/>
    <tableColumn id="1227" xr3:uid="{855FDD52-5337-4A59-9422-F648BE947143}" name="Column1211"/>
    <tableColumn id="1228" xr3:uid="{96AEE48C-3F14-4F89-A1FB-25391CF7250F}" name="Column1212"/>
    <tableColumn id="1229" xr3:uid="{84D3A31A-6CD8-44D1-877B-151FD683FA2E}" name="Column1213"/>
    <tableColumn id="1230" xr3:uid="{8042AE56-CAEF-4388-BC44-EA1DF0F90885}" name="Column1214"/>
    <tableColumn id="1231" xr3:uid="{AB4FC74D-D2B9-4526-8740-84052AD041CB}" name="Column1215"/>
    <tableColumn id="1232" xr3:uid="{50CB3E20-34C1-454E-890C-137362643372}" name="Column1216"/>
    <tableColumn id="1233" xr3:uid="{D3CEC743-5899-4751-9475-E8411C77CA67}" name="Column1217"/>
    <tableColumn id="1234" xr3:uid="{8AB1D63D-1428-47F0-A49C-587EF5D7E35A}" name="Column1218"/>
    <tableColumn id="1235" xr3:uid="{5B7AE7D5-DB64-45ED-BBB6-A85712B3FBC3}" name="Column1219"/>
    <tableColumn id="1236" xr3:uid="{007964C4-FD3B-4D27-AB11-5544980C88CF}" name="Column1220"/>
    <tableColumn id="1237" xr3:uid="{EE7C6348-71B4-4889-A586-3F46646EA518}" name="Column1221"/>
    <tableColumn id="1238" xr3:uid="{39331FF2-1E56-45E2-AF66-5F245E9C9704}" name="Column1222"/>
    <tableColumn id="1239" xr3:uid="{461B5A18-AC8C-493F-BE3E-E12CF939967A}" name="Column1223"/>
    <tableColumn id="1240" xr3:uid="{01FB5853-0BA9-46F9-B227-A82141BD9352}" name="Column1224"/>
    <tableColumn id="1241" xr3:uid="{F64493B6-13F5-46C1-B467-425E93FB0F71}" name="Column1225"/>
    <tableColumn id="1242" xr3:uid="{BB947CC5-E078-4B7D-B01A-B85D352ACB26}" name="Column1226"/>
    <tableColumn id="1243" xr3:uid="{867DE317-5C76-42E8-BE0B-4FD54878A368}" name="Column1227"/>
    <tableColumn id="1244" xr3:uid="{2EF17A71-89A3-46EF-9014-E79C711D1C88}" name="Column1228"/>
    <tableColumn id="1245" xr3:uid="{7550D032-0EB0-417F-A325-62EEB5F5D30B}" name="Column1229"/>
    <tableColumn id="1246" xr3:uid="{3BD83AE7-A3C3-4FEE-8DE3-FFCBBC9E996E}" name="Column1230"/>
    <tableColumn id="1247" xr3:uid="{A421F1E8-24FC-4E7B-A802-848159422101}" name="Column1231"/>
    <tableColumn id="1248" xr3:uid="{0DFB2733-259D-4C9B-93FE-A28EBDEE0242}" name="Column1232"/>
    <tableColumn id="1249" xr3:uid="{1A4DE69B-1223-40B1-AFD4-3C1504A1F708}" name="Column1233"/>
    <tableColumn id="1250" xr3:uid="{07449554-632B-4CA5-A7C8-97E3118E5297}" name="Column1234"/>
    <tableColumn id="1251" xr3:uid="{5CE91D3A-BBFD-41DD-BA02-0E9CFDDF07DF}" name="Column1235"/>
    <tableColumn id="1252" xr3:uid="{ADD88DEA-CB5A-4441-9CF8-871361CB59FE}" name="Column1236"/>
    <tableColumn id="1253" xr3:uid="{3442E277-3D93-40D4-A4BB-9CEBAB5C8347}" name="Column1237"/>
    <tableColumn id="1254" xr3:uid="{0963D256-159C-4631-83BE-09CCC8E3FFDF}" name="Column1238"/>
    <tableColumn id="1255" xr3:uid="{9CE77830-EF82-45F9-93A6-CB5C8825592A}" name="Column1239"/>
    <tableColumn id="1256" xr3:uid="{5927CBF4-C2DB-4C43-88C1-3469266F0BAA}" name="Column1240"/>
    <tableColumn id="1257" xr3:uid="{BBA824F5-F3BB-41A2-81E2-50D983E832D7}" name="Column1241"/>
    <tableColumn id="1258" xr3:uid="{8FFCA6AC-2952-418A-8A34-1924E43614EB}" name="Column1242"/>
    <tableColumn id="1259" xr3:uid="{28599630-7ED5-42B2-8B8C-EF140E8A85C7}" name="Column1243"/>
    <tableColumn id="1260" xr3:uid="{1F5AD334-D22A-4484-98D3-03F07CA33D3F}" name="Column1244"/>
    <tableColumn id="1261" xr3:uid="{5A8F4AC6-6EC4-4FD4-9429-60CF0CD16F56}" name="Column1245"/>
    <tableColumn id="1262" xr3:uid="{140DC430-2A1B-4AC9-AB1C-ADAB345F8EA3}" name="Column1246"/>
    <tableColumn id="1263" xr3:uid="{4E04EC46-898F-4F59-93AF-838285945401}" name="Column1247"/>
    <tableColumn id="1264" xr3:uid="{4EE547D4-58C2-4C89-BEC5-8A04DF41CEAE}" name="Column1248"/>
    <tableColumn id="1265" xr3:uid="{41B4C13F-78F2-4F9B-8E3B-82DFAA06E9AD}" name="Column1249"/>
    <tableColumn id="1266" xr3:uid="{7BA012BB-C5B9-48CA-9C9B-F0DEE531DC3A}" name="Column1250"/>
    <tableColumn id="1267" xr3:uid="{990B8544-9E00-4F5E-946B-CC44CB6B286A}" name="Column1251"/>
    <tableColumn id="1268" xr3:uid="{29D7AA76-C127-4CB8-AB67-9B10D5883F95}" name="Column1252"/>
    <tableColumn id="1269" xr3:uid="{0835F6D8-0520-4AD4-B5A5-E2E680DF102B}" name="Column1253"/>
    <tableColumn id="1270" xr3:uid="{E887740B-EB89-4AC0-AF05-25D5850ED040}" name="Column1254"/>
    <tableColumn id="1271" xr3:uid="{FD6438FE-4061-44AD-80B1-88E34D238692}" name="Column1255"/>
    <tableColumn id="1272" xr3:uid="{1D0A619F-307A-4407-8948-7EA32DB5C4F2}" name="Column1256"/>
    <tableColumn id="1273" xr3:uid="{68B0A8EC-78AD-48E9-A08E-30B6E863FE2D}" name="Column1257"/>
    <tableColumn id="1274" xr3:uid="{56309014-C519-4267-BBC9-99EC045FC62A}" name="Column1258"/>
    <tableColumn id="1275" xr3:uid="{A5B3C5E5-0B20-4016-8509-4AAEB426DE20}" name="Column1259"/>
    <tableColumn id="1276" xr3:uid="{D01D84BE-AB7E-4E3F-82DD-EAA6424F418C}" name="Column1260"/>
    <tableColumn id="1277" xr3:uid="{EA8814D2-E0D3-4491-BE7F-2A70C6EC3908}" name="Column1261"/>
    <tableColumn id="1278" xr3:uid="{608B27EE-5BF2-4E55-810F-FD63DB952383}" name="Column1262"/>
    <tableColumn id="1279" xr3:uid="{40EE1FD6-8A0A-484A-BED8-8653AC0C55DD}" name="Column1263"/>
    <tableColumn id="1280" xr3:uid="{79C8EBD5-6AAA-44DF-B886-B70AE1B1CD17}" name="Column1264"/>
    <tableColumn id="1281" xr3:uid="{7D3C329D-F937-4676-9D7C-70C770ABD142}" name="Column1265"/>
    <tableColumn id="1282" xr3:uid="{DDC289C5-7E4D-4B2E-ADE9-8F052FE77B64}" name="Column1266"/>
    <tableColumn id="1283" xr3:uid="{3C55892A-C9DD-4372-82C1-938E8702A15A}" name="Column1267"/>
    <tableColumn id="1284" xr3:uid="{CB27A50C-C9B0-4E83-A561-2C61FB91BC98}" name="Column1268"/>
    <tableColumn id="1285" xr3:uid="{449EF84F-A208-421C-9208-B7486495F1F5}" name="Column1269"/>
    <tableColumn id="1286" xr3:uid="{543F311D-8645-4C97-9BC6-233DB7350B71}" name="Column1270"/>
    <tableColumn id="1287" xr3:uid="{4A7C195A-09D6-4724-AF04-2FB2703A9FB9}" name="Column1271"/>
    <tableColumn id="1288" xr3:uid="{3ADCB926-BB35-4F57-A949-C962886874E1}" name="Column1272"/>
    <tableColumn id="1289" xr3:uid="{D623FAE3-7202-4CC0-9F44-B6A964D0C038}" name="Column1273"/>
    <tableColumn id="1290" xr3:uid="{5E3B87B1-4A60-411F-BDB9-153945E75B42}" name="Column1274"/>
    <tableColumn id="1291" xr3:uid="{CACFC8DB-5ADA-47CF-BDFE-1356B31B7C90}" name="Column1275"/>
    <tableColumn id="1292" xr3:uid="{1112AE4E-8D46-4425-A32E-DA53E2A91B1E}" name="Column1276"/>
    <tableColumn id="1293" xr3:uid="{49F88C1C-E105-4D8F-9B98-BE044D0CF60B}" name="Column1277"/>
    <tableColumn id="1294" xr3:uid="{6DC52591-00F9-4EF3-BC8E-8B45CE928481}" name="Column1278"/>
    <tableColumn id="1295" xr3:uid="{0228CDF2-A6FA-48A3-8742-F33700A28924}" name="Column1279"/>
    <tableColumn id="1296" xr3:uid="{0A30FE68-634E-4134-B37E-B46FC4ECE41E}" name="Column1280"/>
    <tableColumn id="1297" xr3:uid="{B4131FF9-5976-4E0F-A35B-002AAA2DD270}" name="Column1281"/>
    <tableColumn id="1298" xr3:uid="{27A07E48-CF43-47EB-A0A4-C5E0A3F787CB}" name="Column1282"/>
    <tableColumn id="1299" xr3:uid="{CF389E90-907C-4901-9B72-0AF5BDC90425}" name="Column1283"/>
    <tableColumn id="1300" xr3:uid="{A9BDF173-9E3C-48A8-A91F-4BE001B9E947}" name="Column1284"/>
    <tableColumn id="1301" xr3:uid="{70AAF698-4957-40F5-A988-9FC6DEEFB788}" name="Column1285"/>
    <tableColumn id="1302" xr3:uid="{4029DF2C-0E03-44E9-A3F8-64592EA47770}" name="Column1286"/>
    <tableColumn id="1303" xr3:uid="{F35BC755-3751-403E-8B40-BB2F34CFC54F}" name="Column1287"/>
    <tableColumn id="1304" xr3:uid="{C6619D27-C11F-4FAB-BA1F-7A25C136C565}" name="Column1288"/>
    <tableColumn id="1305" xr3:uid="{ED6A4714-328F-4A85-B66C-7339E1AFDCD9}" name="Column1289"/>
    <tableColumn id="1306" xr3:uid="{D249731F-CE66-4F4A-8ACF-B042D31E1B61}" name="Column1290"/>
    <tableColumn id="1307" xr3:uid="{3818895D-D0F1-4932-BB97-863888ACDA8D}" name="Column1291"/>
    <tableColumn id="1308" xr3:uid="{D85405C5-C7C7-4BF9-A93E-D790EF66F772}" name="Column1292"/>
    <tableColumn id="1309" xr3:uid="{C1F5DDDB-6C83-48CC-8D30-258580F691E9}" name="Column1293"/>
    <tableColumn id="1310" xr3:uid="{2F7CB4C8-186E-4A1C-B12D-EA1488AB9585}" name="Column1294"/>
    <tableColumn id="1311" xr3:uid="{2A101554-2AE7-4C00-A257-E70E4912AA3C}" name="Column1295"/>
    <tableColumn id="1312" xr3:uid="{00BD2CB2-F9AB-442E-8290-4D6B2ED5363C}" name="Column1296"/>
    <tableColumn id="1313" xr3:uid="{4E19D423-E98D-4D05-9BDD-806FDEFB9009}" name="Column1297"/>
    <tableColumn id="1314" xr3:uid="{146EA1D7-4145-4F2D-B584-9026287337E8}" name="Column1298"/>
    <tableColumn id="1315" xr3:uid="{BBA7EA5F-4429-4C0A-AE3F-50BF34625254}" name="Column1299"/>
    <tableColumn id="1316" xr3:uid="{1132BD03-A631-405E-9DC7-A1D5F0189C36}" name="Column1300"/>
    <tableColumn id="1317" xr3:uid="{45405678-FFFF-4BE4-B5EA-3E9BD6A8F5B0}" name="Column1301"/>
    <tableColumn id="1318" xr3:uid="{4256A567-9CF3-4432-927F-66588EA797AE}" name="Column1302"/>
    <tableColumn id="1319" xr3:uid="{31F9D1F6-28D0-459E-8E83-FC45271CFCB0}" name="Column1303"/>
    <tableColumn id="1320" xr3:uid="{A9F7DEA3-B6A7-4B10-B6E5-5EC94106A825}" name="Column1304"/>
    <tableColumn id="1321" xr3:uid="{0063EAEE-2BF1-4400-BF59-0DCD265B65FB}" name="Column1305"/>
    <tableColumn id="1322" xr3:uid="{DC414437-56DE-4CDD-9660-845A4D6C2988}" name="Column1306"/>
    <tableColumn id="1323" xr3:uid="{0540C7FE-5166-4748-BBE2-E3AA34E50E77}" name="Column1307"/>
    <tableColumn id="1324" xr3:uid="{B67DEECD-C589-42D6-A138-F5F97699E847}" name="Column1308"/>
    <tableColumn id="1325" xr3:uid="{F368A93A-18D3-440E-91BA-BB5B92B00044}" name="Column1309"/>
    <tableColumn id="1326" xr3:uid="{DED98D0F-4E25-4758-A3CA-BDE9B0A3CD9E}" name="Column1310"/>
    <tableColumn id="1327" xr3:uid="{F0897B7C-83F7-4FB5-932C-EBDD794191CF}" name="Column1311"/>
    <tableColumn id="1328" xr3:uid="{6C5B5F67-62D4-4147-838B-5D5763B8C9E2}" name="Column1312"/>
    <tableColumn id="1329" xr3:uid="{C1C01B36-E367-42B8-AF44-DFE89BCAAA92}" name="Column1313"/>
    <tableColumn id="1330" xr3:uid="{51B4520A-3403-4A74-87DE-C54D07747D17}" name="Column1314"/>
    <tableColumn id="1331" xr3:uid="{B44ADC63-9370-44FB-8C72-A9CFBA460FC8}" name="Column1315"/>
    <tableColumn id="1332" xr3:uid="{A4B1F972-8138-4926-8056-6B0DD6633426}" name="Column1316"/>
    <tableColumn id="1333" xr3:uid="{96CD6EA1-86A5-4F07-BEB5-7842B166361E}" name="Column1317"/>
    <tableColumn id="1334" xr3:uid="{D6D5ABF8-006C-4397-AF1D-C235A88C8CCA}" name="Column1318"/>
    <tableColumn id="1335" xr3:uid="{C9A1C3A0-D4C5-4076-BA92-B9F894340387}" name="Column1319"/>
    <tableColumn id="1336" xr3:uid="{0C3309C6-8596-4C65-A7E9-FFA25951CB32}" name="Column1320"/>
    <tableColumn id="1337" xr3:uid="{06A0ABFB-8A4C-4D57-A2EE-EA653626E32E}" name="Column1321"/>
    <tableColumn id="1338" xr3:uid="{A55FABCA-78D4-4ADC-AB24-47D754A22A27}" name="Column1322"/>
    <tableColumn id="1339" xr3:uid="{641B6A78-C385-4D77-AD4C-89145365A117}" name="Column1323"/>
    <tableColumn id="1340" xr3:uid="{8BB474B3-0578-45B4-BD0B-5BBF958D22A1}" name="Column1324"/>
    <tableColumn id="1341" xr3:uid="{DE6CA0C2-2495-473D-8BFB-25A77A426617}" name="Column1325"/>
    <tableColumn id="1342" xr3:uid="{D8E9616E-DEF9-4BAF-8ED1-ECF2222787DB}" name="Column1326"/>
    <tableColumn id="1343" xr3:uid="{E165F7F8-8059-4492-99FD-9799C8F5E56F}" name="Column1327"/>
    <tableColumn id="1344" xr3:uid="{41DE7B60-17A7-452D-BB74-91915F226F38}" name="Column1328"/>
    <tableColumn id="1345" xr3:uid="{C33A321E-9184-41D8-A286-637C2BECB32B}" name="Column1329"/>
    <tableColumn id="1346" xr3:uid="{62AEA4E2-743F-45A0-9D6E-6C1A5B9F793C}" name="Column1330"/>
    <tableColumn id="1347" xr3:uid="{E33D75C1-E464-46F5-A1E0-79BA38A2A5AA}" name="Column1331"/>
    <tableColumn id="1348" xr3:uid="{A5739A8A-0B4F-42B5-ADF8-603DEA47BF8D}" name="Column1332"/>
    <tableColumn id="1349" xr3:uid="{BC128C1B-3478-496B-9486-B3A399759353}" name="Column1333"/>
    <tableColumn id="1350" xr3:uid="{C2BE3256-A3D9-4A34-989E-739A84F45EB1}" name="Column1334"/>
    <tableColumn id="1351" xr3:uid="{1675FB6C-21F2-4286-953A-E353B1DA8819}" name="Column1335"/>
    <tableColumn id="1352" xr3:uid="{AEEE1CD1-2543-49BF-AD34-099E197579E3}" name="Column1336"/>
    <tableColumn id="1353" xr3:uid="{CCFD4E2F-25CB-4A85-A334-445DF1B6DC0C}" name="Column1337"/>
    <tableColumn id="1354" xr3:uid="{4A240C67-53F6-4312-9128-EA7E9D45CB1D}" name="Column1338"/>
    <tableColumn id="1355" xr3:uid="{A29B85A8-8030-411A-9BFD-1E86E3DA29B4}" name="Column1339"/>
    <tableColumn id="1356" xr3:uid="{5365394C-E0BC-4D8F-9448-85FF8D95FFE1}" name="Column1340"/>
    <tableColumn id="1357" xr3:uid="{8EFFAF4B-D393-4980-9828-D83FD01A6446}" name="Column1341"/>
    <tableColumn id="1358" xr3:uid="{073BD7D0-4D09-48C2-BA01-561DF0094F10}" name="Column1342"/>
    <tableColumn id="1359" xr3:uid="{7E880FA8-E4C8-43E5-9634-E15B7371EC2A}" name="Column1343"/>
    <tableColumn id="1360" xr3:uid="{A6A5620C-8866-450D-8208-EB2A5B5F1EA6}" name="Column1344"/>
    <tableColumn id="1361" xr3:uid="{D927FC9F-18C5-46AE-8CC7-1A5238986743}" name="Column1345"/>
    <tableColumn id="1362" xr3:uid="{8BA216A2-3295-4CDF-9D4B-C544C7AC55D4}" name="Column1346"/>
    <tableColumn id="1363" xr3:uid="{979E0483-8295-44DE-91C8-0BF9BF570177}" name="Column1347"/>
    <tableColumn id="1364" xr3:uid="{0658E25B-1059-482D-865C-0561AFB85106}" name="Column1348"/>
    <tableColumn id="1365" xr3:uid="{9BB8510D-53CD-4286-BAB9-45218C62F148}" name="Column1349"/>
    <tableColumn id="1366" xr3:uid="{B6826082-A78B-49FC-8A40-5E898FE44499}" name="Column1350"/>
    <tableColumn id="1367" xr3:uid="{04F7BDF5-7563-47F4-8F7D-4D927C44BD02}" name="Column1351"/>
    <tableColumn id="1368" xr3:uid="{F7A3B91F-AA74-41BB-8397-1D68EE0D2F66}" name="Column1352"/>
    <tableColumn id="1369" xr3:uid="{C2113609-DE09-4677-A8D7-3BE6909C2689}" name="Column1353"/>
    <tableColumn id="1370" xr3:uid="{BEECE92F-B336-46A2-8EED-E5CD88E32F2F}" name="Column1354"/>
    <tableColumn id="1371" xr3:uid="{32704599-4C4F-4FE0-A2E2-B930BC020B49}" name="Column1355"/>
    <tableColumn id="1372" xr3:uid="{D3589EC7-DAF0-4547-A3C0-D9EE01C67EED}" name="Column1356"/>
    <tableColumn id="1373" xr3:uid="{2FC5EC06-1FC6-4217-9464-9BBEE22CC872}" name="Column1357"/>
    <tableColumn id="1374" xr3:uid="{8BF8CED3-334F-4408-BCD3-E9ECFD2F4167}" name="Column1358"/>
    <tableColumn id="1375" xr3:uid="{D3E71F89-76C1-400A-AEB8-C04E31C2DEEA}" name="Column1359"/>
    <tableColumn id="1376" xr3:uid="{0AD66AC5-5CE1-48DB-80E9-70CE319227BC}" name="Column1360"/>
    <tableColumn id="1377" xr3:uid="{8E051AD7-D277-47DE-B0CC-681803DEA0DF}" name="Column1361"/>
    <tableColumn id="1378" xr3:uid="{972BD15F-A331-4478-AC9E-83AC658AFCF4}" name="Column1362"/>
    <tableColumn id="1379" xr3:uid="{0D1C69F4-720C-4CE6-88E3-8BCD2B7B1277}" name="Column1363"/>
    <tableColumn id="1380" xr3:uid="{F688C339-01B4-4FD2-8F1E-D10F2CDED541}" name="Column1364"/>
    <tableColumn id="1381" xr3:uid="{5A18DDFD-14C7-44DF-9552-5349329CD22B}" name="Column1365"/>
    <tableColumn id="1382" xr3:uid="{45C2219D-1BBD-421B-B0AB-C6B9EC01352F}" name="Column1366"/>
    <tableColumn id="1383" xr3:uid="{2E42286E-9422-435F-BF71-D04F7BEA9E48}" name="Column1367"/>
    <tableColumn id="1384" xr3:uid="{76C52628-6743-4908-835B-BD75485AA6FB}" name="Column1368"/>
    <tableColumn id="1385" xr3:uid="{58F65760-7AED-4229-8F2A-508795BF10B1}" name="Column1369"/>
    <tableColumn id="1386" xr3:uid="{5FA2E4A2-115D-489B-92A2-95AE973C6845}" name="Column1370"/>
    <tableColumn id="1387" xr3:uid="{B22F11E6-1494-42A4-B461-5FAB3390357C}" name="Column1371"/>
    <tableColumn id="1388" xr3:uid="{6422A2B2-2186-451F-B6CE-F42C00BA26DE}" name="Column1372"/>
    <tableColumn id="1389" xr3:uid="{AC10B856-99F0-4FC5-A699-D004F1ECE5CF}" name="Column1373"/>
    <tableColumn id="1390" xr3:uid="{D0AAB1D7-A346-4B57-A502-559BFFF90C03}" name="Column1374"/>
    <tableColumn id="1391" xr3:uid="{36F97BE4-1E51-4D89-863C-77DF0E17A932}" name="Column1375"/>
    <tableColumn id="1392" xr3:uid="{51FDBA46-7380-4A81-BB61-1E3D049567D8}" name="Column1376"/>
    <tableColumn id="1393" xr3:uid="{2D5D18E9-AFDC-410C-ABB7-4EB352A45336}" name="Column1377"/>
    <tableColumn id="1394" xr3:uid="{CAA336AC-C3B9-4F5F-B224-9EE8A03EFF82}" name="Column1378"/>
    <tableColumn id="1395" xr3:uid="{246F057A-5488-4091-B4D5-BE5F75E5271D}" name="Column1379"/>
    <tableColumn id="1396" xr3:uid="{8A10DE2A-B615-45CB-8FA4-492EB60A7C24}" name="Column1380"/>
    <tableColumn id="1397" xr3:uid="{505093BB-5388-41E3-B3EB-4E13C1477EAB}" name="Column1381"/>
    <tableColumn id="1398" xr3:uid="{9ABC0464-2332-41C4-A3B4-CB271084B157}" name="Column1382"/>
    <tableColumn id="1399" xr3:uid="{BA6F0C19-BF44-4D1E-B486-326F44CF3A8C}" name="Column1383"/>
    <tableColumn id="1400" xr3:uid="{016D251B-21A7-466B-BBA5-678268A053A1}" name="Column1384"/>
    <tableColumn id="1401" xr3:uid="{3E0BE949-CF19-4CA7-8CD4-2BE095BC40D6}" name="Column1385"/>
    <tableColumn id="1402" xr3:uid="{5A9784C2-D0D5-4371-8A44-8401F07D3CF6}" name="Column1386"/>
    <tableColumn id="1403" xr3:uid="{FDE56EE1-CB2E-40A6-AAD9-146D8E54F1DC}" name="Column1387"/>
    <tableColumn id="1404" xr3:uid="{D7155F55-BBAA-47E0-B382-83A4C2ED48D1}" name="Column1388"/>
    <tableColumn id="1405" xr3:uid="{9546AB4E-E3F3-4479-878E-89865F82BBBA}" name="Column1389"/>
    <tableColumn id="1406" xr3:uid="{1AA6784C-20F3-4849-89AD-EB89F15FCA97}" name="Column1390"/>
    <tableColumn id="1407" xr3:uid="{F93762E7-05C9-42F3-84E9-A52BB0DA2F0F}" name="Column1391"/>
    <tableColumn id="1408" xr3:uid="{3CE0E153-694E-4822-B9E5-52DCD2881135}" name="Column1392"/>
    <tableColumn id="1409" xr3:uid="{6FC70F73-6610-427B-915F-62D2B148E4C8}" name="Column1393"/>
    <tableColumn id="1410" xr3:uid="{4323401D-5D9A-48F8-B1AB-A89B075340E1}" name="Column1394"/>
    <tableColumn id="1411" xr3:uid="{E6C2366E-6AF7-4250-B203-DC281F2E9095}" name="Column1395"/>
    <tableColumn id="1412" xr3:uid="{D3584A2E-2422-4BD5-9856-078F075BCB2B}" name="Column1396"/>
    <tableColumn id="1413" xr3:uid="{560A6EF1-E70D-40C4-8204-9457DF7B9886}" name="Column1397"/>
    <tableColumn id="1414" xr3:uid="{E1B77B45-4501-47E3-B82E-A9A4973DBB4E}" name="Column1398"/>
    <tableColumn id="1415" xr3:uid="{95D01059-13FD-4618-A767-68CFC5DF1ED8}" name="Column1399"/>
    <tableColumn id="1416" xr3:uid="{12A131E4-A98A-478E-82EE-0B0F22C87419}" name="Column1400"/>
    <tableColumn id="1417" xr3:uid="{2E2B933D-4836-4719-827B-3725BCEC800B}" name="Column1401"/>
    <tableColumn id="1418" xr3:uid="{087A620D-902C-4AAC-9855-C8EC2B9A7C20}" name="Column1402"/>
    <tableColumn id="1419" xr3:uid="{547A00E0-B11E-4FBD-9311-F9869D6CD687}" name="Column1403"/>
    <tableColumn id="1420" xr3:uid="{4A4B8E18-767F-4B9B-95FA-4D7CA9595AFA}" name="Column1404"/>
    <tableColumn id="1421" xr3:uid="{E187D4C6-5F74-462B-9078-2271904FCD3E}" name="Column1405"/>
    <tableColumn id="1422" xr3:uid="{0094F236-686B-4AA0-BF71-8B5B6341B9B6}" name="Column1406"/>
    <tableColumn id="1423" xr3:uid="{9A42A6DB-E49D-40BB-9EFE-C80685043779}" name="Column1407"/>
    <tableColumn id="1424" xr3:uid="{AA9B5017-6C3D-44F0-BEA0-1BFA270C6C48}" name="Column1408"/>
    <tableColumn id="1425" xr3:uid="{86E2A127-E272-4F5F-AEF1-FB2F48DDAD2D}" name="Column1409"/>
    <tableColumn id="1426" xr3:uid="{E9D633BD-E029-4B79-9DD6-162EE45A0DC8}" name="Column1410"/>
    <tableColumn id="1427" xr3:uid="{B5A305CB-303C-4EA4-B37A-70940B620741}" name="Column1411"/>
    <tableColumn id="1428" xr3:uid="{1F62ED64-90C8-4428-BF09-7F213F36F0E6}" name="Column1412"/>
    <tableColumn id="1429" xr3:uid="{6DB42153-FAD8-4E65-81F2-E2772FB19742}" name="Column1413"/>
    <tableColumn id="1430" xr3:uid="{33E86BF8-FFF1-45A1-A7CF-78FD0FBFF0C2}" name="Column1414"/>
    <tableColumn id="1431" xr3:uid="{04778D27-8CB6-4B05-8E61-DDD429B210AC}" name="Column1415"/>
    <tableColumn id="1432" xr3:uid="{F2C61F5C-ECCD-4914-94A9-035396DD449B}" name="Column1416"/>
    <tableColumn id="1433" xr3:uid="{BC9A9976-E2DE-41D9-AEF4-0BB2081FD14E}" name="Column1417"/>
    <tableColumn id="1434" xr3:uid="{D5C05972-DD68-4CF5-BD9E-312ACF3E0EB0}" name="Column1418"/>
    <tableColumn id="1435" xr3:uid="{19E3A96C-FF86-44A0-9C58-4698205A2E39}" name="Column1419"/>
    <tableColumn id="1436" xr3:uid="{A49C2D8E-4930-47F0-9130-786A663C85A7}" name="Column1420"/>
    <tableColumn id="1437" xr3:uid="{E5497650-207C-49F6-8EE4-57B03DFDDB3A}" name="Column1421"/>
    <tableColumn id="1438" xr3:uid="{2054AD0B-2503-4E3C-950A-A3F3EE94A012}" name="Column1422"/>
    <tableColumn id="1439" xr3:uid="{70D7BF01-D9CC-49D6-86D5-4D9148E04813}" name="Column1423"/>
    <tableColumn id="1440" xr3:uid="{5C926CB2-0B0A-40EF-9C47-F1AD63AAD159}" name="Column1424"/>
    <tableColumn id="1441" xr3:uid="{A5927C18-A125-4D74-B099-D7439C87AD44}" name="Column1425"/>
    <tableColumn id="1442" xr3:uid="{84B1EE66-C7DB-422E-83CA-CA86A288CF86}" name="Column1426"/>
    <tableColumn id="1443" xr3:uid="{987241A6-1DE0-461A-AA5C-2DB19E57DDB4}" name="Column1427"/>
    <tableColumn id="1444" xr3:uid="{C7575904-2DED-4FBC-BF25-69AA34E47B8D}" name="Column1428"/>
    <tableColumn id="1445" xr3:uid="{147299DA-85E3-4DB0-AABE-D0D3C402A786}" name="Column1429"/>
    <tableColumn id="1446" xr3:uid="{4985461A-F43B-4C8D-8773-B0923FC86B58}" name="Column1430"/>
    <tableColumn id="1447" xr3:uid="{28A04A75-EBD1-4C6D-9BAC-10165535D6BF}" name="Column1431"/>
    <tableColumn id="1448" xr3:uid="{DB9CE06A-5E17-4E6A-8A0A-8171E2489C29}" name="Column1432"/>
    <tableColumn id="1449" xr3:uid="{E4156602-FD44-48ED-ADD3-EB803B18E141}" name="Column1433"/>
    <tableColumn id="1450" xr3:uid="{D2FD710B-E40B-4462-B43D-B5E1386E9A81}" name="Column1434"/>
    <tableColumn id="1451" xr3:uid="{36A881DC-58C0-447E-A5AE-D49919062A2E}" name="Column1435"/>
    <tableColumn id="1452" xr3:uid="{9516D7D7-0612-4484-825D-2D5576054647}" name="Column1436"/>
    <tableColumn id="1453" xr3:uid="{6B9C4CDC-6BF3-4D23-ABE0-D1D62FDFBF95}" name="Column1437"/>
    <tableColumn id="1454" xr3:uid="{5996EEBE-6A0F-49ED-A252-AFA8A20789E0}" name="Column1438"/>
    <tableColumn id="1455" xr3:uid="{68D88390-546E-4EC0-9074-56C76B771238}" name="Column1439"/>
    <tableColumn id="1456" xr3:uid="{A87C422A-A3FA-4D2A-8BC0-D4CC646286F6}" name="Column1440"/>
    <tableColumn id="1457" xr3:uid="{1A3EF961-DB00-4BA9-AC7D-544894732C00}" name="Column1441"/>
    <tableColumn id="1458" xr3:uid="{9E673961-B078-4ED4-82D4-544642C919C2}" name="Column1442"/>
    <tableColumn id="1459" xr3:uid="{6EBE5D96-5571-4573-8F3A-177C914FBD0E}" name="Column1443"/>
    <tableColumn id="1460" xr3:uid="{172FA012-2B80-4F3E-B606-B0D34E316711}" name="Column1444"/>
    <tableColumn id="1461" xr3:uid="{38D891B5-FE59-4E8C-BBEE-0B6947E6BA29}" name="Column1445"/>
    <tableColumn id="1462" xr3:uid="{C1B022D9-AA52-4E39-B732-A20B543BE097}" name="Column1446"/>
    <tableColumn id="1463" xr3:uid="{B3EB81DD-D329-42AC-8CE8-D4EF70ACC7C2}" name="Column1447"/>
    <tableColumn id="1464" xr3:uid="{64DBD0A6-A850-446D-8C56-AEC8FF791FB9}" name="Column1448"/>
    <tableColumn id="1465" xr3:uid="{0E323D23-07D6-4DEC-8E47-0ED689A2D274}" name="Column1449"/>
    <tableColumn id="1466" xr3:uid="{A70B2FD2-FF8F-48A8-A938-70DAB8EAB6AD}" name="Column1450"/>
    <tableColumn id="1467" xr3:uid="{3AB3A3B1-C568-4BDC-9EF5-5699C0AF3A9A}" name="Column1451"/>
    <tableColumn id="1468" xr3:uid="{986217C4-387A-40AC-98A8-380E8F2D6062}" name="Column1452"/>
    <tableColumn id="1469" xr3:uid="{3FC60214-DD06-441A-8F6F-85115A8F99D9}" name="Column1453"/>
    <tableColumn id="1470" xr3:uid="{ADDD53EF-A542-4CB6-BC31-F3B48462A8FC}" name="Column1454"/>
    <tableColumn id="1471" xr3:uid="{5BC92A17-1BFE-4F24-AB0B-8E558D750CB5}" name="Column1455"/>
    <tableColumn id="1472" xr3:uid="{F704710C-EA16-4065-A6FF-EA59597A20BA}" name="Column1456"/>
    <tableColumn id="1473" xr3:uid="{3F3E1506-A96A-4B75-AF8E-CAFBFBE413C9}" name="Column1457"/>
    <tableColumn id="1474" xr3:uid="{1E4446B0-54DA-40AE-8806-4E69FCA63895}" name="Column1458"/>
    <tableColumn id="1475" xr3:uid="{7455BC92-3265-41F1-BBA3-281BB973E55B}" name="Column1459"/>
    <tableColumn id="1476" xr3:uid="{FEFF386F-FEAA-4D0A-8FFA-BCBEB02D429C}" name="Column1460"/>
    <tableColumn id="1477" xr3:uid="{861C7CE7-3373-4A11-96AF-EA74A27CF01E}" name="Column1461"/>
    <tableColumn id="1478" xr3:uid="{908DF6BF-9A43-497F-8A5B-4F4627F0420D}" name="Column1462"/>
    <tableColumn id="1479" xr3:uid="{91103AAB-7028-4045-ACBA-D2D2F5FA0ADA}" name="Column1463"/>
    <tableColumn id="1480" xr3:uid="{9FF01A63-6913-45A5-8F2D-2755407ED903}" name="Column1464"/>
    <tableColumn id="1481" xr3:uid="{D2D0E6BF-A53D-43DE-B612-0304F607B286}" name="Column1465"/>
    <tableColumn id="1482" xr3:uid="{500B3060-8733-4362-AF2D-B5C0555D5B05}" name="Column1466"/>
    <tableColumn id="1483" xr3:uid="{1118B7A6-2D3B-44CF-BD05-0E4A893D16DF}" name="Column1467"/>
    <tableColumn id="1484" xr3:uid="{14A43780-ACCD-444F-818F-7137B5B69686}" name="Column1468"/>
    <tableColumn id="1485" xr3:uid="{F2C817FC-5923-4E40-9FDA-15D0E9BB4579}" name="Column1469"/>
    <tableColumn id="1486" xr3:uid="{237154CE-4034-4554-A36B-81A27B063A9A}" name="Column1470"/>
    <tableColumn id="1487" xr3:uid="{8FA478AB-6F02-46EF-9B2C-E1C1B66A0A6D}" name="Column1471"/>
    <tableColumn id="1488" xr3:uid="{D3BEE1B4-43C7-4BB3-865F-5E03C51021FA}" name="Column1472"/>
    <tableColumn id="1489" xr3:uid="{C425DB7F-9E12-4183-836C-19593F6FE063}" name="Column1473"/>
    <tableColumn id="1490" xr3:uid="{968EC08D-10BC-4128-B13B-E2A2C9C401EF}" name="Column1474"/>
    <tableColumn id="1491" xr3:uid="{801FCB75-B168-45A0-8A6B-DFBF1FF99355}" name="Column1475"/>
    <tableColumn id="1492" xr3:uid="{D82CF500-DA5A-4285-B325-C5377D279686}" name="Column1476"/>
    <tableColumn id="1493" xr3:uid="{3E1EB898-1C67-4796-8853-26B3ABAC3F0B}" name="Column1477"/>
    <tableColumn id="1494" xr3:uid="{A5164E38-1EBA-4804-91E5-A3C8A569A5F3}" name="Column1478"/>
    <tableColumn id="1495" xr3:uid="{4B0C3175-A947-4DEF-BCFE-600BF54626FD}" name="Column1479"/>
    <tableColumn id="1496" xr3:uid="{D6ED0F3F-E0C8-414C-91FB-3974F675C204}" name="Column1480"/>
    <tableColumn id="1497" xr3:uid="{86748489-EF9C-41F1-9855-11B0B52F3DBD}" name="Column1481"/>
    <tableColumn id="1498" xr3:uid="{0AD699FA-8537-4836-AAFA-0F3E7BC26A21}" name="Column1482"/>
    <tableColumn id="1499" xr3:uid="{EF7C987A-198F-4422-B986-13FA00666C2D}" name="Column1483"/>
    <tableColumn id="1500" xr3:uid="{D7AB8408-B406-4A4E-A935-F8F85E13DDBC}" name="Column1484"/>
    <tableColumn id="1501" xr3:uid="{D98030AE-B43D-4C8E-9C74-0F9F7FD42A78}" name="Column1485"/>
    <tableColumn id="1502" xr3:uid="{FA069154-DF96-4FB4-9C02-C8BCDA4E8EB0}" name="Column1486"/>
    <tableColumn id="1503" xr3:uid="{CC5F9C9B-0481-4707-BB6A-FC7D359B51C1}" name="Column1487"/>
    <tableColumn id="1504" xr3:uid="{1A5C77C5-1D5B-42B6-BFE9-43C2C742FF26}" name="Column1488"/>
    <tableColumn id="1505" xr3:uid="{C88CAA5A-0F56-4A21-B263-85652E4C413F}" name="Column1489"/>
    <tableColumn id="1506" xr3:uid="{E75CD76D-7A56-4A65-A8D0-D75F8C65707B}" name="Column1490"/>
    <tableColumn id="1507" xr3:uid="{43597903-BA54-466B-B6C9-DEFF11A60BA5}" name="Column1491"/>
    <tableColumn id="1508" xr3:uid="{5F05357E-1001-45B7-BA0A-BA7FEBBD4E61}" name="Column1492"/>
    <tableColumn id="1509" xr3:uid="{21A36C17-3A41-453B-AA07-0386869201C1}" name="Column1493"/>
    <tableColumn id="1510" xr3:uid="{F3A65907-3FC6-414D-9FE0-715AF9A58438}" name="Column1494"/>
    <tableColumn id="1511" xr3:uid="{11719953-5AC0-4F33-9CAA-37CB6D17AAE5}" name="Column1495"/>
    <tableColumn id="1512" xr3:uid="{DF9B75BD-8688-4292-AE0D-09289A94683E}" name="Column1496"/>
    <tableColumn id="1513" xr3:uid="{67B22277-E6A6-4D3E-A230-CD7CBC03DB67}" name="Column1497"/>
    <tableColumn id="1514" xr3:uid="{4F841B49-5494-49CB-9A5C-2D8CE58A20A9}" name="Column1498"/>
    <tableColumn id="1515" xr3:uid="{DD9FA632-0990-4359-AFE1-18727EC3C1C0}" name="Column1499"/>
    <tableColumn id="1516" xr3:uid="{D7346E41-F916-434C-8BDE-D323B802D004}" name="Column1500"/>
    <tableColumn id="1517" xr3:uid="{DDB27724-2677-4B37-A736-31C631476BEC}" name="Column1501"/>
    <tableColumn id="1518" xr3:uid="{C380DE58-6DBA-431E-BA98-5EDEA497C4C5}" name="Column1502"/>
    <tableColumn id="1519" xr3:uid="{56141DA3-0DB2-46C4-8A22-E43B9D08954F}" name="Column1503"/>
    <tableColumn id="1520" xr3:uid="{F7E4D20C-5E8D-4A0F-9B0F-5988D6CEB149}" name="Column1504"/>
    <tableColumn id="1521" xr3:uid="{26D5F382-C7E0-4BC3-89A9-CA0660433131}" name="Column1505"/>
    <tableColumn id="1522" xr3:uid="{D3CD9E6E-C50B-420B-8AC6-8B19F24017AF}" name="Column1506"/>
    <tableColumn id="1523" xr3:uid="{E0F15279-0B6E-4518-8226-92DB170810CB}" name="Column1507"/>
    <tableColumn id="1524" xr3:uid="{939C5A52-450B-43E7-B4A1-80AD532C2B1D}" name="Column1508"/>
    <tableColumn id="1525" xr3:uid="{B25774A6-9960-4431-BA22-C55B8AD3201D}" name="Column1509"/>
    <tableColumn id="1526" xr3:uid="{BDD1DD48-34BD-4BC4-87A2-A78B64EE4EE5}" name="Column1510"/>
    <tableColumn id="1527" xr3:uid="{47EADD15-0F73-4973-90A0-B4FCB9287A46}" name="Column1511"/>
    <tableColumn id="1528" xr3:uid="{DEA9D97E-513A-472A-AC14-A9C967407D3A}" name="Column1512"/>
    <tableColumn id="1529" xr3:uid="{F17CEBE2-01B8-4193-9CCF-14C5EF6D0344}" name="Column1513"/>
    <tableColumn id="1530" xr3:uid="{01A50495-ABBE-4F05-A24E-4488BFE73A99}" name="Column1514"/>
    <tableColumn id="1531" xr3:uid="{1F60CBA7-82EB-4030-9F88-BCD7E080E401}" name="Column1515"/>
    <tableColumn id="1532" xr3:uid="{7447F985-9012-48C0-BA25-196ED3F8812E}" name="Column1516"/>
    <tableColumn id="1533" xr3:uid="{D7C9B893-9DB2-4D92-B87F-FCC87861FB11}" name="Column1517"/>
    <tableColumn id="1534" xr3:uid="{DF70C1D2-F937-4678-8E35-DB4D4C6E2C6D}" name="Column1518"/>
    <tableColumn id="1535" xr3:uid="{603CC089-14F9-4B9F-989B-75D8C749C223}" name="Column1519"/>
    <tableColumn id="1536" xr3:uid="{3E591CA1-4659-4AF6-B457-BF1EE5E0DACE}" name="Column1520"/>
    <tableColumn id="1537" xr3:uid="{5392752F-ED4B-4909-83FE-7D499A12CD59}" name="Column1521"/>
    <tableColumn id="1538" xr3:uid="{24F6C851-A33D-4CA7-AC53-9A573FC49504}" name="Column1522"/>
    <tableColumn id="1539" xr3:uid="{8367B4AA-5BCA-4AA5-90EA-283B4AF3C61B}" name="Column1523"/>
    <tableColumn id="1540" xr3:uid="{634EABFE-6938-4887-9EA7-753C0DB560D7}" name="Column1524"/>
    <tableColumn id="1541" xr3:uid="{87A1B126-9386-43E2-B5AF-0856185F0466}" name="Column1525"/>
    <tableColumn id="1542" xr3:uid="{B3BB23B6-CD74-460A-A876-1C4F30630870}" name="Column1526"/>
    <tableColumn id="1543" xr3:uid="{3FCD967C-6535-4888-B705-BA8ABCD03BD2}" name="Column1527"/>
    <tableColumn id="1544" xr3:uid="{4DECF104-3ABA-4EE4-A11E-74CF00B45641}" name="Column1528"/>
    <tableColumn id="1545" xr3:uid="{E05E10DB-6603-4D8B-826C-7E39B9386B36}" name="Column1529"/>
    <tableColumn id="1546" xr3:uid="{CDCF7A52-1430-44E0-9630-8CB39E2BE457}" name="Column1530"/>
    <tableColumn id="1547" xr3:uid="{A898CF38-EFA7-49EA-BF2E-ED022684314A}" name="Column1531"/>
    <tableColumn id="1548" xr3:uid="{B9F0F7AE-6746-41DA-9DBE-63C21E82E3EC}" name="Column1532"/>
    <tableColumn id="1549" xr3:uid="{11E07FF7-0AAE-49A6-BDBA-7D81FBBD45C7}" name="Column1533"/>
    <tableColumn id="1550" xr3:uid="{F1E158F7-8C5D-42D2-9A60-B6EAE3B1F70F}" name="Column1534"/>
    <tableColumn id="1551" xr3:uid="{E709E761-CCBA-4319-B529-ADD00E158465}" name="Column1535"/>
    <tableColumn id="1552" xr3:uid="{07BA9610-65F4-4DED-99A0-9F4586BFCC99}" name="Column1536"/>
    <tableColumn id="1553" xr3:uid="{6261C914-66B6-4F62-9140-078FB192B8C8}" name="Column1537"/>
    <tableColumn id="1554" xr3:uid="{4CF81828-BE5C-415C-BA19-631233C18184}" name="Column1538"/>
    <tableColumn id="1555" xr3:uid="{3FA40B95-DD81-406E-826A-DDBD243CAF36}" name="Column1539"/>
    <tableColumn id="1556" xr3:uid="{75211832-EE98-40B1-BF67-5517D88FEBF1}" name="Column1540"/>
    <tableColumn id="1557" xr3:uid="{0086B4D1-9770-4A16-B294-A40E9C0F56E3}" name="Column1541"/>
    <tableColumn id="1558" xr3:uid="{6B561DBA-C5AD-4533-B6E1-4F2DE8332D96}" name="Column1542"/>
    <tableColumn id="1559" xr3:uid="{A2AEAB0E-1058-4E23-A8E8-CEC4C5B0CB3B}" name="Column1543"/>
    <tableColumn id="1560" xr3:uid="{FC3B7C07-BA50-4620-AF4D-02FB73B52923}" name="Column1544"/>
    <tableColumn id="1561" xr3:uid="{0C656AA7-143F-4F21-A30D-715C973C8B3B}" name="Column1545"/>
    <tableColumn id="1562" xr3:uid="{689E3979-69C2-4000-B825-4340BD0A130F}" name="Column1546"/>
    <tableColumn id="1563" xr3:uid="{4C034A47-5C9B-48B4-9BE0-13B0C41DDF1A}" name="Column1547"/>
    <tableColumn id="1564" xr3:uid="{77E649C6-43C0-4764-BC8D-87FD45AF7A3B}" name="Column1548"/>
    <tableColumn id="1565" xr3:uid="{BCD330F4-68BD-4F98-8B63-4E69C6450150}" name="Column1549"/>
    <tableColumn id="1566" xr3:uid="{6F61AAD4-42C4-4186-B012-19C72E4FE2D0}" name="Column1550"/>
    <tableColumn id="1567" xr3:uid="{05891C1E-3665-4AF5-B184-78E1A4F03E34}" name="Column1551"/>
    <tableColumn id="1568" xr3:uid="{81208BB8-F8D8-413E-93C8-94E41DEA2400}" name="Column1552"/>
    <tableColumn id="1569" xr3:uid="{A4907109-82DC-46B4-B4ED-A7F72A8EC555}" name="Column1553"/>
    <tableColumn id="1570" xr3:uid="{754DB3E3-C267-441C-8EB8-106CB415BBB9}" name="Column1554"/>
    <tableColumn id="1571" xr3:uid="{792FA7CF-5B30-410F-94B7-15AC2CC1E53A}" name="Column1555"/>
    <tableColumn id="1572" xr3:uid="{ED59778F-7991-4235-9AF8-063FCD17C1DA}" name="Column1556"/>
    <tableColumn id="1573" xr3:uid="{F55604C0-3EC7-4E1E-ABB1-5B6C0613712D}" name="Column1557"/>
    <tableColumn id="1574" xr3:uid="{13FD793B-5686-4899-B9CB-4DB44E84146A}" name="Column1558"/>
    <tableColumn id="1575" xr3:uid="{7503B230-A319-40F7-9516-6415D77861B6}" name="Column1559"/>
    <tableColumn id="1576" xr3:uid="{56199F0E-C0DE-49F1-BDDB-81AF2935F824}" name="Column1560"/>
    <tableColumn id="1577" xr3:uid="{BBAEF274-9C65-4B1B-9096-435DF365C1AB}" name="Column1561"/>
    <tableColumn id="1578" xr3:uid="{6D6E30D7-AACA-411E-BC84-857AAFBCDA5A}" name="Column1562"/>
    <tableColumn id="1579" xr3:uid="{037BA1F8-EDAD-4107-8761-A6F4DD1B65FE}" name="Column1563"/>
    <tableColumn id="1580" xr3:uid="{5392F666-828C-4DBF-94C8-BF6795E68A2B}" name="Column1564"/>
    <tableColumn id="1581" xr3:uid="{D412429F-362B-415C-98B4-0AF822D80D70}" name="Column1565"/>
    <tableColumn id="1582" xr3:uid="{49DB2AE0-0542-43A4-AB10-33FDC2F21394}" name="Column1566"/>
    <tableColumn id="1583" xr3:uid="{803AB694-DFDC-4FF3-B3E3-6063B0C519FF}" name="Column1567"/>
    <tableColumn id="1584" xr3:uid="{4361C3D8-1E86-45E5-8847-9DA6D95E7B02}" name="Column1568"/>
    <tableColumn id="1585" xr3:uid="{F42E9932-8598-4E4C-BC0C-3B5EB7DF5C35}" name="Column1569"/>
    <tableColumn id="1586" xr3:uid="{EDC593D3-4D35-458A-8AD3-A2693BFA01A8}" name="Column1570"/>
    <tableColumn id="1587" xr3:uid="{41B9B478-F613-46E1-8307-5DA45B76BE93}" name="Column1571"/>
    <tableColumn id="1588" xr3:uid="{6BFDCF80-C879-4162-BB92-5D1D60A00B6A}" name="Column1572"/>
    <tableColumn id="1589" xr3:uid="{214A751B-1ABB-4011-94DF-4D3579EACE71}" name="Column1573"/>
    <tableColumn id="1590" xr3:uid="{4E4AE194-B386-48F2-8D26-40DCF0D00B13}" name="Column1574"/>
    <tableColumn id="1591" xr3:uid="{CF8DCDB9-494D-4369-AF16-B070230568BA}" name="Column1575"/>
    <tableColumn id="1592" xr3:uid="{3DD0F8E9-4B61-4912-859A-9D2BA34263A0}" name="Column1576"/>
    <tableColumn id="1593" xr3:uid="{DD5BD60D-1CE9-4C2B-9B0C-E97988803C84}" name="Column1577"/>
    <tableColumn id="1594" xr3:uid="{00C914FB-2E17-4E9C-A03F-C24EF4B2D497}" name="Column1578"/>
    <tableColumn id="1595" xr3:uid="{14F9C757-AA9D-4652-9F2E-F173B62C8AB2}" name="Column1579"/>
    <tableColumn id="1596" xr3:uid="{F77DC478-54FF-41AE-9BDB-B319A6E93115}" name="Column1580"/>
    <tableColumn id="1597" xr3:uid="{55C44DBD-8915-4579-963F-84E83ED39FBB}" name="Column1581"/>
    <tableColumn id="1598" xr3:uid="{5D572EC7-577D-498B-9300-8504CBC67640}" name="Column1582"/>
    <tableColumn id="1599" xr3:uid="{8EFECED1-4C59-4181-AF95-CBBFBED5E5BE}" name="Column1583"/>
    <tableColumn id="1600" xr3:uid="{B2DD565E-44E4-4D22-AB88-CF0CD498E3EA}" name="Column1584"/>
    <tableColumn id="1601" xr3:uid="{26E904A8-EC84-4A0D-8E9D-5CD11A2AE29E}" name="Column1585"/>
    <tableColumn id="1602" xr3:uid="{5140A64E-E63C-4EC3-9BE4-0889D77F8465}" name="Column1586"/>
    <tableColumn id="1603" xr3:uid="{EE46F23E-2573-48AE-8EA6-C8F101EFC1B1}" name="Column1587"/>
    <tableColumn id="1604" xr3:uid="{51FF68A6-1CDE-43C1-9552-B0DBCCD9D483}" name="Column1588"/>
    <tableColumn id="1605" xr3:uid="{C0F77BAB-AEFD-4523-9C17-126670AF1E99}" name="Column1589"/>
    <tableColumn id="1606" xr3:uid="{1C5A0F78-1FD5-4668-8A79-2EFFAC38A4FB}" name="Column1590"/>
    <tableColumn id="1607" xr3:uid="{6970A8FA-EBD3-4C22-90A5-A8E3391D4A1C}" name="Column1591"/>
    <tableColumn id="1608" xr3:uid="{6A63E314-B28B-425F-9249-4CD3011FD9A7}" name="Column1592"/>
    <tableColumn id="1609" xr3:uid="{85AB2C9F-ADB4-46E4-86F5-9EF6D7906377}" name="Column1593"/>
    <tableColumn id="1610" xr3:uid="{89335444-AD73-49A2-A807-BE2F04E42013}" name="Column1594"/>
    <tableColumn id="1611" xr3:uid="{EBFEA9E8-8BDC-4879-B70E-0A314D65A646}" name="Column1595"/>
    <tableColumn id="1612" xr3:uid="{93E39280-F645-478C-AE4B-86BEB12C0702}" name="Column1596"/>
    <tableColumn id="1613" xr3:uid="{9F21C5EE-A044-4481-8448-445248F6776C}" name="Column1597"/>
    <tableColumn id="1614" xr3:uid="{E6298111-6397-47B8-8339-F7FAB1052572}" name="Column1598"/>
    <tableColumn id="1615" xr3:uid="{601A38F1-4D85-41F5-BFDD-41526B0B7AE6}" name="Column1599"/>
    <tableColumn id="1616" xr3:uid="{2F423CD5-E347-44F1-B5BF-22D7663FFFC1}" name="Column1600"/>
    <tableColumn id="1617" xr3:uid="{090C5000-41D0-44A9-8593-DF85162558DF}" name="Column1601"/>
    <tableColumn id="1618" xr3:uid="{A9A4B61F-B33C-45BF-A105-5E40E24705B5}" name="Column1602"/>
    <tableColumn id="1619" xr3:uid="{C05F0024-5CAC-4E62-AF59-538DCA56A3AA}" name="Column1603"/>
    <tableColumn id="1620" xr3:uid="{1E06D74F-00D7-4152-AEC4-92298BAC3724}" name="Column1604"/>
    <tableColumn id="1621" xr3:uid="{D46650C0-0790-4023-AE19-96D5C2679DFA}" name="Column1605"/>
    <tableColumn id="1622" xr3:uid="{5540DAC0-B5CC-42AA-B880-738E6AFE0C81}" name="Column1606"/>
    <tableColumn id="1623" xr3:uid="{1A56DFEA-3D1B-413D-9FA4-BB68501D72AE}" name="Column1607"/>
    <tableColumn id="1624" xr3:uid="{93AD4AE1-03D2-44F2-8A9C-D735D8C330EE}" name="Column1608"/>
    <tableColumn id="1625" xr3:uid="{38190F8B-BC7B-4F04-8055-4BE7C66E8A36}" name="Column1609"/>
    <tableColumn id="1626" xr3:uid="{9481C8BE-8FF0-47A2-8B36-49C212348F53}" name="Column1610"/>
    <tableColumn id="1627" xr3:uid="{AEB28152-FB1F-4445-BBFC-1BFD7C63F70C}" name="Column1611"/>
    <tableColumn id="1628" xr3:uid="{5B755578-76AB-4542-A03B-BF5D89A44976}" name="Column1612"/>
    <tableColumn id="1629" xr3:uid="{816FC5CB-E4ED-4B90-A419-5A0958836977}" name="Column1613"/>
    <tableColumn id="1630" xr3:uid="{4BEDD847-F36D-406F-AA9B-39AE81A99AC8}" name="Column1614"/>
    <tableColumn id="1631" xr3:uid="{AA52B4AD-DC53-4C2A-9A97-35E347A7B0E8}" name="Column1615"/>
    <tableColumn id="1632" xr3:uid="{6B86DD64-6B3B-417E-9739-48A95C5359A5}" name="Column1616"/>
    <tableColumn id="1633" xr3:uid="{E4FEA68C-607A-4AFD-BA4D-BB0F4EDFEFC8}" name="Column1617"/>
    <tableColumn id="1634" xr3:uid="{0A559C24-0C90-4627-AF20-237A1EE895E2}" name="Column1618"/>
    <tableColumn id="1635" xr3:uid="{C93CAC44-671A-42E4-B921-AACC456B5D99}" name="Column1619"/>
    <tableColumn id="1636" xr3:uid="{7CD34C6A-1453-4770-97EB-EA629699862F}" name="Column1620"/>
    <tableColumn id="1637" xr3:uid="{AB30BF2B-8F86-4DC1-B118-A4C79205AC3A}" name="Column1621"/>
    <tableColumn id="1638" xr3:uid="{90666349-26A3-4413-A9D8-9FC082741C25}" name="Column1622"/>
    <tableColumn id="1639" xr3:uid="{E576CB80-92A8-4266-99D2-09B54954DE32}" name="Column1623"/>
    <tableColumn id="1640" xr3:uid="{583D2091-474F-4234-9BDF-E5F3897F158F}" name="Column1624"/>
    <tableColumn id="1641" xr3:uid="{5FB08D3A-2D19-4FD2-AAF7-04B992B8CABD}" name="Column1625"/>
    <tableColumn id="1642" xr3:uid="{38843376-777C-400C-8BE7-8D78748EA238}" name="Column1626"/>
    <tableColumn id="1643" xr3:uid="{B9BF40BF-7E2D-4443-98A6-E15A5909FA1B}" name="Column1627"/>
    <tableColumn id="1644" xr3:uid="{B4CF377A-C538-485A-8E8B-F089FF3A7329}" name="Column1628"/>
    <tableColumn id="1645" xr3:uid="{B3FAEB26-2D02-4310-BCFB-F6223B8D43F6}" name="Column1629"/>
    <tableColumn id="1646" xr3:uid="{387251DE-00B2-4A3B-B779-CC59A43BEC83}" name="Column1630"/>
    <tableColumn id="1647" xr3:uid="{028BA14D-EBBA-4BC8-AD24-112CB80E6DBA}" name="Column1631"/>
    <tableColumn id="1648" xr3:uid="{B1792A81-29C7-47CF-8A0E-6F11C3A3B584}" name="Column1632"/>
    <tableColumn id="1649" xr3:uid="{9035B2A6-11A2-455D-8EF6-1EAB6CAF2AB9}" name="Column1633"/>
    <tableColumn id="1650" xr3:uid="{27FDFCFD-1E34-4B49-8262-6F7C9E6DFEEF}" name="Column1634"/>
    <tableColumn id="1651" xr3:uid="{BDAE2FBA-7756-4EBC-8114-87770D46BC5D}" name="Column1635"/>
    <tableColumn id="1652" xr3:uid="{3EABEDF3-AA68-4B50-A969-905A9C9CB2E4}" name="Column1636"/>
    <tableColumn id="1653" xr3:uid="{0AE2D165-FBFC-4B95-8200-50B9AF17F848}" name="Column1637"/>
    <tableColumn id="1654" xr3:uid="{7A94EF5E-5B5C-4EAB-AC0A-9B9B503BF384}" name="Column1638"/>
    <tableColumn id="1655" xr3:uid="{61A3EF20-CBF2-4AA7-82F1-C0133E0D6DE2}" name="Column1639"/>
    <tableColumn id="1656" xr3:uid="{D49F0F8D-E674-41F8-84A8-2C2133FD0887}" name="Column1640"/>
    <tableColumn id="1657" xr3:uid="{CF164C89-676A-4A7E-8934-64FCEF6D4BC8}" name="Column1641"/>
    <tableColumn id="1658" xr3:uid="{E7D30E2E-538B-4FA2-8DAA-44935E94AEBD}" name="Column1642"/>
    <tableColumn id="1659" xr3:uid="{07D6B8B4-E8E4-4F81-A81F-6CF9C06184B4}" name="Column1643"/>
    <tableColumn id="1660" xr3:uid="{A1CA9A95-A8DD-4E08-A68D-C74936F98CDF}" name="Column1644"/>
    <tableColumn id="1661" xr3:uid="{9A55E31B-F393-4668-8E1E-00F4CD1A2696}" name="Column1645"/>
    <tableColumn id="1662" xr3:uid="{921ACFCA-3283-49DC-BBC3-3ACC1D38962D}" name="Column1646"/>
    <tableColumn id="1663" xr3:uid="{B3DFA603-7C2E-4B35-AF8C-08663A6A5754}" name="Column1647"/>
    <tableColumn id="1664" xr3:uid="{E5DA762C-5816-4D13-AC8B-BC6E2F5F4881}" name="Column1648"/>
    <tableColumn id="1665" xr3:uid="{948EDB05-038B-4187-A78C-771908E75F82}" name="Column1649"/>
    <tableColumn id="1666" xr3:uid="{DE4D61B8-A81D-4722-AE1B-63E288C099E3}" name="Column1650"/>
    <tableColumn id="1667" xr3:uid="{2B60D4E3-51AC-47E1-BC18-5E45DA69D571}" name="Column1651"/>
    <tableColumn id="1668" xr3:uid="{3F0A56D9-DEAD-470E-B679-0A4B5493D956}" name="Column1652"/>
    <tableColumn id="1669" xr3:uid="{1F3360BF-EB14-4856-BE8F-8D214AF8E63A}" name="Column1653"/>
    <tableColumn id="1670" xr3:uid="{114C2279-4528-467E-B421-7EA691B86EAB}" name="Column1654"/>
    <tableColumn id="1671" xr3:uid="{6B203D1C-A0F5-49FB-AC6C-D12F2A5F5036}" name="Column1655"/>
    <tableColumn id="1672" xr3:uid="{CD0CB3A2-D088-42DF-9AE0-F272F0CD742B}" name="Column1656"/>
    <tableColumn id="1673" xr3:uid="{12B5F0AE-23D0-496C-8B0B-018A04B4A3BF}" name="Column1657"/>
    <tableColumn id="1674" xr3:uid="{BC77DC1C-6A64-4EB5-BFA8-9B6DF34E4111}" name="Column1658"/>
    <tableColumn id="1675" xr3:uid="{8B68D179-4DAE-47C5-8968-2B921A5D3A53}" name="Column1659"/>
    <tableColumn id="1676" xr3:uid="{B2D0F599-94AC-4D39-B6ED-C8711B20D571}" name="Column1660"/>
    <tableColumn id="1677" xr3:uid="{EF2769ED-DC85-4FA1-AB24-B17A0979AB15}" name="Column1661"/>
    <tableColumn id="1678" xr3:uid="{FF77C2E5-9335-4BF2-B812-E3123D8D510A}" name="Column1662"/>
    <tableColumn id="1679" xr3:uid="{96416681-D2FC-4C9B-9A22-40FD8A7A9619}" name="Column1663"/>
    <tableColumn id="1680" xr3:uid="{528E4533-7B01-4901-AA0A-F539469FE73C}" name="Column1664"/>
    <tableColumn id="1681" xr3:uid="{F36DEBE4-8DC0-483D-A14D-02CF4D1E7F47}" name="Column1665"/>
    <tableColumn id="1682" xr3:uid="{BFC5FF23-A353-4A8A-8ADF-C2AEF2919F08}" name="Column1666"/>
    <tableColumn id="1683" xr3:uid="{EF0FFFE0-DECF-4FE5-9AA9-9ADA1020E09F}" name="Column1667"/>
    <tableColumn id="1684" xr3:uid="{89682D9D-32F6-4F45-B331-10D32315BCEC}" name="Column1668"/>
    <tableColumn id="1685" xr3:uid="{E0ECFF31-C6C8-4218-90CE-5C1898434E9E}" name="Column1669"/>
    <tableColumn id="1686" xr3:uid="{47F2D9F2-814A-4334-B660-DC763C45300D}" name="Column1670"/>
    <tableColumn id="1687" xr3:uid="{6C001F19-8042-4256-8635-BD705DD9E0B4}" name="Column1671"/>
    <tableColumn id="1688" xr3:uid="{705DBBE3-6A13-445D-A6FB-9196427BD968}" name="Column1672"/>
    <tableColumn id="1689" xr3:uid="{B042561E-D3AE-4124-A54E-BE6F95653E55}" name="Column1673"/>
    <tableColumn id="1690" xr3:uid="{53CE2C81-B219-46BD-9168-438C4550D32E}" name="Column1674"/>
    <tableColumn id="1691" xr3:uid="{641FD796-7078-45F5-ACF5-4A0E9BC2F2A8}" name="Column1675"/>
    <tableColumn id="1692" xr3:uid="{9DE9D22F-A769-4A0F-80AE-67763A85F0AA}" name="Column1676"/>
    <tableColumn id="1693" xr3:uid="{1B2B5216-2227-4BA1-9399-FECAAFBADEDC}" name="Column1677"/>
    <tableColumn id="1694" xr3:uid="{7642DCEC-E128-4126-8C04-11421D6615CE}" name="Column1678"/>
    <tableColumn id="1695" xr3:uid="{525D7D28-F26D-4EEA-98CA-50084EE87290}" name="Column1679"/>
    <tableColumn id="1696" xr3:uid="{4A925BE7-8C5E-4229-9955-4DA176F67142}" name="Column1680"/>
    <tableColumn id="1697" xr3:uid="{C327175C-AECA-47AE-94D1-8068FCF29548}" name="Column1681"/>
    <tableColumn id="1698" xr3:uid="{254FE978-DC94-4F7E-AD31-498B27ACD5BD}" name="Column1682"/>
    <tableColumn id="1699" xr3:uid="{42267059-87E0-4BB6-A401-09590A0E1F6E}" name="Column1683"/>
    <tableColumn id="1700" xr3:uid="{1029ADAC-EFCF-4F9E-B7C9-B64CB8744E01}" name="Column1684"/>
    <tableColumn id="1701" xr3:uid="{9BE19B28-143D-4BC7-882A-631FF7F9F9D0}" name="Column1685"/>
    <tableColumn id="1702" xr3:uid="{AE601263-9A6A-4A30-AEAE-27D06BE2BD7B}" name="Column1686"/>
    <tableColumn id="1703" xr3:uid="{E65943CD-5182-4303-BF56-49BC2D521E7C}" name="Column1687"/>
    <tableColumn id="1704" xr3:uid="{1E9D690A-77FB-48E6-9C1A-02E25DB966BC}" name="Column1688"/>
    <tableColumn id="1705" xr3:uid="{79021252-A6F3-434E-9C0C-55170AA3B60F}" name="Column1689"/>
    <tableColumn id="1706" xr3:uid="{0E59B35C-2A57-4C23-8033-BE6EBD8C455C}" name="Column1690"/>
    <tableColumn id="1707" xr3:uid="{9A88A2AB-0649-4B7F-902A-F317B608A9C2}" name="Column1691"/>
    <tableColumn id="1708" xr3:uid="{D2A30520-C098-4329-A2A3-6F15079B2E1F}" name="Column1692"/>
    <tableColumn id="1709" xr3:uid="{C98809E1-E617-457A-B832-7D6B7BAF5FF3}" name="Column1693"/>
    <tableColumn id="1710" xr3:uid="{DD4C5BF6-5F5F-4111-B24D-302D076D0376}" name="Column1694"/>
    <tableColumn id="1711" xr3:uid="{0C10EDEA-FE93-4186-AF28-824F240B9F6A}" name="Column1695"/>
    <tableColumn id="1712" xr3:uid="{DFA5EF90-CE80-45B2-840A-0DC8BFEFF742}" name="Column1696"/>
    <tableColumn id="1713" xr3:uid="{CDCF00EC-23FF-4446-9FDD-22326D4CEA44}" name="Column1697"/>
    <tableColumn id="1714" xr3:uid="{3B39D74F-7D5F-416D-AD67-57E3CAB2B581}" name="Column1698"/>
    <tableColumn id="1715" xr3:uid="{42BBF6C0-5F4E-40F0-BBE5-31BD68D30C5C}" name="Column1699"/>
    <tableColumn id="1716" xr3:uid="{324FDC9F-7DA8-4A28-85ED-922059AAD57A}" name="Column1700"/>
    <tableColumn id="1717" xr3:uid="{9112490E-1A11-441E-930A-85F16FAB4EDC}" name="Column1701"/>
    <tableColumn id="1718" xr3:uid="{2FB758DE-466D-4E98-8749-7CFBA0440388}" name="Column1702"/>
    <tableColumn id="1719" xr3:uid="{92807A1B-260C-4F2F-9189-497C341C7598}" name="Column1703"/>
    <tableColumn id="1720" xr3:uid="{922DB6DC-C764-4308-84D6-4AD260C43F1D}" name="Column1704"/>
    <tableColumn id="1721" xr3:uid="{052A66E2-1844-4341-A726-4CF57A8C091A}" name="Column1705"/>
    <tableColumn id="1722" xr3:uid="{92F739CD-13C6-4FC7-8031-C3EE190D38BF}" name="Column1706"/>
    <tableColumn id="1723" xr3:uid="{51F7FC3A-1BDB-424D-83A1-0F6932AF0715}" name="Column1707"/>
    <tableColumn id="1724" xr3:uid="{CFA6C055-10E5-4137-8361-97ED3C7470AB}" name="Column1708"/>
    <tableColumn id="1725" xr3:uid="{D71634AE-10DC-4969-858E-46BE5C7BC65F}" name="Column1709"/>
    <tableColumn id="1726" xr3:uid="{B1C9EF45-9F31-4A03-B344-7BAC0C2DBC93}" name="Column1710"/>
    <tableColumn id="1727" xr3:uid="{2A3F127E-E956-42E3-AA8A-350F64347345}" name="Column1711"/>
    <tableColumn id="1728" xr3:uid="{FA320986-D3EA-4DDE-88F1-8407ADD1C97F}" name="Column1712"/>
    <tableColumn id="1729" xr3:uid="{AC883994-AE83-4D38-95B3-38B128F3C258}" name="Column1713"/>
    <tableColumn id="1730" xr3:uid="{91543C19-13F8-45D3-82ED-0F3A580B8D95}" name="Column1714"/>
    <tableColumn id="1731" xr3:uid="{EFF33EF0-98C3-42F3-8BA3-D87EA906EE05}" name="Column1715"/>
    <tableColumn id="1732" xr3:uid="{EC046EEE-723F-40D9-B884-B08734AA5FD8}" name="Column1716"/>
    <tableColumn id="1733" xr3:uid="{58E70EC7-E786-49CD-A5E4-3BA9CF207E8C}" name="Column1717"/>
    <tableColumn id="1734" xr3:uid="{5DA07FCB-3CF5-4EEF-8056-FF30D27CF145}" name="Column1718"/>
    <tableColumn id="1735" xr3:uid="{B8896D1C-DBC6-4AFB-B6EA-2C8E466CDDE0}" name="Column1719"/>
    <tableColumn id="1736" xr3:uid="{BFB3D490-FB03-4103-B9F5-45897FD68E81}" name="Column1720"/>
    <tableColumn id="1737" xr3:uid="{07856896-5312-465F-B18E-4F5B102D02AE}" name="Column1721"/>
    <tableColumn id="1738" xr3:uid="{CB934C31-1E3C-4EEF-8C7C-2295AA927B57}" name="Column1722"/>
    <tableColumn id="1739" xr3:uid="{84C0AD22-8399-4415-9416-D56A4ED22178}" name="Column1723"/>
    <tableColumn id="1740" xr3:uid="{92697CD4-98FA-42D1-95E5-0D85C560AB33}" name="Column1724"/>
    <tableColumn id="1741" xr3:uid="{27198136-C972-4424-A323-E96FFB5A0C84}" name="Column1725"/>
    <tableColumn id="1742" xr3:uid="{06F074F0-3B89-4598-8A2F-1BB2EB7FD39B}" name="Column1726"/>
    <tableColumn id="1743" xr3:uid="{10A4A0C3-A700-49B4-8C71-D1586DD875E0}" name="Column1727"/>
    <tableColumn id="1744" xr3:uid="{38E87FA4-EEFD-4C76-9AF4-60D20BB52FCF}" name="Column1728"/>
    <tableColumn id="1745" xr3:uid="{632CD1C2-1123-4FEC-A700-63C299FF18D7}" name="Column1729"/>
    <tableColumn id="1746" xr3:uid="{FEB5C9A3-28A9-4FAA-854F-EC0900DCA076}" name="Column1730"/>
    <tableColumn id="1747" xr3:uid="{55C5EE62-A0BE-4EA3-8DC8-C5AF2B03740C}" name="Column1731"/>
    <tableColumn id="1748" xr3:uid="{FCEAE134-0AA1-4AFE-895A-545561767C83}" name="Column1732"/>
    <tableColumn id="1749" xr3:uid="{CE3A277F-E2FD-4E92-A914-2004E6BD7B19}" name="Column1733"/>
    <tableColumn id="1750" xr3:uid="{7151B925-A011-43EC-A27D-57B7D31B4E5D}" name="Column1734"/>
    <tableColumn id="1751" xr3:uid="{DC4747CE-8986-43D2-817C-CFC46B48FB90}" name="Column1735"/>
    <tableColumn id="1752" xr3:uid="{C0408443-8C01-4E63-A1B6-60D9CD58F975}" name="Column1736"/>
    <tableColumn id="1753" xr3:uid="{D4294D63-0C56-47DB-AFB2-F5BF6255679E}" name="Column1737"/>
    <tableColumn id="1754" xr3:uid="{151D8AC9-29D6-46C1-AF69-53B65C0868CE}" name="Column1738"/>
    <tableColumn id="1755" xr3:uid="{E86B5EC4-9027-4339-AD43-CE6CC301957D}" name="Column1739"/>
    <tableColumn id="1756" xr3:uid="{E235BDD4-E89A-48CF-AF88-DD7E58AB77AE}" name="Column1740"/>
    <tableColumn id="1757" xr3:uid="{71F32188-2BAE-4FCF-B2AD-D2C150364763}" name="Column1741"/>
    <tableColumn id="1758" xr3:uid="{7E34A115-FA11-4A5E-A0BB-C945001BE2F9}" name="Column1742"/>
    <tableColumn id="1759" xr3:uid="{2A1844AF-0E61-46BB-96E5-EE4A8625DCFB}" name="Column1743"/>
    <tableColumn id="1760" xr3:uid="{C6F39014-A061-49E5-89B5-F18720DABAE1}" name="Column1744"/>
    <tableColumn id="1761" xr3:uid="{FD9CAB5F-1CDC-42E0-965D-C617A2B260CB}" name="Column1745"/>
    <tableColumn id="1762" xr3:uid="{69F7A5D7-433B-42C2-B239-55E724EAAF2F}" name="Column1746"/>
    <tableColumn id="1763" xr3:uid="{2BB9E035-86D8-41DA-9196-09696111CD4E}" name="Column1747"/>
    <tableColumn id="1764" xr3:uid="{09C14D77-05EA-4A59-BF72-60C70B5256FD}" name="Column1748"/>
    <tableColumn id="1765" xr3:uid="{B7AD27BB-9B7F-4374-97DC-6D4791E62FA1}" name="Column1749"/>
    <tableColumn id="1766" xr3:uid="{29590C46-A894-4C34-9734-BAC3CE9533CA}" name="Column1750"/>
    <tableColumn id="1767" xr3:uid="{B68A3179-147E-4C5F-8F42-169E239841A9}" name="Column1751"/>
    <tableColumn id="1768" xr3:uid="{FBCE7F6D-3F4C-4AE0-92EB-E946E6AB01AA}" name="Column1752"/>
    <tableColumn id="1769" xr3:uid="{75CA9AF2-28F3-482D-AC63-A283A038BD40}" name="Column1753"/>
    <tableColumn id="1770" xr3:uid="{148D6013-D511-4F4A-BE45-FBAAA85E96ED}" name="Column1754"/>
    <tableColumn id="1771" xr3:uid="{1F300B3B-1022-4149-8235-0F962AC715B8}" name="Column1755"/>
    <tableColumn id="1772" xr3:uid="{013C7B1D-F52F-44AF-B86E-0A1A0F3524AB}" name="Column1756"/>
    <tableColumn id="1773" xr3:uid="{7AF48A5B-E3D3-4492-8C4F-0010BD6DF90F}" name="Column1757"/>
    <tableColumn id="1774" xr3:uid="{4E7A9497-C184-434E-AAEB-B559B13D029B}" name="Column1758"/>
    <tableColumn id="1775" xr3:uid="{A9B6124C-33A6-4E43-8299-DE9D4E7C9799}" name="Column1759"/>
    <tableColumn id="1776" xr3:uid="{ADA72AEF-8DBC-47AA-BB4F-A8DF1AA7E20C}" name="Column1760"/>
    <tableColumn id="1777" xr3:uid="{C1DA387A-7F61-4DD0-B4E9-57F3B4E86DEF}" name="Column1761"/>
    <tableColumn id="1778" xr3:uid="{51D21AFD-0143-43F7-9A1D-877964972D18}" name="Column1762"/>
    <tableColumn id="1779" xr3:uid="{A896A3F0-0C5C-483C-BE7E-4332BC3E380A}" name="Column1763"/>
    <tableColumn id="1780" xr3:uid="{A6C42D25-9D7A-41DC-8524-DBA7759FBBFD}" name="Column1764"/>
    <tableColumn id="1781" xr3:uid="{C49FA2EB-EBE2-43EA-AEB4-FD39E6B20BE8}" name="Column1765"/>
    <tableColumn id="1782" xr3:uid="{C6190BE0-0F1B-4336-956F-476C53E306AA}" name="Column1766"/>
    <tableColumn id="1783" xr3:uid="{F6ECCF7C-98E2-4AE0-8846-B9A7BED74D33}" name="Column1767"/>
    <tableColumn id="1784" xr3:uid="{CCCD32D5-D38B-4454-B6C4-5BFA1CA3051F}" name="Column1768"/>
    <tableColumn id="1785" xr3:uid="{5C80F157-A5F3-4AC9-ADDD-B547D83BF6AE}" name="Column1769"/>
    <tableColumn id="1786" xr3:uid="{F75CCFF9-41D9-4B10-BE9C-9F55898BE7FA}" name="Column1770"/>
    <tableColumn id="1787" xr3:uid="{BF502FD6-9D95-47F8-8D2E-CD22E615C474}" name="Column1771"/>
    <tableColumn id="1788" xr3:uid="{CA035626-3AD8-4FFB-8387-2CBBF8CBE6C6}" name="Column1772"/>
    <tableColumn id="1789" xr3:uid="{9595ED17-D0ED-4993-A1C8-7F2675467A89}" name="Column1773"/>
    <tableColumn id="1790" xr3:uid="{12D5BDB9-9AC9-417D-89BE-2AA641391F9F}" name="Column1774"/>
    <tableColumn id="1791" xr3:uid="{67723F70-52ED-4120-AD5C-76617E345598}" name="Column1775"/>
    <tableColumn id="1792" xr3:uid="{D7BD3DDC-DAB4-41C1-883F-472D4A4AB8B3}" name="Column1776"/>
    <tableColumn id="1793" xr3:uid="{D25E0531-3C83-434E-9160-642B798FB9FB}" name="Column1777"/>
    <tableColumn id="1794" xr3:uid="{D6D2B1EF-3731-48EA-9897-3048B3BE0657}" name="Column1778"/>
    <tableColumn id="1795" xr3:uid="{19101DC1-1C57-464F-8E61-8E59721BBE74}" name="Column1779"/>
    <tableColumn id="1796" xr3:uid="{97503456-B6E3-49A1-B9FB-4B4A84E25F5A}" name="Column1780"/>
    <tableColumn id="1797" xr3:uid="{3EFE53CD-67C5-4AD7-BD6F-B6F9EAC0EEFC}" name="Column1781"/>
    <tableColumn id="1798" xr3:uid="{6AD746EA-CB57-4EA4-B45B-7C35FF5D495A}" name="Column1782"/>
    <tableColumn id="1799" xr3:uid="{7D040771-DC45-4704-B6A2-E304876F9FD8}" name="Column1783"/>
    <tableColumn id="1800" xr3:uid="{B5C98880-6D88-4F01-81F9-3EE3EFD340DB}" name="Column1784"/>
    <tableColumn id="1801" xr3:uid="{94E61420-0BD3-4F2B-8098-439642F4CF92}" name="Column1785"/>
    <tableColumn id="1802" xr3:uid="{F102F72B-70F2-477E-B6D5-230593BC5040}" name="Column1786"/>
    <tableColumn id="1803" xr3:uid="{6EFBFD60-0A55-4BF7-9D10-C8C760E0CF4E}" name="Column1787"/>
    <tableColumn id="1804" xr3:uid="{9571EF48-E162-4F73-BFE7-F17623666214}" name="Column1788"/>
    <tableColumn id="1805" xr3:uid="{80A421A9-4F21-4ADE-BEF8-A18A0693ACDF}" name="Column1789"/>
    <tableColumn id="1806" xr3:uid="{E1142D84-0DCC-4402-8C01-14207B27F70E}" name="Column1790"/>
    <tableColumn id="1807" xr3:uid="{8C1499B3-DDCA-44BB-8A38-7F6BDBC25B64}" name="Column1791"/>
    <tableColumn id="1808" xr3:uid="{F74BD52D-26FE-4174-AEF0-2B423336F32B}" name="Column1792"/>
    <tableColumn id="1809" xr3:uid="{0A2590D0-623B-46E1-978B-330AED53A0B5}" name="Column1793"/>
    <tableColumn id="1810" xr3:uid="{50C14AE2-E836-47DE-828A-6D2FDA24F758}" name="Column1794"/>
    <tableColumn id="1811" xr3:uid="{88B34891-8A66-4CBB-8BA7-19A14AF72BED}" name="Column1795"/>
    <tableColumn id="1812" xr3:uid="{27113F97-FEB1-450B-B926-90F3DA15B0C9}" name="Column1796"/>
    <tableColumn id="1813" xr3:uid="{16AC687C-A76D-4BE5-BAE2-C5D6C33A6BD5}" name="Column1797"/>
    <tableColumn id="1814" xr3:uid="{49D22931-360A-40B3-820A-2770891B4352}" name="Column1798"/>
    <tableColumn id="1815" xr3:uid="{57EA352A-38C5-4EB4-A467-97A39B8C61EA}" name="Column1799"/>
    <tableColumn id="1816" xr3:uid="{81345915-1B18-4AF1-A4CA-3D45D4FC4EA5}" name="Column1800"/>
    <tableColumn id="1817" xr3:uid="{5551AF99-0A95-43F8-B041-993FAFAB7FDE}" name="Column1801"/>
    <tableColumn id="1818" xr3:uid="{DD7D87CE-72E5-43C0-9635-40F47B58FDB7}" name="Column1802"/>
    <tableColumn id="1819" xr3:uid="{04819619-C222-49A0-B440-C8E38228E4F4}" name="Column1803"/>
    <tableColumn id="1820" xr3:uid="{832A5A85-6785-4CEA-8128-846C6A985A29}" name="Column1804"/>
    <tableColumn id="1821" xr3:uid="{DAEEDE94-11F4-4E36-BCF5-65E7C74DC728}" name="Column1805"/>
    <tableColumn id="1822" xr3:uid="{A8DEF993-B0E6-4A36-99F6-1E65D812A48A}" name="Column1806"/>
    <tableColumn id="1823" xr3:uid="{373F001D-5CE9-4ADA-B3B7-C4403A8E9CA2}" name="Column1807"/>
    <tableColumn id="1824" xr3:uid="{95EEC761-968B-41AE-86A9-F8B73B5F41DE}" name="Column1808"/>
    <tableColumn id="1825" xr3:uid="{51B9A4E5-867E-4ADB-99A7-B02427D893FA}" name="Column1809"/>
    <tableColumn id="1826" xr3:uid="{DBF4DC41-FF85-4093-B1CD-A5DAC006D64D}" name="Column1810"/>
    <tableColumn id="1827" xr3:uid="{60CD17B6-D39D-453B-A258-27A6FDC7114B}" name="Column1811"/>
    <tableColumn id="1828" xr3:uid="{349AFC0B-911D-46EC-927F-26F1BDD703EE}" name="Column1812"/>
    <tableColumn id="1829" xr3:uid="{A96B3B12-B257-4B2E-A9E4-C7D5A73ECAFF}" name="Column1813"/>
    <tableColumn id="1830" xr3:uid="{1058C6CA-333D-48B1-87F7-002EB7CEF231}" name="Column1814"/>
    <tableColumn id="1831" xr3:uid="{BBABE6C0-5A79-4360-9BB5-96D0CE4E97C9}" name="Column1815"/>
    <tableColumn id="1832" xr3:uid="{D77AB0DD-37F8-4BB1-9F9C-21B741907936}" name="Column1816"/>
    <tableColumn id="1833" xr3:uid="{EFF06CBE-49E3-4DC9-AA77-22B57B800E2B}" name="Column1817"/>
    <tableColumn id="1834" xr3:uid="{D64F6629-C62A-4C38-B96D-C658F1164464}" name="Column1818"/>
    <tableColumn id="1835" xr3:uid="{F1E654F8-062D-480C-91D4-29DCFEAD35EC}" name="Column1819"/>
    <tableColumn id="1836" xr3:uid="{8E0A8F84-A97C-4520-B6C0-363CF1994BB5}" name="Column1820"/>
    <tableColumn id="1837" xr3:uid="{3F6AB00D-0F44-43BA-A447-CD2502680635}" name="Column1821"/>
    <tableColumn id="1838" xr3:uid="{261A6744-0596-4DD5-9BBA-559C75725B2E}" name="Column1822"/>
    <tableColumn id="1839" xr3:uid="{AB69CAD8-E353-4D90-B8A2-1916857C2734}" name="Column1823"/>
    <tableColumn id="1840" xr3:uid="{6BF588FB-2EE2-4201-B4F5-BEF627EE2394}" name="Column1824"/>
    <tableColumn id="1841" xr3:uid="{22A90872-F508-4C57-946C-64462B9088B6}" name="Column1825"/>
    <tableColumn id="1842" xr3:uid="{AD0B849F-9327-4890-91CE-8FF2383BA7A0}" name="Column1826"/>
    <tableColumn id="1843" xr3:uid="{25BB4204-0570-46FA-8B31-BE8E460124CF}" name="Column1827"/>
    <tableColumn id="1844" xr3:uid="{9ACC43AA-FC13-466E-843C-E225EEBA8DF9}" name="Column1828"/>
    <tableColumn id="1845" xr3:uid="{F2C6CFD5-B864-44F5-BF49-839DD8DFC0A0}" name="Column1829"/>
    <tableColumn id="1846" xr3:uid="{32F21FB6-0B7B-4ABD-A838-692318B53D5A}" name="Column1830"/>
    <tableColumn id="1847" xr3:uid="{6DE9532B-4380-46A7-8DEB-AB2CA9B869A9}" name="Column1831"/>
    <tableColumn id="1848" xr3:uid="{52F32E2E-4249-4087-959B-85FE15E00B5E}" name="Column1832"/>
    <tableColumn id="1849" xr3:uid="{78B9BF99-173A-4D3D-BB1B-911F276D945F}" name="Column1833"/>
    <tableColumn id="1850" xr3:uid="{777C6FB9-4953-4EA2-A42C-E02436A3FDC7}" name="Column1834"/>
    <tableColumn id="1851" xr3:uid="{14813808-7995-4ED4-82C4-B6B7721DBCE8}" name="Column1835"/>
    <tableColumn id="1852" xr3:uid="{004EA6B7-4363-44BD-86B2-6E1301DC2AB1}" name="Column1836"/>
    <tableColumn id="1853" xr3:uid="{AB179D3E-AEBB-4B53-AE5A-3DDFE261FC0C}" name="Column1837"/>
    <tableColumn id="1854" xr3:uid="{7D632A72-A5F0-4435-9560-7413A8361D35}" name="Column1838"/>
    <tableColumn id="1855" xr3:uid="{0FAC4082-A1EB-44E2-8EEB-AEB1B50929C5}" name="Column1839"/>
    <tableColumn id="1856" xr3:uid="{3E18DAE5-3269-426E-B5AC-ED06A9109EB2}" name="Column1840"/>
    <tableColumn id="1857" xr3:uid="{EE993F7F-0369-4683-95F8-7842AF9D8ED6}" name="Column1841"/>
    <tableColumn id="1858" xr3:uid="{0E1F3974-D23D-4E77-B0A1-1BBA1FAEDD49}" name="Column1842"/>
    <tableColumn id="1859" xr3:uid="{F5D585FB-F333-47E2-8AFB-5395F3B5DC46}" name="Column1843"/>
    <tableColumn id="1860" xr3:uid="{93A4E9B5-D7B5-4398-88BE-C2BFF47B5497}" name="Column1844"/>
    <tableColumn id="1861" xr3:uid="{C5F53FDA-77D4-4466-86BD-3921DB340649}" name="Column1845"/>
    <tableColumn id="1862" xr3:uid="{80DC6E86-CD4C-40C3-9EC3-A2E4CD4C1E03}" name="Column1846"/>
    <tableColumn id="1863" xr3:uid="{FE4A498A-F666-4224-B761-2BA578D50CE5}" name="Column1847"/>
    <tableColumn id="1864" xr3:uid="{F5513243-FEFA-4876-88B7-270341247D1F}" name="Column1848"/>
    <tableColumn id="1865" xr3:uid="{08CE6AA9-47B6-4452-A143-66149F8B7FD9}" name="Column1849"/>
    <tableColumn id="1866" xr3:uid="{38152FC3-78CB-4448-A1B5-382DAAB131F5}" name="Column1850"/>
    <tableColumn id="1867" xr3:uid="{6FFB1791-099D-4B24-91D2-76D7DFEA3D14}" name="Column1851"/>
    <tableColumn id="1868" xr3:uid="{602DBE49-0D72-4FFB-8496-CAC487B83A83}" name="Column1852"/>
    <tableColumn id="1869" xr3:uid="{D3E76870-72BA-4F30-ABF9-646FABB55A8C}" name="Column1853"/>
    <tableColumn id="1870" xr3:uid="{87055E63-4757-4442-935E-197E4A520837}" name="Column1854"/>
    <tableColumn id="1871" xr3:uid="{F0B94D63-D627-4E90-9FA2-FCEA62991CFA}" name="Column1855"/>
    <tableColumn id="1872" xr3:uid="{CAB5D3D1-BCBB-46F5-BFB7-13D9C29E6718}" name="Column1856"/>
    <tableColumn id="1873" xr3:uid="{12CF9EF9-58B8-40ED-80AA-BCC80276E0DA}" name="Column1857"/>
    <tableColumn id="1874" xr3:uid="{8E1CC7F3-0375-4478-A620-617AB37D3EFD}" name="Column1858"/>
    <tableColumn id="1875" xr3:uid="{C20504DA-FC50-4FEC-A967-883E6471F31C}" name="Column1859"/>
    <tableColumn id="1876" xr3:uid="{360A2FEA-F27A-4735-A001-C07E757F0B0E}" name="Column1860"/>
    <tableColumn id="1877" xr3:uid="{12F84F47-A0B5-45B5-B27B-364E7604A459}" name="Column1861"/>
    <tableColumn id="1878" xr3:uid="{4EBD10A2-190F-4BB1-A82A-4026AC4168D3}" name="Column1862"/>
    <tableColumn id="1879" xr3:uid="{44FEFE2D-05DD-43B9-84AB-E167A900805A}" name="Column1863"/>
    <tableColumn id="1880" xr3:uid="{582261A6-2D46-4C38-8EDC-A8C8C1CDB53B}" name="Column1864"/>
    <tableColumn id="1881" xr3:uid="{A9832764-67B3-480D-9824-BDE85222132E}" name="Column1865"/>
    <tableColumn id="1882" xr3:uid="{2964BA8A-5DC5-4AB0-8F55-053DBFD8AFEF}" name="Column1866"/>
    <tableColumn id="1883" xr3:uid="{9EAF5C15-1FAE-470C-94B2-3AA3A034E000}" name="Column1867"/>
    <tableColumn id="1884" xr3:uid="{8E60056C-F7D3-4A79-A911-0AB97ED68874}" name="Column1868"/>
    <tableColumn id="1885" xr3:uid="{338146AA-B8C5-4602-AF20-88FAD4656655}" name="Column1869"/>
    <tableColumn id="1886" xr3:uid="{A3C28C57-9270-48B0-9331-7B5F43D917B9}" name="Column1870"/>
    <tableColumn id="1887" xr3:uid="{59C496CF-F876-4726-B14E-F64E6548B34B}" name="Column1871"/>
    <tableColumn id="1888" xr3:uid="{3C688B5B-DE3E-4FFE-A075-F4DBCD7C9B23}" name="Column1872"/>
    <tableColumn id="1889" xr3:uid="{D294C9A2-C8AD-4934-9451-8034ABE33910}" name="Column1873"/>
    <tableColumn id="1890" xr3:uid="{D7FC98C4-DB61-426E-B98E-08CFDBED332A}" name="Column1874"/>
    <tableColumn id="1891" xr3:uid="{3BEBF00D-73B0-4BE5-97B7-7111F2BF4007}" name="Column1875"/>
    <tableColumn id="1892" xr3:uid="{ACAFC85C-9C0D-4AD9-9FEE-6B6537BC1532}" name="Column1876"/>
    <tableColumn id="1893" xr3:uid="{0B0DFEF7-EEE0-456C-8905-4CEE42DC9FF7}" name="Column1877"/>
    <tableColumn id="1894" xr3:uid="{94A6E381-AD2B-4A31-BA5D-ED4F6D7AECEC}" name="Column1878"/>
    <tableColumn id="1895" xr3:uid="{B76A1698-3BCC-4075-8098-4094459DA8CF}" name="Column1879"/>
    <tableColumn id="1896" xr3:uid="{3C4F1E16-E68B-4CA8-800E-4226EEE1B01D}" name="Column1880"/>
    <tableColumn id="1897" xr3:uid="{2558C723-9930-4DFD-9DC1-015A5F652D52}" name="Column1881"/>
    <tableColumn id="1898" xr3:uid="{AB03316D-89DD-48BC-B461-5858505F05C1}" name="Column1882"/>
    <tableColumn id="1899" xr3:uid="{CFC7CFF1-702B-4B82-9999-E26CE3EA27F4}" name="Column1883"/>
    <tableColumn id="1900" xr3:uid="{0A4D551D-288E-4910-A411-1B5210B3B028}" name="Column1884"/>
    <tableColumn id="1901" xr3:uid="{2FBD96EA-9D3F-4708-9162-BB8A7A26E128}" name="Column1885"/>
    <tableColumn id="1902" xr3:uid="{7598909A-A97F-4578-B556-D3836D3C6907}" name="Column1886"/>
    <tableColumn id="1903" xr3:uid="{8D7E6055-F028-4C8A-BBB6-AD6EB8E50F8E}" name="Column1887"/>
    <tableColumn id="1904" xr3:uid="{079C7893-38B0-4682-B3F6-C67198C8CBAD}" name="Column1888"/>
    <tableColumn id="1905" xr3:uid="{A48A2FC7-1BD8-4879-A118-2AC0FEFBC93A}" name="Column1889"/>
    <tableColumn id="1906" xr3:uid="{F4233BCD-B327-4024-9655-8C4DA2EBA70F}" name="Column1890"/>
    <tableColumn id="1907" xr3:uid="{B02D1C0B-E941-45C2-9E42-C07FD91F51C9}" name="Column1891"/>
    <tableColumn id="1908" xr3:uid="{43987FC9-C359-4894-8959-88D62F403EEC}" name="Column1892"/>
    <tableColumn id="1909" xr3:uid="{9E7853EF-BE79-4607-8F34-C37266ABF3EB}" name="Column1893"/>
    <tableColumn id="1910" xr3:uid="{8AC5B9CB-A454-4DC9-BDC2-18C4730C79D3}" name="Column1894"/>
    <tableColumn id="1911" xr3:uid="{44CD7D6D-EC68-4768-85A4-BC924F75C420}" name="Column1895"/>
    <tableColumn id="1912" xr3:uid="{3ECAC4D8-ABE7-49BF-9495-B265E4A76C70}" name="Column1896"/>
    <tableColumn id="1913" xr3:uid="{3C513273-D5D1-4AC9-91E0-7AC83BD46A74}" name="Column1897"/>
    <tableColumn id="1914" xr3:uid="{CA7E868E-8D5E-4E75-8B15-690403C89973}" name="Column1898"/>
    <tableColumn id="1915" xr3:uid="{4C3A1880-EAD6-473E-9558-F3A63A039BEF}" name="Column1899"/>
    <tableColumn id="1916" xr3:uid="{4D244342-927B-4F34-B3F8-4B7AF8C641FB}" name="Column1900"/>
    <tableColumn id="1917" xr3:uid="{69E62A91-9A6D-4BA9-BCB7-61906DE5C0F9}" name="Column1901"/>
    <tableColumn id="1918" xr3:uid="{F25A1F4E-2B19-4934-B8F7-6619CA31B9A4}" name="Column1902"/>
    <tableColumn id="1919" xr3:uid="{344634CA-0557-43CB-8F6A-8C0A096B74F8}" name="Column1903"/>
    <tableColumn id="1920" xr3:uid="{677E668F-E072-45F2-92A1-71FB89BD87BA}" name="Column1904"/>
    <tableColumn id="1921" xr3:uid="{526DC4A7-91C7-41DD-83E3-B6273472A664}" name="Column1905"/>
    <tableColumn id="1922" xr3:uid="{B7904035-0B04-4C38-9FAC-B6240E45CF20}" name="Column1906"/>
    <tableColumn id="1923" xr3:uid="{A3B328F8-622A-405F-9510-9EE26AD3EBD0}" name="Column1907"/>
    <tableColumn id="1924" xr3:uid="{0A109096-EA0B-4BC9-9495-98754EAF5ACF}" name="Column1908"/>
    <tableColumn id="1925" xr3:uid="{AA727FD3-A293-4C10-A38F-A6F30ECBB3A7}" name="Column1909"/>
    <tableColumn id="1926" xr3:uid="{5EDF4527-B761-4E44-BB91-9DE81B11730E}" name="Column1910"/>
    <tableColumn id="1927" xr3:uid="{0D619965-A10B-46A9-9395-BA78A02B4704}" name="Column1911"/>
    <tableColumn id="1928" xr3:uid="{6F3A3868-C23F-49AA-AE50-6E07F52C7371}" name="Column1912"/>
    <tableColumn id="1929" xr3:uid="{F3E1503F-7C83-4751-BD91-2253D7575DF8}" name="Column1913"/>
    <tableColumn id="1930" xr3:uid="{43600A43-5EDE-4B07-B52B-C05768178999}" name="Column1914"/>
    <tableColumn id="1931" xr3:uid="{95C5A449-B6E5-433C-A9F7-91EE03C5FEE7}" name="Column1915"/>
    <tableColumn id="1932" xr3:uid="{5E98D07A-95A5-44CE-914D-B13067BBE6FD}" name="Column1916"/>
    <tableColumn id="1933" xr3:uid="{F6BBCD13-7845-46A3-A538-D93486A8DBFE}" name="Column1917"/>
    <tableColumn id="1934" xr3:uid="{9D24FC84-7D69-4588-B040-91F88274BAAC}" name="Column1918"/>
    <tableColumn id="1935" xr3:uid="{F2983D76-F27E-4987-87F6-B67DAC6B9EC4}" name="Column1919"/>
    <tableColumn id="1936" xr3:uid="{C2A22A46-3DAB-45DE-85D8-57A533025824}" name="Column1920"/>
    <tableColumn id="1937" xr3:uid="{9A2D15EC-9C18-49DD-AC3C-234DA8D564EB}" name="Column1921"/>
    <tableColumn id="1938" xr3:uid="{61A2A5E0-356E-41C1-83D6-8CFBF56EB00F}" name="Column1922"/>
    <tableColumn id="1939" xr3:uid="{349F4A99-7F32-48FF-B895-29D496A77FC5}" name="Column1923"/>
    <tableColumn id="1940" xr3:uid="{00682C55-D0DF-43CB-9FD0-2E112878D9B4}" name="Column1924"/>
    <tableColumn id="1941" xr3:uid="{E755762E-7EB7-4598-A576-132D209C7B42}" name="Column1925"/>
    <tableColumn id="1942" xr3:uid="{CB751E42-D94C-4C2C-9244-44585D11BBDC}" name="Column1926"/>
    <tableColumn id="1943" xr3:uid="{D4588961-6A2A-4D11-A868-51214B24602F}" name="Column1927"/>
    <tableColumn id="1944" xr3:uid="{9AB29261-2F89-458A-99E5-370AB0150940}" name="Column1928"/>
    <tableColumn id="1945" xr3:uid="{544A26E9-53A1-40FC-BDC9-E8D039FC5FAC}" name="Column1929"/>
    <tableColumn id="1946" xr3:uid="{FBA692F1-D216-4B54-A399-EBAD8E9CE0A6}" name="Column1930"/>
    <tableColumn id="1947" xr3:uid="{63DA12A1-A950-46D7-997F-43F9FA7FE492}" name="Column1931"/>
    <tableColumn id="1948" xr3:uid="{923D192E-977F-462C-A320-827D1BA5A7E1}" name="Column1932"/>
    <tableColumn id="1949" xr3:uid="{66C06705-D5D7-4084-803E-AF0C3561B056}" name="Column1933"/>
    <tableColumn id="1950" xr3:uid="{06D7E219-2E9D-4D36-890A-6DB0CDF5ADE5}" name="Column1934"/>
    <tableColumn id="1951" xr3:uid="{034B4DB3-E963-4B1E-BD2E-A4F62B37864C}" name="Column1935"/>
    <tableColumn id="1952" xr3:uid="{7EE137B5-0B6E-4621-B920-99E8C2E951D0}" name="Column1936"/>
    <tableColumn id="1953" xr3:uid="{F9544BAD-91FE-43CF-954F-5114DFF3E3DD}" name="Column1937"/>
    <tableColumn id="1954" xr3:uid="{552D3CB9-5985-47F1-9A29-F0D9D302E82F}" name="Column1938"/>
    <tableColumn id="1955" xr3:uid="{AF95EBD8-7DB3-4C69-B5B9-8B6C0A7382A7}" name="Column1939"/>
    <tableColumn id="1956" xr3:uid="{DFD6ECEE-DA40-417D-A38F-F7AE7E3D6F74}" name="Column1940"/>
    <tableColumn id="1957" xr3:uid="{2EAA98FB-2DCC-424F-9D96-65632574D044}" name="Column1941"/>
    <tableColumn id="1958" xr3:uid="{7B49625C-EE36-40FE-9B6C-4807C87F19B5}" name="Column1942"/>
    <tableColumn id="1959" xr3:uid="{6D6CAD56-BBD8-4644-8A1A-F10B23F86CB3}" name="Column1943"/>
    <tableColumn id="1960" xr3:uid="{E061F761-370E-427D-84A7-59DD8D48B52C}" name="Column1944"/>
    <tableColumn id="1961" xr3:uid="{2C019DDF-61B0-4F0B-BE1F-1D5E42360F4A}" name="Column1945"/>
    <tableColumn id="1962" xr3:uid="{354019EC-5F3A-41CA-9A17-824FCB6ED2A8}" name="Column1946"/>
    <tableColumn id="1963" xr3:uid="{00D43EB1-2283-4DD8-BF59-5734B45B0DDA}" name="Column1947"/>
    <tableColumn id="1964" xr3:uid="{12983120-644C-4261-A07E-45FE24AD76F6}" name="Column1948"/>
    <tableColumn id="1965" xr3:uid="{42E6BE83-E756-4D52-9185-C00AA528E218}" name="Column1949"/>
    <tableColumn id="1966" xr3:uid="{30BC53CE-A560-483C-8E9B-C143E2E4D4DD}" name="Column1950"/>
    <tableColumn id="1967" xr3:uid="{A3030FDD-FCD4-44FB-AAA0-B7B1508DF300}" name="Column1951"/>
    <tableColumn id="1968" xr3:uid="{2A0491F1-821A-491F-9C66-5DEF91265C4B}" name="Column1952"/>
    <tableColumn id="1969" xr3:uid="{1D2C5183-3A68-4AE4-AB0F-83DEEE6BBB42}" name="Column1953"/>
    <tableColumn id="1970" xr3:uid="{96C87408-CC80-4664-956A-FB74768D85F5}" name="Column1954"/>
    <tableColumn id="1971" xr3:uid="{7EE181EA-4F46-4F79-AEC6-46A573BD2C3A}" name="Column1955"/>
    <tableColumn id="1972" xr3:uid="{FCFA1752-3D4C-423C-90D8-00B063287C0B}" name="Column1956"/>
    <tableColumn id="1973" xr3:uid="{189F960D-C1B6-44F6-9C42-477DC9F52EA9}" name="Column1957"/>
    <tableColumn id="1974" xr3:uid="{8E148009-3117-4655-B2E5-9EE4FD7E584E}" name="Column1958"/>
    <tableColumn id="1975" xr3:uid="{F9C5CF0B-382E-45F2-B28C-7BD17B6B91EF}" name="Column1959"/>
    <tableColumn id="1976" xr3:uid="{B2EAB4DA-9258-48C9-BAD5-206718F86EF7}" name="Column1960"/>
    <tableColumn id="1977" xr3:uid="{1A154EE6-AC59-4520-ABFF-5ECB4061257F}" name="Column1961"/>
    <tableColumn id="1978" xr3:uid="{A1C7497F-6488-4E28-9EBD-130A3618E149}" name="Column1962"/>
    <tableColumn id="1979" xr3:uid="{DDCEA086-C9A1-4B3F-B689-7D85D274D7DE}" name="Column1963"/>
    <tableColumn id="1980" xr3:uid="{DCF9D3AA-E8E3-48CE-9ECB-AC193614D5E2}" name="Column1964"/>
    <tableColumn id="1981" xr3:uid="{852EE8DF-DAE3-42A6-B13E-CB86D86505B2}" name="Column1965"/>
    <tableColumn id="1982" xr3:uid="{3BB0726C-C60E-4DC8-98BC-1503E66C3429}" name="Column1966"/>
    <tableColumn id="1983" xr3:uid="{47348B08-4100-4A68-BDED-5369C0C5126E}" name="Column1967"/>
    <tableColumn id="1984" xr3:uid="{FC168C96-D7A3-482D-98E6-62AC09AD486F}" name="Column1968"/>
    <tableColumn id="1985" xr3:uid="{8EC7B8B3-4759-4C8D-9BFA-AC91D9DFA654}" name="Column1969"/>
    <tableColumn id="1986" xr3:uid="{9746557D-B35A-479C-80A0-51F4AF3335B4}" name="Column1970"/>
    <tableColumn id="1987" xr3:uid="{9F95015C-3688-40CA-85A0-A915D9F5A776}" name="Column1971"/>
    <tableColumn id="1988" xr3:uid="{E4AD6869-B5A2-4554-914B-43ADD3F4C7EF}" name="Column1972"/>
    <tableColumn id="1989" xr3:uid="{1E3B2E2D-73DA-47EF-929A-DEB7FE527AD0}" name="Column1973"/>
    <tableColumn id="1990" xr3:uid="{9A32C372-F073-4B45-BD0A-AF5ECE5B65C5}" name="Column1974"/>
    <tableColumn id="1991" xr3:uid="{F6D38CCD-2EFA-42F8-8C52-D668A46B302E}" name="Column1975"/>
    <tableColumn id="1992" xr3:uid="{8C6E8084-0E4D-4A54-B8CB-2796D80E84A2}" name="Column1976"/>
    <tableColumn id="1993" xr3:uid="{26386568-69BC-4336-8086-9E6AE8BBC9F8}" name="Column1977"/>
    <tableColumn id="1994" xr3:uid="{DCD70121-795B-4CDD-AAF5-52618692C873}" name="Column1978"/>
    <tableColumn id="1995" xr3:uid="{CA7EDFE6-E23F-4DEB-96EB-8DC81D5C6152}" name="Column1979"/>
    <tableColumn id="1996" xr3:uid="{AABF0CAA-BAF8-4CDC-B1E1-4623FB0B0593}" name="Column1980"/>
    <tableColumn id="1997" xr3:uid="{930582D6-F766-4E5E-80AA-D02120040353}" name="Column1981"/>
    <tableColumn id="1998" xr3:uid="{6A106344-D555-4FE6-92BF-B580B6314463}" name="Column1982"/>
    <tableColumn id="1999" xr3:uid="{711C7C7C-058A-4428-99D2-2889E8955634}" name="Column1983"/>
    <tableColumn id="2000" xr3:uid="{B7BE9F3F-290D-45DB-86BE-9D0FF47F6237}" name="Column1984"/>
    <tableColumn id="2001" xr3:uid="{C9EADAFC-7E83-4487-A37E-7336289A170A}" name="Column1985"/>
    <tableColumn id="2002" xr3:uid="{9D383ED7-6C8F-42B4-95F3-5116457E776A}" name="Column1986"/>
    <tableColumn id="2003" xr3:uid="{1B521D7B-31C5-4E0C-9A69-852A227A1362}" name="Column1987"/>
    <tableColumn id="2004" xr3:uid="{4E0AB0FF-5ADE-4C60-ADC2-40DB8709300B}" name="Column1988"/>
    <tableColumn id="2005" xr3:uid="{9E8FD22E-0C24-4728-8C32-356FBECA7EB1}" name="Column1989"/>
    <tableColumn id="2006" xr3:uid="{177886FE-43B0-437F-87AB-273F86085BA2}" name="Column1990"/>
    <tableColumn id="2007" xr3:uid="{EE263536-5589-4D04-ABB4-C676EDA95107}" name="Column1991"/>
    <tableColumn id="2008" xr3:uid="{680DBAE9-F27E-4869-84F4-45014AEC27D6}" name="Column1992"/>
    <tableColumn id="2009" xr3:uid="{4DFFB2B9-70A0-43F3-8648-439D2F0C5E1B}" name="Column1993"/>
    <tableColumn id="2010" xr3:uid="{385F48EA-BBA8-43A3-A68C-7D62F2373CB9}" name="Column1994"/>
    <tableColumn id="2011" xr3:uid="{55F10D84-3ACA-4C48-BCA0-FECF16223406}" name="Column1995"/>
    <tableColumn id="2012" xr3:uid="{79CCB817-29AD-47A7-B9F3-518608F33C75}" name="Column1996"/>
    <tableColumn id="2013" xr3:uid="{490461CC-C523-4698-A68C-A2782CA3C486}" name="Column1997"/>
    <tableColumn id="2014" xr3:uid="{B609849A-9B84-4C0B-A15C-5DE7D5DD00CC}" name="Column1998"/>
    <tableColumn id="2015" xr3:uid="{CEB1C3B7-8BF5-452F-98E9-5C5342F365FF}" name="Column1999"/>
    <tableColumn id="2016" xr3:uid="{C1B41551-154F-4CAE-9D26-8C78FAD33135}" name="Column2000"/>
    <tableColumn id="2017" xr3:uid="{D6E96EB4-1248-47E7-A8AD-923A53936EF7}" name="Column2001"/>
    <tableColumn id="2018" xr3:uid="{9BB81F79-A964-4A70-931D-2C00EE8DAC21}" name="Column2002"/>
    <tableColumn id="2019" xr3:uid="{A05BCD58-76BF-41BC-816D-419A85FBA698}" name="Column2003"/>
    <tableColumn id="2020" xr3:uid="{7C202683-C8F7-49A4-9FF5-A0E0D68819DC}" name="Column2004"/>
    <tableColumn id="2021" xr3:uid="{C7102678-B9B3-4786-9BC3-2DE39903192B}" name="Column2005"/>
    <tableColumn id="2022" xr3:uid="{948E5F33-11A5-45C5-8CC0-CD6DCD224D40}" name="Column2006"/>
    <tableColumn id="2023" xr3:uid="{DE827110-C740-4B3D-AC4F-AF800BCA53F7}" name="Column2007"/>
    <tableColumn id="2024" xr3:uid="{62366C8E-D02C-4C6F-A68D-71047A69979F}" name="Column2008"/>
    <tableColumn id="2025" xr3:uid="{C362C8F0-84EA-46E2-BDA5-96A86327D42C}" name="Column2009"/>
    <tableColumn id="2026" xr3:uid="{EC8F25EA-7261-40CC-8189-A986119B1AA0}" name="Column2010"/>
    <tableColumn id="2027" xr3:uid="{25602BA6-316D-4B96-A5D6-B0E937BE313A}" name="Column2011"/>
    <tableColumn id="2028" xr3:uid="{EADBC40D-4D82-4FBD-9694-A8FFF5FF94ED}" name="Column2012"/>
    <tableColumn id="2029" xr3:uid="{F29C64A5-0686-41C6-824D-5716E90D6E0D}" name="Column2013"/>
    <tableColumn id="2030" xr3:uid="{11B776FA-6EF1-445C-9225-01D01D7A6DB9}" name="Column2014"/>
    <tableColumn id="2031" xr3:uid="{30DE31EF-09B0-4DFD-A9EC-144CF0B1FDE6}" name="Column2015"/>
    <tableColumn id="2032" xr3:uid="{BF8875C6-184B-4581-8A20-62D6BF56E6D3}" name="Column2016"/>
    <tableColumn id="2033" xr3:uid="{18219941-6245-42AE-8036-7A919A7C2059}" name="Column2017"/>
    <tableColumn id="2034" xr3:uid="{5253CA54-B8ED-4A2B-91B2-45348694B21E}" name="Column2018"/>
    <tableColumn id="2035" xr3:uid="{23A7B874-37D5-43D7-A795-72333E961AED}" name="Column2019"/>
    <tableColumn id="2036" xr3:uid="{6DD85155-BF00-483D-9ED7-78E0C3C33ADA}" name="Column2020"/>
    <tableColumn id="2037" xr3:uid="{4C0A6FCB-7A69-486F-9D2A-CAC0C157B0BD}" name="Column2021"/>
    <tableColumn id="2038" xr3:uid="{93CB9CC6-1E77-490A-835E-BAD1A5389F0D}" name="Column2022"/>
    <tableColumn id="2039" xr3:uid="{67B470EC-FFFC-496F-8F4A-BCA70BC886A3}" name="Column2023"/>
    <tableColumn id="2040" xr3:uid="{438BC893-7098-465D-B33A-BBC801AE6888}" name="Column2024"/>
    <tableColumn id="2041" xr3:uid="{5257FBD4-E696-4483-9B81-536DCB18E9F2}" name="Column2025"/>
    <tableColumn id="2042" xr3:uid="{28A62700-993E-4408-9010-689F6AED11ED}" name="Column2026"/>
    <tableColumn id="2043" xr3:uid="{5BE6115C-27DB-469A-90AA-2887E9D15945}" name="Column2027"/>
    <tableColumn id="2044" xr3:uid="{C70D880C-AD9E-4C80-860A-73D0C47EAC90}" name="Column2028"/>
    <tableColumn id="2045" xr3:uid="{C527BBE6-6F36-4FA4-85BA-91709D88E73C}" name="Column2029"/>
    <tableColumn id="2046" xr3:uid="{11C211F0-3A7C-478A-9BAF-23A859B9AEEB}" name="Column2030"/>
    <tableColumn id="2047" xr3:uid="{6062ED03-428A-4400-9E15-4544CC562134}" name="Column2031"/>
    <tableColumn id="2048" xr3:uid="{719C33F1-3265-4721-A962-9C54DD90F59A}" name="Column2032"/>
    <tableColumn id="2049" xr3:uid="{FD8765A5-B841-44F9-956A-DBEACC8D7421}" name="Column2033"/>
    <tableColumn id="2050" xr3:uid="{D708E467-2A77-4D11-8DF2-A898C6A3678C}" name="Column2034"/>
    <tableColumn id="2051" xr3:uid="{13D736CB-9B26-403B-A45E-158BF9911F9D}" name="Column2035"/>
    <tableColumn id="2052" xr3:uid="{513DE0B3-529B-4F44-9920-F406EC1D5BCA}" name="Column2036"/>
    <tableColumn id="2053" xr3:uid="{3328599F-8F2A-4CDE-8FC2-2B303CC60108}" name="Column2037"/>
    <tableColumn id="2054" xr3:uid="{9535E8D2-23AF-44C7-BA70-0814194A87BE}" name="Column2038"/>
    <tableColumn id="2055" xr3:uid="{AA76FF4A-2666-4F36-BD70-48574857A179}" name="Column2039"/>
    <tableColumn id="2056" xr3:uid="{CA3343B3-4737-4511-89AD-D1B5BDCDA45D}" name="Column2040"/>
    <tableColumn id="2057" xr3:uid="{9D00C3F3-9557-4AA1-A4E3-46492F6C2E12}" name="Column2041"/>
    <tableColumn id="2058" xr3:uid="{B5E06253-B0EB-4588-8908-7A1087654671}" name="Column2042"/>
    <tableColumn id="2059" xr3:uid="{4A06AB09-9BDB-4EB5-BC8E-55EDAC3FA2E6}" name="Column2043"/>
    <tableColumn id="2060" xr3:uid="{DE837175-C983-45E1-A2C4-6A3746E9ED06}" name="Column2044"/>
    <tableColumn id="2061" xr3:uid="{60C15215-FB08-4EA0-9693-0739E8DE77BA}" name="Column2045"/>
    <tableColumn id="2062" xr3:uid="{A65090CB-44E4-4381-8EF3-26530229E79F}" name="Column2046"/>
    <tableColumn id="2063" xr3:uid="{D0C7778F-FBB0-4A66-9CD0-CB01D6E28596}" name="Column2047"/>
    <tableColumn id="2064" xr3:uid="{EDD490C7-6774-43CA-BE00-722CED3BB9EA}" name="Column2048"/>
    <tableColumn id="2065" xr3:uid="{765524A0-9C9F-4A8F-941E-FEC893C8EFB2}" name="Column2049"/>
    <tableColumn id="2066" xr3:uid="{89578BC2-050E-465A-A9D1-C4E24A7E6AE6}" name="Column2050"/>
    <tableColumn id="2067" xr3:uid="{2F09EBCC-B4EF-452C-8EEC-E0B55F8268A6}" name="Column2051"/>
    <tableColumn id="2068" xr3:uid="{74C2A9C3-A44B-41A1-9AB9-8B6DA6A90EAE}" name="Column2052"/>
    <tableColumn id="2069" xr3:uid="{8E5DDB18-972C-4B7A-8472-55AA11200743}" name="Column2053"/>
    <tableColumn id="2070" xr3:uid="{9D5557BE-70AB-4E8C-A52A-21673DBF25FC}" name="Column2054"/>
    <tableColumn id="2071" xr3:uid="{570C9512-5A4E-4F56-902A-366A07EA4716}" name="Column2055"/>
    <tableColumn id="2072" xr3:uid="{20CF89F7-8FF4-473C-8CCD-AD955EF10A61}" name="Column2056"/>
    <tableColumn id="2073" xr3:uid="{546CA025-D149-4784-972A-A9CF09F3385E}" name="Column2057"/>
    <tableColumn id="2074" xr3:uid="{368C308B-A2DC-4D95-991F-AD53041FE3E8}" name="Column2058"/>
    <tableColumn id="2075" xr3:uid="{B1155CB6-16AE-4236-A803-8732E644C769}" name="Column2059"/>
    <tableColumn id="2076" xr3:uid="{07FB26D4-2D51-4352-9724-FA6C2FCF65CB}" name="Column2060"/>
    <tableColumn id="2077" xr3:uid="{C3A93519-F44C-4485-AE5A-506D54AC10F5}" name="Column2061"/>
    <tableColumn id="2078" xr3:uid="{62C03396-5F6B-4E86-86E1-76B096EC39BD}" name="Column2062"/>
    <tableColumn id="2079" xr3:uid="{FA8B48D9-349C-40AC-81DE-D5046C9F42F3}" name="Column2063"/>
    <tableColumn id="2080" xr3:uid="{3299648C-F0CF-49A4-B632-1AD3C7977DC3}" name="Column2064"/>
    <tableColumn id="2081" xr3:uid="{665E656A-CA08-40B1-A27F-320185B3FF1F}" name="Column2065"/>
    <tableColumn id="2082" xr3:uid="{FB8DCF67-E7E6-4C18-8BB8-EEE703EE865B}" name="Column2066"/>
    <tableColumn id="2083" xr3:uid="{51CAC88A-5057-4577-A6E7-EAA987B60715}" name="Column2067"/>
    <tableColumn id="2084" xr3:uid="{D0C75713-43CB-448E-B8CA-029AE5DB6A6D}" name="Column2068"/>
    <tableColumn id="2085" xr3:uid="{6A4F29FA-5DF5-4060-92FC-41323B6CA91D}" name="Column2069"/>
    <tableColumn id="2086" xr3:uid="{21F8B637-6255-48A7-8381-07851CACAC21}" name="Column2070"/>
    <tableColumn id="2087" xr3:uid="{6D274532-C943-40AF-A59F-7539D10ECC93}" name="Column2071"/>
    <tableColumn id="2088" xr3:uid="{5A82F30C-C045-4003-A4A5-DA5FF6DC4397}" name="Column2072"/>
    <tableColumn id="2089" xr3:uid="{F1B69777-CFE0-4A30-A445-AF3F9271A7DA}" name="Column2073"/>
    <tableColumn id="2090" xr3:uid="{5FDAC01C-8D70-420E-BA23-BBD73458351E}" name="Column2074"/>
    <tableColumn id="2091" xr3:uid="{6DBFBC64-A48D-41E3-8597-262A13B79312}" name="Column2075"/>
    <tableColumn id="2092" xr3:uid="{3D5AD709-5DE4-46F6-9587-6EC8591F462E}" name="Column2076"/>
    <tableColumn id="2093" xr3:uid="{2FA934D2-C5B3-48A1-9FF4-88D794EE1A25}" name="Column2077"/>
    <tableColumn id="2094" xr3:uid="{B9186E76-F051-48EE-B336-732CF24FCD04}" name="Column2078"/>
    <tableColumn id="2095" xr3:uid="{D8D53E31-1636-406A-BC56-7785DC70F876}" name="Column2079"/>
    <tableColumn id="2096" xr3:uid="{5A37AAA5-2928-46C7-824C-1671B1767DC0}" name="Column2080"/>
    <tableColumn id="2097" xr3:uid="{F31C0EB2-BCC2-4C5D-93AD-6B68BBF17C44}" name="Column2081"/>
    <tableColumn id="2098" xr3:uid="{649119BA-D898-421A-95D0-DD7EFEA595E6}" name="Column2082"/>
    <tableColumn id="2099" xr3:uid="{EA38BE91-6577-42E3-B6CB-CAC73D6373ED}" name="Column2083"/>
    <tableColumn id="2100" xr3:uid="{4E7342CB-DD49-42C4-9360-34C6B1DBC9B9}" name="Column2084"/>
    <tableColumn id="2101" xr3:uid="{68C82544-BB5A-4176-B3E3-47025384FE96}" name="Column2085"/>
    <tableColumn id="2102" xr3:uid="{88FDAECA-BDB0-4125-8321-BC8580CD647C}" name="Column2086"/>
    <tableColumn id="2103" xr3:uid="{1DF0843D-6B3A-473E-A5A0-18EC82CFAC46}" name="Column2087"/>
    <tableColumn id="2104" xr3:uid="{D9F14094-905A-45A5-99AF-D12A6E488C79}" name="Column2088"/>
    <tableColumn id="2105" xr3:uid="{34F5545F-A5E7-4118-9871-C013ED9784BA}" name="Column2089"/>
    <tableColumn id="2106" xr3:uid="{96EF8AC6-7D9A-45B2-8672-FC37DFBB3418}" name="Column2090"/>
    <tableColumn id="2107" xr3:uid="{4BB8F9A7-B125-4271-BB90-A9B7AE79237B}" name="Column2091"/>
    <tableColumn id="2108" xr3:uid="{84DB884A-1BD0-400F-A4E4-18F0ED88FD5F}" name="Column2092"/>
    <tableColumn id="2109" xr3:uid="{2F658647-C371-4B25-AFC0-80196E291B2B}" name="Column2093"/>
    <tableColumn id="2110" xr3:uid="{C0A7CF9A-3DEB-430B-9191-28BB5F7F082D}" name="Column2094"/>
    <tableColumn id="2111" xr3:uid="{B1EA05A5-7CD5-4571-A434-D37475045C61}" name="Column2095"/>
    <tableColumn id="2112" xr3:uid="{AF76BBB1-7A0B-4F61-A0E3-7F73E5C5FF87}" name="Column2096"/>
    <tableColumn id="2113" xr3:uid="{1F47ACB7-D9E5-4DEE-B09A-3F0301B648E1}" name="Column2097"/>
    <tableColumn id="2114" xr3:uid="{41826796-CA67-40C6-8B9B-BF56C48B50CC}" name="Column2098"/>
    <tableColumn id="2115" xr3:uid="{0AF357E1-79BE-4B81-B9F8-573D4C54AF5A}" name="Column2099"/>
    <tableColumn id="2116" xr3:uid="{41243945-2A1D-4EED-94E6-8BE0AF490508}" name="Column2100"/>
    <tableColumn id="2117" xr3:uid="{F6B3AACA-551D-4892-A190-55FF2DE6B379}" name="Column2101"/>
    <tableColumn id="2118" xr3:uid="{5CEDF58B-6160-49B3-9C1E-EDD7ABD60716}" name="Column2102"/>
    <tableColumn id="2119" xr3:uid="{7D4242B8-61DC-4EE4-B066-7FA064BE3764}" name="Column2103"/>
    <tableColumn id="2120" xr3:uid="{17AD7988-A3CA-438E-BA75-09C3A06100D4}" name="Column2104"/>
    <tableColumn id="2121" xr3:uid="{1045F99A-576F-4976-99F3-E6722DFAED8C}" name="Column2105"/>
    <tableColumn id="2122" xr3:uid="{E54DE3C4-FE67-4289-B231-6E5BB16B0211}" name="Column2106"/>
    <tableColumn id="2123" xr3:uid="{5FEE4840-0FED-4A01-BA6F-432A070D3894}" name="Column2107"/>
    <tableColumn id="2124" xr3:uid="{94473A11-76F3-49A6-8C4C-3E4C8BA75C1A}" name="Column2108"/>
    <tableColumn id="2125" xr3:uid="{788741F0-46E4-4DA0-95DB-515AC8759D79}" name="Column2109"/>
    <tableColumn id="2126" xr3:uid="{1F22834D-1428-451E-A055-6309E2CB07F6}" name="Column2110"/>
    <tableColumn id="2127" xr3:uid="{7AF8659A-A4A1-450C-A895-6E9774195990}" name="Column2111"/>
    <tableColumn id="2128" xr3:uid="{79B4B335-1FFF-4070-8214-0E6785507255}" name="Column2112"/>
    <tableColumn id="2129" xr3:uid="{84DFC12C-16D3-434B-A3A5-AE8629617686}" name="Column2113"/>
    <tableColumn id="2130" xr3:uid="{0C342FCA-0E1D-4E08-8DAF-D532067EF325}" name="Column2114"/>
    <tableColumn id="2131" xr3:uid="{29D903CD-B5A6-4736-BACB-7F498CDA17E3}" name="Column2115"/>
    <tableColumn id="2132" xr3:uid="{3D5B0387-705B-4F01-B9B4-05D3358D1F73}" name="Column2116"/>
    <tableColumn id="2133" xr3:uid="{4CD42F7B-B93F-4671-B7F8-3EFB44F340E3}" name="Column2117"/>
    <tableColumn id="2134" xr3:uid="{3FB6D16F-0788-4FD0-84C5-691B3F963D32}" name="Column2118"/>
    <tableColumn id="2135" xr3:uid="{07EC959D-950C-49C9-8368-02CDA4B5524E}" name="Column2119"/>
    <tableColumn id="2136" xr3:uid="{EAD3F904-3AA0-4061-AF2B-2D0A91AC3301}" name="Column2120"/>
    <tableColumn id="2137" xr3:uid="{D5D437E9-B9EC-4E74-BD7D-0FBE111E506D}" name="Column2121"/>
    <tableColumn id="2138" xr3:uid="{DBC22E02-BFC8-413E-A8DE-58835BC02AE1}" name="Column2122"/>
    <tableColumn id="2139" xr3:uid="{C9268B0A-BE7A-4D28-87FC-E616586AD33B}" name="Column2123"/>
    <tableColumn id="2140" xr3:uid="{1B98396C-CC16-4306-A2D7-C63B7DAC1C62}" name="Column2124"/>
    <tableColumn id="2141" xr3:uid="{D2D6533A-BB5B-4648-A242-5D564084151C}" name="Column2125"/>
    <tableColumn id="2142" xr3:uid="{A6707EED-BD82-4B62-8894-E28CA2754297}" name="Column2126"/>
    <tableColumn id="2143" xr3:uid="{DD3F20B3-69DA-4238-BE3C-5B0AA3857EC0}" name="Column2127"/>
    <tableColumn id="2144" xr3:uid="{173581A4-0F14-41F7-ABBD-61EFC2FBD93C}" name="Column2128"/>
    <tableColumn id="2145" xr3:uid="{DB3FCF50-A805-409E-A281-C6DA665D3FBA}" name="Column2129"/>
    <tableColumn id="2146" xr3:uid="{A55AC77E-F414-4B5C-8257-0C91B6B77865}" name="Column2130"/>
    <tableColumn id="2147" xr3:uid="{B7C93CC3-76A1-4E4E-AB59-7AEBBD7CC1D9}" name="Column2131"/>
    <tableColumn id="2148" xr3:uid="{978BC11D-3168-40F2-AB2A-28A13DB66901}" name="Column2132"/>
    <tableColumn id="2149" xr3:uid="{A001154D-75BE-4278-8F04-39E605B221A7}" name="Column2133"/>
    <tableColumn id="2150" xr3:uid="{5E7EE6B5-66B9-44E4-9282-F4051C9673C0}" name="Column2134"/>
    <tableColumn id="2151" xr3:uid="{5EC4457D-0F66-433C-B971-9A77EEF7D2B1}" name="Column2135"/>
    <tableColumn id="2152" xr3:uid="{0D859920-99DB-4E49-A145-E86384944A6A}" name="Column2136"/>
    <tableColumn id="2153" xr3:uid="{942818C8-2EB5-42F0-8350-D4A0099E0DCA}" name="Column2137"/>
    <tableColumn id="2154" xr3:uid="{68C1CEA0-37A4-4AD3-85A2-9EBE9B78E936}" name="Column2138"/>
    <tableColumn id="2155" xr3:uid="{39964D13-F40D-473B-9D82-2E5F67815A55}" name="Column2139"/>
    <tableColumn id="2156" xr3:uid="{D182E0C7-190D-4109-82B9-8D2A80CDA606}" name="Column2140"/>
    <tableColumn id="2157" xr3:uid="{E31D342F-3EC3-4D36-9BA3-1E26E79ADE8A}" name="Column2141"/>
    <tableColumn id="2158" xr3:uid="{6562D329-373D-4C21-BFED-FC5F8AD9948B}" name="Column2142"/>
    <tableColumn id="2159" xr3:uid="{E4F9ABD6-ED4C-4EB1-B12F-5EA64960F779}" name="Column2143"/>
    <tableColumn id="2160" xr3:uid="{4B0EA68D-4223-4133-89E8-6BC0A2F0AE21}" name="Column2144"/>
    <tableColumn id="2161" xr3:uid="{CD6D4B32-DDC0-425F-B445-400C41A8BB48}" name="Column2145"/>
    <tableColumn id="2162" xr3:uid="{5C47B23F-2539-4B5E-A62E-D78B923BFF31}" name="Column2146"/>
    <tableColumn id="2163" xr3:uid="{6CBB2FE8-286B-43AA-9CFE-A06FC79E4231}" name="Column2147"/>
    <tableColumn id="2164" xr3:uid="{6E4F66E1-C982-46B4-A028-154D99968385}" name="Column2148"/>
    <tableColumn id="2165" xr3:uid="{CA37E265-D05C-4E1B-B260-4A979E0E25FA}" name="Column2149"/>
    <tableColumn id="2166" xr3:uid="{FD8AF113-2285-4D01-9AD4-FD20F9E90D55}" name="Column2150"/>
    <tableColumn id="2167" xr3:uid="{CAFEDF7F-CDFA-46E7-A5F6-7C87FAD95BF5}" name="Column2151"/>
    <tableColumn id="2168" xr3:uid="{5FE73917-CE14-435A-942A-9A4585C22D7B}" name="Column2152"/>
    <tableColumn id="2169" xr3:uid="{B3817A86-BAAF-412C-A946-EFD3F5685856}" name="Column2153"/>
    <tableColumn id="2170" xr3:uid="{BB65ABAA-1158-4977-9C92-B3DED8008557}" name="Column2154"/>
    <tableColumn id="2171" xr3:uid="{6404807A-23F0-43E3-AB2E-A3EE5209B7F7}" name="Column2155"/>
    <tableColumn id="2172" xr3:uid="{0B333FA7-EB5A-44A3-9B63-12C259DB36B6}" name="Column2156"/>
    <tableColumn id="2173" xr3:uid="{FBB9D2DC-28C7-4BA2-B199-DCEABBBBC4ED}" name="Column2157"/>
    <tableColumn id="2174" xr3:uid="{9AD289FA-104A-4BCE-8B7F-324E7BD0A859}" name="Column2158"/>
    <tableColumn id="2175" xr3:uid="{03031F4C-E784-4B1E-8D60-39B94211F776}" name="Column2159"/>
    <tableColumn id="2176" xr3:uid="{E972BF6E-7012-4D05-AD9B-C67AC3A238B6}" name="Column2160"/>
    <tableColumn id="2177" xr3:uid="{F3BB9D28-2C4E-4352-A93C-289D438C67EA}" name="Column2161"/>
    <tableColumn id="2178" xr3:uid="{5E12EC07-BF73-40BC-A8F5-F1408ECE2F97}" name="Column2162"/>
    <tableColumn id="2179" xr3:uid="{18C630BC-58B1-419D-BD79-B3DDD4CE56B5}" name="Column2163"/>
    <tableColumn id="2180" xr3:uid="{6FEFEB81-BE99-4BA6-8F98-0DE320D4800C}" name="Column2164"/>
    <tableColumn id="2181" xr3:uid="{17FC7C30-53A9-40C8-B6E6-E496390D82F3}" name="Column2165"/>
    <tableColumn id="2182" xr3:uid="{15E09BAD-76C8-43D0-A8BD-4550D59B8988}" name="Column2166"/>
    <tableColumn id="2183" xr3:uid="{E42B9FC5-3BC6-419B-9C73-EE59D8BF02F3}" name="Column2167"/>
    <tableColumn id="2184" xr3:uid="{2806FA49-FC43-44D7-8B58-47319B5A0BFE}" name="Column2168"/>
    <tableColumn id="2185" xr3:uid="{5B624070-694D-43EA-8641-465AC47EEE0B}" name="Column2169"/>
    <tableColumn id="2186" xr3:uid="{1088D6AF-51B1-4C75-A134-558096F06927}" name="Column2170"/>
    <tableColumn id="2187" xr3:uid="{231802FE-1AF8-4797-B96A-A8A80B503F6F}" name="Column2171"/>
    <tableColumn id="2188" xr3:uid="{8EAC45D5-6684-41A9-9DB1-D4ECBBCA3A63}" name="Column2172"/>
    <tableColumn id="2189" xr3:uid="{E66A0648-9C88-47C4-88AC-E3B9CEF6FC50}" name="Column2173"/>
    <tableColumn id="2190" xr3:uid="{95B73BEB-3F01-4A35-8276-05EA3D35B54D}" name="Column2174"/>
    <tableColumn id="2191" xr3:uid="{2E7EC2E0-907F-4EC9-A55A-B67B871DD99C}" name="Column2175"/>
    <tableColumn id="2192" xr3:uid="{126C9010-35C1-4956-BC54-3814014377E0}" name="Column2176"/>
    <tableColumn id="2193" xr3:uid="{2619B50F-FC58-49CE-B3F2-41B6B79A0F7D}" name="Column2177"/>
    <tableColumn id="2194" xr3:uid="{E8F01882-5409-49F9-BA23-3399616EDA72}" name="Column2178"/>
    <tableColumn id="2195" xr3:uid="{8151E0CD-E558-4FD1-A5A7-61AA68DA3F82}" name="Column2179"/>
    <tableColumn id="2196" xr3:uid="{919226EA-7B2E-4A36-A2EA-561781026F4F}" name="Column2180"/>
    <tableColumn id="2197" xr3:uid="{4409EEE1-4666-4C7A-AD2A-04C951B7E630}" name="Column2181"/>
    <tableColumn id="2198" xr3:uid="{0CC7E1E6-929F-4E69-850F-7F946628FD8B}" name="Column2182"/>
    <tableColumn id="2199" xr3:uid="{6CFF90AE-D7D4-47A4-A3DB-09CEA4D70E39}" name="Column2183"/>
    <tableColumn id="2200" xr3:uid="{37C5F1D7-B4B5-4E4A-95D4-40D075B6BE1F}" name="Column2184"/>
    <tableColumn id="2201" xr3:uid="{EB06C194-95F6-4E08-B24A-3C5C570B906D}" name="Column2185"/>
    <tableColumn id="2202" xr3:uid="{949C4452-AE4A-421D-AC0C-E92F30CF2D3E}" name="Column2186"/>
    <tableColumn id="2203" xr3:uid="{B2CE89D7-2DC9-4EA2-96C5-69B87AD414FF}" name="Column2187"/>
    <tableColumn id="2204" xr3:uid="{91C97739-C292-4C3C-B479-2D25386A5D18}" name="Column2188"/>
    <tableColumn id="2205" xr3:uid="{36A322EE-5AB7-4986-A360-D795EC8EF4F2}" name="Column2189"/>
    <tableColumn id="2206" xr3:uid="{19EDA56E-E350-4B06-80A6-D850F428EAF0}" name="Column2190"/>
    <tableColumn id="2207" xr3:uid="{A8597FC8-5B73-4117-BDCB-8F5EEBF1DC4F}" name="Column2191"/>
    <tableColumn id="2208" xr3:uid="{4111840B-B877-4669-B80B-76E843C45FAB}" name="Column2192"/>
    <tableColumn id="2209" xr3:uid="{3368CBFA-69AD-4BD0-9E68-E612E780EE29}" name="Column2193"/>
    <tableColumn id="2210" xr3:uid="{648E0B09-0653-4CDB-8EF5-7ADECCEEB7EF}" name="Column2194"/>
    <tableColumn id="2211" xr3:uid="{D8FE2D64-0803-4E46-AFA5-BB1D5E3EDA2A}" name="Column2195"/>
    <tableColumn id="2212" xr3:uid="{3AFABEA7-ADBD-4077-AA00-392B6EC2F24B}" name="Column2196"/>
    <tableColumn id="2213" xr3:uid="{405962F2-D648-4AC6-8709-56B056E7A75B}" name="Column2197"/>
    <tableColumn id="2214" xr3:uid="{1C5A7A10-2726-4104-ADDA-682256DB5823}" name="Column2198"/>
    <tableColumn id="2215" xr3:uid="{965185F8-6C1D-4C8E-8ED0-42748602ADE9}" name="Column2199"/>
    <tableColumn id="2216" xr3:uid="{BDC77869-75CC-437A-9540-15A8E08DB130}" name="Column2200"/>
    <tableColumn id="2217" xr3:uid="{E5829F3A-5126-4D76-8EF3-99D37EBB3443}" name="Column2201"/>
    <tableColumn id="2218" xr3:uid="{C8D31A3C-8FE8-4C50-AD4D-9EC2C72A0844}" name="Column2202"/>
    <tableColumn id="2219" xr3:uid="{6D532A0F-8585-41A4-B3AB-7B48F59980CE}" name="Column2203"/>
    <tableColumn id="2220" xr3:uid="{E12F4104-7741-43C1-B866-D261AF0E174D}" name="Column2204"/>
    <tableColumn id="2221" xr3:uid="{00BD4F3F-33FB-457A-A3C9-DAB46D2BFD5D}" name="Column2205"/>
    <tableColumn id="2222" xr3:uid="{09AACAFE-0288-4516-B73E-910AFF184059}" name="Column2206"/>
    <tableColumn id="2223" xr3:uid="{D4D96872-7F3E-41D2-A181-CFE476B360CD}" name="Column2207"/>
    <tableColumn id="2224" xr3:uid="{62589394-14B1-431D-B80F-A218058F22B0}" name="Column2208"/>
    <tableColumn id="2225" xr3:uid="{FB732D1A-9758-4F37-A640-0467095541D1}" name="Column2209"/>
    <tableColumn id="2226" xr3:uid="{79D2DCCA-8D1B-4D3C-8929-D0B41A507421}" name="Column2210"/>
    <tableColumn id="2227" xr3:uid="{8CECA179-6458-4817-BAC3-F1DD437DE036}" name="Column2211"/>
    <tableColumn id="2228" xr3:uid="{836D3BB9-D8A1-4DFF-87EB-0B9FD2F990D1}" name="Column2212"/>
    <tableColumn id="2229" xr3:uid="{AE3D8E38-E375-43F3-8036-B16204D9F41C}" name="Column2213"/>
    <tableColumn id="2230" xr3:uid="{2C78C31E-3569-466C-AA8E-BC09F3BED933}" name="Column2214"/>
    <tableColumn id="2231" xr3:uid="{6C993199-B25B-47CE-9490-7F0586886A98}" name="Column2215"/>
    <tableColumn id="2232" xr3:uid="{53BB15CB-773A-47A4-B8C6-4F2E165573A2}" name="Column2216"/>
    <tableColumn id="2233" xr3:uid="{156B12EB-0227-40F2-B0D0-6AD6B698F44B}" name="Column2217"/>
    <tableColumn id="2234" xr3:uid="{1F2BC2FB-91BD-4246-8502-E37FB1BD25F3}" name="Column2218"/>
    <tableColumn id="2235" xr3:uid="{746442D4-0625-4BA5-AE83-FBCDC86B60A5}" name="Column2219"/>
    <tableColumn id="2236" xr3:uid="{ADF39461-92FC-4493-9F91-AD2CD7193567}" name="Column2220"/>
    <tableColumn id="2237" xr3:uid="{C5B61454-9DA4-4EED-BFC9-C761C5F7B9C7}" name="Column2221"/>
    <tableColumn id="2238" xr3:uid="{CA3C31DB-6136-4643-BCB2-2E548E3869A3}" name="Column2222"/>
    <tableColumn id="2239" xr3:uid="{0E1DBB73-6FF3-4398-A93D-394AC3DE29AB}" name="Column2223"/>
    <tableColumn id="2240" xr3:uid="{6397FE40-5FC3-4149-8A76-2FD09C171499}" name="Column2224"/>
    <tableColumn id="2241" xr3:uid="{77C2F1B4-3232-4A91-BA2E-1FDD60DF63DB}" name="Column2225"/>
    <tableColumn id="2242" xr3:uid="{9888DF74-7304-41FB-BAF5-3B3C644D3672}" name="Column2226"/>
    <tableColumn id="2243" xr3:uid="{07E9542D-7777-48AF-8E2F-B45ABA75B326}" name="Column2227"/>
    <tableColumn id="2244" xr3:uid="{BF1F054A-6AF4-4B96-BE71-10C402D51BEE}" name="Column2228"/>
    <tableColumn id="2245" xr3:uid="{83C6C90C-B0BB-45B1-95D0-56F70A965194}" name="Column2229"/>
    <tableColumn id="2246" xr3:uid="{C0A16945-0BD2-4C1D-8139-7D32AABF5208}" name="Column2230"/>
    <tableColumn id="2247" xr3:uid="{EE289F08-142E-4A8A-99BB-1179AF924309}" name="Column2231"/>
    <tableColumn id="2248" xr3:uid="{43EE8E42-468E-4E75-A3ED-38521A4BD038}" name="Column2232"/>
    <tableColumn id="2249" xr3:uid="{12E438D7-4DF4-4EC3-B57F-378E1A542A7C}" name="Column2233"/>
    <tableColumn id="2250" xr3:uid="{F1640518-5360-4348-9EC5-DFAD14E7D8B6}" name="Column2234"/>
    <tableColumn id="2251" xr3:uid="{A43F9C64-600B-4D56-8AFA-896BD3EF5B9F}" name="Column2235"/>
    <tableColumn id="2252" xr3:uid="{16ECEE97-B2C7-48A8-8128-CF211AD15AF0}" name="Column2236"/>
    <tableColumn id="2253" xr3:uid="{AEA1C9FB-B98A-45AA-9F81-6B8FAA04E5D7}" name="Column2237"/>
    <tableColumn id="2254" xr3:uid="{C232078E-5689-4A0C-BD43-14B38326A1B8}" name="Column2238"/>
    <tableColumn id="2255" xr3:uid="{406424CF-4B0B-4A09-A433-14D68CE07091}" name="Column2239"/>
    <tableColumn id="2256" xr3:uid="{F2C04EF1-01CA-4551-980F-7BA7935465C4}" name="Column2240"/>
    <tableColumn id="2257" xr3:uid="{B2A5FE58-C425-41B7-B720-85FC8E653BE3}" name="Column2241"/>
    <tableColumn id="2258" xr3:uid="{47858E50-E024-450F-93C6-17875192DE94}" name="Column2242"/>
    <tableColumn id="2259" xr3:uid="{F2EAE22B-E82C-45A9-B6E8-77899039ABF6}" name="Column2243"/>
    <tableColumn id="2260" xr3:uid="{841B8EAC-D18A-461D-B3BE-1F1695ECF33C}" name="Column2244"/>
    <tableColumn id="2261" xr3:uid="{A15F296B-988E-4271-849A-CEDD53F0E510}" name="Column2245"/>
    <tableColumn id="2262" xr3:uid="{C6BFAAAD-C0D3-4BCC-A763-BAB7B24DDCA4}" name="Column2246"/>
    <tableColumn id="2263" xr3:uid="{B1895A68-980D-499D-86F0-33859DEF6905}" name="Column2247"/>
    <tableColumn id="2264" xr3:uid="{81CD2972-E177-46EB-8CB0-DAB0ABEBB7EE}" name="Column2248"/>
    <tableColumn id="2265" xr3:uid="{6C68032B-EB10-46CF-9B56-586CAD32D7F8}" name="Column2249"/>
    <tableColumn id="2266" xr3:uid="{279E0FFF-47F3-4628-915A-D2E6DA8B7261}" name="Column2250"/>
    <tableColumn id="2267" xr3:uid="{2EE50219-4BBE-4DAB-B271-0CF46E58A211}" name="Column2251"/>
    <tableColumn id="2268" xr3:uid="{059D0CF2-1B06-4728-BEBC-982570C1B558}" name="Column2252"/>
    <tableColumn id="2269" xr3:uid="{7E5FEAD7-0EFA-449F-A7BF-18981C9BF4EB}" name="Column2253"/>
    <tableColumn id="2270" xr3:uid="{0C1F5020-60BE-4ACD-BB01-BB637A9F8E10}" name="Column2254"/>
    <tableColumn id="2271" xr3:uid="{32C9AC67-E7BC-471F-BAF2-B2CB09539A48}" name="Column2255"/>
    <tableColumn id="2272" xr3:uid="{AAC3780C-A0DC-455D-8281-6B97443DC993}" name="Column2256"/>
    <tableColumn id="2273" xr3:uid="{8A97DE34-C9A4-445B-8A28-2E959977C981}" name="Column2257"/>
    <tableColumn id="2274" xr3:uid="{0A12C873-77C0-4D04-B635-01679738C794}" name="Column2258"/>
    <tableColumn id="2275" xr3:uid="{FB0CD2B0-C9BE-4065-BEA4-DCD4727BF7B1}" name="Column2259"/>
    <tableColumn id="2276" xr3:uid="{81D2942C-6AD5-4006-85A7-DB1378C51205}" name="Column2260"/>
    <tableColumn id="2277" xr3:uid="{9DDA72E0-C9B5-40CE-AACD-7C2A8D37DF5D}" name="Column2261"/>
    <tableColumn id="2278" xr3:uid="{DD3EABB8-7B92-4B7A-9546-914C199A5544}" name="Column2262"/>
    <tableColumn id="2279" xr3:uid="{DA074A5B-EFD4-48BB-8687-FBC982F05974}" name="Column2263"/>
    <tableColumn id="2280" xr3:uid="{D379CA5D-26C3-46A2-BCCC-494C9D9BA23A}" name="Column2264"/>
    <tableColumn id="2281" xr3:uid="{3EC27325-5155-4640-AF76-590D35BF8F6F}" name="Column2265"/>
    <tableColumn id="2282" xr3:uid="{9D95A49C-0F40-41FB-A1A1-C31291DB67F6}" name="Column2266"/>
    <tableColumn id="2283" xr3:uid="{B0156011-0F8A-4554-A338-B42D40E2AFCA}" name="Column2267"/>
    <tableColumn id="2284" xr3:uid="{479CA42B-B070-4F00-856D-CA4F6113FD0E}" name="Column2268"/>
    <tableColumn id="2285" xr3:uid="{1DF36AC0-5BF7-4B78-B63C-B1B4F168A153}" name="Column2269"/>
    <tableColumn id="2286" xr3:uid="{6154AA75-CF4A-4E0A-A90A-C53B088998EC}" name="Column2270"/>
    <tableColumn id="2287" xr3:uid="{E4A0E080-B636-4B65-8125-E6E1FB9C5B93}" name="Column2271"/>
    <tableColumn id="2288" xr3:uid="{D485FE36-D786-40A3-A1CB-C857B53B527F}" name="Column2272"/>
    <tableColumn id="2289" xr3:uid="{7C7760A4-C80F-48C6-B951-CBD70C0CE901}" name="Column2273"/>
    <tableColumn id="2290" xr3:uid="{CE6D3D51-19B2-4498-8990-9F25B7B4AD57}" name="Column2274"/>
    <tableColumn id="2291" xr3:uid="{2856BADF-0D3A-4C0D-8B2B-31AB23F27138}" name="Column2275"/>
    <tableColumn id="2292" xr3:uid="{8EA19D2F-611B-4EB8-9658-A1B010681986}" name="Column2276"/>
    <tableColumn id="2293" xr3:uid="{A5B34AA1-5505-4C48-977B-38F7D7E3CF70}" name="Column2277"/>
    <tableColumn id="2294" xr3:uid="{70E6F8CD-FE68-4EDE-BEFC-6ACC74D74CAF}" name="Column2278"/>
    <tableColumn id="2295" xr3:uid="{66B5B125-EE55-49A0-8143-892CA33F468C}" name="Column2279"/>
    <tableColumn id="2296" xr3:uid="{77C9A500-9FB8-4166-84A1-28FF50467F32}" name="Column2280"/>
    <tableColumn id="2297" xr3:uid="{1D85C598-E40E-4412-AC23-9BC004C6FB6C}" name="Column2281"/>
    <tableColumn id="2298" xr3:uid="{350A3C97-61CE-4B9B-A89B-0D97BF38FE11}" name="Column2282"/>
    <tableColumn id="2299" xr3:uid="{CA0D9F27-9F25-4393-988D-B6390A44C2B7}" name="Column2283"/>
    <tableColumn id="2300" xr3:uid="{0CEA6986-8362-4A45-96B3-F7AC775DFED0}" name="Column2284"/>
    <tableColumn id="2301" xr3:uid="{13958784-CDEC-455A-9654-8264807F70A8}" name="Column2285"/>
    <tableColumn id="2302" xr3:uid="{941ED5A2-CC65-4365-B216-17A4F6266B3E}" name="Column2286"/>
    <tableColumn id="2303" xr3:uid="{ADDA2658-3DF1-4E09-B02C-E143537E9948}" name="Column2287"/>
    <tableColumn id="2304" xr3:uid="{DB098CE0-9B55-4AD7-ADDA-B11AE5AE2015}" name="Column2288"/>
    <tableColumn id="2305" xr3:uid="{B8A1B3E8-D893-4AD4-9B13-7C4FDFE6373B}" name="Column2289"/>
    <tableColumn id="2306" xr3:uid="{3D0EE66A-A8B4-4650-BAAF-B034DB6D6FAC}" name="Column2290"/>
    <tableColumn id="2307" xr3:uid="{CB287672-764A-49D4-A103-01FE32625205}" name="Column2291"/>
    <tableColumn id="2308" xr3:uid="{D7143390-F2D3-48DB-A59A-A24CAA12564B}" name="Column2292"/>
    <tableColumn id="2309" xr3:uid="{156F204F-DCEB-41C1-B030-6159D2F2B364}" name="Column2293"/>
    <tableColumn id="2310" xr3:uid="{F8AE528D-F60F-4172-AB9A-E66DE83D0AEA}" name="Column2294"/>
    <tableColumn id="2311" xr3:uid="{235036DD-9D62-476B-89C5-6C90D594C79D}" name="Column2295"/>
    <tableColumn id="2312" xr3:uid="{CCCB6333-A9B1-445E-9617-49AF00ACC49A}" name="Column2296"/>
    <tableColumn id="2313" xr3:uid="{66499397-60E0-4158-B63C-842D364CF8FF}" name="Column2297"/>
    <tableColumn id="2314" xr3:uid="{BBD19A70-7615-4028-9854-E38924566495}" name="Column2298"/>
    <tableColumn id="2315" xr3:uid="{0442CA13-CCA9-4A26-889A-024435B98869}" name="Column2299"/>
    <tableColumn id="2316" xr3:uid="{A5CC5DD9-E511-4888-BCCF-01AB693F6049}" name="Column2300"/>
    <tableColumn id="2317" xr3:uid="{1864028A-B85D-456F-B4B4-1F3C991179A5}" name="Column2301"/>
    <tableColumn id="2318" xr3:uid="{6EFF9C64-833F-4343-887E-2D48A8A54715}" name="Column2302"/>
    <tableColumn id="2319" xr3:uid="{69236E62-7580-491C-A491-0B5713794ECA}" name="Column2303"/>
    <tableColumn id="2320" xr3:uid="{BB08791A-CF37-45FC-AE3A-612FE473F03B}" name="Column2304"/>
    <tableColumn id="2321" xr3:uid="{673AE8D8-7547-400D-8C12-B73DD8DBCB5A}" name="Column2305"/>
    <tableColumn id="2322" xr3:uid="{A8E41292-1948-4A1F-B9F0-C6489850D27B}" name="Column2306"/>
    <tableColumn id="2323" xr3:uid="{B46B77C6-754D-4C6F-8F7F-1B7ED0A924AD}" name="Column2307"/>
    <tableColumn id="2324" xr3:uid="{CCEAD099-67A5-40FE-A1C3-C01DA24959C2}" name="Column2308"/>
    <tableColumn id="2325" xr3:uid="{898178FF-5CFC-4516-B8BE-A9CA669B098A}" name="Column2309"/>
    <tableColumn id="2326" xr3:uid="{D703867A-0F3E-4F4E-82D3-6A6EBF1B9E88}" name="Column2310"/>
    <tableColumn id="2327" xr3:uid="{161AA692-C3AA-4D18-A36D-F7F52113C1E6}" name="Column2311"/>
    <tableColumn id="2328" xr3:uid="{AF73CC11-63FB-4587-83DF-630A608F103D}" name="Column2312"/>
    <tableColumn id="2329" xr3:uid="{F977D519-079A-416A-93B2-9602E11F5998}" name="Column2313"/>
    <tableColumn id="2330" xr3:uid="{77F435C1-3E4E-4CB9-A970-6035BC984C30}" name="Column2314"/>
    <tableColumn id="2331" xr3:uid="{A3F124C1-651C-4977-9E8F-4C6A6A20F9C5}" name="Column2315"/>
    <tableColumn id="2332" xr3:uid="{C617B361-A224-46E1-BE02-D1A6080FFD52}" name="Column2316"/>
    <tableColumn id="2333" xr3:uid="{4A768707-155A-4A2F-91DC-6F867DA25CE0}" name="Column2317"/>
    <tableColumn id="2334" xr3:uid="{D449A244-5FDD-4C94-835B-A80539717DA1}" name="Column2318"/>
    <tableColumn id="2335" xr3:uid="{A5C5B2C3-1D99-4D4D-859F-C52078A6E77E}" name="Column2319"/>
    <tableColumn id="2336" xr3:uid="{40A07A5C-FDA4-458C-A1CE-AC89B4BF7247}" name="Column2320"/>
    <tableColumn id="2337" xr3:uid="{320D713E-D7DA-43F3-99AF-E409467A098E}" name="Column2321"/>
    <tableColumn id="2338" xr3:uid="{2E1977F1-C0C4-431A-BE97-BFEB9C802542}" name="Column2322"/>
    <tableColumn id="2339" xr3:uid="{5387531E-B4F7-4940-9C71-CC8AE2B2AD05}" name="Column2323"/>
    <tableColumn id="2340" xr3:uid="{93E89058-B014-4335-9BAD-F2225899BC68}" name="Column2324"/>
    <tableColumn id="2341" xr3:uid="{6E2F5636-265C-40E3-B3BE-F4FBC57E5B11}" name="Column2325"/>
    <tableColumn id="2342" xr3:uid="{F65C4E57-EB72-48D8-BA5C-0CEC55EBD6EB}" name="Column2326"/>
    <tableColumn id="2343" xr3:uid="{FB5C5805-635D-45D3-9007-D42FD15A051B}" name="Column2327"/>
    <tableColumn id="2344" xr3:uid="{5F9B722B-DF92-4830-9FDD-667B6FED7EF5}" name="Column2328"/>
    <tableColumn id="2345" xr3:uid="{CD76F960-2E44-4126-B581-3C6D705BA04E}" name="Column2329"/>
    <tableColumn id="2346" xr3:uid="{25AC3BF9-FEFE-462E-9164-45FC82E43855}" name="Column2330"/>
    <tableColumn id="2347" xr3:uid="{FC0DDCB2-0326-4BA9-BDD3-D688C3E0DBB5}" name="Column2331"/>
    <tableColumn id="2348" xr3:uid="{46C715E0-6E08-4A9F-BB31-9338DB58C24D}" name="Column2332"/>
    <tableColumn id="2349" xr3:uid="{803653F0-B972-4200-8A66-506AD9351C73}" name="Column2333"/>
    <tableColumn id="2350" xr3:uid="{6C17E5DF-7324-433A-BEC1-0156B92E356F}" name="Column2334"/>
    <tableColumn id="2351" xr3:uid="{6B4A73D3-D283-4764-8EC9-F173DD8621C0}" name="Column2335"/>
    <tableColumn id="2352" xr3:uid="{A40D61C1-F536-4C45-8C7C-AE054FCEE2AF}" name="Column2336"/>
    <tableColumn id="2353" xr3:uid="{F9F384AF-3AD8-4C90-BD2F-6D2FA0BAFB94}" name="Column2337"/>
    <tableColumn id="2354" xr3:uid="{0AAB8683-542A-4731-8038-0EB0BDF68B44}" name="Column2338"/>
    <tableColumn id="2355" xr3:uid="{C4EF3443-EBAF-4F13-A7E7-41966807119B}" name="Column2339"/>
    <tableColumn id="2356" xr3:uid="{D10E796D-62CC-4A32-AFAE-2834EC7DFC9D}" name="Column2340"/>
    <tableColumn id="2357" xr3:uid="{DF527F95-8D20-4EC9-887F-FDBA496EC347}" name="Column2341"/>
    <tableColumn id="2358" xr3:uid="{3A2CB919-9DC7-49B5-88E6-A705F02B6ABF}" name="Column2342"/>
    <tableColumn id="2359" xr3:uid="{9C452980-65DA-41D8-A1A7-94B386D4C806}" name="Column2343"/>
    <tableColumn id="2360" xr3:uid="{CEC4A2B8-2DF9-4F63-9137-690B762B25C4}" name="Column2344"/>
    <tableColumn id="2361" xr3:uid="{A61C1387-7BEF-4FB6-9A01-13DA817C33E2}" name="Column2345"/>
    <tableColumn id="2362" xr3:uid="{731A6C0D-B2FE-4D36-844D-C13175772546}" name="Column2346"/>
    <tableColumn id="2363" xr3:uid="{3A7D7E2D-5598-46F7-A66C-BCB1E02CDC3E}" name="Column2347"/>
    <tableColumn id="2364" xr3:uid="{0813B7C6-B2F3-4A71-BADE-0332327DBC2B}" name="Column2348"/>
    <tableColumn id="2365" xr3:uid="{A2509FDC-2219-40DA-9796-5548FBA44780}" name="Column2349"/>
    <tableColumn id="2366" xr3:uid="{478DB689-F6E3-4B59-BC14-1E3BB1CF0C22}" name="Column2350"/>
    <tableColumn id="2367" xr3:uid="{10AEE316-4ED5-45C3-A778-3253625E169F}" name="Column2351"/>
    <tableColumn id="2368" xr3:uid="{0D0E87C9-4C5A-46B4-8178-161A8BD462D3}" name="Column2352"/>
    <tableColumn id="2369" xr3:uid="{B4390A7C-08BD-4E60-B7A4-F87CDB13B229}" name="Column2353"/>
    <tableColumn id="2370" xr3:uid="{FD5F1888-97CA-48F7-8894-5AAE75261967}" name="Column2354"/>
    <tableColumn id="2371" xr3:uid="{F050BA35-A125-41FB-9939-F3910D2CBB71}" name="Column2355"/>
    <tableColumn id="2372" xr3:uid="{DEEC5B92-E7F9-4CDA-93BC-DB7D30626FB8}" name="Column2356"/>
    <tableColumn id="2373" xr3:uid="{E031D2CA-BED7-49F9-876C-F87D3A1FDF0F}" name="Column2357"/>
    <tableColumn id="2374" xr3:uid="{5D9B6D04-6895-43F2-AEDD-57C63FA9AF86}" name="Column2358"/>
    <tableColumn id="2375" xr3:uid="{6809455B-2230-4E7C-AF99-2EE52CCDB3CB}" name="Column2359"/>
    <tableColumn id="2376" xr3:uid="{B73D1F52-20C5-442D-B75F-741369B56F5D}" name="Column2360"/>
    <tableColumn id="2377" xr3:uid="{2D898694-29D1-4119-A5C9-A293188366B3}" name="Column2361"/>
    <tableColumn id="2378" xr3:uid="{B74C8089-AA41-4C46-94C5-1C759B26383F}" name="Column2362"/>
    <tableColumn id="2379" xr3:uid="{8B68AA18-CF97-49DE-B4D4-C95424BBDC88}" name="Column2363"/>
    <tableColumn id="2380" xr3:uid="{B7149BBC-8B3A-4323-B78A-3EA61FA6D85A}" name="Column2364"/>
    <tableColumn id="2381" xr3:uid="{83349F61-DB57-4CE5-BD30-7D9F00E2FA92}" name="Column2365"/>
    <tableColumn id="2382" xr3:uid="{D65706AD-FBAA-4415-846C-C4B791356795}" name="Column2366"/>
    <tableColumn id="2383" xr3:uid="{82902C81-03BC-4D79-803E-1972632E2D43}" name="Column2367"/>
    <tableColumn id="2384" xr3:uid="{7AD7AC3D-0E92-471C-8136-F0EEF1297B87}" name="Column2368"/>
    <tableColumn id="2385" xr3:uid="{C3ED8677-EF4F-41AC-8DF5-979525889FE8}" name="Column2369"/>
    <tableColumn id="2386" xr3:uid="{989C32E1-A392-4C6F-993E-37101A1E75DA}" name="Column2370"/>
    <tableColumn id="2387" xr3:uid="{F4E6D76E-209C-4686-927C-B2F81560B3A2}" name="Column2371"/>
    <tableColumn id="2388" xr3:uid="{800D9A56-7C19-4523-8E04-BA58BA39D96F}" name="Column2372"/>
    <tableColumn id="2389" xr3:uid="{CC0EF171-98CB-4F53-830F-3B800DC7416A}" name="Column2373"/>
    <tableColumn id="2390" xr3:uid="{3FAF9188-FE2A-4FF8-A95B-4D92E42B3C85}" name="Column2374"/>
    <tableColumn id="2391" xr3:uid="{A4235614-FADE-4AEF-94EE-917EABE8664C}" name="Column2375"/>
    <tableColumn id="2392" xr3:uid="{19139A72-95F9-4613-B2AC-1FF0E7CB1CCC}" name="Column2376"/>
    <tableColumn id="2393" xr3:uid="{244CCF03-59E6-422A-8DD8-A9F57646189D}" name="Column2377"/>
    <tableColumn id="2394" xr3:uid="{49DEEB69-AC97-4722-B55B-FEB8E700C5C2}" name="Column2378"/>
    <tableColumn id="2395" xr3:uid="{B9AE7947-1F6E-474C-9501-D6661957A899}" name="Column2379"/>
    <tableColumn id="2396" xr3:uid="{0349DE13-49B1-4360-83BF-790089916F2A}" name="Column2380"/>
    <tableColumn id="2397" xr3:uid="{A860C084-5133-4B67-A444-84610B4060C8}" name="Column2381"/>
    <tableColumn id="2398" xr3:uid="{ED501511-ED2A-41E6-BF3F-8648A6F16D4E}" name="Column2382"/>
    <tableColumn id="2399" xr3:uid="{37EDEB86-70F7-47C6-8392-9029FF7EED87}" name="Column2383"/>
    <tableColumn id="2400" xr3:uid="{6E7FC865-F16E-4B71-8B64-83E3FCD2B271}" name="Column2384"/>
    <tableColumn id="2401" xr3:uid="{CA8C5D8B-E0B2-4217-A8FF-08AF90F79120}" name="Column2385"/>
    <tableColumn id="2402" xr3:uid="{ED8FCF3B-3F05-4F17-8B1E-6534A108AF85}" name="Column2386"/>
    <tableColumn id="2403" xr3:uid="{33C63B46-BB93-4F21-9FC7-34AC95E7FB03}" name="Column2387"/>
    <tableColumn id="2404" xr3:uid="{6DC518BC-4AAB-4A1D-91BA-7502648555EE}" name="Column2388"/>
    <tableColumn id="2405" xr3:uid="{69286AC1-6B98-469F-BCF2-77A5444C43EF}" name="Column2389"/>
    <tableColumn id="2406" xr3:uid="{1AAA313D-5643-494D-BC85-B63A33A4C03B}" name="Column2390"/>
    <tableColumn id="2407" xr3:uid="{DB8C823B-A564-42C2-99FB-0481E389019C}" name="Column2391"/>
    <tableColumn id="2408" xr3:uid="{B6DDE13E-BBB3-451D-9EA0-2720017DEBDF}" name="Column2392"/>
    <tableColumn id="2409" xr3:uid="{95534757-59AF-443B-BD39-AC3995408566}" name="Column2393"/>
    <tableColumn id="2410" xr3:uid="{54200C57-99A5-490C-97A5-0B7DA3F7D795}" name="Column2394"/>
    <tableColumn id="2411" xr3:uid="{EAA88F5A-D3D4-4319-A861-2B7865758325}" name="Column2395"/>
    <tableColumn id="2412" xr3:uid="{075EB804-B3C1-4D91-A121-C0EEEE335EF6}" name="Column2396"/>
    <tableColumn id="2413" xr3:uid="{697ADE90-3E60-472A-92E2-1392AE84229A}" name="Column2397"/>
    <tableColumn id="2414" xr3:uid="{8511A3F5-478D-4EA0-A85A-3393422BDD04}" name="Column2398"/>
    <tableColumn id="2415" xr3:uid="{6C75E821-A6FD-48DB-A006-5A5E7AE0DE64}" name="Column2399"/>
    <tableColumn id="2416" xr3:uid="{656BF466-7038-4617-B291-4CD1DE62A467}" name="Column2400"/>
    <tableColumn id="2417" xr3:uid="{DDD7388D-3A7D-4009-A516-74F89DB67567}" name="Column2401"/>
    <tableColumn id="2418" xr3:uid="{35CD4A94-131E-4197-88C9-8922D7FF9878}" name="Column2402"/>
    <tableColumn id="2419" xr3:uid="{7051669A-F4F7-4D28-B329-7F7767243E17}" name="Column2403"/>
    <tableColumn id="2420" xr3:uid="{00B7BE13-178A-42B5-9659-A78DB9D0FDA8}" name="Column2404"/>
    <tableColumn id="2421" xr3:uid="{4BFD3C89-CCED-4E05-B7F8-D4DE9477EAC6}" name="Column2405"/>
    <tableColumn id="2422" xr3:uid="{F49074F1-316B-41A8-8CB5-09B4074844A0}" name="Column2406"/>
    <tableColumn id="2423" xr3:uid="{5A99D5B7-A9BB-4DC6-BC52-66DCEC9739FD}" name="Column2407"/>
    <tableColumn id="2424" xr3:uid="{0D63935E-56C9-48B7-A136-9047F7C1DFF1}" name="Column2408"/>
    <tableColumn id="2425" xr3:uid="{C8AAC530-D47D-4A4A-8C73-F2176089B5E6}" name="Column2409"/>
    <tableColumn id="2426" xr3:uid="{2720B498-B607-4AEA-BAC2-F80FD5E47E0B}" name="Column2410"/>
    <tableColumn id="2427" xr3:uid="{1E03C558-5C21-47D6-9E87-E5D200092250}" name="Column2411"/>
    <tableColumn id="2428" xr3:uid="{4281220B-6841-4F0E-A3A6-D69C5754F3F1}" name="Column2412"/>
    <tableColumn id="2429" xr3:uid="{A13ACF95-9B82-4068-8755-405A253BE78A}" name="Column2413"/>
    <tableColumn id="2430" xr3:uid="{5EA5B4B9-F6C1-43F1-ABA6-4383D8BF8E64}" name="Column2414"/>
    <tableColumn id="2431" xr3:uid="{0F09FF30-B546-48C6-ADA9-031280A98327}" name="Column2415"/>
    <tableColumn id="2432" xr3:uid="{49D7C7B5-1615-4464-9811-F4F6F76AB73A}" name="Column2416"/>
    <tableColumn id="2433" xr3:uid="{AEEF6BFD-FC71-4909-A492-EB95F476E2D2}" name="Column2417"/>
    <tableColumn id="2434" xr3:uid="{0D0929F0-3583-4155-8C78-FE74D1B72E11}" name="Column2418"/>
    <tableColumn id="2435" xr3:uid="{777C9E26-953D-480C-912F-7E09F0ED1265}" name="Column2419"/>
    <tableColumn id="2436" xr3:uid="{FB70C25D-F0EC-4FBB-8FBE-89726BEF2A3B}" name="Column2420"/>
    <tableColumn id="2437" xr3:uid="{F392F0BD-1B2B-4651-9F4E-39381DC0744B}" name="Column2421"/>
    <tableColumn id="2438" xr3:uid="{12C55A72-5D6D-4124-ADC9-D399CCFF1DE8}" name="Column2422"/>
    <tableColumn id="2439" xr3:uid="{EC070B2F-9F5A-4FD3-A47B-9E2039DFA494}" name="Column2423"/>
    <tableColumn id="2440" xr3:uid="{6D62FC07-98C3-4262-A42F-B38DC1032BE7}" name="Column2424"/>
    <tableColumn id="2441" xr3:uid="{226BC7B4-DA17-4387-856F-0E264D277B5C}" name="Column2425"/>
    <tableColumn id="2442" xr3:uid="{3203C9DD-8459-4899-976F-029B51B38E0D}" name="Column2426"/>
    <tableColumn id="2443" xr3:uid="{2115EB9F-3C20-4F63-9180-52BEBB2294D2}" name="Column2427"/>
    <tableColumn id="2444" xr3:uid="{9385D3CF-C2CE-49D6-B92F-4B51A798DE9F}" name="Column2428"/>
    <tableColumn id="2445" xr3:uid="{E0169F8B-D000-431D-8966-E16E0B7E875A}" name="Column2429"/>
    <tableColumn id="2446" xr3:uid="{F686F03C-3D5C-4268-859B-8AE7CA0F1D5A}" name="Column2430"/>
    <tableColumn id="2447" xr3:uid="{F1EAF529-B03E-4355-9F3A-E6A2749BC409}" name="Column2431"/>
    <tableColumn id="2448" xr3:uid="{1CD8712B-6F41-4214-962F-1FEF543174F8}" name="Column2432"/>
    <tableColumn id="2449" xr3:uid="{C24D9840-CBFB-47B2-BD0D-B8D7D2582737}" name="Column2433"/>
    <tableColumn id="2450" xr3:uid="{63216B1C-03CA-4FD5-82C8-405184D261B3}" name="Column2434"/>
    <tableColumn id="2451" xr3:uid="{641F9D86-A901-47D8-AB90-D2874C5E0197}" name="Column2435"/>
    <tableColumn id="2452" xr3:uid="{182A4BF2-56B5-4A76-ADAC-DCE9886B7127}" name="Column2436"/>
    <tableColumn id="2453" xr3:uid="{46F9E7BA-68F2-4EB6-9B0F-B3F0F124FA58}" name="Column2437"/>
    <tableColumn id="2454" xr3:uid="{279C9432-6D27-4A74-97C5-5AA5C6E92353}" name="Column2438"/>
    <tableColumn id="2455" xr3:uid="{04580C2F-2DE1-485D-BF7E-6F00E9786E88}" name="Column2439"/>
    <tableColumn id="2456" xr3:uid="{15AB9E86-B5D1-49F1-99AA-8221EBFF4FE4}" name="Column2440"/>
    <tableColumn id="2457" xr3:uid="{744D880E-53C1-4FA1-9DAE-56BDF7F9918B}" name="Column2441"/>
    <tableColumn id="2458" xr3:uid="{DA190A14-F407-4241-A129-285A05603745}" name="Column2442"/>
    <tableColumn id="2459" xr3:uid="{269DCFE5-9138-469F-917D-F058F23805DC}" name="Column2443"/>
    <tableColumn id="2460" xr3:uid="{F65BD4F8-EF99-4DF8-AA5E-22F60006C3FE}" name="Column2444"/>
    <tableColumn id="2461" xr3:uid="{B91E6C29-8659-48BE-8719-5588FCDD431E}" name="Column2445"/>
    <tableColumn id="2462" xr3:uid="{B08874ED-D7AA-488B-9CFB-81CA2CCA23B2}" name="Column2446"/>
    <tableColumn id="2463" xr3:uid="{F4B7E409-2F25-4429-BD26-10260D6B1B1A}" name="Column2447"/>
    <tableColumn id="2464" xr3:uid="{A47D653B-5B8E-45CA-AB5A-BD36BAE79446}" name="Column2448"/>
    <tableColumn id="2465" xr3:uid="{C6C6FE39-60FB-4360-9A5D-783939F118FC}" name="Column2449"/>
    <tableColumn id="2466" xr3:uid="{2781B304-ADD9-4E40-8F12-214A17EBE403}" name="Column2450"/>
    <tableColumn id="2467" xr3:uid="{E2BE29E2-8381-404A-B0ED-03E40D91AFF5}" name="Column2451"/>
    <tableColumn id="2468" xr3:uid="{F4E34713-A8E4-4397-BEF6-24E2BDCD5B32}" name="Column2452"/>
    <tableColumn id="2469" xr3:uid="{4F90FD5D-5E03-41F8-9BC6-8C4DCB9A364A}" name="Column2453"/>
    <tableColumn id="2470" xr3:uid="{C867FED2-C282-4548-9B89-3099ECEC8A99}" name="Column2454"/>
    <tableColumn id="2471" xr3:uid="{76722B70-825D-40E0-883F-A3B0C08D92F0}" name="Column2455"/>
    <tableColumn id="2472" xr3:uid="{79623609-79AA-4638-8F7B-372D025642CD}" name="Column2456"/>
    <tableColumn id="2473" xr3:uid="{D22CDA9C-8AC4-4716-84EF-C907BFFB4E98}" name="Column2457"/>
    <tableColumn id="2474" xr3:uid="{7A348217-F5A9-49D0-A9D5-4068A9E342E2}" name="Column2458"/>
    <tableColumn id="2475" xr3:uid="{E4819AFA-F7FB-4B83-B76A-2506B9B3F577}" name="Column2459"/>
    <tableColumn id="2476" xr3:uid="{3BFB387D-2159-400B-BCA6-3240012D9434}" name="Column2460"/>
    <tableColumn id="2477" xr3:uid="{2D63C492-7B61-4121-940C-8D14660CDB5E}" name="Column2461"/>
    <tableColumn id="2478" xr3:uid="{7726C0AC-4304-4B3C-B454-95E63696AE1E}" name="Column2462"/>
    <tableColumn id="2479" xr3:uid="{FEB8259D-039C-40B1-911F-53119FF6973C}" name="Column2463"/>
    <tableColumn id="2480" xr3:uid="{7550926A-1807-49B4-A1EF-CAC1B21A1938}" name="Column2464"/>
    <tableColumn id="2481" xr3:uid="{D7180A80-0996-4F8A-AEF7-6B2CEF1319DA}" name="Column2465"/>
    <tableColumn id="2482" xr3:uid="{F494711D-B256-4070-B37C-8158795F3549}" name="Column2466"/>
    <tableColumn id="2483" xr3:uid="{B83A35F9-E97B-4179-A5BE-B711EED6B94F}" name="Column2467"/>
    <tableColumn id="2484" xr3:uid="{FC8FE36D-A678-40D2-8268-A2ADEB6149CB}" name="Column2468"/>
    <tableColumn id="2485" xr3:uid="{43F8828E-C0DD-4605-A8DD-92D205899F25}" name="Column2469"/>
    <tableColumn id="2486" xr3:uid="{22B23CBA-3FC5-4AF6-A168-9A447F0D72AE}" name="Column2470"/>
    <tableColumn id="2487" xr3:uid="{9BC2CEA8-1091-437C-841C-C16A5569CB01}" name="Column2471"/>
    <tableColumn id="2488" xr3:uid="{0FCCDB6A-C48A-4800-9924-0F6C71A1C082}" name="Column2472"/>
    <tableColumn id="2489" xr3:uid="{62CFDCA7-EFDE-4953-95D3-F2999394EC76}" name="Column2473"/>
    <tableColumn id="2490" xr3:uid="{11C4345A-CD7E-4BC9-8C1A-C93EFCA0F71D}" name="Column2474"/>
    <tableColumn id="2491" xr3:uid="{A70140BE-2D38-4984-BA58-1932757D8F73}" name="Column2475"/>
    <tableColumn id="2492" xr3:uid="{B008E5F0-F3BC-460F-973F-5DC669918A10}" name="Column2476"/>
    <tableColumn id="2493" xr3:uid="{9E39B95A-55E9-4748-BAEF-01CF087FE65A}" name="Column2477"/>
    <tableColumn id="2494" xr3:uid="{040243FB-B680-4BE0-BAE2-8937F82AD3A8}" name="Column2478"/>
    <tableColumn id="2495" xr3:uid="{63D0BE4B-DED0-4A95-9050-0772FC0E0790}" name="Column2479"/>
    <tableColumn id="2496" xr3:uid="{3CE667B6-A07A-4EDB-A94C-2C3856D40FD4}" name="Column2480"/>
    <tableColumn id="2497" xr3:uid="{232D1F27-E69C-4CA8-8D8D-8FCA785A7917}" name="Column2481"/>
    <tableColumn id="2498" xr3:uid="{FCD3F24B-CB86-47DC-8714-6FF1206BB3F9}" name="Column2482"/>
    <tableColumn id="2499" xr3:uid="{9DA7013C-F40E-42F1-9E1A-93BF831583C4}" name="Column2483"/>
    <tableColumn id="2500" xr3:uid="{C14A46AA-CC42-4EE9-84A6-DAE52D3D6BA7}" name="Column2484"/>
    <tableColumn id="2501" xr3:uid="{EE35CF93-599A-4A09-9D8D-E34A67BFA3D7}" name="Column2485"/>
    <tableColumn id="2502" xr3:uid="{79DC6684-9780-4353-9AA8-B29A3CBE8568}" name="Column2486"/>
    <tableColumn id="2503" xr3:uid="{B47ACBFB-100C-4444-94E8-47D14A164017}" name="Column2487"/>
    <tableColumn id="2504" xr3:uid="{B2D72D88-2B62-4480-AC48-AE99B2FC48D7}" name="Column2488"/>
    <tableColumn id="2505" xr3:uid="{A92A27DA-F8D6-4931-98CC-37D76713F167}" name="Column2489"/>
    <tableColumn id="2506" xr3:uid="{B4AF1D27-9454-4BFE-A0C4-770401B2DDEE}" name="Column2490"/>
    <tableColumn id="2507" xr3:uid="{78384316-3BC9-4BE9-97EB-248A1AE8F6E1}" name="Column2491"/>
    <tableColumn id="2508" xr3:uid="{3AB1F66E-80E2-4BBF-8666-447EE1DFC4E6}" name="Column2492"/>
    <tableColumn id="2509" xr3:uid="{EEC7E524-C4B6-4CFE-8579-01EB5902E18F}" name="Column2493"/>
    <tableColumn id="2510" xr3:uid="{D34C8482-02DC-4CCB-8518-68F2C3E3716F}" name="Column2494"/>
    <tableColumn id="2511" xr3:uid="{5BF054AE-38FF-46E7-A63A-064C74D6C159}" name="Column2495"/>
    <tableColumn id="2512" xr3:uid="{7152AF05-DBF8-4A79-B95F-048D30D2CF7B}" name="Column2496"/>
    <tableColumn id="2513" xr3:uid="{667765D0-445F-4A0D-B739-99851C4A98D8}" name="Column2497"/>
    <tableColumn id="2514" xr3:uid="{9F087725-9D7D-4CE3-BC47-F94E9D606E9D}" name="Column2498"/>
    <tableColumn id="2515" xr3:uid="{531C1025-9FB4-4056-B694-623ABF5FD7C0}" name="Column2499"/>
    <tableColumn id="2516" xr3:uid="{565F1F94-1E0E-4CC6-9DCF-33534E40FE60}" name="Column2500"/>
    <tableColumn id="2517" xr3:uid="{A4F402ED-F87D-48A7-BA3A-269DD3B84EBB}" name="Column2501"/>
    <tableColumn id="2518" xr3:uid="{A22A4625-D357-40F0-BDD7-5A2740DF79FA}" name="Column2502"/>
    <tableColumn id="2519" xr3:uid="{C5FDE775-CC5E-43D8-B07B-87179B92C4C6}" name="Column2503"/>
    <tableColumn id="2520" xr3:uid="{F3CC9EEF-DDB5-468D-BE68-573E621D2DC8}" name="Column2504"/>
    <tableColumn id="2521" xr3:uid="{0E894862-55ED-496F-AF4B-1C0E0C896BE1}" name="Column2505"/>
    <tableColumn id="2522" xr3:uid="{043D759B-BBDC-4E63-ADEC-95CD7B551E8C}" name="Column2506"/>
    <tableColumn id="2523" xr3:uid="{1214E076-3581-4491-9B16-2E53EEF0C1AC}" name="Column2507"/>
    <tableColumn id="2524" xr3:uid="{75A0E99E-99DD-405B-9207-58C308BF3B34}" name="Column2508"/>
    <tableColumn id="2525" xr3:uid="{0404EE39-A801-40CB-82BF-6CA1F9C0BC72}" name="Column2509"/>
    <tableColumn id="2526" xr3:uid="{587319FD-961B-4D35-A2D9-4C96445F9B36}" name="Column2510"/>
    <tableColumn id="2527" xr3:uid="{78CD647B-EF33-4E04-9749-1C4F5A0EF384}" name="Column2511"/>
    <tableColumn id="2528" xr3:uid="{3469E151-C90A-4691-985C-61F2959595EC}" name="Column2512"/>
    <tableColumn id="2529" xr3:uid="{E13FFEA0-77D5-43A1-BCCA-BEC9D070D75D}" name="Column2513"/>
    <tableColumn id="2530" xr3:uid="{081D6E73-EA20-4938-BBEE-EEA8C4AE1E00}" name="Column2514"/>
    <tableColumn id="2531" xr3:uid="{64B0F33A-F58C-40C1-B59A-A6193FFEF9BB}" name="Column2515"/>
    <tableColumn id="2532" xr3:uid="{4E3D30F0-637D-4EFC-8EDE-65FF0623ABD9}" name="Column2516"/>
    <tableColumn id="2533" xr3:uid="{19216D84-7296-41F7-B3D8-359BF66595C0}" name="Column2517"/>
    <tableColumn id="2534" xr3:uid="{E4B03C70-EC17-4541-B08D-F7C117D7352C}" name="Column2518"/>
    <tableColumn id="2535" xr3:uid="{7B52BF96-29F3-48B1-850B-8BD27D3F3393}" name="Column2519"/>
    <tableColumn id="2536" xr3:uid="{8577D786-5E64-4959-B9A0-0D8DC4DE81C7}" name="Column2520"/>
    <tableColumn id="2537" xr3:uid="{C54BB1FF-0D47-42E9-BAA8-B32FEB98E94A}" name="Column2521"/>
    <tableColumn id="2538" xr3:uid="{62C8E950-27C5-4CB9-A499-A0E39218D7AA}" name="Column2522"/>
    <tableColumn id="2539" xr3:uid="{9263FF8C-CBA1-4448-978A-8DFAEB07C57B}" name="Column2523"/>
    <tableColumn id="2540" xr3:uid="{B069B425-EC11-45A3-B0F6-BE6BD20EC156}" name="Column2524"/>
    <tableColumn id="2541" xr3:uid="{BE8E2954-8E22-4D87-AFB9-7CC158CE18EA}" name="Column2525"/>
    <tableColumn id="2542" xr3:uid="{D1B5A386-51F6-47D9-9AE8-EF7ED9EBD6A3}" name="Column2526"/>
    <tableColumn id="2543" xr3:uid="{25914B19-71C0-4839-AC90-49D021318944}" name="Column2527"/>
    <tableColumn id="2544" xr3:uid="{B62CC423-548E-4AC9-944D-8EAB8BC6AE6B}" name="Column2528"/>
    <tableColumn id="2545" xr3:uid="{55D061E5-4296-45C6-B130-61120A19975A}" name="Column2529"/>
    <tableColumn id="2546" xr3:uid="{B41CB237-63E1-4F18-BE65-2743A0195DC8}" name="Column2530"/>
    <tableColumn id="2547" xr3:uid="{1D013D49-7D1C-421B-908B-3B41E38C2905}" name="Column2531"/>
    <tableColumn id="2548" xr3:uid="{7F52FAE7-B9E9-40E2-9EF2-765EC801BF97}" name="Column2532"/>
    <tableColumn id="2549" xr3:uid="{17F876EC-429B-4C17-9F65-B06CC57527CF}" name="Column2533"/>
    <tableColumn id="2550" xr3:uid="{941E34D5-00F8-4BB6-97F1-36E31BB10C50}" name="Column2534"/>
    <tableColumn id="2551" xr3:uid="{DC271FDD-3ED2-46E4-AFC2-D267DC9FD3C4}" name="Column2535"/>
    <tableColumn id="2552" xr3:uid="{E2C7B1E8-CFB6-4BC1-B612-309722C1C41B}" name="Column2536"/>
    <tableColumn id="2553" xr3:uid="{BE0CD4C7-C49E-4B3E-AA9F-4B652B8473E9}" name="Column2537"/>
    <tableColumn id="2554" xr3:uid="{B54C0BEA-F255-4675-B534-306706EA748C}" name="Column2538"/>
    <tableColumn id="2555" xr3:uid="{7C3AB6AF-9956-47D3-A604-70CCDC98693F}" name="Column2539"/>
    <tableColumn id="2556" xr3:uid="{8A03082F-7A15-4059-AB1F-C1BB10500A9E}" name="Column2540"/>
    <tableColumn id="2557" xr3:uid="{F8F64B5D-E266-446D-85DD-0DAE9DBDF5C9}" name="Column2541"/>
    <tableColumn id="2558" xr3:uid="{E4585970-BE52-4A89-BF2E-BF25267E88F9}" name="Column2542"/>
    <tableColumn id="2559" xr3:uid="{94B6883A-1250-43A5-A2FC-6597CEDD260D}" name="Column2543"/>
    <tableColumn id="2560" xr3:uid="{56597FB5-7D64-4A67-96E8-5D11256FE9D0}" name="Column2544"/>
    <tableColumn id="2561" xr3:uid="{6733F5E5-6DB5-4B17-949E-187606582969}" name="Column2545"/>
    <tableColumn id="2562" xr3:uid="{33BCFDBC-5D2D-4134-80B4-0B076D24FA74}" name="Column2546"/>
    <tableColumn id="2563" xr3:uid="{0EEF7D62-9366-4618-8287-AA0731664335}" name="Column2547"/>
    <tableColumn id="2564" xr3:uid="{96B96CBD-C153-4EB2-9C6D-05D47394937F}" name="Column2548"/>
    <tableColumn id="2565" xr3:uid="{D30F2FF7-1988-4427-B4FC-D75734E702D5}" name="Column2549"/>
    <tableColumn id="2566" xr3:uid="{47F5B499-0860-461F-9A69-DBC57CE159BC}" name="Column2550"/>
    <tableColumn id="2567" xr3:uid="{DD7BAACE-3E7B-44C4-80D9-E5C90EA11EBC}" name="Column2551"/>
    <tableColumn id="2568" xr3:uid="{94DF339D-BBC9-4344-982A-B91DDB8547AB}" name="Column2552"/>
    <tableColumn id="2569" xr3:uid="{57D1F998-DBAD-4DC4-8363-294962EBCC85}" name="Column2553"/>
    <tableColumn id="2570" xr3:uid="{1A823FC2-8674-47BC-8DA6-E4748411BE80}" name="Column2554"/>
    <tableColumn id="2571" xr3:uid="{999C6938-63E6-4EF4-84BE-74AF20C693A4}" name="Column2555"/>
    <tableColumn id="2572" xr3:uid="{95561913-5AF2-4940-9E23-3EFF3F4B8B17}" name="Column2556"/>
    <tableColumn id="2573" xr3:uid="{A94EA45B-EB91-42B5-9330-108812122119}" name="Column2557"/>
    <tableColumn id="2574" xr3:uid="{EDC01F4B-E898-4AB2-B2BC-E4D7339AA77A}" name="Column2558"/>
    <tableColumn id="2575" xr3:uid="{91BD7CA3-9875-445B-A7CE-8F51540A2D8A}" name="Column2559"/>
    <tableColumn id="2576" xr3:uid="{6387B961-B9C0-40E8-9CA2-8119A996627F}" name="Column2560"/>
    <tableColumn id="2577" xr3:uid="{67231666-FADB-4EE4-8330-3319C2D54A57}" name="Column2561"/>
    <tableColumn id="2578" xr3:uid="{9EB5D713-2697-4C9F-A9AF-1D1914542C68}" name="Column2562"/>
    <tableColumn id="2579" xr3:uid="{6881B06A-AD18-4820-8EC6-F1B865A8C977}" name="Column2563"/>
    <tableColumn id="2580" xr3:uid="{F6CB350E-C793-4EF6-855A-53E0AF6D4A6F}" name="Column2564"/>
    <tableColumn id="2581" xr3:uid="{D962796D-67ED-42CC-9F24-AA425CA89138}" name="Column2565"/>
    <tableColumn id="2582" xr3:uid="{7F9217B9-A218-4E1B-BEAB-300CEBAB7B30}" name="Column2566"/>
    <tableColumn id="2583" xr3:uid="{EE29620C-6ADB-4516-B031-6D0A0232DEF3}" name="Column2567"/>
    <tableColumn id="2584" xr3:uid="{788627A0-0B70-438B-A299-0D5E825BA1E7}" name="Column2568"/>
    <tableColumn id="2585" xr3:uid="{6C2B8893-B78D-4287-B05B-11E651A68ED7}" name="Column2569"/>
    <tableColumn id="2586" xr3:uid="{8A58B7B9-23F2-482D-A6B6-26773E34277E}" name="Column2570"/>
    <tableColumn id="2587" xr3:uid="{71243D0F-BE2C-4A79-9446-025C1140E3AB}" name="Column2571"/>
    <tableColumn id="2588" xr3:uid="{0F1D6B7E-2F10-4A4B-A848-5FE5197FB7DD}" name="Column2572"/>
    <tableColumn id="2589" xr3:uid="{BE0B5BB5-2948-4AB1-983D-E804AB30745D}" name="Column2573"/>
    <tableColumn id="2590" xr3:uid="{BE741454-3C0C-4135-B4F7-8E6307C70FB4}" name="Column2574"/>
    <tableColumn id="2591" xr3:uid="{C8837DD0-18F0-4FBF-8436-F168B7FF3CFB}" name="Column2575"/>
    <tableColumn id="2592" xr3:uid="{FFABAC3C-2FA4-4202-934C-9FEDC92D87B6}" name="Column2576"/>
    <tableColumn id="2593" xr3:uid="{AFEE39FB-BB25-4045-AD70-4DEED7610E6A}" name="Column2577"/>
    <tableColumn id="2594" xr3:uid="{DCB5CCF1-29E4-4836-8745-46D6A97FB16F}" name="Column2578"/>
    <tableColumn id="2595" xr3:uid="{B88EBD53-F8D1-44FF-B8FB-8E0C4A827403}" name="Column2579"/>
    <tableColumn id="2596" xr3:uid="{FA5E5C7A-A29A-4E4C-9BBC-3E7A42BD8178}" name="Column2580"/>
    <tableColumn id="2597" xr3:uid="{591A6C29-216B-4DE1-96DF-B499135D19AE}" name="Column2581"/>
    <tableColumn id="2598" xr3:uid="{F9D36CCD-9059-4ADC-8A60-1283C98185A5}" name="Column2582"/>
    <tableColumn id="2599" xr3:uid="{BCC6B327-0C14-42E2-90D4-D7B577D4E00E}" name="Column2583"/>
    <tableColumn id="2600" xr3:uid="{01B57C26-FD63-40AB-B600-787C9E026004}" name="Column2584"/>
    <tableColumn id="2601" xr3:uid="{F98D2338-329E-46C5-AA97-19C740374CF2}" name="Column2585"/>
    <tableColumn id="2602" xr3:uid="{B2A33039-D0EE-462C-9F13-6A2B81E8B401}" name="Column2586"/>
    <tableColumn id="2603" xr3:uid="{0B1B4C64-822C-4217-95F0-4A81D4F021D6}" name="Column2587"/>
    <tableColumn id="2604" xr3:uid="{1BE24460-21C5-4C86-8A01-FC15AC15193D}" name="Column2588"/>
    <tableColumn id="2605" xr3:uid="{239F5AD1-6681-44C7-B494-F43072725E55}" name="Column2589"/>
    <tableColumn id="2606" xr3:uid="{1F7DE34E-0DBB-4928-AE4B-814AC435FA36}" name="Column2590"/>
    <tableColumn id="2607" xr3:uid="{9191FBBE-076C-4623-A7D6-07BC3F85BA4E}" name="Column2591"/>
    <tableColumn id="2608" xr3:uid="{F8A1521B-A833-4C16-BA7C-3E8E139FE733}" name="Column2592"/>
    <tableColumn id="2609" xr3:uid="{F6DAC58F-E200-4F3E-B72C-6DF623EF81B3}" name="Column2593"/>
    <tableColumn id="2610" xr3:uid="{4711D27F-E3EC-4092-8E05-08CFA47E18F5}" name="Column2594"/>
    <tableColumn id="2611" xr3:uid="{6ECF030E-1506-42EA-A153-B0D886D6D2D3}" name="Column2595"/>
    <tableColumn id="2612" xr3:uid="{13ADDFAB-8B1F-471A-A961-2E67719D6A57}" name="Column2596"/>
    <tableColumn id="2613" xr3:uid="{45C25C6A-800B-40CA-9775-2775B2BC28B5}" name="Column2597"/>
    <tableColumn id="2614" xr3:uid="{28FC5210-EDAD-440B-BD47-1DB3ED5063E7}" name="Column2598"/>
    <tableColumn id="2615" xr3:uid="{D7141435-7843-4572-A111-C747879CA87A}" name="Column2599"/>
    <tableColumn id="2616" xr3:uid="{32E7270A-76AE-4DB7-9BE2-8F48F2FF7BBC}" name="Column2600"/>
    <tableColumn id="2617" xr3:uid="{C6B84A00-1B54-4DC3-BBC2-8CC8587B0BEF}" name="Column2601"/>
    <tableColumn id="2618" xr3:uid="{4350D22C-CE49-48B3-8E26-0AB28035F511}" name="Column2602"/>
    <tableColumn id="2619" xr3:uid="{BB628ED9-1011-4CF1-9020-E1417A226054}" name="Column2603"/>
    <tableColumn id="2620" xr3:uid="{3EE9E49D-4BEE-4BB7-90B2-22D8357994CC}" name="Column2604"/>
    <tableColumn id="2621" xr3:uid="{89CDA33C-313A-43E2-A011-6E6F64CEA7D7}" name="Column2605"/>
    <tableColumn id="2622" xr3:uid="{B2FF1DEC-16DB-46BE-BF66-D32288C03AF8}" name="Column2606"/>
    <tableColumn id="2623" xr3:uid="{2B9C4A8A-B7F0-4391-97E9-11B7992CD32B}" name="Column2607"/>
    <tableColumn id="2624" xr3:uid="{51B9EB5C-E2C4-4E40-AEBE-F3FB88A1A574}" name="Column2608"/>
    <tableColumn id="2625" xr3:uid="{DA08D6A6-B421-4653-A22E-9F558DE81A7F}" name="Column2609"/>
    <tableColumn id="2626" xr3:uid="{8339E0BC-741E-4C75-802F-FAF4294FFB16}" name="Column2610"/>
    <tableColumn id="2627" xr3:uid="{E6E7F6A3-D68F-48B9-93F9-18E476206D2F}" name="Column2611"/>
    <tableColumn id="2628" xr3:uid="{D16C418B-8EA5-439A-84B8-41FF03BEDB7E}" name="Column2612"/>
    <tableColumn id="2629" xr3:uid="{2B348AF8-6F61-4D15-9077-B6D75515F212}" name="Column2613"/>
    <tableColumn id="2630" xr3:uid="{039AAF06-A395-4415-BBC0-58395FEC24D1}" name="Column2614"/>
    <tableColumn id="2631" xr3:uid="{C8A7C1D7-BDE7-4588-BF4E-CCB7435A6580}" name="Column2615"/>
    <tableColumn id="2632" xr3:uid="{CF067A3C-7333-410C-93D5-EFB441D9D872}" name="Column2616"/>
    <tableColumn id="2633" xr3:uid="{4A5F01A3-A84C-4F1A-84B7-60DEF437C65A}" name="Column2617"/>
    <tableColumn id="2634" xr3:uid="{206DA22A-BD2B-4E2A-8E4C-380ECCA69F7F}" name="Column2618"/>
    <tableColumn id="2635" xr3:uid="{163FC054-A3AF-4C97-80B1-8CB8B67DA540}" name="Column2619"/>
    <tableColumn id="2636" xr3:uid="{E73A0A88-1AA4-4AB3-9B48-8C66A6ABADEE}" name="Column2620"/>
    <tableColumn id="2637" xr3:uid="{59E70726-E718-45AC-9D60-1781A75CA7D5}" name="Column2621"/>
    <tableColumn id="2638" xr3:uid="{C4C26AC4-7BD9-47CF-A635-17D74AD86F7E}" name="Column2622"/>
    <tableColumn id="2639" xr3:uid="{F10D5690-9CCD-4B83-B4D1-51B622062004}" name="Column2623"/>
    <tableColumn id="2640" xr3:uid="{C291D79F-FA5E-4054-9037-4F79F85DDC32}" name="Column2624"/>
    <tableColumn id="2641" xr3:uid="{51C46AF9-0480-413F-942B-DE726D8335EA}" name="Column2625"/>
    <tableColumn id="2642" xr3:uid="{FE1552FC-7173-4EEF-990D-EE227570034F}" name="Column2626"/>
    <tableColumn id="2643" xr3:uid="{A6628FAA-71E9-4974-B43D-C0BF4247FF66}" name="Column2627"/>
    <tableColumn id="2644" xr3:uid="{1EDFACBE-A94E-4D82-B860-34F8F429AF43}" name="Column2628"/>
    <tableColumn id="2645" xr3:uid="{3233D191-00F1-4405-8B42-64C6EF8F1250}" name="Column2629"/>
    <tableColumn id="2646" xr3:uid="{2BC69038-0058-48FA-A7FA-F99785CE93A3}" name="Column2630"/>
    <tableColumn id="2647" xr3:uid="{B0B6F60D-F4D4-4580-9D57-9B6D2517405A}" name="Column2631"/>
    <tableColumn id="2648" xr3:uid="{CCEF0161-DA00-4E1E-8DBB-854744334762}" name="Column2632"/>
    <tableColumn id="2649" xr3:uid="{1AD5E478-2EE8-4B2E-8652-C7DA7911C7CC}" name="Column2633"/>
    <tableColumn id="2650" xr3:uid="{C900903B-BA65-4CEA-8CA3-D1F4194282B7}" name="Column2634"/>
    <tableColumn id="2651" xr3:uid="{19DECC2A-0D89-48E6-B802-A0A1C2BD3AD3}" name="Column2635"/>
    <tableColumn id="2652" xr3:uid="{B86C097B-4142-413C-93DD-49F450A8C44B}" name="Column2636"/>
    <tableColumn id="2653" xr3:uid="{BC96D1B1-4131-42F9-A0BA-87FCA7F17EA4}" name="Column2637"/>
    <tableColumn id="2654" xr3:uid="{1A2AC9FA-195B-4A1A-BB91-20E9204BC78C}" name="Column2638"/>
    <tableColumn id="2655" xr3:uid="{36D93B60-A644-4074-8C40-46ADBAC91ECE}" name="Column2639"/>
    <tableColumn id="2656" xr3:uid="{4CB686AB-7DC1-45F1-8C4D-7DF68AACED2C}" name="Column2640"/>
    <tableColumn id="2657" xr3:uid="{D5F067AF-EE9D-486D-AB1B-CF1B4DFB894B}" name="Column2641"/>
    <tableColumn id="2658" xr3:uid="{911A5E14-BD60-4DD9-9D1B-E6EED51D94BB}" name="Column2642"/>
    <tableColumn id="2659" xr3:uid="{D2609EB0-076A-4D1F-BF93-D30322BEB33E}" name="Column2643"/>
    <tableColumn id="2660" xr3:uid="{A365F1C2-36E1-4351-8891-10E555878134}" name="Column2644"/>
    <tableColumn id="2661" xr3:uid="{67169439-D7A3-40D5-8CE5-8E6A64053D16}" name="Column2645"/>
    <tableColumn id="2662" xr3:uid="{E288F0CE-7AB2-4543-9CF3-9647300D4F6C}" name="Column2646"/>
    <tableColumn id="2663" xr3:uid="{DDBDA8DE-4092-47CA-BCF2-7515E8299EC2}" name="Column2647"/>
    <tableColumn id="2664" xr3:uid="{2E064E7E-77EB-4407-BE8E-9EA5F33905E6}" name="Column2648"/>
    <tableColumn id="2665" xr3:uid="{B28A6D64-3881-4C93-B816-3597F5DBCA94}" name="Column2649"/>
    <tableColumn id="2666" xr3:uid="{FEE6BB41-A1FC-41E8-8C4F-A7C3F85A8D7D}" name="Column2650"/>
    <tableColumn id="2667" xr3:uid="{452C1C31-AA4E-4868-9999-59646C74BB07}" name="Column2651"/>
    <tableColumn id="2668" xr3:uid="{2B95101C-62CC-4173-9F48-F5A59E6D1BD3}" name="Column2652"/>
    <tableColumn id="2669" xr3:uid="{C7311A8E-11E5-4771-B27F-FDF080997BA9}" name="Column2653"/>
    <tableColumn id="2670" xr3:uid="{78B3F45A-3642-4273-A79F-32308725D594}" name="Column2654"/>
    <tableColumn id="2671" xr3:uid="{CEA11667-E015-410E-B5F7-555F2F00A1B4}" name="Column2655"/>
    <tableColumn id="2672" xr3:uid="{5410BD40-C8C1-4B17-9924-47CCE10677F2}" name="Column2656"/>
    <tableColumn id="2673" xr3:uid="{36860A69-E585-41F1-8336-E90FA7B1E8A8}" name="Column2657"/>
    <tableColumn id="2674" xr3:uid="{4446FB8A-9B68-475E-AF3F-0CB1639A9B7A}" name="Column2658"/>
    <tableColumn id="2675" xr3:uid="{E5542B4A-EA75-4768-8EBE-05153CD62A0B}" name="Column2659"/>
    <tableColumn id="2676" xr3:uid="{3ED594EB-95CB-4CEF-9E50-109A3B3DD5AC}" name="Column2660"/>
    <tableColumn id="2677" xr3:uid="{BA306140-7BB7-4952-96A8-60F6CC20B1B2}" name="Column2661"/>
    <tableColumn id="2678" xr3:uid="{E02F0B29-D568-45CF-9394-6913C60FE0EB}" name="Column2662"/>
    <tableColumn id="2679" xr3:uid="{10E13956-D38B-42F2-AEF3-790A9374EAB9}" name="Column2663"/>
    <tableColumn id="2680" xr3:uid="{3B4544BF-0343-4563-80C8-D1983025F6B2}" name="Column2664"/>
    <tableColumn id="2681" xr3:uid="{40ACAF24-D464-46F3-88DD-D8F113C65A68}" name="Column2665"/>
    <tableColumn id="2682" xr3:uid="{B9E73CDE-BCEA-4AFF-8576-0BD5B5DF7CC7}" name="Column2666"/>
    <tableColumn id="2683" xr3:uid="{F19D5574-6BE3-4AC5-AF29-87EC9FF98957}" name="Column2667"/>
    <tableColumn id="2684" xr3:uid="{1E3C975D-6E13-43EB-B007-3AA06AC1F400}" name="Column2668"/>
    <tableColumn id="2685" xr3:uid="{13562848-EB16-42DB-BE88-18EABAE637F6}" name="Column2669"/>
    <tableColumn id="2686" xr3:uid="{AEA374D6-3391-4E99-B385-C8E4C36BA82F}" name="Column2670"/>
    <tableColumn id="2687" xr3:uid="{76EED561-2060-4F98-ADBB-C3FD1445B285}" name="Column2671"/>
    <tableColumn id="2688" xr3:uid="{93736713-BF28-4D0F-9C6F-55D7790D7E2C}" name="Column2672"/>
    <tableColumn id="2689" xr3:uid="{FB669070-C88F-4989-8EED-C367F5E63851}" name="Column2673"/>
    <tableColumn id="2690" xr3:uid="{9AA1B5D3-76FB-458C-992D-E1C74E52A69A}" name="Column2674"/>
    <tableColumn id="2691" xr3:uid="{EF97B979-A678-4EB7-87A3-F946AD3133E1}" name="Column2675"/>
    <tableColumn id="2692" xr3:uid="{13CAF9AD-C540-455C-BB7C-FE00E35E9526}" name="Column2676"/>
    <tableColumn id="2693" xr3:uid="{E1C783DC-404A-4C97-93E7-15A112AB74C3}" name="Column2677"/>
    <tableColumn id="2694" xr3:uid="{8D41B5F0-5339-4294-98E8-41D4FA02BE20}" name="Column2678"/>
    <tableColumn id="2695" xr3:uid="{A358E240-AEC3-4F8F-98F3-85D26289C115}" name="Column2679"/>
    <tableColumn id="2696" xr3:uid="{B63C45FA-E64F-47C1-B94A-EC459F8D3B85}" name="Column2680"/>
    <tableColumn id="2697" xr3:uid="{8F8F185B-FE3B-4E3A-8C5D-95888AC739FD}" name="Column2681"/>
    <tableColumn id="2698" xr3:uid="{0E69A987-A8B6-4389-AE71-2CCA2124AC6A}" name="Column2682"/>
    <tableColumn id="2699" xr3:uid="{7B46A85A-892D-4016-A432-B38094058F9F}" name="Column2683"/>
    <tableColumn id="2700" xr3:uid="{1C7C8CB0-662B-4C03-A812-7BCB339966EF}" name="Column2684"/>
    <tableColumn id="2701" xr3:uid="{E84C9266-2DF4-43C9-AD1E-98142F96166E}" name="Column2685"/>
    <tableColumn id="2702" xr3:uid="{62557220-140E-481A-BD01-27C528FDFA28}" name="Column2686"/>
    <tableColumn id="2703" xr3:uid="{C92EF63F-2786-4C00-9575-D441EBC7AA43}" name="Column2687"/>
    <tableColumn id="2704" xr3:uid="{ECF072DA-5AA4-4DB1-B69A-65D0F24241F3}" name="Column2688"/>
    <tableColumn id="2705" xr3:uid="{E744EAD6-AA86-4540-B7DC-480AEB7830DB}" name="Column2689"/>
    <tableColumn id="2706" xr3:uid="{5D061C48-ABFB-4611-A6FE-AB9154D457F7}" name="Column2690"/>
    <tableColumn id="2707" xr3:uid="{161052A8-4871-4BDF-83B1-F782337E727C}" name="Column2691"/>
    <tableColumn id="2708" xr3:uid="{C337EBC2-3F8C-412C-8B7B-0796A05FB8D6}" name="Column2692"/>
    <tableColumn id="2709" xr3:uid="{8DB444D9-E717-4988-9D73-10B0EDF74603}" name="Column2693"/>
    <tableColumn id="2710" xr3:uid="{62474150-DF86-4747-BBEF-FE31FAD51301}" name="Column2694"/>
    <tableColumn id="2711" xr3:uid="{73F54F83-911B-4A71-9C74-69823A167901}" name="Column2695"/>
    <tableColumn id="2712" xr3:uid="{A0C30D5A-DDA6-4755-B84B-C7F45459D23E}" name="Column2696"/>
    <tableColumn id="2713" xr3:uid="{6F4B0836-1821-4FFD-BCAF-BAFC3FEF7F3B}" name="Column2697"/>
    <tableColumn id="2714" xr3:uid="{876B5F42-C12B-4E09-B246-BBD34B76ED9F}" name="Column2698"/>
    <tableColumn id="2715" xr3:uid="{8B4F9487-6F93-4C33-87A9-662A096E2E8D}" name="Column2699"/>
    <tableColumn id="2716" xr3:uid="{7D05C45E-B2D7-41EA-B290-361E35A8898E}" name="Column2700"/>
    <tableColumn id="2717" xr3:uid="{C6BB8A37-8773-4C5B-9DB2-016E4F8D7E76}" name="Column2701"/>
    <tableColumn id="2718" xr3:uid="{141ED366-09A1-4258-A453-45D663F940BC}" name="Column2702"/>
    <tableColumn id="2719" xr3:uid="{DB572D93-79AA-4247-A335-9BD608A1978C}" name="Column2703"/>
    <tableColumn id="2720" xr3:uid="{678666D5-5584-4A63-B05D-3342F9714166}" name="Column2704"/>
    <tableColumn id="2721" xr3:uid="{D8FB9CE2-E9FC-4CA4-A733-D339804C83E9}" name="Column2705"/>
    <tableColumn id="2722" xr3:uid="{E3C69976-7B43-4498-AD3F-0B4EC22C9CD0}" name="Column2706"/>
    <tableColumn id="2723" xr3:uid="{6E695052-4334-49C7-8724-5DEEE3E0E645}" name="Column2707"/>
    <tableColumn id="2724" xr3:uid="{53AACFD0-E67A-4383-BD83-DF43662AEAD6}" name="Column2708"/>
    <tableColumn id="2725" xr3:uid="{EB53E016-AC75-4657-83DF-783742F7F14B}" name="Column2709"/>
    <tableColumn id="2726" xr3:uid="{8234CD61-A774-4CEF-8319-6AE69286FFD5}" name="Column2710"/>
    <tableColumn id="2727" xr3:uid="{ADBF5523-0AE4-441B-AE3D-3810634DCABD}" name="Column2711"/>
    <tableColumn id="2728" xr3:uid="{86CAFE7C-E40C-471C-8B6A-68AF1536A6B6}" name="Column2712"/>
    <tableColumn id="2729" xr3:uid="{712B6A1D-80B5-4E37-B0D7-2B32CC22FEEA}" name="Column2713"/>
    <tableColumn id="2730" xr3:uid="{018B1BD5-B3F8-4BE8-88A3-6A2AD02B636B}" name="Column2714"/>
    <tableColumn id="2731" xr3:uid="{FCFB3FE0-BEAA-46EF-B990-0453C928A79D}" name="Column2715"/>
    <tableColumn id="2732" xr3:uid="{9A13B86A-C5C1-4431-933B-3EE8647C3A2A}" name="Column2716"/>
    <tableColumn id="2733" xr3:uid="{70C05626-8F15-4A40-AA0F-234EC356BD7E}" name="Column2717"/>
    <tableColumn id="2734" xr3:uid="{CDC89650-F470-4207-95D2-EB8077F07969}" name="Column2718"/>
    <tableColumn id="2735" xr3:uid="{BA5CC31A-88E7-41D5-B1E1-C943B83C8EDC}" name="Column2719"/>
    <tableColumn id="2736" xr3:uid="{8A4E5987-35DF-481A-8C0F-E56CF660A0C2}" name="Column2720"/>
    <tableColumn id="2737" xr3:uid="{A1651A34-A549-4AD7-8358-08BB27304DB7}" name="Column2721"/>
    <tableColumn id="2738" xr3:uid="{2BA5E1F3-8FB2-4ABE-9286-A1B052663CB3}" name="Column2722"/>
    <tableColumn id="2739" xr3:uid="{CC3DF321-E771-4CC7-8533-0CAA85DF3F3E}" name="Column2723"/>
    <tableColumn id="2740" xr3:uid="{7693A427-03F2-4495-806E-9FCDE9BC3FB5}" name="Column2724"/>
    <tableColumn id="2741" xr3:uid="{EF1DDC93-777B-4AC8-AA0E-35E797958C57}" name="Column2725"/>
    <tableColumn id="2742" xr3:uid="{A605CC42-6604-4EF4-9D66-A78333D59DEB}" name="Column2726"/>
    <tableColumn id="2743" xr3:uid="{ECD5DD57-11AA-4C26-8C1A-2ADA4F5DE856}" name="Column2727"/>
    <tableColumn id="2744" xr3:uid="{F556D74F-FBE8-47AF-AC44-54CBA7AC5A3E}" name="Column2728"/>
    <tableColumn id="2745" xr3:uid="{1CDA46F5-8FD5-44D5-A403-3975E4BABDD4}" name="Column2729"/>
    <tableColumn id="2746" xr3:uid="{527B0A11-4576-4343-9B62-23C9BBE69B56}" name="Column2730"/>
    <tableColumn id="2747" xr3:uid="{19B3BA5E-5193-4923-83BB-27CDD0C21856}" name="Column2731"/>
    <tableColumn id="2748" xr3:uid="{ACD8AB64-FCAF-4E6C-8296-F447184B8C52}" name="Column2732"/>
    <tableColumn id="2749" xr3:uid="{FDE11FF6-98DA-4896-BA2F-D8BA451FCACE}" name="Column2733"/>
    <tableColumn id="2750" xr3:uid="{A49DE099-32E0-4AF9-83A1-681D2DE5DC0A}" name="Column2734"/>
    <tableColumn id="2751" xr3:uid="{D917D4EB-0194-4652-83F5-B455BCD3CDF3}" name="Column2735"/>
    <tableColumn id="2752" xr3:uid="{98CAE61B-592A-4E44-A85A-D5881EFC4F11}" name="Column2736"/>
    <tableColumn id="2753" xr3:uid="{92D5575E-19AA-4CE5-B917-859165373B93}" name="Column2737"/>
    <tableColumn id="2754" xr3:uid="{7E97B893-1213-4C24-9F4D-6E138899DF4E}" name="Column2738"/>
    <tableColumn id="2755" xr3:uid="{51F73CA8-F856-493E-825F-6BDC67BB4B50}" name="Column2739"/>
    <tableColumn id="2756" xr3:uid="{487E0124-58B0-42EE-9E7D-81FE81E4411B}" name="Column2740"/>
    <tableColumn id="2757" xr3:uid="{39341728-42CC-4CF9-A6A7-2141390F6D64}" name="Column2741"/>
    <tableColumn id="2758" xr3:uid="{0F793C04-68EF-4C45-8E09-B530499309AF}" name="Column2742"/>
    <tableColumn id="2759" xr3:uid="{4E6C313D-A75E-4886-B341-D1714D4048D5}" name="Column2743"/>
    <tableColumn id="2760" xr3:uid="{BA1256F3-9C62-4291-98AF-BCA5B371D8B9}" name="Column2744"/>
    <tableColumn id="2761" xr3:uid="{3FA500CB-CF25-4C35-AF1B-E336BF51715C}" name="Column2745"/>
    <tableColumn id="2762" xr3:uid="{734B5A4C-60C0-4DA5-A431-4586800CB7A3}" name="Column2746"/>
    <tableColumn id="2763" xr3:uid="{33271377-6E4D-4366-BAB0-1111ED15804B}" name="Column2747"/>
    <tableColumn id="2764" xr3:uid="{72D38CDB-3330-453C-9C06-784B18E51F11}" name="Column2748"/>
    <tableColumn id="2765" xr3:uid="{446D8234-57AB-4728-AA6C-D7FD75594B1A}" name="Column2749"/>
    <tableColumn id="2766" xr3:uid="{FF6758A7-08EE-429E-9BD7-C146579A56C3}" name="Column2750"/>
    <tableColumn id="2767" xr3:uid="{56A2BFD4-0CEE-4471-971B-37209EB0E765}" name="Column2751"/>
    <tableColumn id="2768" xr3:uid="{40CCA3D1-42A3-4499-87BD-D22117A727CE}" name="Column2752"/>
    <tableColumn id="2769" xr3:uid="{D2325B8A-77B3-428E-AD44-0F269289C903}" name="Column2753"/>
    <tableColumn id="2770" xr3:uid="{E8B32F5D-720A-4184-AAE0-F2AA1C8538CD}" name="Column2754"/>
    <tableColumn id="2771" xr3:uid="{A3006A50-2315-4ACD-B192-5F27AC365634}" name="Column2755"/>
    <tableColumn id="2772" xr3:uid="{A4AD6D9F-C4A8-4230-9A8C-555A6556A3AE}" name="Column2756"/>
    <tableColumn id="2773" xr3:uid="{29106832-EC7E-472B-B971-D1E09C316047}" name="Column2757"/>
    <tableColumn id="2774" xr3:uid="{4CF04F29-88A4-4CDB-8632-361CE25EA89C}" name="Column2758"/>
    <tableColumn id="2775" xr3:uid="{751BDA5C-5EAD-440B-864B-DA92A43F88EB}" name="Column2759"/>
    <tableColumn id="2776" xr3:uid="{742E4FE2-9405-4273-93C7-2FAB71F87716}" name="Column2760"/>
    <tableColumn id="2777" xr3:uid="{9C349C39-60F0-498E-9CE7-1E3D49803D33}" name="Column2761"/>
    <tableColumn id="2778" xr3:uid="{ED69A280-D518-4AC3-8D52-20658709197D}" name="Column2762"/>
    <tableColumn id="2779" xr3:uid="{0606FC59-395A-47CF-BC67-9E4868DA315B}" name="Column2763"/>
    <tableColumn id="2780" xr3:uid="{7E2C5235-EEEE-416B-A7CB-5C27F6FC7A1A}" name="Column2764"/>
    <tableColumn id="2781" xr3:uid="{4BD3AFB9-1046-40A5-9122-75D640080786}" name="Column2765"/>
    <tableColumn id="2782" xr3:uid="{4CFEE7B2-964B-4879-A9EB-E77CD6B76E54}" name="Column2766"/>
    <tableColumn id="2783" xr3:uid="{9441E0A0-F251-4D5E-8BA8-95A286A47D2D}" name="Column2767"/>
    <tableColumn id="2784" xr3:uid="{0CA05F07-4BD2-4FA9-887F-52807A1AC2DC}" name="Column2768"/>
    <tableColumn id="2785" xr3:uid="{28DF4053-D4B2-479C-BB49-092BABB6136B}" name="Column2769"/>
    <tableColumn id="2786" xr3:uid="{353EA2B8-1B02-4B6D-8949-15AF68AE60C3}" name="Column2770"/>
    <tableColumn id="2787" xr3:uid="{E7828B71-6F8F-4688-B190-DB3B3A3BCCEA}" name="Column2771"/>
    <tableColumn id="2788" xr3:uid="{19A2F433-E041-4ECF-BEBC-174872A4B602}" name="Column2772"/>
    <tableColumn id="2789" xr3:uid="{CC080C7B-80AF-4FE5-A751-EFF70B7C5C0A}" name="Column2773"/>
    <tableColumn id="2790" xr3:uid="{19302B72-C927-426D-93F4-7299E87176D0}" name="Column2774"/>
    <tableColumn id="2791" xr3:uid="{E79F81C0-D29C-4E36-A64C-EFB9C5A1660F}" name="Column2775"/>
    <tableColumn id="2792" xr3:uid="{0A5B3B4F-FD3B-4883-A3B0-100793BF2C64}" name="Column2776"/>
    <tableColumn id="2793" xr3:uid="{E3D86260-A0D7-48EF-99C6-97A37D50E4BB}" name="Column2777"/>
    <tableColumn id="2794" xr3:uid="{A8B06999-7BA3-46FC-BCBB-D15A2740F229}" name="Column2778"/>
    <tableColumn id="2795" xr3:uid="{620F97F5-984E-4667-9BC2-B1D9012B4787}" name="Column2779"/>
    <tableColumn id="2796" xr3:uid="{33C9F692-3C76-4E03-A7F0-1686C7BA8A9A}" name="Column2780"/>
    <tableColumn id="2797" xr3:uid="{E51369CB-34E2-4865-9E34-FE975AF84DB9}" name="Column2781"/>
    <tableColumn id="2798" xr3:uid="{FF334650-C845-4D0E-9BB0-4A1DDE384FD9}" name="Column2782"/>
    <tableColumn id="2799" xr3:uid="{6E4A2920-6DB3-4134-B6E5-163916B6FFB4}" name="Column2783"/>
    <tableColumn id="2800" xr3:uid="{D6F8B2B9-2A06-416D-AD42-51C31A794B4E}" name="Column2784"/>
    <tableColumn id="2801" xr3:uid="{AA02E1E2-856F-4895-9FDE-A5A9BFA42AC2}" name="Column2785"/>
    <tableColumn id="2802" xr3:uid="{92FD6A84-C958-426E-92C8-7FC637FECFDB}" name="Column2786"/>
    <tableColumn id="2803" xr3:uid="{473E510B-238D-4E28-A9F1-B9949F09CF7A}" name="Column2787"/>
    <tableColumn id="2804" xr3:uid="{C969DE4B-E78E-44DA-81D2-B50A30685654}" name="Column2788"/>
    <tableColumn id="2805" xr3:uid="{F3BBFD12-AEF4-44C6-B0C6-A6A6A363ACAF}" name="Column2789"/>
    <tableColumn id="2806" xr3:uid="{4CE14798-5E64-4639-8277-1E1743BE7A03}" name="Column2790"/>
    <tableColumn id="2807" xr3:uid="{9B1649E0-E64B-4436-8B55-A1F9259FD4FF}" name="Column2791"/>
    <tableColumn id="2808" xr3:uid="{D7ED5F4C-B656-40C2-A735-FDCF05BC7DA0}" name="Column2792"/>
    <tableColumn id="2809" xr3:uid="{75BC63C1-EFFF-4BE5-8156-DB480CBE1E5C}" name="Column2793"/>
    <tableColumn id="2810" xr3:uid="{423BA1B4-0E98-44D5-AB36-63DEAE598B60}" name="Column2794"/>
    <tableColumn id="2811" xr3:uid="{7B413375-5F18-478C-B312-C9DEBCD69168}" name="Column2795"/>
    <tableColumn id="2812" xr3:uid="{E3F6B0AE-42AC-4194-B745-FC7513F33D55}" name="Column2796"/>
    <tableColumn id="2813" xr3:uid="{D232D5EF-5A80-4512-925D-B11D954239E8}" name="Column2797"/>
    <tableColumn id="2814" xr3:uid="{30E5E778-D572-4605-B9E2-26D3B7622AC5}" name="Column2798"/>
    <tableColumn id="2815" xr3:uid="{3FDFFBEC-8A3F-493C-8933-DFA67B961F99}" name="Column2799"/>
    <tableColumn id="2816" xr3:uid="{104BB604-9533-49EB-AEF2-B0B1BFD06963}" name="Column2800"/>
    <tableColumn id="2817" xr3:uid="{4BA72FE1-CCB2-4D30-A4A5-9AC230B347F7}" name="Column2801"/>
    <tableColumn id="2818" xr3:uid="{B04E8BCE-D3A5-4F33-87BB-E0F8410BB42B}" name="Column2802"/>
    <tableColumn id="2819" xr3:uid="{7B6F0D1D-7D3B-4523-B182-0789F42A8CBD}" name="Column2803"/>
    <tableColumn id="2820" xr3:uid="{5FC6C387-D93B-47B6-BD60-B13614188998}" name="Column2804"/>
    <tableColumn id="2821" xr3:uid="{DB49BB4C-DBC4-412A-8CC4-2EB224276B40}" name="Column2805"/>
    <tableColumn id="2822" xr3:uid="{965BCA9C-7E2B-418F-AC85-DBE7CAB620CA}" name="Column2806"/>
    <tableColumn id="2823" xr3:uid="{3C837DA7-F88D-4330-BA5B-27FC1F22C0E9}" name="Column2807"/>
    <tableColumn id="2824" xr3:uid="{6816F5D1-A0C1-4CF4-A568-D83895E150B2}" name="Column2808"/>
    <tableColumn id="2825" xr3:uid="{FC341AD5-0F7C-4C30-AC32-DC51179D9507}" name="Column2809"/>
    <tableColumn id="2826" xr3:uid="{AE85DF8C-63B2-44D1-A66F-FFB511C9C2A7}" name="Column2810"/>
    <tableColumn id="2827" xr3:uid="{4635205B-F856-4E09-9FBC-2CC93929453B}" name="Column2811"/>
    <tableColumn id="2828" xr3:uid="{34D5D56C-CDF3-4B8E-9B05-0FCB09863102}" name="Column2812"/>
    <tableColumn id="2829" xr3:uid="{88C9588F-6284-49B4-AE7F-ED1B2C8465A9}" name="Column2813"/>
    <tableColumn id="2830" xr3:uid="{766F910F-4BE9-490E-B863-4C047DAB51E0}" name="Column2814"/>
    <tableColumn id="2831" xr3:uid="{D077C194-D136-4D57-AD12-FFCD9E89D45A}" name="Column2815"/>
    <tableColumn id="2832" xr3:uid="{30FC588B-7537-411A-A7C4-BAE105D61295}" name="Column2816"/>
    <tableColumn id="2833" xr3:uid="{7BB5F21F-D40A-4935-8C70-4E01DFB23A7F}" name="Column2817"/>
    <tableColumn id="2834" xr3:uid="{1EF774B4-9894-47E1-8618-5684C97152DB}" name="Column2818"/>
    <tableColumn id="2835" xr3:uid="{411892F9-67FB-4FD6-BDB2-23B6D3190DDC}" name="Column2819"/>
    <tableColumn id="2836" xr3:uid="{0D417B56-4487-4C9C-953F-178D716E0DEB}" name="Column2820"/>
    <tableColumn id="2837" xr3:uid="{AEEFAC8E-F02F-4345-AEF5-FD92244D6C06}" name="Column2821"/>
    <tableColumn id="2838" xr3:uid="{E045EEFE-A230-4554-A45A-57CB04DFDA7C}" name="Column2822"/>
    <tableColumn id="2839" xr3:uid="{77FDFF9B-B2EE-4F35-BB68-BFA810E16186}" name="Column2823"/>
    <tableColumn id="2840" xr3:uid="{67A57AD0-60AD-4E17-8473-896DE9457E9C}" name="Column2824"/>
    <tableColumn id="2841" xr3:uid="{A3BCEDC7-EF9E-4113-8C08-31944FF36373}" name="Column2825"/>
    <tableColumn id="2842" xr3:uid="{BC986FD7-4076-4A89-9CB6-D9A00C33A859}" name="Column2826"/>
    <tableColumn id="2843" xr3:uid="{648E339F-0053-43C4-B2F2-0C225FF4EB6A}" name="Column2827"/>
    <tableColumn id="2844" xr3:uid="{8032B119-8BA7-4BE0-A3F5-B616552587F1}" name="Column2828"/>
    <tableColumn id="2845" xr3:uid="{ACCE725A-BB44-46F9-913F-F3BE4EE67F07}" name="Column2829"/>
    <tableColumn id="2846" xr3:uid="{3AFC7B25-909E-4572-B304-25749E10F254}" name="Column2830"/>
    <tableColumn id="2847" xr3:uid="{99847C95-C112-412A-BE7E-845B24BAC7DC}" name="Column2831"/>
    <tableColumn id="2848" xr3:uid="{7991FB4A-C5D0-4406-B55B-568415ECEA0B}" name="Column2832"/>
    <tableColumn id="2849" xr3:uid="{D7147938-CD10-422A-8ABE-6723BC98450B}" name="Column2833"/>
    <tableColumn id="2850" xr3:uid="{6B4FB809-55EB-4F5C-8B83-BEC6BFE52B72}" name="Column2834"/>
    <tableColumn id="2851" xr3:uid="{501474A5-BEB4-4663-9447-FC8830A5F957}" name="Column2835"/>
    <tableColumn id="2852" xr3:uid="{FB28874E-4581-4552-AF66-6B2943706E78}" name="Column2836"/>
    <tableColumn id="2853" xr3:uid="{A7F23BE7-DA6B-4B4D-9CEF-E2090D80A64F}" name="Column2837"/>
    <tableColumn id="2854" xr3:uid="{25D8988D-429A-44D3-BD02-D9C0BE0BCB45}" name="Column2838"/>
    <tableColumn id="2855" xr3:uid="{22AA0C23-1558-45E9-85F4-B931333AFCB6}" name="Column2839"/>
    <tableColumn id="2856" xr3:uid="{CCD04D07-54D8-4D73-A212-DB411CAD93F7}" name="Column2840"/>
    <tableColumn id="2857" xr3:uid="{708AF065-50FE-4B73-8991-2F4408F010DA}" name="Column2841"/>
    <tableColumn id="2858" xr3:uid="{155BA3CF-5517-4CBE-B2EE-AAA54B4390BC}" name="Column2842"/>
    <tableColumn id="2859" xr3:uid="{4EC612D7-68C9-4751-951B-2FE06CA34780}" name="Column2843"/>
    <tableColumn id="2860" xr3:uid="{05688E08-8024-4E60-AC47-D24E0AC1D978}" name="Column2844"/>
    <tableColumn id="2861" xr3:uid="{FD96CDC4-1A82-495C-9650-8411A399853E}" name="Column2845"/>
    <tableColumn id="2862" xr3:uid="{12EA20BC-2033-44F9-926C-13E2DFEEB7FE}" name="Column2846"/>
    <tableColumn id="2863" xr3:uid="{3F3D87DA-6A47-45EB-B019-995A7B11607B}" name="Column2847"/>
    <tableColumn id="2864" xr3:uid="{2C678E18-7365-43E9-B910-8C63ACD75D96}" name="Column2848"/>
    <tableColumn id="2865" xr3:uid="{2C87E389-52CB-4610-B481-2EFA13909F66}" name="Column2849"/>
    <tableColumn id="2866" xr3:uid="{12BA4B56-C6F6-471A-92CD-98A6A9F83ABC}" name="Column2850"/>
    <tableColumn id="2867" xr3:uid="{DBB476BE-2121-4C41-8A7B-0B29BA42B055}" name="Column2851"/>
    <tableColumn id="2868" xr3:uid="{89A4571D-EDCB-49E5-9C39-D536A6CBF552}" name="Column2852"/>
    <tableColumn id="2869" xr3:uid="{787DFC83-57E9-4DBA-800E-E2FABC49EA00}" name="Column2853"/>
    <tableColumn id="2870" xr3:uid="{E7DF2FF9-AFD0-4DF1-BA2C-28524B44602C}" name="Column2854"/>
    <tableColumn id="2871" xr3:uid="{8DB1DFA6-6568-4D73-AEB2-3F064BAD7D9F}" name="Column2855"/>
    <tableColumn id="2872" xr3:uid="{B055FE4C-2D98-4E47-8900-200111790AE9}" name="Column2856"/>
    <tableColumn id="2873" xr3:uid="{A026EDD9-E7B5-413B-ADB0-A2472FB60099}" name="Column2857"/>
    <tableColumn id="2874" xr3:uid="{9F48F6C4-EF12-4CCE-9A06-FDC0C7E24276}" name="Column2858"/>
    <tableColumn id="2875" xr3:uid="{A64273EB-DFF1-4891-B157-74E35A003674}" name="Column2859"/>
    <tableColumn id="2876" xr3:uid="{84ADEDB1-B72D-4EAC-9A43-1CFE0038FC84}" name="Column2860"/>
    <tableColumn id="2877" xr3:uid="{B3FF082C-E1AA-4D70-9378-F3E58180D014}" name="Column2861"/>
    <tableColumn id="2878" xr3:uid="{E3CE330B-2669-4CF7-A7B5-C7687E182721}" name="Column2862"/>
    <tableColumn id="2879" xr3:uid="{F9D958DE-E51F-483F-A8B0-5EF2F6F94B99}" name="Column2863"/>
    <tableColumn id="2880" xr3:uid="{262F65A3-81A6-4241-A02B-DA9FEDDE4AB3}" name="Column2864"/>
    <tableColumn id="2881" xr3:uid="{B8E45A5E-A037-4D69-B4C0-8DB6C45352BD}" name="Column2865"/>
    <tableColumn id="2882" xr3:uid="{FA452E23-EFB1-4610-BC24-75605971A71C}" name="Column2866"/>
    <tableColumn id="2883" xr3:uid="{36BD93A5-3C45-43F8-BD30-87DD6AE8ACFB}" name="Column2867"/>
    <tableColumn id="2884" xr3:uid="{EC37A004-94FF-453C-9086-0E4864802C3A}" name="Column2868"/>
    <tableColumn id="2885" xr3:uid="{4AE7E9AD-F98F-4FFC-9EF1-DB707227789A}" name="Column2869"/>
    <tableColumn id="2886" xr3:uid="{0A34D623-223E-4B92-B0DD-A2DDE077CC23}" name="Column2870"/>
    <tableColumn id="2887" xr3:uid="{19C57D6B-DE72-44CA-B9D8-568F7C675A17}" name="Column2871"/>
    <tableColumn id="2888" xr3:uid="{D79CCDE5-E9E0-4C0F-9F3E-EA094797D44D}" name="Column2872"/>
    <tableColumn id="2889" xr3:uid="{BDA7FADE-59A2-42D8-97FC-CAE82EEEE97A}" name="Column2873"/>
    <tableColumn id="2890" xr3:uid="{F406835A-0838-440B-B36C-33652C29B60F}" name="Column2874"/>
    <tableColumn id="2891" xr3:uid="{06728584-34E5-4C6A-B3E1-3763B4FE8852}" name="Column2875"/>
    <tableColumn id="2892" xr3:uid="{0CEF8D55-66BE-49D0-A3F9-370AB9AEDF60}" name="Column2876"/>
    <tableColumn id="2893" xr3:uid="{9FCF8A06-0632-4FFF-B8D2-97869D48B74A}" name="Column2877"/>
    <tableColumn id="2894" xr3:uid="{BBC3C0E7-B5EA-4B40-92B3-FCF814C19BDF}" name="Column2878"/>
    <tableColumn id="2895" xr3:uid="{CE9C6332-2C0B-4858-AC7C-49BC90214EA6}" name="Column2879"/>
    <tableColumn id="2896" xr3:uid="{C3E62EE3-3564-4FBA-AB66-A2AB3AE255CD}" name="Column2880"/>
    <tableColumn id="2897" xr3:uid="{1807EE5A-3BCC-4E81-A01F-DE5F9AF1E464}" name="Column2881"/>
    <tableColumn id="2898" xr3:uid="{ADAC7AD0-7F92-4F84-A615-A6A921499DE7}" name="Column2882"/>
    <tableColumn id="2899" xr3:uid="{5193A193-5DC5-4B00-8D66-3747D947CED7}" name="Column2883"/>
    <tableColumn id="2900" xr3:uid="{65580D8F-1178-4B99-92B0-58AA906236CC}" name="Column2884"/>
    <tableColumn id="2901" xr3:uid="{296EBBC7-1D3A-4F2B-A4B5-4319E0E3180D}" name="Column2885"/>
    <tableColumn id="2902" xr3:uid="{DB646D5F-AC61-401A-93ED-FDE94EE1ED02}" name="Column2886"/>
    <tableColumn id="2903" xr3:uid="{01E4A621-DF3A-40A7-88F8-39210FD58092}" name="Column2887"/>
    <tableColumn id="2904" xr3:uid="{0A85C0D2-2959-4514-AB78-89E37D19092B}" name="Column2888"/>
    <tableColumn id="2905" xr3:uid="{588A7CB8-7D35-4BA8-B0E4-C4F8A0C790C1}" name="Column2889"/>
    <tableColumn id="2906" xr3:uid="{527F69B1-ECA1-46C0-A015-224FFD9459C3}" name="Column2890"/>
    <tableColumn id="2907" xr3:uid="{16CD685E-7FE2-4E86-B471-4CAD81B6E248}" name="Column2891"/>
    <tableColumn id="2908" xr3:uid="{D93CE6F2-0F84-434B-B5F8-B76768E87924}" name="Column2892"/>
    <tableColumn id="2909" xr3:uid="{DAA02F51-F2AB-43A2-811B-7A215C5C25E7}" name="Column2893"/>
    <tableColumn id="2910" xr3:uid="{8EE94227-8B49-4140-841E-38F41330FAE5}" name="Column2894"/>
    <tableColumn id="2911" xr3:uid="{B73E01A7-8539-46B7-91A0-9D937CC2AD25}" name="Column2895"/>
    <tableColumn id="2912" xr3:uid="{1B885CDA-7CA3-443B-AA5E-3D78FBED03BC}" name="Column2896"/>
    <tableColumn id="2913" xr3:uid="{1296F784-B0C7-4EB2-A88A-C5C9E89D6091}" name="Column2897"/>
    <tableColumn id="2914" xr3:uid="{A3C5697A-0501-4E32-A633-10A6F9C122EC}" name="Column2898"/>
    <tableColumn id="2915" xr3:uid="{D7745393-BDC7-4CCA-B93D-67499761F19A}" name="Column2899"/>
    <tableColumn id="2916" xr3:uid="{922909D9-0AEA-44C0-8F1E-585DAD24A13C}" name="Column2900"/>
    <tableColumn id="2917" xr3:uid="{92087D27-6E8E-4E19-84E4-425A0C6FD76C}" name="Column2901"/>
    <tableColumn id="2918" xr3:uid="{F1E1B3D6-13F8-4E3D-8641-3BB7B0C4330C}" name="Column2902"/>
    <tableColumn id="2919" xr3:uid="{49065011-BC82-46EF-B2CB-EF904AA38BB5}" name="Column2903"/>
    <tableColumn id="2920" xr3:uid="{7CA01D53-67E8-4FD3-A007-5A3BA75DFF83}" name="Column2904"/>
    <tableColumn id="2921" xr3:uid="{8D8DF0C6-20FA-42AF-AEC4-FBFB21F78B59}" name="Column2905"/>
    <tableColumn id="2922" xr3:uid="{138DDC3B-B45F-44B2-8659-A875CD92597B}" name="Column2906"/>
    <tableColumn id="2923" xr3:uid="{7E40FAD7-A273-4974-B78E-CB0EDA1C76A2}" name="Column2907"/>
    <tableColumn id="2924" xr3:uid="{2A670611-22D8-4796-BACD-0E3C5358D779}" name="Column2908"/>
    <tableColumn id="2925" xr3:uid="{5AEFA75A-7261-4678-9C0D-4057D3E83819}" name="Column2909"/>
    <tableColumn id="2926" xr3:uid="{2687A546-D7C5-4B95-BDC1-D979442D89AA}" name="Column2910"/>
    <tableColumn id="2927" xr3:uid="{D0C0A2FD-2BF4-442F-8D0E-5B2C13919511}" name="Column2911"/>
    <tableColumn id="2928" xr3:uid="{A4CF5BCE-DA6A-4518-BB87-96923D5A90B0}" name="Column2912"/>
    <tableColumn id="2929" xr3:uid="{3CEFCE80-F734-4833-9179-BBC7E1F07F59}" name="Column2913"/>
    <tableColumn id="2930" xr3:uid="{D63D3986-8066-4428-A814-927B7CD8A4A6}" name="Column2914"/>
    <tableColumn id="2931" xr3:uid="{D5FBC604-B932-4E20-9508-40ACA626724A}" name="Column2915"/>
    <tableColumn id="2932" xr3:uid="{EA79D6CC-AB3D-4277-B05E-AA18AF5E7680}" name="Column2916"/>
    <tableColumn id="2933" xr3:uid="{3898819F-8C09-410D-A2D9-59E64D97B7EA}" name="Column2917"/>
    <tableColumn id="2934" xr3:uid="{E2A2E4F3-BA81-49A3-B2A7-76D2051E4898}" name="Column2918"/>
    <tableColumn id="2935" xr3:uid="{1F4E40E9-91A3-4DC5-AE41-DE53AEC3DFF8}" name="Column2919"/>
    <tableColumn id="2936" xr3:uid="{FEED08E9-5BB5-4B98-A664-E4B590CBFF04}" name="Column2920"/>
    <tableColumn id="2937" xr3:uid="{08EE3C96-6A56-4380-B1E9-6BF2302754F0}" name="Column2921"/>
    <tableColumn id="2938" xr3:uid="{71C0D555-91E1-4EB8-ACE8-73427F56F240}" name="Column2922"/>
    <tableColumn id="2939" xr3:uid="{71E2F709-C61A-4464-8578-C789075B2F93}" name="Column2923"/>
    <tableColumn id="2940" xr3:uid="{9DACA5AC-B0E1-484D-A712-C01CF899D43D}" name="Column2924"/>
    <tableColumn id="2941" xr3:uid="{C20C6F1B-9B89-4249-97B6-35015EC207E5}" name="Column2925"/>
    <tableColumn id="2942" xr3:uid="{3C6EE763-1E19-4526-AF7C-7107331C68BE}" name="Column2926"/>
    <tableColumn id="2943" xr3:uid="{C490D305-273B-4FFC-8609-09D9F9078E92}" name="Column2927"/>
    <tableColumn id="2944" xr3:uid="{399AC6D3-ACA3-4827-B1D3-8FF2E57BC5D5}" name="Column2928"/>
    <tableColumn id="2945" xr3:uid="{43E18626-43EF-492A-B033-840C65E91029}" name="Column2929"/>
    <tableColumn id="2946" xr3:uid="{37ABB83B-65DE-4EF1-BE99-448F2DF240D7}" name="Column2930"/>
    <tableColumn id="2947" xr3:uid="{B76DF18A-72B7-457F-9C41-DA7099723F72}" name="Column2931"/>
    <tableColumn id="2948" xr3:uid="{CB1F6E3B-962A-4692-9963-C23E0F13B92B}" name="Column2932"/>
    <tableColumn id="2949" xr3:uid="{8CA1D3DB-58CA-425F-BAB8-49FCCB5A2D34}" name="Column2933"/>
    <tableColumn id="2950" xr3:uid="{22D134C7-EA94-47E3-889C-F6767D035D2E}" name="Column2934"/>
    <tableColumn id="2951" xr3:uid="{13A551CF-0C72-4FDD-900A-282935B81910}" name="Column2935"/>
    <tableColumn id="2952" xr3:uid="{409EA903-7DDA-4FB9-ACBC-7669A3FA1E18}" name="Column2936"/>
    <tableColumn id="2953" xr3:uid="{D7C2D328-1386-466B-B408-1B038459BF0E}" name="Column2937"/>
    <tableColumn id="2954" xr3:uid="{D9F3F18E-7E52-4907-809C-F2E8C6120F3F}" name="Column2938"/>
    <tableColumn id="2955" xr3:uid="{9E553BBF-A947-4A63-AFF7-55E0C4012464}" name="Column2939"/>
    <tableColumn id="2956" xr3:uid="{79D430F7-13F9-4F96-B2A3-BF0DF5D19FFA}" name="Column2940"/>
    <tableColumn id="2957" xr3:uid="{D0235410-BD53-47A9-9BD0-C7D8DC863400}" name="Column2941"/>
    <tableColumn id="2958" xr3:uid="{5BD71644-6EA7-49B2-A77F-81DBEA67AD31}" name="Column2942"/>
    <tableColumn id="2959" xr3:uid="{436337B4-8FE6-47CF-BE12-C2D59C3AA722}" name="Column2943"/>
    <tableColumn id="2960" xr3:uid="{D3B246AD-3E57-46F0-985F-077790E15587}" name="Column2944"/>
    <tableColumn id="2961" xr3:uid="{D0CDBDD3-70DF-430F-87A0-003F376DAAFB}" name="Column2945"/>
    <tableColumn id="2962" xr3:uid="{CF8CEF4F-4F96-4CCC-9D7B-554B445C7AA8}" name="Column2946"/>
    <tableColumn id="2963" xr3:uid="{C80A2517-B5E8-47EF-8A5D-F11D6FC73FB9}" name="Column2947"/>
    <tableColumn id="2964" xr3:uid="{A257A142-5D7B-4805-B8BB-DCC309D1DCB0}" name="Column2948"/>
    <tableColumn id="2965" xr3:uid="{721275CA-52A6-43DF-8CA2-AFC3A4C86105}" name="Column2949"/>
    <tableColumn id="2966" xr3:uid="{E492BFFB-CF20-49B4-84B7-C07716A08390}" name="Column2950"/>
    <tableColumn id="2967" xr3:uid="{E490B99B-E982-4DA6-A8D6-506515138C85}" name="Column2951"/>
    <tableColumn id="2968" xr3:uid="{4D33B9B5-089D-454D-AF27-12521984CB4A}" name="Column2952"/>
    <tableColumn id="2969" xr3:uid="{D75A01F0-9D2E-4B58-9151-E7D7BB236C69}" name="Column2953"/>
    <tableColumn id="2970" xr3:uid="{805E481A-76D8-404A-A5B9-7D8B4F08E6EC}" name="Column2954"/>
    <tableColumn id="2971" xr3:uid="{8B16A57C-87DE-4231-95DC-BADE0FB6698B}" name="Column2955"/>
    <tableColumn id="2972" xr3:uid="{91F7BD8B-006D-4CC5-BBEC-8FB6C16488E0}" name="Column2956"/>
    <tableColumn id="2973" xr3:uid="{3579E1EE-FC46-463D-8A65-5D7EBFDEFAFC}" name="Column2957"/>
    <tableColumn id="2974" xr3:uid="{3100190D-B148-47B4-884D-AA000728DADA}" name="Column2958"/>
    <tableColumn id="2975" xr3:uid="{5A510E9A-46F1-4B48-BE65-F12809EE2B6E}" name="Column2959"/>
    <tableColumn id="2976" xr3:uid="{9F597F58-E485-4544-9CCC-136151D49CBF}" name="Column2960"/>
    <tableColumn id="2977" xr3:uid="{3CF48B56-5E75-4DAB-A75A-EFF23BE28FF4}" name="Column2961"/>
    <tableColumn id="2978" xr3:uid="{7FBB3443-7FCE-4088-AC2D-C10FB69DECC8}" name="Column2962"/>
    <tableColumn id="2979" xr3:uid="{45F8C4B2-88C4-40E8-9951-48851587B6D0}" name="Column2963"/>
    <tableColumn id="2980" xr3:uid="{F02EB51B-13AC-412F-8671-DD2D8352AF0A}" name="Column2964"/>
    <tableColumn id="2981" xr3:uid="{739EC218-8F0E-42F0-918F-0859A627C017}" name="Column2965"/>
    <tableColumn id="2982" xr3:uid="{A73D6C16-32B1-4CEB-9B27-EC47BBD07973}" name="Column2966"/>
    <tableColumn id="2983" xr3:uid="{860379D6-0845-491B-97DF-049F8DA2E3DF}" name="Column2967"/>
    <tableColumn id="2984" xr3:uid="{A7FCB755-2F2B-43EE-9B72-D7F0AF42FF2E}" name="Column2968"/>
    <tableColumn id="2985" xr3:uid="{353D0EEC-251D-4664-A674-7244E26FCFEC}" name="Column2969"/>
    <tableColumn id="2986" xr3:uid="{E66A424F-D29A-4F11-A695-711264F1BF63}" name="Column2970"/>
    <tableColumn id="2987" xr3:uid="{37904067-B417-4A8A-BBA4-176B03E53A6F}" name="Column2971"/>
    <tableColumn id="2988" xr3:uid="{D3914B4D-E3E9-4EC4-935F-1A7E7A59A55D}" name="Column2972"/>
    <tableColumn id="2989" xr3:uid="{B38768D0-4763-4495-B837-D89DEF4DEDC8}" name="Column2973"/>
    <tableColumn id="2990" xr3:uid="{0E64569C-285A-411D-9B2D-C374E154C964}" name="Column2974"/>
    <tableColumn id="2991" xr3:uid="{ABA54EDD-17F2-4D6A-AE35-DC9B73DC713F}" name="Column2975"/>
    <tableColumn id="2992" xr3:uid="{276B623A-1C75-4F1E-936E-759CD1208F63}" name="Column2976"/>
    <tableColumn id="2993" xr3:uid="{24A04131-4173-4CE3-B7FB-B3E980B2649A}" name="Column2977"/>
    <tableColumn id="2994" xr3:uid="{BEF38926-53C5-456E-A86F-3DF971EA89AD}" name="Column2978"/>
    <tableColumn id="2995" xr3:uid="{729CB403-4D40-40BA-837B-F3F9CD3B5FF6}" name="Column2979"/>
    <tableColumn id="2996" xr3:uid="{12E47C57-C781-47EF-8367-DF4EFDC0E631}" name="Column2980"/>
    <tableColumn id="2997" xr3:uid="{907565AA-1C4F-4D1A-ADC6-6202AD4B44D8}" name="Column2981"/>
    <tableColumn id="2998" xr3:uid="{2A67708E-1F1B-45CE-9DF9-82C3A37FF1F3}" name="Column2982"/>
    <tableColumn id="2999" xr3:uid="{7A5CC307-BA6D-4771-8BFF-CE6DDAA9CC30}" name="Column2983"/>
    <tableColumn id="3000" xr3:uid="{1DAB9DE9-3C68-434B-BB78-17E36A22D8B7}" name="Column2984"/>
    <tableColumn id="3001" xr3:uid="{40DA6649-5E0A-494C-983C-51011B3C6E28}" name="Column2985"/>
    <tableColumn id="3002" xr3:uid="{49E9D877-3F96-4DAE-BED1-42AD62506E97}" name="Column2986"/>
    <tableColumn id="3003" xr3:uid="{9440CA7D-FF39-4C6C-9ABF-CC10E838F209}" name="Column2987"/>
    <tableColumn id="3004" xr3:uid="{AF7501DC-66C1-49E9-896F-D3D901E0A49F}" name="Column2988"/>
    <tableColumn id="3005" xr3:uid="{15787BB5-E56D-4BAB-84A4-EC88025D92AC}" name="Column2989"/>
    <tableColumn id="3006" xr3:uid="{224D7D81-9CA7-405B-91AC-977902249ECD}" name="Column2990"/>
    <tableColumn id="3007" xr3:uid="{C2A1D40D-C302-47FF-B60B-DA962C9FB289}" name="Column2991"/>
    <tableColumn id="3008" xr3:uid="{A93989FB-696D-4EEC-B791-666C909CE825}" name="Column2992"/>
    <tableColumn id="3009" xr3:uid="{E6303F9F-A57B-4794-B4EE-90781E0822A1}" name="Column2993"/>
    <tableColumn id="3010" xr3:uid="{FD6BB815-511C-453D-9A65-D29A94E1DF65}" name="Column2994"/>
    <tableColumn id="3011" xr3:uid="{B41B173D-4E2B-4969-B958-6C72A3762E3C}" name="Column2995"/>
    <tableColumn id="3012" xr3:uid="{8606344A-AB6B-43A6-A4A4-1C33338F6DDE}" name="Column2996"/>
    <tableColumn id="3013" xr3:uid="{3EF1C7F2-04E7-4352-821C-BD673DF0CDEF}" name="Column2997"/>
    <tableColumn id="3014" xr3:uid="{F913F8E8-D9BB-4CB3-8FA9-EFB7CAEC6312}" name="Column2998"/>
    <tableColumn id="3015" xr3:uid="{CEF7B6D9-34A6-4E0A-8BB2-F9A6EBC05A88}" name="Column2999"/>
    <tableColumn id="3016" xr3:uid="{D7B1C583-0F3E-4677-B550-CA981B1CDE82}" name="Column3000"/>
    <tableColumn id="3017" xr3:uid="{523D6D25-A1A2-4D0D-A719-F82670DA0E5D}" name="Column3001"/>
    <tableColumn id="3018" xr3:uid="{F183FE2A-4FE4-4944-B7E9-1A228409DCFC}" name="Column3002"/>
    <tableColumn id="3019" xr3:uid="{B3BC4CAE-D84F-41D1-BCE7-509AB00CCDF1}" name="Column3003"/>
    <tableColumn id="3020" xr3:uid="{1498096E-438B-4CF4-87A7-838AF04D95EB}" name="Column3004"/>
    <tableColumn id="3021" xr3:uid="{752CB5FA-5B66-4F61-AA8B-02E8D8A1914D}" name="Column3005"/>
    <tableColumn id="3022" xr3:uid="{1D0AC63D-D3F1-46C5-9D45-ADD9474C3BF0}" name="Column3006"/>
    <tableColumn id="3023" xr3:uid="{3A5FF7A4-09B8-4B35-9110-012FFE5FBC64}" name="Column3007"/>
    <tableColumn id="3024" xr3:uid="{EFC7C87B-8594-4694-8A24-E267D48A1924}" name="Column3008"/>
    <tableColumn id="3025" xr3:uid="{70E20080-A0DC-44A6-8A33-961E7E103BF0}" name="Column3009"/>
    <tableColumn id="3026" xr3:uid="{22D11B1C-FF80-46EE-B338-65E15EF8AAE7}" name="Column3010"/>
    <tableColumn id="3027" xr3:uid="{6E6438AE-7639-4910-856C-FB94C3334B25}" name="Column3011"/>
    <tableColumn id="3028" xr3:uid="{29DAE5A6-4B07-40D3-98CC-775095F22C85}" name="Column3012"/>
    <tableColumn id="3029" xr3:uid="{CDC925CF-A921-4DCB-B487-5A7D3DDEE8D1}" name="Column3013"/>
    <tableColumn id="3030" xr3:uid="{BF54795B-9499-4C73-9D20-1278A315F413}" name="Column3014"/>
    <tableColumn id="3031" xr3:uid="{985AECD1-5015-43DF-A141-4551AA494748}" name="Column3015"/>
    <tableColumn id="3032" xr3:uid="{3C78996B-3BD7-4460-9190-CB69C8419A9E}" name="Column3016"/>
    <tableColumn id="3033" xr3:uid="{353CEBF0-9A94-4CC6-8186-6FE491CA59A1}" name="Column3017"/>
    <tableColumn id="3034" xr3:uid="{0EC15580-CB37-4B5D-B5E1-C44DE604E283}" name="Column3018"/>
    <tableColumn id="3035" xr3:uid="{16C3B9E9-277F-4727-A537-F64A69A6134C}" name="Column3019"/>
    <tableColumn id="3036" xr3:uid="{16E4BBF8-A0DB-4F09-BF70-51FCCC9916D4}" name="Column3020"/>
    <tableColumn id="3037" xr3:uid="{9ECD6BD4-C21D-4E41-94A1-FCB0A7996545}" name="Column3021"/>
    <tableColumn id="3038" xr3:uid="{AF352D2F-1298-4EC9-981B-4ED4CC6E8539}" name="Column3022"/>
    <tableColumn id="3039" xr3:uid="{053A1545-FC85-4AFD-9AD1-095A88868FD9}" name="Column3023"/>
    <tableColumn id="3040" xr3:uid="{D9E2BA59-9E7C-43AA-AAA7-D05F0CB099BB}" name="Column3024"/>
    <tableColumn id="3041" xr3:uid="{197F48BE-576A-4C07-B355-0B2E72C79482}" name="Column3025"/>
    <tableColumn id="3042" xr3:uid="{45F5BACA-F861-42B0-9A57-118156979635}" name="Column3026"/>
    <tableColumn id="3043" xr3:uid="{2B502F09-67F4-4EDE-854B-40D880D85CB4}" name="Column3027"/>
    <tableColumn id="3044" xr3:uid="{E72E140B-10AF-4263-B6B3-2A0FCE6D7288}" name="Column3028"/>
    <tableColumn id="3045" xr3:uid="{C558DA8A-98F3-45D7-9FF2-7E18729F062E}" name="Column3029"/>
    <tableColumn id="3046" xr3:uid="{5C08DC35-DFDC-4F11-BFDF-BF52E715CB43}" name="Column3030"/>
    <tableColumn id="3047" xr3:uid="{F3563BBF-AD02-48E7-8C19-B9C8D4FA3B97}" name="Column3031"/>
    <tableColumn id="3048" xr3:uid="{95061408-4747-41CD-9A7D-4FA0AD1399B5}" name="Column3032"/>
    <tableColumn id="3049" xr3:uid="{BEADDF4D-7BD3-41A8-8EB2-93F46BEE02BA}" name="Column3033"/>
    <tableColumn id="3050" xr3:uid="{7A638BA2-0615-4B0A-A0E5-64AD9EADA00F}" name="Column3034"/>
    <tableColumn id="3051" xr3:uid="{EBE93C04-537E-4FE3-8EC2-DCBD86F9F8B0}" name="Column3035"/>
    <tableColumn id="3052" xr3:uid="{CB249449-D1C8-4339-B645-9DCD1FCF1956}" name="Column3036"/>
    <tableColumn id="3053" xr3:uid="{E39F8BE2-C7B6-45D0-BD48-A88805F2667C}" name="Column3037"/>
    <tableColumn id="3054" xr3:uid="{2DD1F2EA-F9E9-4CB7-A810-4D62495CB493}" name="Column3038"/>
    <tableColumn id="3055" xr3:uid="{8F84E5DC-50B5-4261-9A11-8985AA90BB39}" name="Column3039"/>
    <tableColumn id="3056" xr3:uid="{E09A7B72-F0A6-43E4-977B-595954497453}" name="Column3040"/>
    <tableColumn id="3057" xr3:uid="{B54D6BAC-8B87-4F37-978A-EBF4B7202E1B}" name="Column3041"/>
    <tableColumn id="3058" xr3:uid="{92C434DC-E51F-4C4B-8813-BCEDD5B05E83}" name="Column3042"/>
    <tableColumn id="3059" xr3:uid="{354ACC4D-EAC3-4EF9-B13E-6F23DE0ABA13}" name="Column3043"/>
    <tableColumn id="3060" xr3:uid="{A3D32645-49AD-42DD-A316-3943332F7309}" name="Column3044"/>
    <tableColumn id="3061" xr3:uid="{32AF076E-97DE-4A15-9810-415C761F222F}" name="Column3045"/>
    <tableColumn id="3062" xr3:uid="{57240425-4746-4461-AA41-1DFD8964BD62}" name="Column3046"/>
    <tableColumn id="3063" xr3:uid="{04615437-5189-4FDA-9EB5-767D59894B5F}" name="Column3047"/>
    <tableColumn id="3064" xr3:uid="{61E70FF7-D3EB-463F-96B9-1999F2B0D0BF}" name="Column3048"/>
    <tableColumn id="3065" xr3:uid="{E8BFBAE2-6389-4BD8-ACD8-E695861F256F}" name="Column3049"/>
    <tableColumn id="3066" xr3:uid="{72346203-2B08-4C3D-8BD9-2ADBBCB6D09E}" name="Column3050"/>
    <tableColumn id="3067" xr3:uid="{21115B9D-4649-424A-9083-C2B713124D36}" name="Column3051"/>
    <tableColumn id="3068" xr3:uid="{71DA373C-F7D6-43C7-AEBA-1A2CD042AA42}" name="Column3052"/>
    <tableColumn id="3069" xr3:uid="{9EA117F6-D59A-40CC-A959-23ED73A0490F}" name="Column3053"/>
    <tableColumn id="3070" xr3:uid="{765DD49C-D70C-448C-9AF2-25C58AA3E085}" name="Column3054"/>
    <tableColumn id="3071" xr3:uid="{02A2135C-7D8E-4695-A195-74D2B0360EC4}" name="Column3055"/>
    <tableColumn id="3072" xr3:uid="{F74CEE23-6AA8-4BEC-8539-A18C3BE0148A}" name="Column3056"/>
    <tableColumn id="3073" xr3:uid="{6C1A9DD9-D4BB-49CB-A270-69867BF11EBC}" name="Column3057"/>
    <tableColumn id="3074" xr3:uid="{FA8F8C2B-DD32-4BDD-8AF3-726F950FF408}" name="Column3058"/>
    <tableColumn id="3075" xr3:uid="{B1E087B9-13FC-4A1F-8CBA-5CE71237638C}" name="Column3059"/>
    <tableColumn id="3076" xr3:uid="{56879057-D2F1-4B0E-863B-9BD6F9EBCDA5}" name="Column3060"/>
    <tableColumn id="3077" xr3:uid="{C5BEA0A8-8F1D-4221-A852-CA9720B88FAF}" name="Column3061"/>
    <tableColumn id="3078" xr3:uid="{EB6E7E85-5BD6-4576-B9C4-44C4B3AF7596}" name="Column3062"/>
    <tableColumn id="3079" xr3:uid="{7374C8BA-8893-497A-8911-75D1EB7D97BF}" name="Column3063"/>
    <tableColumn id="3080" xr3:uid="{2CC032AE-BDFC-469E-B964-94678F8D44A5}" name="Column3064"/>
    <tableColumn id="3081" xr3:uid="{DE38326A-C864-4EFF-999D-0B87888C4774}" name="Column3065"/>
    <tableColumn id="3082" xr3:uid="{EF5310DF-0BD7-4869-B826-0CE34A6E1881}" name="Column3066"/>
    <tableColumn id="3083" xr3:uid="{A6D1F0BA-7249-4FA1-9494-DDD8707B7B91}" name="Column3067"/>
    <tableColumn id="3084" xr3:uid="{5544B732-8471-47A7-99B5-9040B4669F78}" name="Column3068"/>
    <tableColumn id="3085" xr3:uid="{303B2241-78B4-4E27-A1BD-10CF133955F6}" name="Column3069"/>
    <tableColumn id="3086" xr3:uid="{0621118C-6A77-410E-8A65-43A90C5B2786}" name="Column3070"/>
    <tableColumn id="3087" xr3:uid="{2C3C6489-FBE5-43F7-936C-B525AAC35C29}" name="Column3071"/>
    <tableColumn id="3088" xr3:uid="{BD96881F-F50B-4338-A2A1-FE71A15719C7}" name="Column3072"/>
    <tableColumn id="3089" xr3:uid="{73186B2A-9229-47D9-BB1E-D8FD035511B4}" name="Column3073"/>
    <tableColumn id="3090" xr3:uid="{EF4F10B7-F397-4CCD-9DC9-8D3F5F174BB5}" name="Column3074"/>
    <tableColumn id="3091" xr3:uid="{B0512AEE-180F-4370-9EE5-4C2AF8618B45}" name="Column3075"/>
    <tableColumn id="3092" xr3:uid="{B626DDF5-7536-4081-94CC-CF10EB774BA4}" name="Column3076"/>
    <tableColumn id="3093" xr3:uid="{B1427B30-16C3-441C-B45B-2E54520A2E70}" name="Column3077"/>
    <tableColumn id="3094" xr3:uid="{01ADEE27-A3D4-400C-B9C2-4AF05540D1AB}" name="Column3078"/>
    <tableColumn id="3095" xr3:uid="{965DF394-AD5B-4360-B138-2A1BC9F48081}" name="Column3079"/>
    <tableColumn id="3096" xr3:uid="{41603EB7-8C9F-4AC3-AD45-31E9FD3199C0}" name="Column3080"/>
    <tableColumn id="3097" xr3:uid="{EB7AF08D-7999-4CEE-8508-8EC56A73C79C}" name="Column3081"/>
    <tableColumn id="3098" xr3:uid="{BF9A31D0-9510-4253-8600-29715DDEE4E8}" name="Column3082"/>
    <tableColumn id="3099" xr3:uid="{92013171-C95B-4DBF-A19B-3C2D9EBD85C2}" name="Column3083"/>
    <tableColumn id="3100" xr3:uid="{8695161E-9CFA-48AB-B3F2-D52FBC7901C1}" name="Column3084"/>
    <tableColumn id="3101" xr3:uid="{A6DDE9F4-5072-4673-A1D0-C9DF34015BAA}" name="Column3085"/>
    <tableColumn id="3102" xr3:uid="{24DF7808-7CD7-4627-AD06-1686F44DC41D}" name="Column3086"/>
    <tableColumn id="3103" xr3:uid="{AA24C1FA-46F1-416E-B7A3-9AE4647E2EE0}" name="Column3087"/>
    <tableColumn id="3104" xr3:uid="{DF4938A8-7B3F-449A-BB33-0C13494270E5}" name="Column3088"/>
    <tableColumn id="3105" xr3:uid="{A90CA1F6-BF94-425C-B56C-F108EB68DEF2}" name="Column3089"/>
    <tableColumn id="3106" xr3:uid="{C3540644-1F44-46C6-B1D1-CAA0A920F317}" name="Column3090"/>
    <tableColumn id="3107" xr3:uid="{2A852DCA-161D-4B23-AA59-D08D9F8ADEB0}" name="Column3091"/>
    <tableColumn id="3108" xr3:uid="{47906021-4FED-46C4-9D6B-259C7CAEB674}" name="Column3092"/>
    <tableColumn id="3109" xr3:uid="{3D2CE6F1-88AA-4965-AC50-233D994DB607}" name="Column3093"/>
    <tableColumn id="3110" xr3:uid="{F61EC76E-976E-469D-B0F3-246E179FFD23}" name="Column3094"/>
    <tableColumn id="3111" xr3:uid="{63DC7C20-3911-4D6C-A789-FF4437569AA8}" name="Column3095"/>
    <tableColumn id="3112" xr3:uid="{936A6E48-7EEB-444D-A678-1373710B9CBD}" name="Column3096"/>
    <tableColumn id="3113" xr3:uid="{361B8C50-8BC7-498A-B5A7-F39BB62DB4CB}" name="Column3097"/>
    <tableColumn id="3114" xr3:uid="{468371FD-C250-44F4-A3FA-21233AD57463}" name="Column3098"/>
    <tableColumn id="3115" xr3:uid="{A4C3EFEB-0E90-4BC4-921A-C424A62ECE65}" name="Column3099"/>
    <tableColumn id="3116" xr3:uid="{209F4490-8982-4123-8B0A-31DB718696CA}" name="Column3100"/>
    <tableColumn id="3117" xr3:uid="{0CB789A6-58B0-4BEF-80C5-31F570DCE0B1}" name="Column3101"/>
    <tableColumn id="3118" xr3:uid="{E6A3ACD0-4ED0-4617-BBD1-C6F2AC21349E}" name="Column3102"/>
    <tableColumn id="3119" xr3:uid="{C2559C71-304C-4532-B710-26C7AB7761A4}" name="Column3103"/>
    <tableColumn id="3120" xr3:uid="{89ED061D-CE3F-4547-87EA-BDECBD2A57EA}" name="Column3104"/>
    <tableColumn id="3121" xr3:uid="{B805F63F-75F8-4125-B436-D3B29B0B94BF}" name="Column3105"/>
    <tableColumn id="3122" xr3:uid="{BA82779B-8504-41B3-A714-AE6029E3CAEC}" name="Column3106"/>
    <tableColumn id="3123" xr3:uid="{044F0720-3040-40A9-9AD7-AEDC7212F658}" name="Column3107"/>
    <tableColumn id="3124" xr3:uid="{B04A584E-BFFD-4C44-AE0D-C53D4BA629B4}" name="Column3108"/>
    <tableColumn id="3125" xr3:uid="{0813D071-4E05-43A3-BF9E-A2DDF7534A63}" name="Column3109"/>
    <tableColumn id="3126" xr3:uid="{DE8C5180-5392-4918-A649-AA914664DC05}" name="Column3110"/>
    <tableColumn id="3127" xr3:uid="{842B2198-0284-482D-8C28-5306272A7B43}" name="Column3111"/>
    <tableColumn id="3128" xr3:uid="{47702BA9-1F7A-4048-B4C9-0A5B6A2ED3E2}" name="Column3112"/>
    <tableColumn id="3129" xr3:uid="{2998C87B-440C-41A0-9FD6-E5BF7CB457A4}" name="Column3113"/>
    <tableColumn id="3130" xr3:uid="{F6FA9126-A121-49B0-AFC5-B24BC94296F0}" name="Column3114"/>
    <tableColumn id="3131" xr3:uid="{DC0979B7-C50E-4726-AA91-6EC1241B440F}" name="Column3115"/>
    <tableColumn id="3132" xr3:uid="{24CD5CA9-73B4-4F88-BDDC-59301CE4D652}" name="Column3116"/>
    <tableColumn id="3133" xr3:uid="{DF4D5D5F-1A6D-4A38-842C-16E5FC1B9B51}" name="Column3117"/>
    <tableColumn id="3134" xr3:uid="{2DACF271-5742-4854-A02A-B9A810218CBD}" name="Column3118"/>
    <tableColumn id="3135" xr3:uid="{88BD7BFE-E58A-43B6-9EAE-7337E32AE29A}" name="Column3119"/>
    <tableColumn id="3136" xr3:uid="{E791E759-84F1-4062-86DE-D213AE47BA6F}" name="Column3120"/>
    <tableColumn id="3137" xr3:uid="{247A179C-5369-45F6-9F88-BA85FE223336}" name="Column3121"/>
    <tableColumn id="3138" xr3:uid="{4065F27C-42B9-47E4-9660-E455630EE670}" name="Column3122"/>
    <tableColumn id="3139" xr3:uid="{C1946544-7958-4BD3-83C3-5FD2E388C0D1}" name="Column3123"/>
    <tableColumn id="3140" xr3:uid="{7DD43EC3-FEA0-4B33-9D8F-2879DA7C11BA}" name="Column3124"/>
    <tableColumn id="3141" xr3:uid="{0146D458-60A8-48A3-8CAC-CA533C2AA6EA}" name="Column3125"/>
    <tableColumn id="3142" xr3:uid="{286163DB-6B54-4971-846A-E357B489A767}" name="Column3126"/>
    <tableColumn id="3143" xr3:uid="{DFC66AA4-396E-4DEE-905F-5FD99790D4A1}" name="Column3127"/>
    <tableColumn id="3144" xr3:uid="{04990A2B-C134-4036-9AEA-CB4D3D7C2DF1}" name="Column3128"/>
    <tableColumn id="3145" xr3:uid="{F2DD6A00-FF4A-4FB7-A8B1-2DFC91D427FA}" name="Column3129"/>
    <tableColumn id="3146" xr3:uid="{5A1E3F83-72F4-490C-85A6-54A30AC46EA4}" name="Column3130"/>
    <tableColumn id="3147" xr3:uid="{AD3CAAFE-0AF5-4D8D-ACC5-D19BA97B87FB}" name="Column3131"/>
    <tableColumn id="3148" xr3:uid="{A8EA5073-EDFD-4444-9536-57C57C5F9200}" name="Column3132"/>
    <tableColumn id="3149" xr3:uid="{299AB085-61C3-4D70-9D3C-44B761A17FA8}" name="Column3133"/>
    <tableColumn id="3150" xr3:uid="{D7772486-359C-46AC-A443-0E3DF6BE507A}" name="Column3134"/>
    <tableColumn id="3151" xr3:uid="{2955C5F9-3710-4948-98C6-9FCD4EBE3606}" name="Column3135"/>
    <tableColumn id="3152" xr3:uid="{AED3A08B-D6C9-4271-B551-B4ED35C73C18}" name="Column3136"/>
    <tableColumn id="3153" xr3:uid="{FC3E9A8E-258C-4A37-9ADA-393133E2AA94}" name="Column3137"/>
    <tableColumn id="3154" xr3:uid="{5CA54E57-D08D-4B72-A5D5-756733DC554B}" name="Column3138"/>
    <tableColumn id="3155" xr3:uid="{F3CEEBD6-8494-486C-A18F-9EF6C1A17AB5}" name="Column3139"/>
    <tableColumn id="3156" xr3:uid="{7E98D927-4ED2-4406-BA6A-6EE1C0502057}" name="Column3140"/>
    <tableColumn id="3157" xr3:uid="{BCE9A1C7-8FE2-480C-81F6-89403120627E}" name="Column3141"/>
    <tableColumn id="3158" xr3:uid="{54CC6BD0-345B-4630-B45E-272F435DA859}" name="Column3142"/>
    <tableColumn id="3159" xr3:uid="{A44033A4-08D1-4E60-9954-DBFB1C2B2F32}" name="Column3143"/>
    <tableColumn id="3160" xr3:uid="{46DFEDD4-299A-497C-897C-073981322B68}" name="Column3144"/>
    <tableColumn id="3161" xr3:uid="{F1FE1444-4C0F-44E2-9F5F-E78AED7EF96B}" name="Column3145"/>
    <tableColumn id="3162" xr3:uid="{D216C34B-22DE-4B1F-975C-DE843C83ED1F}" name="Column3146"/>
    <tableColumn id="3163" xr3:uid="{D1DC63AE-9987-4EF2-9E2C-5EC8A177A2A3}" name="Column3147"/>
    <tableColumn id="3164" xr3:uid="{A16F4CFB-92AB-4321-94DC-0CEC50AFF0DA}" name="Column3148"/>
    <tableColumn id="3165" xr3:uid="{583340B8-5591-4B53-BFBA-C9D31AF13301}" name="Column3149"/>
    <tableColumn id="3166" xr3:uid="{22876A91-F9D6-4C6E-A0D3-6076B222595C}" name="Column3150"/>
    <tableColumn id="3167" xr3:uid="{6E739E5F-27AA-46ED-85E4-CE77539868EC}" name="Column3151"/>
    <tableColumn id="3168" xr3:uid="{AC9359D0-2AAE-484E-B599-739618CEBBDE}" name="Column3152"/>
    <tableColumn id="3169" xr3:uid="{373EE378-970C-4F31-98F9-360E24FF9ABF}" name="Column3153"/>
    <tableColumn id="3170" xr3:uid="{7034AEF7-3ECC-4C7A-9080-DC070106C2E6}" name="Column3154"/>
    <tableColumn id="3171" xr3:uid="{EEC2F81D-3A63-4EFA-98FE-81DD90A7D91C}" name="Column3155"/>
    <tableColumn id="3172" xr3:uid="{75F8F776-E84C-4CB9-9E0C-C8DA94B81FEE}" name="Column3156"/>
    <tableColumn id="3173" xr3:uid="{DD32E84D-4DF2-49D5-9471-E06D7657D592}" name="Column3157"/>
    <tableColumn id="3174" xr3:uid="{B855A0EB-BA44-4354-BB4D-E95D41A6CC90}" name="Column3158"/>
    <tableColumn id="3175" xr3:uid="{E3AFCC73-4ABC-4DF8-8513-AC04D00CCA10}" name="Column3159"/>
    <tableColumn id="3176" xr3:uid="{01DE0785-6F56-4CDF-B653-33F5021E59C7}" name="Column3160"/>
    <tableColumn id="3177" xr3:uid="{48D0862E-E519-4C63-AC95-087A1BAC139C}" name="Column3161"/>
    <tableColumn id="3178" xr3:uid="{67CDE921-9135-4013-BDF7-588A406F7364}" name="Column3162"/>
    <tableColumn id="3179" xr3:uid="{38859B2C-86E6-4819-B6C4-A7F00526E768}" name="Column3163"/>
    <tableColumn id="3180" xr3:uid="{ED46170E-C767-4E36-A898-5284212C1D2F}" name="Column3164"/>
    <tableColumn id="3181" xr3:uid="{B49D8FFD-ECD4-4487-86BF-3E3104ADA949}" name="Column3165"/>
    <tableColumn id="3182" xr3:uid="{FFD5F3F7-F383-4E53-9A67-03A77713817A}" name="Column3166"/>
    <tableColumn id="3183" xr3:uid="{1D6FB894-D5C4-4797-9AFB-17E2141A4061}" name="Column3167"/>
    <tableColumn id="3184" xr3:uid="{703B1F72-FA10-4113-93FA-8BD55C393245}" name="Column3168"/>
    <tableColumn id="3185" xr3:uid="{53887095-D54E-40D8-A58B-36D6F49A7AE2}" name="Column3169"/>
    <tableColumn id="3186" xr3:uid="{8F337A73-7148-4BBF-BB99-EE88724F4B98}" name="Column3170"/>
    <tableColumn id="3187" xr3:uid="{7FE84971-11BA-4831-8F9E-15A9047246F6}" name="Column3171"/>
    <tableColumn id="3188" xr3:uid="{409E1D36-22C8-42BC-851E-F49DBF48E7A2}" name="Column3172"/>
    <tableColumn id="3189" xr3:uid="{6345F744-DAFF-4B3F-B351-C471FAD45442}" name="Column3173"/>
    <tableColumn id="3190" xr3:uid="{70C5B802-81E0-4AE6-B6AB-5659F56FCB6D}" name="Column3174"/>
    <tableColumn id="3191" xr3:uid="{A8EDAE21-1818-4568-9CAF-B32587F47113}" name="Column3175"/>
    <tableColumn id="3192" xr3:uid="{F8406004-7D15-40DC-9094-C001D2B57CE6}" name="Column3176"/>
    <tableColumn id="3193" xr3:uid="{FA4280C2-6E92-44D0-9A1D-44DC5F48D8B8}" name="Column3177"/>
    <tableColumn id="3194" xr3:uid="{E010024D-68DC-45AA-A990-1E0792B8CD9E}" name="Column3178"/>
    <tableColumn id="3195" xr3:uid="{E9037CC2-D15E-4644-8BD8-02AE76CB95A8}" name="Column3179"/>
    <tableColumn id="3196" xr3:uid="{283FF0D4-4930-4BA5-B139-9B95088C495A}" name="Column3180"/>
    <tableColumn id="3197" xr3:uid="{A893AAA9-6DEE-49A8-8ADA-BDBB4BC27B1E}" name="Column3181"/>
    <tableColumn id="3198" xr3:uid="{D014093C-0B99-400A-942E-3C684339E0FD}" name="Column3182"/>
    <tableColumn id="3199" xr3:uid="{50D112A1-03F0-43DE-8DDE-284132D54C9E}" name="Column3183"/>
    <tableColumn id="3200" xr3:uid="{39D91503-9CBE-4C1C-B6E8-BA3CC81D07B3}" name="Column3184"/>
    <tableColumn id="3201" xr3:uid="{9232D022-8C9C-4078-827B-80A5ECEA8561}" name="Column3185"/>
    <tableColumn id="3202" xr3:uid="{E957CB0C-4240-4B5C-B0AE-AD7439EDF0FE}" name="Column3186"/>
    <tableColumn id="3203" xr3:uid="{1C9C09D7-D7CE-4520-874A-C6E1559314FE}" name="Column3187"/>
    <tableColumn id="3204" xr3:uid="{9AC2C222-4395-495E-B689-5F9BA8C77018}" name="Column3188"/>
    <tableColumn id="3205" xr3:uid="{386DF4EA-7550-4B7A-92EC-41F2B7279753}" name="Column3189"/>
    <tableColumn id="3206" xr3:uid="{11896DC7-B25D-4FF1-A309-3C0059B9BC7A}" name="Column3190"/>
    <tableColumn id="3207" xr3:uid="{32705362-D69B-45B1-876D-F5F48BF4001F}" name="Column3191"/>
    <tableColumn id="3208" xr3:uid="{930159C1-74D2-4CE7-B4D2-2D1223B3F9B8}" name="Column3192"/>
    <tableColumn id="3209" xr3:uid="{45C1B2C0-88D8-49AF-952C-CA7494B5E292}" name="Column3193"/>
    <tableColumn id="3210" xr3:uid="{F77E474C-26DC-41CE-B943-D1A6E78C0847}" name="Column3194"/>
    <tableColumn id="3211" xr3:uid="{D21AB4E3-563C-4340-9170-1EF2B32F2552}" name="Column3195"/>
    <tableColumn id="3212" xr3:uid="{06EBB498-0DF1-4981-8A11-64DF847CB74C}" name="Column3196"/>
    <tableColumn id="3213" xr3:uid="{DC256A2F-71B5-4032-9E2B-9CEEE39CBC1E}" name="Column3197"/>
    <tableColumn id="3214" xr3:uid="{1F4A30EF-52F5-4294-8671-DD0575986EED}" name="Column3198"/>
    <tableColumn id="3215" xr3:uid="{C5511917-CE05-403B-BCD6-0591C7CCCD96}" name="Column3199"/>
    <tableColumn id="3216" xr3:uid="{0D80D467-4913-448A-A51E-D3E54C2E1F06}" name="Column3200"/>
    <tableColumn id="3217" xr3:uid="{26D2CBC1-7525-44B6-919B-FF6F4677F084}" name="Column3201"/>
    <tableColumn id="3218" xr3:uid="{995E80BA-380D-4776-9807-BFC6D7D91D54}" name="Column3202"/>
    <tableColumn id="3219" xr3:uid="{2B9D479E-3D8D-4051-A22D-04074C0E9766}" name="Column3203"/>
    <tableColumn id="3220" xr3:uid="{758DA64D-356F-49D7-80F5-9B1A17FA6380}" name="Column3204"/>
    <tableColumn id="3221" xr3:uid="{4029675F-4075-4919-9B78-584C7678954F}" name="Column3205"/>
    <tableColumn id="3222" xr3:uid="{BC876537-30E8-41F2-9290-11149C4C0626}" name="Column3206"/>
    <tableColumn id="3223" xr3:uid="{42841CC8-9B97-415E-AC3D-5E3E81071F5F}" name="Column3207"/>
    <tableColumn id="3224" xr3:uid="{00A67607-60B8-415D-9E98-65BEB19B4363}" name="Column3208"/>
    <tableColumn id="3225" xr3:uid="{A02B4F0E-1CF1-4492-B3AD-B8692C0A93CB}" name="Column3209"/>
    <tableColumn id="3226" xr3:uid="{B311B895-E59E-4759-86C7-82411D7BAEC4}" name="Column3210"/>
    <tableColumn id="3227" xr3:uid="{2592F8C1-64E3-491B-B3DD-3565D2F38EC3}" name="Column3211"/>
    <tableColumn id="3228" xr3:uid="{511E9A81-4EB2-4AEB-AFE3-7D07E9955B00}" name="Column3212"/>
    <tableColumn id="3229" xr3:uid="{2CB0F7A9-FF91-496B-A0AB-38C2D3870C85}" name="Column3213"/>
    <tableColumn id="3230" xr3:uid="{D57939C3-4EFA-4660-BA26-FD49A9674793}" name="Column3214"/>
    <tableColumn id="3231" xr3:uid="{71750754-5A4F-4B3F-B3A8-50861780A964}" name="Column3215"/>
    <tableColumn id="3232" xr3:uid="{CB84ACDF-FC6A-485F-BE5F-E209ADBFE4BA}" name="Column3216"/>
    <tableColumn id="3233" xr3:uid="{9CA84833-E0B6-4735-97BA-23B9A1D14131}" name="Column3217"/>
    <tableColumn id="3234" xr3:uid="{750633EA-16D9-43DF-85DB-E552C3BEA801}" name="Column3218"/>
    <tableColumn id="3235" xr3:uid="{F9AC8B25-30A0-4FDB-9A11-E72B7ABA01EB}" name="Column3219"/>
    <tableColumn id="3236" xr3:uid="{934D4E58-0687-45A4-95D6-D8755166060C}" name="Column3220"/>
    <tableColumn id="3237" xr3:uid="{2C8632A4-E43A-4CD6-B00A-E95EB7CD8B91}" name="Column3221"/>
    <tableColumn id="3238" xr3:uid="{D5EC36FA-8955-4190-ACB3-49C764478832}" name="Column3222"/>
    <tableColumn id="3239" xr3:uid="{605FF5FF-A5EF-4650-8837-D0E2F054951F}" name="Column3223"/>
    <tableColumn id="3240" xr3:uid="{40DCC3A5-A4FD-437B-A502-D012D2D40861}" name="Column3224"/>
    <tableColumn id="3241" xr3:uid="{D558E215-2F8C-4C23-B1D9-CBAC70BF62BD}" name="Column3225"/>
    <tableColumn id="3242" xr3:uid="{E03EB67A-F081-40CF-8E3B-AB0823ABCC72}" name="Column3226"/>
    <tableColumn id="3243" xr3:uid="{B4AA92ED-10A9-4B1A-84C6-27B71ABF3BB2}" name="Column3227"/>
    <tableColumn id="3244" xr3:uid="{F32A0877-3BBF-4478-9822-DDD694C9FA50}" name="Column3228"/>
    <tableColumn id="3245" xr3:uid="{874D212B-8FCF-4D6C-B6F0-3C8AA3859A68}" name="Column3229"/>
    <tableColumn id="3246" xr3:uid="{DAA1209E-AF62-4363-8654-87C08D413CDF}" name="Column3230"/>
    <tableColumn id="3247" xr3:uid="{826AEE20-530D-43FF-8CEE-6244052FD7A8}" name="Column3231"/>
    <tableColumn id="3248" xr3:uid="{DC2B5EC4-E98C-450A-ABF8-20C442899D63}" name="Column3232"/>
    <tableColumn id="3249" xr3:uid="{1FE6CDE8-8C88-4A13-9CF0-AA02781102B1}" name="Column3233"/>
    <tableColumn id="3250" xr3:uid="{848CA32E-E62D-42EF-9540-653A11526848}" name="Column3234"/>
    <tableColumn id="3251" xr3:uid="{D7D94A1E-19F1-4DB7-A0DA-A68BA6742C55}" name="Column3235"/>
    <tableColumn id="3252" xr3:uid="{6484F249-B218-48F2-8246-DFBF0EC6EE04}" name="Column3236"/>
    <tableColumn id="3253" xr3:uid="{AF7E78CD-7185-496A-8834-864AEE7519CF}" name="Column3237"/>
    <tableColumn id="3254" xr3:uid="{F61AB687-2448-42CA-90C4-7FB4DC2C4F54}" name="Column3238"/>
    <tableColumn id="3255" xr3:uid="{F5103201-60E4-43D2-8101-5836085075EB}" name="Column3239"/>
    <tableColumn id="3256" xr3:uid="{02C69255-B070-4229-844F-8C23CBAECCEC}" name="Column3240"/>
    <tableColumn id="3257" xr3:uid="{B28C6736-EB94-42AC-A824-65BCB2B23ED4}" name="Column3241"/>
    <tableColumn id="3258" xr3:uid="{205A1D75-CA8E-4BCA-90E4-188C0D15D7B9}" name="Column3242"/>
    <tableColumn id="3259" xr3:uid="{1754F3E8-2FD5-4CBF-935B-FB81A6C99440}" name="Column3243"/>
    <tableColumn id="3260" xr3:uid="{EE1619D9-212F-4DEE-A043-A6AC855A042F}" name="Column3244"/>
    <tableColumn id="3261" xr3:uid="{D90330B4-96AC-44E1-8635-DA78D5BEC41F}" name="Column3245"/>
    <tableColumn id="3262" xr3:uid="{370B9A1F-A6B7-47D4-965D-C543987391AB}" name="Column3246"/>
    <tableColumn id="3263" xr3:uid="{62E8D79E-8881-462C-99BA-C3261AD4CF20}" name="Column3247"/>
    <tableColumn id="3264" xr3:uid="{F78DE1E0-97E5-4261-8737-C969560F14AA}" name="Column3248"/>
    <tableColumn id="3265" xr3:uid="{44980CF0-014C-41C6-B0D6-BF936ED196CF}" name="Column3249"/>
    <tableColumn id="3266" xr3:uid="{CB9EEEA8-B35E-4A3C-A16B-E3F427695A41}" name="Column3250"/>
    <tableColumn id="3267" xr3:uid="{250438AA-2F5D-410B-A0D1-407508D3BAB7}" name="Column3251"/>
    <tableColumn id="3268" xr3:uid="{9CF52997-B767-40A2-87EF-1724C4878609}" name="Column3252"/>
    <tableColumn id="3269" xr3:uid="{96CC3599-1630-4173-AFF5-5EEC4770859D}" name="Column3253"/>
    <tableColumn id="3270" xr3:uid="{6AEE8596-1281-4431-88C3-24C5D56F3062}" name="Column3254"/>
    <tableColumn id="3271" xr3:uid="{330277B8-F0EE-4372-953E-0836BD06057A}" name="Column3255"/>
    <tableColumn id="3272" xr3:uid="{022C0B8E-C2EF-49A4-9458-B191808E4715}" name="Column3256"/>
    <tableColumn id="3273" xr3:uid="{427BF920-A6D3-44AE-9E7B-303051FDA307}" name="Column3257"/>
    <tableColumn id="3274" xr3:uid="{8AC50CA8-8647-4667-B7E5-CFB19246E282}" name="Column3258"/>
    <tableColumn id="3275" xr3:uid="{24780BFD-6E6A-4D99-B44C-4C1A76E375D5}" name="Column3259"/>
    <tableColumn id="3276" xr3:uid="{4C436481-A9FF-4E50-880B-FFA3DBCCA9ED}" name="Column3260"/>
    <tableColumn id="3277" xr3:uid="{F8755C5E-68E2-48BD-8396-B9362443DAC6}" name="Column3261"/>
    <tableColumn id="3278" xr3:uid="{BB2185F6-3A2F-45D0-A6F1-EE90BD8EE2B5}" name="Column3262"/>
    <tableColumn id="3279" xr3:uid="{611764EA-F08B-4AD6-8A8C-CADE7B362580}" name="Column3263"/>
    <tableColumn id="3280" xr3:uid="{44FFF8B3-26F4-441E-8930-35D216E68B83}" name="Column3264"/>
    <tableColumn id="3281" xr3:uid="{11238DBF-A465-4BFE-95AB-F6B39DBA0677}" name="Column3265"/>
    <tableColumn id="3282" xr3:uid="{63A8030F-380A-453F-9057-B67AC7B84B15}" name="Column3266"/>
    <tableColumn id="3283" xr3:uid="{7EFA0B52-67E2-4B16-9486-DF70394185D3}" name="Column3267"/>
    <tableColumn id="3284" xr3:uid="{FAB56758-C09E-470A-9FC6-02216FBC11D9}" name="Column3268"/>
    <tableColumn id="3285" xr3:uid="{9C83CAF1-7C83-4520-82AC-5C0FD5AAD76B}" name="Column3269"/>
    <tableColumn id="3286" xr3:uid="{1FF8DCFF-69B1-4350-ABD9-9070AC66C8FA}" name="Column3270"/>
    <tableColumn id="3287" xr3:uid="{F7DCA3E0-643D-4BC6-A74D-AD89D92173FA}" name="Column3271"/>
    <tableColumn id="3288" xr3:uid="{FA766E78-5248-4324-A7BC-3812A43A4243}" name="Column3272"/>
    <tableColumn id="3289" xr3:uid="{EE816BA6-5751-491E-8425-BF61E7B087F1}" name="Column3273"/>
    <tableColumn id="3290" xr3:uid="{D3E301D4-F7C0-4931-A492-C89E2701916F}" name="Column3274"/>
    <tableColumn id="3291" xr3:uid="{5A9B7916-314D-4936-B80C-6FEC48A29D46}" name="Column3275"/>
    <tableColumn id="3292" xr3:uid="{A4870309-D865-4A33-A526-F707AB882FFB}" name="Column3276"/>
    <tableColumn id="3293" xr3:uid="{3F3B5386-C540-4803-AAEC-20EE801F12F9}" name="Column3277"/>
    <tableColumn id="3294" xr3:uid="{D35B24BE-5828-4AE0-BDDD-911D71E6EE77}" name="Column3278"/>
    <tableColumn id="3295" xr3:uid="{08EF9432-BFEB-4EE0-B156-BE97C81FB7CB}" name="Column3279"/>
    <tableColumn id="3296" xr3:uid="{F6CB0029-AFBA-4094-8870-D39D42E6C991}" name="Column3280"/>
    <tableColumn id="3297" xr3:uid="{9A571FDD-A0A4-40DD-80E4-BBC09391CC19}" name="Column3281"/>
    <tableColumn id="3298" xr3:uid="{9742F295-D520-4EF4-B3BD-1DA125590A86}" name="Column3282"/>
    <tableColumn id="3299" xr3:uid="{82BC2035-4492-4952-A77C-D4C29B63BE82}" name="Column3283"/>
    <tableColumn id="3300" xr3:uid="{FBB7CDA6-139B-4320-AE1C-AFB8E572773C}" name="Column3284"/>
    <tableColumn id="3301" xr3:uid="{E2732E89-F7AD-453D-A95B-BADE289F40B9}" name="Column3285"/>
    <tableColumn id="3302" xr3:uid="{B6464958-AD00-4E68-9585-EA9F0E25F8C5}" name="Column3286"/>
    <tableColumn id="3303" xr3:uid="{D4840811-1963-4AF9-A4E4-C651CE84DEFB}" name="Column3287"/>
    <tableColumn id="3304" xr3:uid="{A2604691-1E6F-4E48-B22D-61A91E88398F}" name="Column3288"/>
    <tableColumn id="3305" xr3:uid="{BBF5C7F3-BAC3-4956-8B0E-82740440ECA5}" name="Column3289"/>
    <tableColumn id="3306" xr3:uid="{1D3460B1-1B7E-4B04-9829-77FF576C608B}" name="Column3290"/>
    <tableColumn id="3307" xr3:uid="{3D214A93-C84B-47E6-ADB7-6C4E79396A9B}" name="Column3291"/>
    <tableColumn id="3308" xr3:uid="{3315CA1B-0EF5-40CF-BAAD-8D3713B4BDF7}" name="Column3292"/>
    <tableColumn id="3309" xr3:uid="{489E4F48-27ED-49D1-8756-6450730CC40B}" name="Column3293"/>
    <tableColumn id="3310" xr3:uid="{68E0160B-5CBD-425D-9CDE-A54B6D615118}" name="Column3294"/>
    <tableColumn id="3311" xr3:uid="{DB181E1D-E363-484E-B1F9-78169F057F22}" name="Column3295"/>
    <tableColumn id="3312" xr3:uid="{F2994151-157E-4199-81F2-F6CA83D953B8}" name="Column3296"/>
    <tableColumn id="3313" xr3:uid="{E9726940-5C5B-4D78-A23D-7CD95B697441}" name="Column3297"/>
    <tableColumn id="3314" xr3:uid="{753019D8-316E-484E-AEC3-24F1BD8F2A18}" name="Column3298"/>
    <tableColumn id="3315" xr3:uid="{A4BEBA94-F61D-4562-98F0-B264AC210917}" name="Column3299"/>
    <tableColumn id="3316" xr3:uid="{F08B2C36-EB06-4F3D-BCA7-B38CF6E828F3}" name="Column3300"/>
    <tableColumn id="3317" xr3:uid="{E77A980F-25B0-4C77-BFC3-DA4FBA4786B9}" name="Column3301"/>
    <tableColumn id="3318" xr3:uid="{AAFE6B80-070D-47A5-970A-CB30FF4180A5}" name="Column3302"/>
    <tableColumn id="3319" xr3:uid="{0EF50D7E-CFE9-44E1-BEE6-39F4AC643B55}" name="Column3303"/>
    <tableColumn id="3320" xr3:uid="{5225FFE1-7D43-442E-B7D6-9A405503FA42}" name="Column3304"/>
    <tableColumn id="3321" xr3:uid="{5352408D-9A38-4FB0-92A4-AC1341EFCADE}" name="Column3305"/>
    <tableColumn id="3322" xr3:uid="{F722FDE6-891A-4F71-90C2-1349A4BB0FCF}" name="Column3306"/>
    <tableColumn id="3323" xr3:uid="{B37E2852-2287-43F1-A3D1-66D4F874BAD1}" name="Column3307"/>
    <tableColumn id="3324" xr3:uid="{CCD7B95C-0818-49FB-A27D-A59C79BA2F18}" name="Column3308"/>
    <tableColumn id="3325" xr3:uid="{31E456FB-2E1C-4EE1-B1E3-042D5314707D}" name="Column3309"/>
    <tableColumn id="3326" xr3:uid="{B861A4F7-0040-41E9-B4BA-7BCFD562BE7D}" name="Column3310"/>
    <tableColumn id="3327" xr3:uid="{EA6E0443-A970-42DB-8D06-065B62B4A764}" name="Column3311"/>
    <tableColumn id="3328" xr3:uid="{660D295C-39FC-433B-B785-35DEC307A6F4}" name="Column3312"/>
    <tableColumn id="3329" xr3:uid="{875A1AAB-16F4-4BD1-A785-812BADDA9A3E}" name="Column3313"/>
    <tableColumn id="3330" xr3:uid="{299E238F-03C7-41E6-890D-27C6300EEF03}" name="Column3314"/>
    <tableColumn id="3331" xr3:uid="{47883FAD-2523-45B3-BDB8-FD4E77E8BF94}" name="Column3315"/>
    <tableColumn id="3332" xr3:uid="{F5F99840-8718-4A84-86FA-E43CDD224A13}" name="Column3316"/>
    <tableColumn id="3333" xr3:uid="{7C99D6C1-B026-4BBB-948D-2AF8607A633C}" name="Column3317"/>
    <tableColumn id="3334" xr3:uid="{499B4CF8-AD64-463A-8594-DE653412BC71}" name="Column3318"/>
    <tableColumn id="3335" xr3:uid="{6ACCBE50-A490-412E-BED4-0DDE814E7C7A}" name="Column3319"/>
    <tableColumn id="3336" xr3:uid="{D02D9F8E-91B9-4313-B609-8ECBD94044CC}" name="Column3320"/>
    <tableColumn id="3337" xr3:uid="{D7CF2705-7D31-49F7-A31B-53FE309E754B}" name="Column3321"/>
    <tableColumn id="3338" xr3:uid="{7859F1A5-05B0-485C-9A22-09E7BA1DA97F}" name="Column3322"/>
    <tableColumn id="3339" xr3:uid="{A8F1CE94-D0F2-44FE-BB71-919C6E3FD046}" name="Column3323"/>
    <tableColumn id="3340" xr3:uid="{716D23AA-A2B7-47A2-9E15-EA8F44919CCF}" name="Column3324"/>
    <tableColumn id="3341" xr3:uid="{D234A36D-E8C5-4FAE-98B5-78F9B79476CC}" name="Column3325"/>
    <tableColumn id="3342" xr3:uid="{27ED35BB-C697-4919-8BB7-F92D5632E0C7}" name="Column3326"/>
    <tableColumn id="3343" xr3:uid="{9EC795D9-D7F7-40B8-908B-BB03CDA871F2}" name="Column3327"/>
    <tableColumn id="3344" xr3:uid="{1379025A-DD59-4B4B-934F-B7C8BE33B87D}" name="Column3328"/>
    <tableColumn id="3345" xr3:uid="{EE5C5277-7A4D-4A9B-9BEA-D4A6BB1360C8}" name="Column3329"/>
    <tableColumn id="3346" xr3:uid="{816E20E6-799D-4CD9-BFA7-69D9ADB72680}" name="Column3330"/>
    <tableColumn id="3347" xr3:uid="{8EAE3487-E798-404D-A87A-CADC7552CB1D}" name="Column3331"/>
    <tableColumn id="3348" xr3:uid="{62109EBD-7458-4EA9-966A-9E1F5401C3D8}" name="Column3332"/>
    <tableColumn id="3349" xr3:uid="{4CA5697D-F910-4C56-8EE4-131860B65FFE}" name="Column3333"/>
    <tableColumn id="3350" xr3:uid="{63B99A50-6034-42AC-8B24-4320C6921AA4}" name="Column3334"/>
    <tableColumn id="3351" xr3:uid="{D8343071-F355-4241-BD01-8DAD37D5E3E1}" name="Column3335"/>
    <tableColumn id="3352" xr3:uid="{B8EC6E44-A4B9-4D7F-99DD-420817595DC6}" name="Column3336"/>
    <tableColumn id="3353" xr3:uid="{CFFEA949-DAAC-4AE6-A467-06FC664C2731}" name="Column3337"/>
    <tableColumn id="3354" xr3:uid="{A7726479-E301-4BE1-B3EA-3E6EA22AC606}" name="Column3338"/>
    <tableColumn id="3355" xr3:uid="{E6376D0B-84D5-4114-B379-D51D6E544C7B}" name="Column3339"/>
    <tableColumn id="3356" xr3:uid="{A3E05BF9-4EEC-4FDE-91EE-33BF33DD6D8B}" name="Column3340"/>
    <tableColumn id="3357" xr3:uid="{38254368-68D9-40BB-B63A-8BFA6D7EA627}" name="Column3341"/>
    <tableColumn id="3358" xr3:uid="{8A7B0DC9-FD5A-4108-A923-B752669D7878}" name="Column3342"/>
    <tableColumn id="3359" xr3:uid="{D1611638-DA24-4981-8C8E-87CF3BDB4544}" name="Column3343"/>
    <tableColumn id="3360" xr3:uid="{16297B52-655C-4B83-AE2E-61EB2C9237E1}" name="Column3344"/>
    <tableColumn id="3361" xr3:uid="{F994C218-B320-47C2-8F2D-81994DEE944D}" name="Column3345"/>
    <tableColumn id="3362" xr3:uid="{9E29BAD0-D4E4-49D4-8203-7372A911587F}" name="Column3346"/>
    <tableColumn id="3363" xr3:uid="{03A098AA-69B4-42DD-9B47-7602831BBD83}" name="Column3347"/>
    <tableColumn id="3364" xr3:uid="{EB605CB0-9F6D-4CA2-B4CB-DEAA2365B115}" name="Column3348"/>
    <tableColumn id="3365" xr3:uid="{68808CF0-0BAF-466B-A79B-F4FB9C57178F}" name="Column3349"/>
    <tableColumn id="3366" xr3:uid="{D338D766-58CD-4C68-A328-7199450AE39F}" name="Column3350"/>
    <tableColumn id="3367" xr3:uid="{56D4A9C1-28C1-43D1-B595-04A7B01F0342}" name="Column3351"/>
    <tableColumn id="3368" xr3:uid="{F7D06B73-1FCC-4337-872B-C4F9E935B6C6}" name="Column3352"/>
    <tableColumn id="3369" xr3:uid="{66F792AA-53EE-4BB4-A124-AAE7E4B5DA3D}" name="Column3353"/>
    <tableColumn id="3370" xr3:uid="{EC34943C-F926-473B-9E6E-5D40507D6026}" name="Column3354"/>
    <tableColumn id="3371" xr3:uid="{B447EFC0-B5DC-4022-97FE-CF73946ED4DC}" name="Column3355"/>
    <tableColumn id="3372" xr3:uid="{5DA01815-62B1-4A41-BAD7-542DB89DB29C}" name="Column3356"/>
    <tableColumn id="3373" xr3:uid="{F53CDD86-7F4F-4E02-AE8E-8928CDCD1639}" name="Column3357"/>
    <tableColumn id="3374" xr3:uid="{1DE9E1CC-7DB4-45F8-A072-20DF3946D73E}" name="Column3358"/>
    <tableColumn id="3375" xr3:uid="{CF9F25F5-4143-4A51-80AF-E68FEB044FCC}" name="Column3359"/>
    <tableColumn id="3376" xr3:uid="{9FA7FAC1-DE75-4BA6-AF92-8B78F211BFE5}" name="Column3360"/>
    <tableColumn id="3377" xr3:uid="{034E1A75-35D1-4D08-B0B5-B033CAA97506}" name="Column3361"/>
    <tableColumn id="3378" xr3:uid="{D56C9B71-C91B-4512-A26A-1A5F06B7959B}" name="Column3362"/>
    <tableColumn id="3379" xr3:uid="{2CF307B1-4240-4DA8-B616-C521A0AF3CC5}" name="Column3363"/>
    <tableColumn id="3380" xr3:uid="{6E6E06D7-2D56-40C5-8274-86661570273F}" name="Column3364"/>
    <tableColumn id="3381" xr3:uid="{079DF9C8-1DC5-4F9E-9795-ACCF92380B9D}" name="Column3365"/>
    <tableColumn id="3382" xr3:uid="{2DBB6606-054A-49E0-949A-E4D9469366FE}" name="Column3366"/>
    <tableColumn id="3383" xr3:uid="{F8425183-BDB6-4666-9C6F-48BF9352D121}" name="Column3367"/>
    <tableColumn id="3384" xr3:uid="{9D7DD722-2642-47FC-8989-213E7D4815A4}" name="Column3368"/>
    <tableColumn id="3385" xr3:uid="{F004ABD0-AE62-4558-B00E-596E5DDC7EA3}" name="Column3369"/>
    <tableColumn id="3386" xr3:uid="{E16666E9-5797-43FA-9998-0E46BC16F440}" name="Column3370"/>
    <tableColumn id="3387" xr3:uid="{90B846D9-DA57-47D5-B322-75938A1F6D2B}" name="Column3371"/>
    <tableColumn id="3388" xr3:uid="{A33A608C-A49C-4F9B-9B11-BBBB1C52FAB0}" name="Column3372"/>
    <tableColumn id="3389" xr3:uid="{D6D777EC-CBDD-4A82-9767-33F520174A68}" name="Column3373"/>
    <tableColumn id="3390" xr3:uid="{84920E12-CB46-423B-A667-6D465CD6E0F2}" name="Column3374"/>
    <tableColumn id="3391" xr3:uid="{DBEA93AB-35E6-47F4-997E-5C53A803A3A2}" name="Column3375"/>
    <tableColumn id="3392" xr3:uid="{4DF7EEBB-98DD-45DC-A127-9B32DE173AA6}" name="Column3376"/>
    <tableColumn id="3393" xr3:uid="{F68B9DBB-A09C-4A16-9900-3A0863A0F80C}" name="Column3377"/>
    <tableColumn id="3394" xr3:uid="{9FBEEB54-9E58-4257-B113-7E01E03730A7}" name="Column3378"/>
    <tableColumn id="3395" xr3:uid="{AF65CAA7-61ED-4037-A401-94BC04476E78}" name="Column3379"/>
    <tableColumn id="3396" xr3:uid="{A8B35137-57C1-4DE8-AAEB-74C1148D9811}" name="Column3380"/>
    <tableColumn id="3397" xr3:uid="{FFC532E6-EB4B-441B-8227-1B47D859C7E4}" name="Column3381"/>
    <tableColumn id="3398" xr3:uid="{F5DA9DA1-2AE4-4ED3-B2A7-98B40B401268}" name="Column3382"/>
    <tableColumn id="3399" xr3:uid="{2BB4553E-5A7E-4792-AD23-678EA6D0A357}" name="Column3383"/>
    <tableColumn id="3400" xr3:uid="{B3B01014-1454-4A9D-832F-1422135581F8}" name="Column3384"/>
    <tableColumn id="3401" xr3:uid="{61C25463-3940-4A99-9C5B-4D13B293545A}" name="Column3385"/>
    <tableColumn id="3402" xr3:uid="{293FD56F-AFDC-472E-96F8-009948214CD6}" name="Column3386"/>
    <tableColumn id="3403" xr3:uid="{3F818340-0F4B-44C4-ACD2-D6440903FCA3}" name="Column3387"/>
    <tableColumn id="3404" xr3:uid="{D4C79A5D-5B93-4386-889D-37F76EF60902}" name="Column3388"/>
    <tableColumn id="3405" xr3:uid="{9D281A3B-8561-46E7-B03B-7FFDBA61CD41}" name="Column3389"/>
    <tableColumn id="3406" xr3:uid="{4DE13F8F-8471-48EC-956C-92CA927FD9DB}" name="Column3390"/>
    <tableColumn id="3407" xr3:uid="{313821DD-FDCA-4314-A027-589494B8C5F9}" name="Column3391"/>
    <tableColumn id="3408" xr3:uid="{47110705-79BC-4CB6-91E9-B4DB6AC9C8FF}" name="Column3392"/>
    <tableColumn id="3409" xr3:uid="{493C7BEB-2209-4940-827C-FE2B10EC36B2}" name="Column3393"/>
    <tableColumn id="3410" xr3:uid="{F53FAA22-B558-497C-8663-BE825F4CF802}" name="Column3394"/>
    <tableColumn id="3411" xr3:uid="{9A89C978-CC9D-4A94-9EA6-6300506D75F3}" name="Column3395"/>
    <tableColumn id="3412" xr3:uid="{26DFA97B-C0C4-4F4A-B911-EC834653E225}" name="Column3396"/>
    <tableColumn id="3413" xr3:uid="{4A092BD3-C4BB-42A0-9B56-BDEE105420AA}" name="Column3397"/>
    <tableColumn id="3414" xr3:uid="{07357A89-F774-47F6-9C0F-D8F9B78BA2FD}" name="Column3398"/>
    <tableColumn id="3415" xr3:uid="{E4A81A7B-2430-4A5D-8D3E-D5DC0A20827D}" name="Column3399"/>
    <tableColumn id="3416" xr3:uid="{B8E46DB0-0FAC-4789-9EAC-1C4F1A5D3DAF}" name="Column3400"/>
    <tableColumn id="3417" xr3:uid="{9AA4D404-9706-46C1-AA5F-986D45FD6326}" name="Column3401"/>
    <tableColumn id="3418" xr3:uid="{082A0C00-B1A3-4270-BCA7-4D3F701C39C0}" name="Column3402"/>
    <tableColumn id="3419" xr3:uid="{C55AEE0F-2549-4F08-BD20-536149A23118}" name="Column3403"/>
    <tableColumn id="3420" xr3:uid="{AD3796AB-F48C-4A1C-B90A-BAE44B508FEE}" name="Column3404"/>
    <tableColumn id="3421" xr3:uid="{2194CD7C-61BF-468E-8C0C-68BE347ACC22}" name="Column3405"/>
    <tableColumn id="3422" xr3:uid="{F2991BC7-BA09-41A3-8365-B71B905364AF}" name="Column3406"/>
    <tableColumn id="3423" xr3:uid="{0C655E59-7475-4FCB-8C92-F5F825F164FA}" name="Column3407"/>
    <tableColumn id="3424" xr3:uid="{338D4039-0507-4583-89F8-3BB2C814DE49}" name="Column3408"/>
    <tableColumn id="3425" xr3:uid="{EBD7CFCB-95E8-482B-91DD-FF69E2605E24}" name="Column3409"/>
    <tableColumn id="3426" xr3:uid="{98F623B4-A6C8-48D0-B8E3-E22F3AB2AFB1}" name="Column3410"/>
    <tableColumn id="3427" xr3:uid="{66680DAD-7BD1-4B8A-BD2F-F9238432BBEE}" name="Column3411"/>
    <tableColumn id="3428" xr3:uid="{A0BBFE58-8A63-4730-A4AF-D471256CB05B}" name="Column3412"/>
    <tableColumn id="3429" xr3:uid="{9BA5AABC-D64A-45FA-9FF0-2AB3B3955C0F}" name="Column3413"/>
    <tableColumn id="3430" xr3:uid="{C61DE6F1-6F56-4C6F-9314-0B3B0C5FEDA5}" name="Column3414"/>
    <tableColumn id="3431" xr3:uid="{F4FF0E83-5659-452F-859B-8F0DDE5AAB84}" name="Column3415"/>
    <tableColumn id="3432" xr3:uid="{98851C4B-BEE1-45E7-9113-0884347AEDB9}" name="Column3416"/>
    <tableColumn id="3433" xr3:uid="{739B35E1-713C-4659-8A14-D2E886F6634A}" name="Column3417"/>
    <tableColumn id="3434" xr3:uid="{8BBBDC70-5CB9-48C8-86FB-20607029EFF6}" name="Column3418"/>
    <tableColumn id="3435" xr3:uid="{ED919AC7-A417-4C9C-AD76-79421B6C9BE1}" name="Column3419"/>
    <tableColumn id="3436" xr3:uid="{D3B09CFA-D4FF-4F5A-BB74-BD74576399BE}" name="Column3420"/>
    <tableColumn id="3437" xr3:uid="{C705C6C8-F4E6-462A-AFA3-E21BC36580A8}" name="Column3421"/>
    <tableColumn id="3438" xr3:uid="{B5036960-4947-408A-AE4A-CC3167826151}" name="Column3422"/>
    <tableColumn id="3439" xr3:uid="{A2A0A072-F522-4A61-82AD-28CB017BC10B}" name="Column3423"/>
    <tableColumn id="3440" xr3:uid="{6686DC52-8CA7-4345-AC78-44200AD74DA0}" name="Column3424"/>
    <tableColumn id="3441" xr3:uid="{7C6F55EE-C40D-4908-8D0A-9770B4EA7B4A}" name="Column3425"/>
    <tableColumn id="3442" xr3:uid="{21A6EA1F-DCB9-41EE-89DC-D61448A64738}" name="Column3426"/>
    <tableColumn id="3443" xr3:uid="{80641A86-0DFA-49E2-A59F-1E7C4B528049}" name="Column3427"/>
    <tableColumn id="3444" xr3:uid="{EDB8A57B-A3E8-43EE-9833-0F35B410E7D3}" name="Column3428"/>
    <tableColumn id="3445" xr3:uid="{B50A3DA7-D245-4C7C-9A56-459AA9582B1D}" name="Column3429"/>
    <tableColumn id="3446" xr3:uid="{A3448E6E-04FD-4AFC-8878-ADDA7CDCB835}" name="Column3430"/>
    <tableColumn id="3447" xr3:uid="{268EE8A0-2C5B-417D-B455-890DC62D8BBE}" name="Column3431"/>
    <tableColumn id="3448" xr3:uid="{35D7A198-B685-4386-A1E6-2CB344628EA4}" name="Column3432"/>
    <tableColumn id="3449" xr3:uid="{E3739B2F-384E-422E-9402-7D5D79BCD27F}" name="Column3433"/>
    <tableColumn id="3450" xr3:uid="{EF625119-0DFE-4C48-AD80-2F5A3D4D45D3}" name="Column3434"/>
    <tableColumn id="3451" xr3:uid="{B921C477-166A-4FE2-87DA-DEA6DB10F7DD}" name="Column3435"/>
    <tableColumn id="3452" xr3:uid="{1790F806-C241-4969-B583-F59E3DE59969}" name="Column3436"/>
    <tableColumn id="3453" xr3:uid="{F331F2C6-F248-479C-83E3-50A50BA56A19}" name="Column3437"/>
    <tableColumn id="3454" xr3:uid="{4A0D9DD5-EAB8-4B9A-860F-EAC953E589C5}" name="Column3438"/>
    <tableColumn id="3455" xr3:uid="{EB76DBCE-7429-42D0-B10F-5394D8EB3084}" name="Column3439"/>
    <tableColumn id="3456" xr3:uid="{8028A890-003E-4FC7-9956-038EF18A2D54}" name="Column3440"/>
    <tableColumn id="3457" xr3:uid="{81556D3D-C887-4C3C-BECD-453C84854962}" name="Column3441"/>
    <tableColumn id="3458" xr3:uid="{B6E3B2C1-EB98-4D84-97EF-BAE14A2D5F60}" name="Column3442"/>
    <tableColumn id="3459" xr3:uid="{3AC5EC58-69FA-47C1-9C8B-EA6FF6B3D42B}" name="Column3443"/>
    <tableColumn id="3460" xr3:uid="{A8BEC675-A0DD-47BF-ADBD-8AC6A111FDAA}" name="Column3444"/>
    <tableColumn id="3461" xr3:uid="{9F1B9AAB-7ADF-4DE2-A4F4-8D822C786E57}" name="Column3445"/>
    <tableColumn id="3462" xr3:uid="{57D0FC2A-9415-4FBB-A3C8-67983FAA4F19}" name="Column3446"/>
    <tableColumn id="3463" xr3:uid="{595DECFB-7A54-4ED0-BD2B-AAF4B6995D03}" name="Column3447"/>
    <tableColumn id="3464" xr3:uid="{AE198144-8E68-4497-982B-4DE0C0C4FB90}" name="Column3448"/>
    <tableColumn id="3465" xr3:uid="{AFCBD4D2-F3D7-49B1-B9C6-0787ED9BD901}" name="Column3449"/>
    <tableColumn id="3466" xr3:uid="{DB6AD9D6-35D2-4603-9E79-8F1303073443}" name="Column3450"/>
    <tableColumn id="3467" xr3:uid="{953417B0-7BE9-43C6-B408-376CD8E02554}" name="Column3451"/>
    <tableColumn id="3468" xr3:uid="{6BF2C19F-5EDF-4F95-B36E-22493366D499}" name="Column3452"/>
    <tableColumn id="3469" xr3:uid="{B5CAF37F-8E9E-428C-A395-DD5385A50AAB}" name="Column3453"/>
    <tableColumn id="3470" xr3:uid="{03656F73-42A3-4125-8F52-41D06A0E3ADD}" name="Column3454"/>
    <tableColumn id="3471" xr3:uid="{8ECDCAC8-CA61-41D9-97CA-F71ED29D77D9}" name="Column3455"/>
    <tableColumn id="3472" xr3:uid="{119AB8DE-AB22-4DE5-88C5-8D6A4F68E574}" name="Column3456"/>
    <tableColumn id="3473" xr3:uid="{4A4173A3-23B4-47B5-8A17-B904FA5BE48F}" name="Column3457"/>
    <tableColumn id="3474" xr3:uid="{AE485867-D34A-400B-A8CA-C3F24C8ACD65}" name="Column3458"/>
    <tableColumn id="3475" xr3:uid="{96118FE2-5ACF-4B96-BFBB-EC2E9C561998}" name="Column3459"/>
    <tableColumn id="3476" xr3:uid="{16CE49FF-0E92-4C66-BC41-C2A71D786048}" name="Column3460"/>
    <tableColumn id="3477" xr3:uid="{9D4766F9-94B9-488A-AE1E-BBA90E1144A5}" name="Column3461"/>
    <tableColumn id="3478" xr3:uid="{32DF833A-DDE5-469E-967B-849F0B963CEB}" name="Column3462"/>
    <tableColumn id="3479" xr3:uid="{88069ED1-6341-4D4A-BFB4-30841F04C9DE}" name="Column3463"/>
    <tableColumn id="3480" xr3:uid="{01F4750E-87E4-468D-995B-85994EE7110F}" name="Column3464"/>
    <tableColumn id="3481" xr3:uid="{E28248D8-37D4-4902-9263-CCB4A476B619}" name="Column3465"/>
    <tableColumn id="3482" xr3:uid="{8F187495-A959-48EC-8CE5-1DC4369FBDF2}" name="Column3466"/>
    <tableColumn id="3483" xr3:uid="{F3249123-E7A6-40B0-9CD5-14CD2FC10E1E}" name="Column3467"/>
    <tableColumn id="3484" xr3:uid="{309E49F3-A8B1-4BF4-8497-2E295C55CDBF}" name="Column3468"/>
    <tableColumn id="3485" xr3:uid="{5E51BA92-3331-4952-AA92-83DA85B47F90}" name="Column3469"/>
    <tableColumn id="3486" xr3:uid="{0A8EE4C8-93FC-46E8-B15E-92BBBA3ABCFE}" name="Column3470"/>
    <tableColumn id="3487" xr3:uid="{23B78375-159D-4FEF-992F-70DA5B3AAC8E}" name="Column3471"/>
    <tableColumn id="3488" xr3:uid="{5CFA2695-4622-4A68-987F-C7F605C5C3A6}" name="Column3472"/>
    <tableColumn id="3489" xr3:uid="{A0323A56-8C0E-4083-88F1-3E12144B1826}" name="Column3473"/>
    <tableColumn id="3490" xr3:uid="{0F5559D5-D9E9-4CD1-AAC9-098DDB368556}" name="Column3474"/>
    <tableColumn id="3491" xr3:uid="{151440B0-8C00-4AB4-B18F-A9906B30938B}" name="Column3475"/>
    <tableColumn id="3492" xr3:uid="{DADC03AF-CAA5-4C90-B919-959A00399F81}" name="Column3476"/>
    <tableColumn id="3493" xr3:uid="{E201D33E-FAC9-4335-80C0-5244E8024DE4}" name="Column3477"/>
    <tableColumn id="3494" xr3:uid="{340A78A9-D932-4AE0-A6D3-E9F83A8187ED}" name="Column3478"/>
    <tableColumn id="3495" xr3:uid="{8CD37660-B6AF-4E95-9746-E5AC419281E6}" name="Column3479"/>
    <tableColumn id="3496" xr3:uid="{9BD8C2D4-1765-47CB-ACDE-FBE400F23816}" name="Column3480"/>
    <tableColumn id="3497" xr3:uid="{F1602805-58D4-4B7A-948C-69430FAED8BC}" name="Column3481"/>
    <tableColumn id="3498" xr3:uid="{E1254F0D-E60B-4C11-A6C8-9E5DD27DD7DA}" name="Column3482"/>
    <tableColumn id="3499" xr3:uid="{33951D6F-A1E8-4F8E-8575-9E6D9326BB16}" name="Column3483"/>
    <tableColumn id="3500" xr3:uid="{BFDBE867-B2F2-4479-B070-46718AC7CCAF}" name="Column3484"/>
    <tableColumn id="3501" xr3:uid="{BD0CBEE7-66BE-4C67-9DCB-EAA393F01C4F}" name="Column3485"/>
    <tableColumn id="3502" xr3:uid="{A23D39A4-3E34-468F-99A3-615FAFBF9837}" name="Column3486"/>
    <tableColumn id="3503" xr3:uid="{E877C6DC-ABFF-47CF-9285-D556B123CF75}" name="Column3487"/>
    <tableColumn id="3504" xr3:uid="{89071BBB-74CA-41A3-8B81-7421B898B1F5}" name="Column3488"/>
    <tableColumn id="3505" xr3:uid="{70C2A858-9D08-4858-9CC2-7A1B666F2B43}" name="Column3489"/>
    <tableColumn id="3506" xr3:uid="{518F80E2-9772-45CF-AA52-5FEAD125E81D}" name="Column3490"/>
    <tableColumn id="3507" xr3:uid="{4202A643-F230-4DDD-921C-1C489ACA093D}" name="Column3491"/>
    <tableColumn id="3508" xr3:uid="{468D1101-BDC6-41E8-AC26-E5CAB3433B5F}" name="Column3492"/>
    <tableColumn id="3509" xr3:uid="{5E90E5F9-6FD0-42AE-A31D-3FF95A917ED2}" name="Column3493"/>
    <tableColumn id="3510" xr3:uid="{050C9DB3-9AD5-4A54-8A05-37D43CB24FC5}" name="Column3494"/>
    <tableColumn id="3511" xr3:uid="{C1DFD0B6-7730-4596-90FF-A27BC776A493}" name="Column3495"/>
    <tableColumn id="3512" xr3:uid="{6B309D99-5F14-4983-96DD-3F0304A94E35}" name="Column3496"/>
    <tableColumn id="3513" xr3:uid="{F0D6BDDE-3147-476C-A116-F54291808C74}" name="Column3497"/>
    <tableColumn id="3514" xr3:uid="{A724E73E-BD05-48FA-B971-5DDFE1139939}" name="Column3498"/>
    <tableColumn id="3515" xr3:uid="{329F22C8-A0B4-4399-AD83-7662E87762C1}" name="Column3499"/>
    <tableColumn id="3516" xr3:uid="{6E13AA84-1F37-4307-A018-A546E5FA6315}" name="Column3500"/>
    <tableColumn id="3517" xr3:uid="{629D2122-A420-463B-819E-4474381F0712}" name="Column3501"/>
    <tableColumn id="3518" xr3:uid="{D84F7050-0220-404E-9E50-4986B162A35A}" name="Column3502"/>
    <tableColumn id="3519" xr3:uid="{96B72EC5-3F0E-4472-934C-26FA39AB80FC}" name="Column3503"/>
    <tableColumn id="3520" xr3:uid="{5F5752B1-99C7-416A-B3BD-7625ABE7D953}" name="Column3504"/>
    <tableColumn id="3521" xr3:uid="{ED4ECD3D-EB4D-4A40-9A39-C952A5EA3618}" name="Column3505"/>
    <tableColumn id="3522" xr3:uid="{0AAC57E7-8EE5-4ADA-986F-59779C69F5CC}" name="Column3506"/>
    <tableColumn id="3523" xr3:uid="{B14F681A-F7F3-494E-8F6E-41323C685F47}" name="Column3507"/>
    <tableColumn id="3524" xr3:uid="{3817EF34-E314-4B73-AA6D-085BF3D40F80}" name="Column3508"/>
    <tableColumn id="3525" xr3:uid="{E3AFC986-B29C-4C76-9FA4-199098067F92}" name="Column3509"/>
    <tableColumn id="3526" xr3:uid="{D2FF3E66-E675-4EDB-9D9A-6B8108D8BC4D}" name="Column3510"/>
    <tableColumn id="3527" xr3:uid="{CA2D74E1-D365-4F61-9763-CF39878313B3}" name="Column3511"/>
    <tableColumn id="3528" xr3:uid="{EBAC2E88-6FFC-4712-A54D-450726945556}" name="Column3512"/>
    <tableColumn id="3529" xr3:uid="{F4C7BEA4-C1FF-4FC0-A62A-C9DB469D6E9A}" name="Column3513"/>
    <tableColumn id="3530" xr3:uid="{B9CD8B72-7FF0-46CF-9023-CA9F16D84CF3}" name="Column3514"/>
    <tableColumn id="3531" xr3:uid="{596BE637-8BE8-4427-98C8-4D6C517B1320}" name="Column3515"/>
    <tableColumn id="3532" xr3:uid="{F8D191BB-FDD2-40CB-AE9D-0BD5E82D2FB0}" name="Column3516"/>
    <tableColumn id="3533" xr3:uid="{70C7A4B3-B430-41A2-8B5F-FBF6C91BF2B6}" name="Column3517"/>
    <tableColumn id="3534" xr3:uid="{DE85A946-85CA-42FE-80D3-D19D78E056F2}" name="Column3518"/>
    <tableColumn id="3535" xr3:uid="{5BA1D371-FB3D-488D-8A9E-EF0F915F4EA4}" name="Column3519"/>
    <tableColumn id="3536" xr3:uid="{5A7E28A9-60B1-447A-9D8A-F1336471E0C4}" name="Column3520"/>
    <tableColumn id="3537" xr3:uid="{47B94CE3-8C41-4FA4-AE98-B27F438B5BB6}" name="Column3521"/>
    <tableColumn id="3538" xr3:uid="{92EDBD74-8B6D-4F19-9D89-E7D7EBC5726B}" name="Column3522"/>
    <tableColumn id="3539" xr3:uid="{37E6E598-4304-40D1-B605-E06EEBF72D33}" name="Column3523"/>
    <tableColumn id="3540" xr3:uid="{6B42A3F1-F391-4260-A2FF-51B25BF7FD70}" name="Column3524"/>
    <tableColumn id="3541" xr3:uid="{A3FE2831-6B1D-4B8A-8741-278EB9A1A9BE}" name="Column3525"/>
    <tableColumn id="3542" xr3:uid="{727FC1C3-C17E-4C68-9551-49463040A316}" name="Column3526"/>
    <tableColumn id="3543" xr3:uid="{90325F7E-6DF9-45E7-A305-AE0B2FD7BCCC}" name="Column3527"/>
    <tableColumn id="3544" xr3:uid="{811A4076-5036-4286-BA8B-1D8F772455D2}" name="Column3528"/>
    <tableColumn id="3545" xr3:uid="{9A7C67CA-7C5A-4001-AA5C-170BF6589309}" name="Column3529"/>
    <tableColumn id="3546" xr3:uid="{7A08889D-A27D-4B58-B667-4D2B86F8F09D}" name="Column3530"/>
    <tableColumn id="3547" xr3:uid="{120E6A75-AB9A-4CDA-95F7-ACC8FA69FBED}" name="Column3531"/>
    <tableColumn id="3548" xr3:uid="{D8EB0CE6-1B00-4749-99DA-09A92C727469}" name="Column3532"/>
    <tableColumn id="3549" xr3:uid="{9287F0F9-061D-4AC2-9F53-71307B377645}" name="Column3533"/>
    <tableColumn id="3550" xr3:uid="{6B0A5795-1F7C-4A3A-B2FE-353F95AA8A4A}" name="Column3534"/>
    <tableColumn id="3551" xr3:uid="{978399C3-AE0A-4035-B912-EC234EDD640E}" name="Column3535"/>
    <tableColumn id="3552" xr3:uid="{BB6073D6-3AF2-4FDF-A8B4-BD5B940C83F4}" name="Column3536"/>
    <tableColumn id="3553" xr3:uid="{933C31FF-CF85-442D-B778-6102B9F8BBF0}" name="Column3537"/>
    <tableColumn id="3554" xr3:uid="{E29F4496-5CDB-4EC2-9409-EF8B37327882}" name="Column3538"/>
    <tableColumn id="3555" xr3:uid="{E08CD1FA-0AEF-4C24-8073-4DE798BDA659}" name="Column3539"/>
    <tableColumn id="3556" xr3:uid="{23CB6DE0-4D07-41CB-91EF-52ABDB804AF8}" name="Column3540"/>
    <tableColumn id="3557" xr3:uid="{7BD4E2FD-51CC-4C49-87AA-F4EF02F4EEDB}" name="Column3541"/>
    <tableColumn id="3558" xr3:uid="{8BCEB2D2-AF59-482E-A525-BC6E1E307F06}" name="Column3542"/>
    <tableColumn id="3559" xr3:uid="{28881316-435A-4A9F-801B-72503BFF8643}" name="Column3543"/>
    <tableColumn id="3560" xr3:uid="{5CC0B6E4-134F-47C3-A92B-1B0F6984BF23}" name="Column3544"/>
    <tableColumn id="3561" xr3:uid="{990BD906-1331-4006-B828-2055EBB015BB}" name="Column3545"/>
    <tableColumn id="3562" xr3:uid="{F6C3C565-ED50-45FA-BB43-848C827F4A64}" name="Column3546"/>
    <tableColumn id="3563" xr3:uid="{140D2713-2448-412F-9958-B6ABA17BDA08}" name="Column3547"/>
    <tableColumn id="3564" xr3:uid="{19E0BF28-44CC-4D20-A771-174D63A64BE5}" name="Column3548"/>
    <tableColumn id="3565" xr3:uid="{67496D56-D45E-4EF3-B182-305C822B702D}" name="Column3549"/>
    <tableColumn id="3566" xr3:uid="{D789141F-6F65-4501-B84A-E981C69E9151}" name="Column3550"/>
    <tableColumn id="3567" xr3:uid="{79D21367-BB7C-441E-A82F-A9E3424CA2C9}" name="Column3551"/>
    <tableColumn id="3568" xr3:uid="{81C2009C-B963-45F2-B69A-DFA9F6DEE0F8}" name="Column3552"/>
    <tableColumn id="3569" xr3:uid="{65AB98DC-BCC0-4573-ABF7-116E6C1E5867}" name="Column3553"/>
    <tableColumn id="3570" xr3:uid="{B602CC91-E723-423E-8584-14CA9A6E1852}" name="Column3554"/>
    <tableColumn id="3571" xr3:uid="{5AEFCDAD-7C36-4BEB-8B0A-667DCF42470B}" name="Column3555"/>
    <tableColumn id="3572" xr3:uid="{ABB7F7C1-9C2D-4F77-8B28-D88F158876F5}" name="Column3556"/>
    <tableColumn id="3573" xr3:uid="{605E368A-5ECB-4499-9E23-185AD6528EA9}" name="Column3557"/>
    <tableColumn id="3574" xr3:uid="{1A0F9F73-607E-433E-802E-3E0AC36809A6}" name="Column3558"/>
    <tableColumn id="3575" xr3:uid="{756F09B0-27BB-43FB-9E1E-07846181C505}" name="Column3559"/>
    <tableColumn id="3576" xr3:uid="{FAED0067-2B08-4279-8B55-01EEFD44168B}" name="Column3560"/>
    <tableColumn id="3577" xr3:uid="{94EB4784-0EAF-449C-BFF7-092FDF76E30B}" name="Column3561"/>
    <tableColumn id="3578" xr3:uid="{A76B4A9E-518A-44D9-B272-BB96DC8ED5A6}" name="Column3562"/>
    <tableColumn id="3579" xr3:uid="{5CA57C4A-61B4-481A-83BB-F7D9A49C9832}" name="Column3563"/>
    <tableColumn id="3580" xr3:uid="{72467868-4733-464F-8143-E1155B5FCB36}" name="Column3564"/>
    <tableColumn id="3581" xr3:uid="{B55A79FB-62C9-4779-BE0F-AF791B383566}" name="Column3565"/>
    <tableColumn id="3582" xr3:uid="{007C841C-D820-4CEB-90DF-D5F824312824}" name="Column3566"/>
    <tableColumn id="3583" xr3:uid="{DCBD13D9-D70C-49BD-A4DE-345B4FC9E2E7}" name="Column3567"/>
    <tableColumn id="3584" xr3:uid="{25305DF6-5B93-413A-9AD7-C3448F5074C3}" name="Column3568"/>
    <tableColumn id="3585" xr3:uid="{6A22F4FE-F05D-4944-971B-A7809F42B115}" name="Column3569"/>
    <tableColumn id="3586" xr3:uid="{BD4F03B6-C66E-419F-AC1C-831A13D2D548}" name="Column3570"/>
    <tableColumn id="3587" xr3:uid="{BF37BB5C-AEAD-42EA-B85A-3F4D139FEB3E}" name="Column3571"/>
    <tableColumn id="3588" xr3:uid="{F43C35CA-0C9A-4739-867D-BF88AFF6C3D7}" name="Column3572"/>
    <tableColumn id="3589" xr3:uid="{2879F565-D2CE-4E82-AAA0-05970DA82344}" name="Column3573"/>
    <tableColumn id="3590" xr3:uid="{329ED132-3119-462D-9438-79AA782E9CA0}" name="Column3574"/>
    <tableColumn id="3591" xr3:uid="{5C90E154-1CD9-4C21-9F19-9BA4F424654C}" name="Column3575"/>
    <tableColumn id="3592" xr3:uid="{98491050-E702-4573-8D75-E24C57CAEA98}" name="Column3576"/>
    <tableColumn id="3593" xr3:uid="{896B4404-33C5-4E20-A0BA-6AFADBC14F0B}" name="Column3577"/>
    <tableColumn id="3594" xr3:uid="{592EFF4F-F5BD-4B98-8485-F541A761E523}" name="Column3578"/>
    <tableColumn id="3595" xr3:uid="{3B5B1801-A491-448F-B930-5760C50275B7}" name="Column3579"/>
    <tableColumn id="3596" xr3:uid="{6F7A3842-41B6-43FD-BC95-9247245EBBB6}" name="Column3580"/>
    <tableColumn id="3597" xr3:uid="{89290C45-4BCF-4005-80CA-F9E3B99343C9}" name="Column3581"/>
    <tableColumn id="3598" xr3:uid="{F867D4EC-1EAF-4A77-9EC1-0F33594FC9C9}" name="Column3582"/>
    <tableColumn id="3599" xr3:uid="{9CEB8D2F-3D21-4A24-9E5D-A4A7736FA4E5}" name="Column3583"/>
    <tableColumn id="3600" xr3:uid="{7CA2F93C-75CF-460C-A908-51B588167509}" name="Column3584"/>
    <tableColumn id="3601" xr3:uid="{30A08D81-F637-4300-A98F-091372B3AD74}" name="Column3585"/>
    <tableColumn id="3602" xr3:uid="{3C02E1CF-C98B-425F-AE3F-C81428EC3AF6}" name="Column3586"/>
    <tableColumn id="3603" xr3:uid="{D3D1E1E4-B004-4FE9-95AC-C27E34F2C9FF}" name="Column3587"/>
    <tableColumn id="3604" xr3:uid="{BA5B731E-0DEB-41E8-8348-93904722684E}" name="Column3588"/>
    <tableColumn id="3605" xr3:uid="{3DEA9108-D972-42B8-9269-2C0F2343D5D7}" name="Column3589"/>
    <tableColumn id="3606" xr3:uid="{6FA511B0-6CBF-4E34-A4B1-7DFFD2B48EA2}" name="Column3590"/>
    <tableColumn id="3607" xr3:uid="{D154F77B-DAF0-4D3C-BC3D-46B5E33AA75C}" name="Column3591"/>
    <tableColumn id="3608" xr3:uid="{6FDF8327-F690-4456-9867-3D811CBFB49A}" name="Column3592"/>
    <tableColumn id="3609" xr3:uid="{C145883B-BFC4-4569-8241-5DEF8BC4F3E4}" name="Column3593"/>
    <tableColumn id="3610" xr3:uid="{EA92802C-356C-4110-B3ED-4F13918DC4C9}" name="Column3594"/>
    <tableColumn id="3611" xr3:uid="{209D6E9E-8CBA-44BC-B054-8361FB5A552A}" name="Column3595"/>
    <tableColumn id="3612" xr3:uid="{4A1C86DC-68B6-487D-B84D-4FBCBFE618B7}" name="Column3596"/>
    <tableColumn id="3613" xr3:uid="{C9CB6B8B-DEAB-4A73-B62F-A9580ED16DD9}" name="Column3597"/>
    <tableColumn id="3614" xr3:uid="{C498E2C7-3311-4622-A20B-9CAB182202B1}" name="Column3598"/>
    <tableColumn id="3615" xr3:uid="{90B7569C-6D35-425F-BC36-9B10A29A9BEE}" name="Column3599"/>
    <tableColumn id="3616" xr3:uid="{4A1C9102-2810-4376-B060-83FC7996B5E2}" name="Column3600"/>
    <tableColumn id="3617" xr3:uid="{392A7866-6080-477A-AEA9-4372EC828976}" name="Column3601"/>
    <tableColumn id="3618" xr3:uid="{BC297A18-1122-4D1A-BB1B-C4C8E22DA071}" name="Column3602"/>
    <tableColumn id="3619" xr3:uid="{7EF4F20C-9958-481C-ABE4-611FB70F6A10}" name="Column3603"/>
    <tableColumn id="3620" xr3:uid="{E9C31D2B-79E4-4CA0-A88B-FD3D5C0027AD}" name="Column3604"/>
    <tableColumn id="3621" xr3:uid="{3A068899-5AA4-4ED5-AF79-58E11A7633E1}" name="Column3605"/>
    <tableColumn id="3622" xr3:uid="{71CE9E31-DC20-46F1-AEDC-EA2CCCD2758A}" name="Column3606"/>
    <tableColumn id="3623" xr3:uid="{ACB7FC26-C7FD-450A-9588-8C69C00E445F}" name="Column3607"/>
    <tableColumn id="3624" xr3:uid="{AD622AC9-CC7D-4608-8E4C-EDD4EAA4944D}" name="Column3608"/>
    <tableColumn id="3625" xr3:uid="{05D55969-85E5-44D7-ABB1-4E2F90A79274}" name="Column3609"/>
    <tableColumn id="3626" xr3:uid="{056115D0-FCDF-41A7-8BEB-1C0E93A95AA6}" name="Column3610"/>
    <tableColumn id="3627" xr3:uid="{81912D25-D500-4E76-80AC-4CD0D56E7C4D}" name="Column3611"/>
    <tableColumn id="3628" xr3:uid="{ED1C1BFF-E7C6-42E7-A47D-217A80A2686D}" name="Column3612"/>
    <tableColumn id="3629" xr3:uid="{C8F0D326-F927-4670-B822-AA0584E6117D}" name="Column3613"/>
    <tableColumn id="3630" xr3:uid="{6EB9823C-73D7-459E-98B4-53F954B4406F}" name="Column3614"/>
    <tableColumn id="3631" xr3:uid="{5519669F-A850-4E1F-BA82-5FE1A95501C2}" name="Column3615"/>
    <tableColumn id="3632" xr3:uid="{E116A13B-8DE0-44AB-A9EA-88CBA739D1CE}" name="Column3616"/>
    <tableColumn id="3633" xr3:uid="{22E3ED38-097E-4AD6-B9BC-611B24C84B31}" name="Column3617"/>
    <tableColumn id="3634" xr3:uid="{23613375-3519-4E1B-9746-C99C3D018AE4}" name="Column3618"/>
    <tableColumn id="3635" xr3:uid="{C6717CE5-98A2-41EA-8909-B01A6E12B15C}" name="Column3619"/>
    <tableColumn id="3636" xr3:uid="{06DE4C8C-BAE8-4C71-A83F-37485DB59B4C}" name="Column3620"/>
    <tableColumn id="3637" xr3:uid="{83604CF7-0294-45C9-8D05-1BC209E41A0F}" name="Column3621"/>
    <tableColumn id="3638" xr3:uid="{7E76601B-9152-43D5-8F46-E2412B55CC63}" name="Column3622"/>
    <tableColumn id="3639" xr3:uid="{E53C94AD-BABE-4E56-A180-AA02A669C00C}" name="Column3623"/>
    <tableColumn id="3640" xr3:uid="{959446A8-56E6-4172-ADF9-C6A660F63DD3}" name="Column3624"/>
    <tableColumn id="3641" xr3:uid="{13AE0851-A53F-4BED-8BC3-20977A3CC1A5}" name="Column3625"/>
    <tableColumn id="3642" xr3:uid="{6B989F08-7EFE-424A-A46D-CC148D259938}" name="Column3626"/>
    <tableColumn id="3643" xr3:uid="{35ABA287-DF98-47A6-A596-A6FE0BD9A1E4}" name="Column3627"/>
    <tableColumn id="3644" xr3:uid="{4EBAE7F9-638C-40C6-9319-404B7B4F232E}" name="Column3628"/>
    <tableColumn id="3645" xr3:uid="{727A4B4E-5331-4411-852A-605A28E57A09}" name="Column3629"/>
    <tableColumn id="3646" xr3:uid="{D006A056-B285-477D-9093-BB14E727610C}" name="Column3630"/>
    <tableColumn id="3647" xr3:uid="{203C7D1C-5D25-42C1-91C6-516FFF815A81}" name="Column3631"/>
    <tableColumn id="3648" xr3:uid="{E8284846-A1DC-427B-A376-F30C79CD819A}" name="Column3632"/>
    <tableColumn id="3649" xr3:uid="{9C843450-F950-44F6-8273-99D8F6B051EB}" name="Column3633"/>
    <tableColumn id="3650" xr3:uid="{5AC1CC3C-09F1-49FB-AB74-F36A24021533}" name="Column3634"/>
    <tableColumn id="3651" xr3:uid="{1F54C474-6293-4275-927D-A8F8A4483424}" name="Column3635"/>
    <tableColumn id="3652" xr3:uid="{8B5D438F-69F0-463F-9698-89A73FE09B25}" name="Column3636"/>
    <tableColumn id="3653" xr3:uid="{A52AD122-006C-4EF2-BDC1-39A01B9568C3}" name="Column3637"/>
    <tableColumn id="3654" xr3:uid="{878C84B8-3226-4CCD-B264-7AB2A930C43D}" name="Column3638"/>
    <tableColumn id="3655" xr3:uid="{4D4BC4C1-12DA-4AA4-BDC3-324FC298189B}" name="Column3639"/>
    <tableColumn id="3656" xr3:uid="{62C65444-1005-4C7F-BEE7-4B81591BC1C3}" name="Column3640"/>
    <tableColumn id="3657" xr3:uid="{35E88C8B-4040-4868-BEC9-2A97BF7CF156}" name="Column3641"/>
    <tableColumn id="3658" xr3:uid="{45CC5863-AA62-4735-8922-19250C130F59}" name="Column3642"/>
    <tableColumn id="3659" xr3:uid="{B2330C35-F300-4870-868E-A0199F83F56A}" name="Column3643"/>
    <tableColumn id="3660" xr3:uid="{AF7A5B86-CB17-4ABE-98BA-6C462C642739}" name="Column3644"/>
    <tableColumn id="3661" xr3:uid="{9A30D076-B860-471E-B3F7-3D256F3E230A}" name="Column3645"/>
    <tableColumn id="3662" xr3:uid="{A3568ED9-FA1F-42B4-8563-97DA751BE3FB}" name="Column3646"/>
    <tableColumn id="3663" xr3:uid="{2BF273DC-3E3E-4BCB-A26E-8CEB6FD8A895}" name="Column3647"/>
    <tableColumn id="3664" xr3:uid="{C140C9BE-27AC-4D5C-AA50-5B9F1C467F55}" name="Column3648"/>
    <tableColumn id="3665" xr3:uid="{9789C39F-7149-4CCA-B7BA-86A492C51651}" name="Column3649"/>
    <tableColumn id="3666" xr3:uid="{32CD9A88-E44B-4EC2-B90A-AE2D376ADC49}" name="Column3650"/>
    <tableColumn id="3667" xr3:uid="{F45516CD-B786-4B8B-8662-807DF1EEB502}" name="Column3651"/>
    <tableColumn id="3668" xr3:uid="{7BDC3E0A-6E10-49A2-8C31-D48F0E28D262}" name="Column3652"/>
    <tableColumn id="3669" xr3:uid="{4955B577-BE23-457E-AFBE-20785DBAE610}" name="Column3653"/>
    <tableColumn id="3670" xr3:uid="{4EFF922E-D7D7-4C41-85BC-0981360028EE}" name="Column3654"/>
    <tableColumn id="3671" xr3:uid="{C01B1B00-130F-4DA7-A1A2-9DE7ACC71A02}" name="Column3655"/>
    <tableColumn id="3672" xr3:uid="{6A781B06-32E0-4F8F-A6E0-5A9C0E13F91A}" name="Column3656"/>
    <tableColumn id="3673" xr3:uid="{6318C338-7E44-4E2F-8F85-45B595C4C067}" name="Column3657"/>
    <tableColumn id="3674" xr3:uid="{A30C00AF-3F9B-4990-B98B-4D9F560765E1}" name="Column3658"/>
    <tableColumn id="3675" xr3:uid="{90963DED-C4B3-4469-A695-01BE2C03CF7F}" name="Column3659"/>
    <tableColumn id="3676" xr3:uid="{E7525BFE-8595-457F-9D65-22D24228D59F}" name="Column3660"/>
    <tableColumn id="3677" xr3:uid="{18200885-65CC-46C4-890F-078584A9FB60}" name="Column3661"/>
    <tableColumn id="3678" xr3:uid="{92DCA926-21E3-4C63-8953-E32C9D4E8202}" name="Column3662"/>
    <tableColumn id="3679" xr3:uid="{B33545FE-6D78-4AB9-B0DE-BD64D17DDEAE}" name="Column3663"/>
    <tableColumn id="3680" xr3:uid="{F7D8E04E-0CF8-4BE8-8C5C-423DF0113C22}" name="Column3664"/>
    <tableColumn id="3681" xr3:uid="{8CDBE1B6-D2BC-4E1D-9711-7E3381B66DBA}" name="Column3665"/>
    <tableColumn id="3682" xr3:uid="{DE0E5C8F-6D63-46D7-8B7A-951DFD0B9E21}" name="Column3666"/>
    <tableColumn id="3683" xr3:uid="{BDE77B4D-3FFC-40CD-AA1B-572396DAC2EF}" name="Column3667"/>
    <tableColumn id="3684" xr3:uid="{70B4A806-C010-4F92-A581-359000E53562}" name="Column3668"/>
    <tableColumn id="3685" xr3:uid="{D821B009-E568-48EE-B4D0-FCFB2C1EA303}" name="Column3669"/>
    <tableColumn id="3686" xr3:uid="{9BC0C463-FD36-4F34-A0E9-F8F159E5E4DD}" name="Column3670"/>
    <tableColumn id="3687" xr3:uid="{3728F976-400F-4B31-BBEE-1B98D8CBF56D}" name="Column3671"/>
    <tableColumn id="3688" xr3:uid="{C8E84AAF-04FD-4768-83B9-BCE41A31BD3D}" name="Column3672"/>
    <tableColumn id="3689" xr3:uid="{0607BE04-9182-42D4-8241-73ED357CF94A}" name="Column3673"/>
    <tableColumn id="3690" xr3:uid="{C9F5F22D-39F1-4B07-A90E-2298692ECC05}" name="Column3674"/>
    <tableColumn id="3691" xr3:uid="{74DC7D79-F16B-45A3-9F88-FCE6BB5B6604}" name="Column3675"/>
    <tableColumn id="3692" xr3:uid="{1444B300-A5CE-47F5-8E53-2BCB5E837D5A}" name="Column3676"/>
    <tableColumn id="3693" xr3:uid="{6076C292-40F1-4E94-989B-DCBDFC26B42E}" name="Column3677"/>
    <tableColumn id="3694" xr3:uid="{17AF426B-00C5-440F-BC25-3B09CDB349E7}" name="Column3678"/>
    <tableColumn id="3695" xr3:uid="{6A601867-A1AF-4E0C-98BA-4B72D076E1D9}" name="Column3679"/>
    <tableColumn id="3696" xr3:uid="{E85843B6-CCC5-4175-AF9F-28604F7A7F88}" name="Column3680"/>
    <tableColumn id="3697" xr3:uid="{FDD261B4-4F7B-427A-A4AA-34083619FFE3}" name="Column3681"/>
    <tableColumn id="3698" xr3:uid="{34AA8E9D-DAFB-481C-AC53-3AE5457473CD}" name="Column3682"/>
    <tableColumn id="3699" xr3:uid="{70FB2BFF-FE18-4CDB-928C-C70EDB4DF706}" name="Column3683"/>
    <tableColumn id="3700" xr3:uid="{4305A19C-07E5-40FC-AEB4-9A31929D24AF}" name="Column3684"/>
    <tableColumn id="3701" xr3:uid="{A1733F41-3C1E-449F-A4EE-B006F40D4E9B}" name="Column3685"/>
    <tableColumn id="3702" xr3:uid="{89986C7E-8F0B-45C4-B7CA-7FA013A246C4}" name="Column3686"/>
    <tableColumn id="3703" xr3:uid="{58B6BE53-A793-4136-B2C2-5CEC7A463207}" name="Column3687"/>
    <tableColumn id="3704" xr3:uid="{4926C0B1-BD15-4946-BABD-9B8A4F70A1E9}" name="Column3688"/>
    <tableColumn id="3705" xr3:uid="{0DE775A3-F187-4AF6-AD6D-80D467295607}" name="Column3689"/>
    <tableColumn id="3706" xr3:uid="{FA13DC5C-881A-4167-954B-FB5F89211C80}" name="Column3690"/>
    <tableColumn id="3707" xr3:uid="{B97E6B74-0587-4CE4-A741-1414A79F0924}" name="Column3691"/>
    <tableColumn id="3708" xr3:uid="{52A1F5B4-4C13-4084-8951-F3EB9698D5E7}" name="Column3692"/>
    <tableColumn id="3709" xr3:uid="{A3D0519D-BB71-484F-A944-12CE58739DBB}" name="Column3693"/>
    <tableColumn id="3710" xr3:uid="{7455DC1B-F108-4BBD-97CF-68991529D37A}" name="Column3694"/>
    <tableColumn id="3711" xr3:uid="{981912E2-DD7E-474E-90B8-36DDF02B5385}" name="Column3695"/>
    <tableColumn id="3712" xr3:uid="{A2B750CF-2547-44E7-9614-564D38F0CD69}" name="Column3696"/>
    <tableColumn id="3713" xr3:uid="{E4A56C3E-91B7-4EBC-AB83-34DAA0CDEE2C}" name="Column3697"/>
    <tableColumn id="3714" xr3:uid="{6D036ED2-03AB-47C7-AC6C-8235D1D4B7AA}" name="Column3698"/>
    <tableColumn id="3715" xr3:uid="{47952150-BA05-4306-B777-91642D6D6326}" name="Column3699"/>
    <tableColumn id="3716" xr3:uid="{8A383B1F-30E3-4922-999C-A1DAAE8F0E7E}" name="Column3700"/>
    <tableColumn id="3717" xr3:uid="{6AC16571-9A1E-4CE6-90C6-D7D48F7EB7EC}" name="Column3701"/>
    <tableColumn id="3718" xr3:uid="{6A1D6F2B-B636-4C45-9F00-9DCC14DF4CA2}" name="Column3702"/>
    <tableColumn id="3719" xr3:uid="{8D7CA17C-AA51-4425-A9C8-1601266EBC46}" name="Column3703"/>
    <tableColumn id="3720" xr3:uid="{E7CEFFCD-7ED7-4CA9-BFA0-4E5F1D66EF28}" name="Column3704"/>
    <tableColumn id="3721" xr3:uid="{E0C99A27-3C5C-48B4-B905-63CA43BFA27E}" name="Column3705"/>
    <tableColumn id="3722" xr3:uid="{59D4BC83-0086-46BB-A2BC-06777B9664EC}" name="Column3706"/>
    <tableColumn id="3723" xr3:uid="{FF75B520-D489-45B4-81C5-3D02C9ABE576}" name="Column3707"/>
    <tableColumn id="3724" xr3:uid="{F746514E-9265-4A64-A98F-5DA4DEC8E0F8}" name="Column3708"/>
    <tableColumn id="3725" xr3:uid="{E362F380-74C2-4A9A-8B35-2EC3C0AAF63D}" name="Column3709"/>
    <tableColumn id="3726" xr3:uid="{13CAB48C-84AD-4CA6-827D-0A9EE3F3BA06}" name="Column3710"/>
    <tableColumn id="3727" xr3:uid="{915A649C-E9B3-45E0-9670-97E50139A060}" name="Column3711"/>
    <tableColumn id="3728" xr3:uid="{789EA232-CF2A-4DB8-8672-703D409166F3}" name="Column3712"/>
    <tableColumn id="3729" xr3:uid="{AE5D980F-2A3F-457C-9940-6AE2912D1A55}" name="Column3713"/>
    <tableColumn id="3730" xr3:uid="{976D4F04-7E02-4396-A633-58C5098BC859}" name="Column3714"/>
    <tableColumn id="3731" xr3:uid="{03CAD39D-4257-4A1E-AA83-0E3055966CD9}" name="Column3715"/>
    <tableColumn id="3732" xr3:uid="{AB7277ED-739B-4734-A396-7F3F7B442A11}" name="Column3716"/>
    <tableColumn id="3733" xr3:uid="{97CF711D-9A3A-4763-83EB-1DF089FAFFBC}" name="Column3717"/>
    <tableColumn id="3734" xr3:uid="{482BBAC6-168D-4368-8C00-7805F6D83F29}" name="Column3718"/>
    <tableColumn id="3735" xr3:uid="{B7CD7313-9168-4200-849D-F62AF691725B}" name="Column3719"/>
    <tableColumn id="3736" xr3:uid="{152517F5-AE54-44FB-AF7C-DCC97C33F452}" name="Column3720"/>
    <tableColumn id="3737" xr3:uid="{569CE4E3-5CF8-41D0-B00F-2BF7424D280D}" name="Column3721"/>
    <tableColumn id="3738" xr3:uid="{BBA10E13-3D9B-4E38-B019-73949979733F}" name="Column3722"/>
    <tableColumn id="3739" xr3:uid="{40CD6DA6-9CE5-4E98-832E-022FA76A7395}" name="Column3723"/>
    <tableColumn id="3740" xr3:uid="{DD7E568F-D1EB-46D7-824E-C2AF86AFFBE5}" name="Column3724"/>
    <tableColumn id="3741" xr3:uid="{35639BD8-414C-4506-BBC1-45E8D798FBEE}" name="Column3725"/>
    <tableColumn id="3742" xr3:uid="{730DD422-602F-4F47-B1A4-7921CBE35318}" name="Column3726"/>
    <tableColumn id="3743" xr3:uid="{F92CE1F7-B4A5-4379-BA84-553D40A9E8B2}" name="Column3727"/>
    <tableColumn id="3744" xr3:uid="{7C1FDC74-4326-4891-85D0-C0F5CF0D7F92}" name="Column3728"/>
    <tableColumn id="3745" xr3:uid="{0105E0FB-F5ED-41A4-93D6-3BB97DEF1D6F}" name="Column3729"/>
    <tableColumn id="3746" xr3:uid="{A7E6A7E7-FBB6-4177-8A1A-0CA2A3C2CE97}" name="Column3730"/>
    <tableColumn id="3747" xr3:uid="{5A32F70F-3F93-407C-846F-85E0CE3BBA69}" name="Column3731"/>
    <tableColumn id="3748" xr3:uid="{C23489A3-9300-4A71-86A5-9ECACD0D6E42}" name="Column3732"/>
    <tableColumn id="3749" xr3:uid="{7C875A24-2AC0-489F-9618-8D12A8D48494}" name="Column3733"/>
    <tableColumn id="3750" xr3:uid="{9CA512B3-3B48-4F59-A12B-4D04BD210B02}" name="Column3734"/>
    <tableColumn id="3751" xr3:uid="{0E948A49-CCA3-4D1A-A6DC-6060A6373C9A}" name="Column3735"/>
    <tableColumn id="3752" xr3:uid="{FB50699E-4607-4DD9-A974-B326E4AE9F65}" name="Column3736"/>
    <tableColumn id="3753" xr3:uid="{254F7623-ADF1-48B3-8302-CDEAEF3EC3DB}" name="Column3737"/>
    <tableColumn id="3754" xr3:uid="{B4D6EF87-1EFA-4C37-A673-577BCCA0BBF8}" name="Column3738"/>
    <tableColumn id="3755" xr3:uid="{E8DE7F54-6576-443B-B8A1-670A1B82CC43}" name="Column3739"/>
    <tableColumn id="3756" xr3:uid="{96DD3038-1B54-486D-B5C7-A16BB14BF25F}" name="Column3740"/>
    <tableColumn id="3757" xr3:uid="{FEE539E0-8A6A-46CF-89D7-DD4EE3F5BB2F}" name="Column3741"/>
    <tableColumn id="3758" xr3:uid="{9F664E86-2C94-4247-80B3-D0CE554BF3AB}" name="Column3742"/>
    <tableColumn id="3759" xr3:uid="{B9147E77-F4D4-44F6-80EA-B4814F0E3A17}" name="Column3743"/>
    <tableColumn id="3760" xr3:uid="{AC3FB62A-CD59-4997-9B84-7AC7F858618C}" name="Column3744"/>
    <tableColumn id="3761" xr3:uid="{BD714CD4-F7E4-4446-838A-901DA4CAEE3D}" name="Column3745"/>
    <tableColumn id="3762" xr3:uid="{4685D179-3426-44A8-9FEF-FA1A87FAE68C}" name="Column3746"/>
    <tableColumn id="3763" xr3:uid="{31347EAA-079A-4CDF-B0FC-6BA0064AC94B}" name="Column3747"/>
    <tableColumn id="3764" xr3:uid="{E8DCE940-E56C-4497-B826-80FD13E8A2E4}" name="Column3748"/>
    <tableColumn id="3765" xr3:uid="{7EDBE429-9CEF-473D-B750-AA975940DBA2}" name="Column3749"/>
    <tableColumn id="3766" xr3:uid="{557265E3-143D-483E-A65F-3A14BF0A4EC1}" name="Column3750"/>
    <tableColumn id="3767" xr3:uid="{26F1A027-2C2F-4548-B564-6F4CC79A3D9C}" name="Column3751"/>
    <tableColumn id="3768" xr3:uid="{BCC094C9-5E2A-4168-8E82-53331FF7F83C}" name="Column3752"/>
    <tableColumn id="3769" xr3:uid="{21948DE8-E1E3-4C25-81AF-1AEA13DA856E}" name="Column3753"/>
    <tableColumn id="3770" xr3:uid="{29FFDD39-18E5-4750-A542-D4B2124AB967}" name="Column3754"/>
    <tableColumn id="3771" xr3:uid="{CCE1B715-5288-4830-BF22-EEA4C3FFD323}" name="Column3755"/>
    <tableColumn id="3772" xr3:uid="{F248109C-E567-4B0D-A192-7DD3D355DE10}" name="Column3756"/>
    <tableColumn id="3773" xr3:uid="{E28C1525-5184-4EF4-9B91-B15CFB5D037D}" name="Column3757"/>
    <tableColumn id="3774" xr3:uid="{56B91BC4-1BC7-4DCF-B808-8663EA4B82E3}" name="Column3758"/>
    <tableColumn id="3775" xr3:uid="{8D76877D-6497-43A6-B1C8-532A322CD8BD}" name="Column3759"/>
    <tableColumn id="3776" xr3:uid="{2A1AE328-A5BA-476A-8C2D-D4B60D98EFA8}" name="Column3760"/>
    <tableColumn id="3777" xr3:uid="{62477EF8-C235-4CD7-8CE9-57B1C76590B4}" name="Column3761"/>
    <tableColumn id="3778" xr3:uid="{0967AC3F-9187-4B83-8016-22C990D43E73}" name="Column3762"/>
    <tableColumn id="3779" xr3:uid="{DC60DCA3-6B71-4A6E-B169-8ECFC544E84C}" name="Column3763"/>
    <tableColumn id="3780" xr3:uid="{026A47FC-C79B-42BD-B500-480B2EB2309B}" name="Column3764"/>
    <tableColumn id="3781" xr3:uid="{D726A209-409D-429C-A686-C967FA875103}" name="Column3765"/>
    <tableColumn id="3782" xr3:uid="{AC52AA9E-15A4-4FB1-899C-69BFC88DD136}" name="Column3766"/>
    <tableColumn id="3783" xr3:uid="{3B4F3A66-88EC-4F69-8545-39893501B426}" name="Column3767"/>
    <tableColumn id="3784" xr3:uid="{B042C543-4A46-4E81-8962-8EB6C1D397BC}" name="Column3768"/>
    <tableColumn id="3785" xr3:uid="{4111CB6A-F6AB-47AE-AA6F-18F4F0C6CD72}" name="Column3769"/>
    <tableColumn id="3786" xr3:uid="{0A10BB44-8762-43CE-8B4C-6252BA0744AA}" name="Column3770"/>
    <tableColumn id="3787" xr3:uid="{CC552FF0-C0C4-4B42-A38A-92E6223A2942}" name="Column3771"/>
    <tableColumn id="3788" xr3:uid="{95B26AE7-CFB2-45D4-957A-9E1A58B795EE}" name="Column3772"/>
    <tableColumn id="3789" xr3:uid="{7470EC24-D11E-4B38-B771-3D29092BD877}" name="Column3773"/>
    <tableColumn id="3790" xr3:uid="{2DA7D4E0-5FA8-40B8-998A-642929DECF76}" name="Column3774"/>
    <tableColumn id="3791" xr3:uid="{F1E9CC6C-B448-49ED-9E06-EBC653EC0BCE}" name="Column3775"/>
    <tableColumn id="3792" xr3:uid="{3F3996B3-DAEF-4E8A-83B9-BC1A49CFCB61}" name="Column3776"/>
    <tableColumn id="3793" xr3:uid="{958C1B30-07EA-4F2D-B638-755B1CC95F81}" name="Column3777"/>
    <tableColumn id="3794" xr3:uid="{97A3FA6A-7578-44A4-8D5B-2511BBA8E156}" name="Column3778"/>
    <tableColumn id="3795" xr3:uid="{F2D1DBD8-06D7-4DE9-B638-B109A244D78D}" name="Column3779"/>
    <tableColumn id="3796" xr3:uid="{88523B1E-183D-44B1-900D-530CEA56B4BB}" name="Column3780"/>
    <tableColumn id="3797" xr3:uid="{F9C46B4B-B83D-4FDE-AD76-E3FE365F5D56}" name="Column3781"/>
    <tableColumn id="3798" xr3:uid="{8CB0492C-C47B-4FB6-BCD7-0AF3CD0C9AB2}" name="Column3782"/>
    <tableColumn id="3799" xr3:uid="{CF8E6439-0CA6-44EC-B32B-63ED3E427192}" name="Column3783"/>
    <tableColumn id="3800" xr3:uid="{609C1E5E-60E1-438C-ADEC-1DD62634F06E}" name="Column3784"/>
    <tableColumn id="3801" xr3:uid="{242171BB-6A58-47A1-A57D-9650C06037CE}" name="Column3785"/>
    <tableColumn id="3802" xr3:uid="{4DECCB9C-2BFC-4F71-8243-FD1786B7487A}" name="Column3786"/>
    <tableColumn id="3803" xr3:uid="{7840CF38-46A2-445A-BF4A-56A8753512B1}" name="Column3787"/>
    <tableColumn id="3804" xr3:uid="{F7BF8593-0BC8-407A-A211-9DBD5C152597}" name="Column3788"/>
    <tableColumn id="3805" xr3:uid="{8516337C-F943-4ECC-B363-B4E683D81AC3}" name="Column3789"/>
    <tableColumn id="3806" xr3:uid="{A11DD908-4C27-4B91-BE9C-EA2D2C824A9C}" name="Column3790"/>
    <tableColumn id="3807" xr3:uid="{35A104A2-D181-4C17-B95F-9FC6768FD648}" name="Column3791"/>
    <tableColumn id="3808" xr3:uid="{22B21205-28AC-4B8E-827C-F593F5D505A7}" name="Column3792"/>
    <tableColumn id="3809" xr3:uid="{423CD875-057F-4115-82B8-01576F3C28FD}" name="Column3793"/>
    <tableColumn id="3810" xr3:uid="{89F43F34-144B-4D6A-9B49-8138A8F16DC8}" name="Column3794"/>
    <tableColumn id="3811" xr3:uid="{0FDD48CB-DB5D-458B-8EDA-21BEB91BFA79}" name="Column3795"/>
    <tableColumn id="3812" xr3:uid="{D36178D4-1228-41CA-A1C2-C30AC730D917}" name="Column3796"/>
    <tableColumn id="3813" xr3:uid="{69737DD2-0D69-44F5-A15F-DE224AAFACAA}" name="Column3797"/>
    <tableColumn id="3814" xr3:uid="{A6133EED-2F56-44C6-9C02-35974C2DAA3F}" name="Column3798"/>
    <tableColumn id="3815" xr3:uid="{0D3DE7B5-8C46-492A-B9AA-5885E66C7E81}" name="Column3799"/>
    <tableColumn id="3816" xr3:uid="{CDFE9F62-ADED-4D58-8FEC-88DE84E2CD6E}" name="Column3800"/>
    <tableColumn id="3817" xr3:uid="{74F3CFD6-723D-4FB7-A83A-70B54F1C5A05}" name="Column3801"/>
    <tableColumn id="3818" xr3:uid="{1C50C045-97B6-4C53-892A-B04052AE1676}" name="Column3802"/>
    <tableColumn id="3819" xr3:uid="{7990E2B5-7BF7-483F-8B24-A1DF4B35D392}" name="Column3803"/>
    <tableColumn id="3820" xr3:uid="{F34F481C-D29B-4365-AB88-9A1C42E4D7CA}" name="Column3804"/>
    <tableColumn id="3821" xr3:uid="{AD04E860-E745-4BD5-A09D-6DEBACF6EF22}" name="Column3805"/>
    <tableColumn id="3822" xr3:uid="{57CA9CE9-1F7D-4385-9836-4B939FCF24DA}" name="Column3806"/>
    <tableColumn id="3823" xr3:uid="{1F96AD36-9747-4E9A-9A9E-EBD7517049DE}" name="Column3807"/>
    <tableColumn id="3824" xr3:uid="{4039A606-F401-4478-88FB-84FD71E53389}" name="Column3808"/>
    <tableColumn id="3825" xr3:uid="{502BC317-B6F9-411F-9C56-33BFDD2AD36A}" name="Column3809"/>
    <tableColumn id="3826" xr3:uid="{60DDAE5F-20DE-400E-8DD3-645E06980DCB}" name="Column3810"/>
    <tableColumn id="3827" xr3:uid="{223F841B-133B-4E90-A7EB-86248A0D6AD2}" name="Column3811"/>
    <tableColumn id="3828" xr3:uid="{06790D33-1EC5-4CDB-AEA7-F67AB303E5E4}" name="Column3812"/>
    <tableColumn id="3829" xr3:uid="{3022DA5F-CFC5-4FAF-9C17-64F096D3F9FF}" name="Column3813"/>
    <tableColumn id="3830" xr3:uid="{F7EC15EC-76F1-4821-BE0F-69BD8D407DEE}" name="Column3814"/>
    <tableColumn id="3831" xr3:uid="{AEFBE001-44C2-46B6-8675-F74AE4CF9573}" name="Column3815"/>
    <tableColumn id="3832" xr3:uid="{8FF9D123-55EC-4A23-A970-86B7ACC23DDC}" name="Column3816"/>
    <tableColumn id="3833" xr3:uid="{235B33AE-20E5-43D0-8EF5-1FDD83E8EB9B}" name="Column3817"/>
    <tableColumn id="3834" xr3:uid="{82C89E73-CC5B-4371-8AEF-8BD527F4A43B}" name="Column3818"/>
    <tableColumn id="3835" xr3:uid="{06144418-88FA-4ABB-ADD3-232485AFBDF3}" name="Column3819"/>
    <tableColumn id="3836" xr3:uid="{8887C575-F317-43B8-8C23-2E58D08F87D6}" name="Column3820"/>
    <tableColumn id="3837" xr3:uid="{2EE5F6D0-39F4-47B3-9B26-80116FC22285}" name="Column3821"/>
    <tableColumn id="3838" xr3:uid="{FDFCEB8A-A1A6-4E55-AC70-71259B4F28BE}" name="Column3822"/>
    <tableColumn id="3839" xr3:uid="{158D76FD-B607-4B7E-ACE7-C9324160F5BB}" name="Column3823"/>
    <tableColumn id="3840" xr3:uid="{67B83E84-6EC1-4CDD-A3DE-B98CC9272B52}" name="Column3824"/>
    <tableColumn id="3841" xr3:uid="{FF8D76AA-1FEE-4D1E-84AB-9BFC644AF801}" name="Column3825"/>
    <tableColumn id="3842" xr3:uid="{80EA457F-4518-4CE0-A134-26D2B855E9CD}" name="Column3826"/>
    <tableColumn id="3843" xr3:uid="{9EB78C5D-E46D-4549-B707-EA5F21D1EAE4}" name="Column3827"/>
    <tableColumn id="3844" xr3:uid="{5061133F-1073-49EC-B35D-AAB2737361A7}" name="Column3828"/>
    <tableColumn id="3845" xr3:uid="{DA7252B5-2F4F-4F48-9FF9-4619E71BA529}" name="Column3829"/>
    <tableColumn id="3846" xr3:uid="{2538F055-E7C2-4EB8-946E-694B6B74B2C2}" name="Column3830"/>
    <tableColumn id="3847" xr3:uid="{78802717-CD25-4968-878E-BCD4E3E362EB}" name="Column3831"/>
    <tableColumn id="3848" xr3:uid="{D0BA7716-796B-4E58-9424-BB45C6A2AEEC}" name="Column3832"/>
    <tableColumn id="3849" xr3:uid="{EAB8BCDB-1F00-430C-AC19-12D1B6D7F0F2}" name="Column3833"/>
    <tableColumn id="3850" xr3:uid="{2BBBBA66-A1CA-422B-BA2B-15AE6210C923}" name="Column3834"/>
    <tableColumn id="3851" xr3:uid="{839C8DD4-B674-411D-971C-59AFFF56E5E7}" name="Column3835"/>
    <tableColumn id="3852" xr3:uid="{A524F4B1-8EB7-4635-BC64-CD2D47CEB1DB}" name="Column3836"/>
    <tableColumn id="3853" xr3:uid="{9C046467-CE86-419A-B783-33C4CE555813}" name="Column3837"/>
    <tableColumn id="3854" xr3:uid="{4498FEEC-C91B-48DB-84FE-064590BB089E}" name="Column3838"/>
    <tableColumn id="3855" xr3:uid="{A3688639-74C7-494E-B93A-878FA3E5C8FD}" name="Column3839"/>
    <tableColumn id="3856" xr3:uid="{05149BA9-69D7-4D98-8B2E-1D4B6D4712FF}" name="Column3840"/>
    <tableColumn id="3857" xr3:uid="{3C2BEB93-8327-4245-8A3E-4D40EB596F9F}" name="Column3841"/>
    <tableColumn id="3858" xr3:uid="{31B9C6F2-721C-4A98-9C41-B72C9B01B85A}" name="Column3842"/>
    <tableColumn id="3859" xr3:uid="{78824AE0-89C4-405F-91EB-39E37EAB8116}" name="Column3843"/>
    <tableColumn id="3860" xr3:uid="{5BF995B3-A157-4320-B285-B8C4616720FA}" name="Column3844"/>
    <tableColumn id="3861" xr3:uid="{B3D47498-63B9-494F-A56A-E0D163E21DDF}" name="Column3845"/>
    <tableColumn id="3862" xr3:uid="{048ED5D5-DFFF-4EDD-A896-6EE099A24FF4}" name="Column3846"/>
    <tableColumn id="3863" xr3:uid="{2972AF04-1D30-4C78-8EBB-2131F3773D4C}" name="Column3847"/>
    <tableColumn id="3864" xr3:uid="{816A5705-EF38-40E5-8F81-3A09C1C35E13}" name="Column3848"/>
    <tableColumn id="3865" xr3:uid="{D66C1358-CBD8-4F78-AB32-9BDE5A4C12DE}" name="Column3849"/>
    <tableColumn id="3866" xr3:uid="{FCA49682-4ABD-4F05-BA24-23414206E1C5}" name="Column3850"/>
    <tableColumn id="3867" xr3:uid="{A4019C3D-254B-42DD-9103-89E79B27D637}" name="Column3851"/>
    <tableColumn id="3868" xr3:uid="{67DEB898-AF87-48AC-BF42-C9B273F4A1AC}" name="Column3852"/>
    <tableColumn id="3869" xr3:uid="{A586F5FD-8EBE-4745-A084-E847A54FFD46}" name="Column3853"/>
    <tableColumn id="3870" xr3:uid="{ACDA29BC-E41E-42AC-BF95-D0ED2565F2DE}" name="Column3854"/>
    <tableColumn id="3871" xr3:uid="{B275B1A5-5066-4FF4-A258-1081B3E0D8A7}" name="Column3855"/>
    <tableColumn id="3872" xr3:uid="{E73EB2E0-F8C7-47BC-B953-1A7A0A64FF50}" name="Column3856"/>
    <tableColumn id="3873" xr3:uid="{73501AEC-4243-4892-B276-1C56744FDF8B}" name="Column3857"/>
    <tableColumn id="3874" xr3:uid="{668DAC76-AEAF-4871-96BF-5AE26207344B}" name="Column3858"/>
    <tableColumn id="3875" xr3:uid="{0F93A275-3A46-458C-A8BC-28610A2159AC}" name="Column3859"/>
    <tableColumn id="3876" xr3:uid="{A8FCD188-314D-4B14-A09D-0174FEA2A882}" name="Column3860"/>
    <tableColumn id="3877" xr3:uid="{9535FB71-1E90-4BC5-8AF8-514BCB078D29}" name="Column3861"/>
    <tableColumn id="3878" xr3:uid="{6477592B-5D72-4F84-949A-7A4FCA79A800}" name="Column3862"/>
    <tableColumn id="3879" xr3:uid="{BE8F9F7D-E02A-41BC-8918-28D7477F292F}" name="Column3863"/>
    <tableColumn id="3880" xr3:uid="{B1457CE1-67A5-486A-A036-A707837A61D9}" name="Column3864"/>
    <tableColumn id="3881" xr3:uid="{2B13DCB2-DE43-4CED-9EBE-E8C99D8468AE}" name="Column3865"/>
    <tableColumn id="3882" xr3:uid="{F3011003-223C-4805-95D1-B7E571654D8F}" name="Column3866"/>
    <tableColumn id="3883" xr3:uid="{1B144871-D69E-4B80-B8CF-590ACEE9D907}" name="Column3867"/>
    <tableColumn id="3884" xr3:uid="{E6102CCA-0ACF-4725-B1B9-8A2FB7DBF967}" name="Column3868"/>
    <tableColumn id="3885" xr3:uid="{4FBEB275-44CD-4597-9FE4-DAAA5294A9C6}" name="Column3869"/>
    <tableColumn id="3886" xr3:uid="{E0D57575-23AE-4F3D-A39D-6ADDB9FB67E3}" name="Column3870"/>
    <tableColumn id="3887" xr3:uid="{788562B3-F270-4AA9-8867-D9A8AABF02E3}" name="Column3871"/>
    <tableColumn id="3888" xr3:uid="{437E2F7E-7E7B-42CB-BCE6-77DF51D187AB}" name="Column3872"/>
    <tableColumn id="3889" xr3:uid="{AA54F17C-267A-4266-B6BC-C888E75A041D}" name="Column3873"/>
    <tableColumn id="3890" xr3:uid="{E440B991-3136-4739-868B-ADE3043EE6AA}" name="Column3874"/>
    <tableColumn id="3891" xr3:uid="{CB93E399-AB91-4FAB-82BB-12BC5425E42B}" name="Column3875"/>
    <tableColumn id="3892" xr3:uid="{602F1DE4-2DEB-4416-B90A-C0C1AC9DD61D}" name="Column3876"/>
    <tableColumn id="3893" xr3:uid="{BE073454-5204-44D6-B22F-F4D2A31E5783}" name="Column3877"/>
    <tableColumn id="3894" xr3:uid="{69F62DB5-595B-43BA-BD8C-C922FA2E8E82}" name="Column3878"/>
    <tableColumn id="3895" xr3:uid="{DCACDE7C-98B1-42E3-999E-6E83493828F7}" name="Column3879"/>
    <tableColumn id="3896" xr3:uid="{92E152E2-2CC4-4EBC-B2E2-2A6400505AB1}" name="Column3880"/>
    <tableColumn id="3897" xr3:uid="{A7518777-B352-45FC-826B-A63089C38366}" name="Column3881"/>
    <tableColumn id="3898" xr3:uid="{98EC406D-D305-4DD4-BE28-575DE59BADB9}" name="Column3882"/>
    <tableColumn id="3899" xr3:uid="{4B07D6B0-494D-4F13-A759-708BB0AB7A14}" name="Column3883"/>
    <tableColumn id="3900" xr3:uid="{AC246B54-C880-40F1-9A9F-762EF5E1291E}" name="Column3884"/>
    <tableColumn id="3901" xr3:uid="{BDEA97A1-295F-4279-AB2D-1171DA219B1C}" name="Column3885"/>
    <tableColumn id="3902" xr3:uid="{6CCC0CEA-7C7F-4B78-A72C-090657F5EE30}" name="Column3886"/>
    <tableColumn id="3903" xr3:uid="{023D3B28-8CB3-4EA4-B376-CA0BEA195DB1}" name="Column3887"/>
    <tableColumn id="3904" xr3:uid="{BCCA316A-219B-4E09-9D7D-8D6792E98AC7}" name="Column3888"/>
    <tableColumn id="3905" xr3:uid="{7E463785-02F1-4945-AFA8-203D3B98A103}" name="Column3889"/>
    <tableColumn id="3906" xr3:uid="{DC93441E-F56B-4EBE-8578-B909CBD675DE}" name="Column3890"/>
    <tableColumn id="3907" xr3:uid="{B3F83101-68E0-451E-B517-54DFA0E487E1}" name="Column3891"/>
    <tableColumn id="3908" xr3:uid="{6131F82E-85C7-4D98-B96A-3A76294C86DA}" name="Column3892"/>
    <tableColumn id="3909" xr3:uid="{25E71F1A-1EDE-4B95-8531-34CC23825A53}" name="Column3893"/>
    <tableColumn id="3910" xr3:uid="{22A0EA5B-CAB6-45E0-BD73-6F7DB9A8F142}" name="Column3894"/>
    <tableColumn id="3911" xr3:uid="{0DA348A6-585B-4D09-A4A3-B2F4F341B580}" name="Column3895"/>
    <tableColumn id="3912" xr3:uid="{8C21A00D-2A82-405A-A9A9-65F1B9C97337}" name="Column3896"/>
    <tableColumn id="3913" xr3:uid="{3A1D9B6D-3AD9-4894-8781-3D6353958C0F}" name="Column3897"/>
    <tableColumn id="3914" xr3:uid="{71C69A4D-E337-4A90-B8E2-5A01CBCDC216}" name="Column3898"/>
    <tableColumn id="3915" xr3:uid="{FE7F4890-4834-4EE0-A7E0-DDB2888AEE8D}" name="Column3899"/>
    <tableColumn id="3916" xr3:uid="{0FAA92FD-CEE2-4870-B967-6A111714A5D7}" name="Column3900"/>
    <tableColumn id="3917" xr3:uid="{B9512AA8-3EA9-47E3-955E-FCC219CD60D1}" name="Column3901"/>
    <tableColumn id="3918" xr3:uid="{0A2645FF-4F02-45A2-B305-3EA6DAEE72C9}" name="Column3902"/>
    <tableColumn id="3919" xr3:uid="{C7265E53-DDC5-40DF-B54B-9566634A7F8B}" name="Column3903"/>
    <tableColumn id="3920" xr3:uid="{EBCCF218-F0D9-4510-B65A-72333D9C3CD9}" name="Column3904"/>
    <tableColumn id="3921" xr3:uid="{2E5D8067-BE99-4C07-AB05-A4F0D9BF80E5}" name="Column3905"/>
    <tableColumn id="3922" xr3:uid="{0C7B25A0-F2D7-4CFA-922C-DA7DACC0077D}" name="Column3906"/>
    <tableColumn id="3923" xr3:uid="{E08E1ADE-331C-4DA8-8514-E69018A929E3}" name="Column3907"/>
    <tableColumn id="3924" xr3:uid="{38C2437B-1D3C-4B02-B446-ACADD7D552D4}" name="Column3908"/>
    <tableColumn id="3925" xr3:uid="{96A474F0-F14E-4317-8935-28ADDA993BBB}" name="Column3909"/>
    <tableColumn id="3926" xr3:uid="{28CAEC8F-6565-448B-8EAA-6E44BA1AEB0B}" name="Column3910"/>
    <tableColumn id="3927" xr3:uid="{BA2A9F79-9215-4362-9971-39E6877DA192}" name="Column3911"/>
    <tableColumn id="3928" xr3:uid="{4F02F5BB-D69B-464A-9660-9A0C28FBB9BE}" name="Column3912"/>
    <tableColumn id="3929" xr3:uid="{B739EF0C-A5AE-48B8-991F-CE2139241E43}" name="Column3913"/>
    <tableColumn id="3930" xr3:uid="{EAC34C2A-0A3D-494E-BEA8-C167BD3AAA05}" name="Column3914"/>
    <tableColumn id="3931" xr3:uid="{24957F99-32FC-4390-BCC8-5E012F200A88}" name="Column3915"/>
    <tableColumn id="3932" xr3:uid="{07B53563-483C-4E08-9743-25F49AE595FE}" name="Column3916"/>
    <tableColumn id="3933" xr3:uid="{D384379B-C947-4063-9E19-5872FDC5A64D}" name="Column3917"/>
    <tableColumn id="3934" xr3:uid="{32E6A2D8-610B-4786-BE77-4FC5234C6458}" name="Column3918"/>
    <tableColumn id="3935" xr3:uid="{A5369A79-183E-4E47-A4B1-0A44523013F5}" name="Column3919"/>
    <tableColumn id="3936" xr3:uid="{AAA6C76C-35C5-4DF9-AAC0-2E3E3299127E}" name="Column3920"/>
    <tableColumn id="3937" xr3:uid="{96277188-2397-4E45-8B9D-23796BD7D07F}" name="Column3921"/>
    <tableColumn id="3938" xr3:uid="{1A10CBD2-727D-4810-8EB3-F1493FA8E9DE}" name="Column3922"/>
    <tableColumn id="3939" xr3:uid="{9B65B8ED-F631-4A51-8CEE-99E100B63F2C}" name="Column3923"/>
    <tableColumn id="3940" xr3:uid="{54993051-F828-4984-AAC1-024D338252DC}" name="Column3924"/>
    <tableColumn id="3941" xr3:uid="{17D9100B-6344-4AF6-BDC9-925A9D11FAB2}" name="Column3925"/>
    <tableColumn id="3942" xr3:uid="{386530C8-1C6D-41F3-B286-50143E94E8EE}" name="Column3926"/>
    <tableColumn id="3943" xr3:uid="{E47B718D-E5A7-4A8C-A8A4-3E053BEEFFC7}" name="Column3927"/>
    <tableColumn id="3944" xr3:uid="{51E15EF5-E1CB-4ECC-AE7A-6D43AAB0BF23}" name="Column3928"/>
    <tableColumn id="3945" xr3:uid="{A7CC4027-212B-4BC5-9AAF-467744E994BF}" name="Column3929"/>
    <tableColumn id="3946" xr3:uid="{8BCA69E0-1808-4001-8FED-A78592303BA8}" name="Column3930"/>
    <tableColumn id="3947" xr3:uid="{A3A387A4-166B-414B-9691-0BCB89240F99}" name="Column3931"/>
    <tableColumn id="3948" xr3:uid="{7E421721-9F40-42EC-A0B4-C36E29370F7C}" name="Column3932"/>
    <tableColumn id="3949" xr3:uid="{31ECF204-E955-4660-B402-5D1D498568A1}" name="Column3933"/>
    <tableColumn id="3950" xr3:uid="{8EDE2FF9-CBED-4C60-83C2-75D200A2FB89}" name="Column3934"/>
    <tableColumn id="3951" xr3:uid="{24523B7F-B2F6-4491-AC58-FF58BADBBE9A}" name="Column3935"/>
    <tableColumn id="3952" xr3:uid="{4F2566A4-E2C1-45C5-8E6E-B8959AD368FF}" name="Column3936"/>
    <tableColumn id="3953" xr3:uid="{937B8FE3-A186-49EB-8C59-3C4D4F006808}" name="Column3937"/>
    <tableColumn id="3954" xr3:uid="{3E13D124-726E-479C-B685-187A2E59D4E0}" name="Column3938"/>
    <tableColumn id="3955" xr3:uid="{DAD6DDCF-F275-4C68-9B85-E41D90EC67FF}" name="Column3939"/>
    <tableColumn id="3956" xr3:uid="{BC68163E-75FA-494A-A49C-9C25CEDB3566}" name="Column3940"/>
    <tableColumn id="3957" xr3:uid="{A5DD9C18-8BB4-4D9F-A792-9EB78BA0C991}" name="Column3941"/>
    <tableColumn id="3958" xr3:uid="{AB332EB8-0BAB-466C-A4F4-03FC20E7BE44}" name="Column3942"/>
    <tableColumn id="3959" xr3:uid="{666100F9-AA96-422C-91FD-1A8D382617DF}" name="Column3943"/>
    <tableColumn id="3960" xr3:uid="{373A9FE7-5FEC-4A74-8121-C546508CC176}" name="Column3944"/>
    <tableColumn id="3961" xr3:uid="{B2C07AF9-8412-4877-BDAF-9B7F705A6AAF}" name="Column3945"/>
    <tableColumn id="3962" xr3:uid="{1DAB1DF5-0F77-4253-A1C9-7084CCB42EB9}" name="Column3946"/>
    <tableColumn id="3963" xr3:uid="{1DAFE844-DEFC-479C-B3B2-0E9A6F807E09}" name="Column3947"/>
    <tableColumn id="3964" xr3:uid="{8DB8DBE0-3072-4E3C-B871-C290D52FA857}" name="Column3948"/>
    <tableColumn id="3965" xr3:uid="{D2668932-1202-47DF-90D1-0B4DB288777B}" name="Column3949"/>
    <tableColumn id="3966" xr3:uid="{EDA8112E-882E-4C5C-83C4-0F8C003253C8}" name="Column3950"/>
    <tableColumn id="3967" xr3:uid="{19116C90-A69A-4AEB-A9A1-01132443E158}" name="Column3951"/>
    <tableColumn id="3968" xr3:uid="{01B8A8B6-F91C-4510-B8FC-81C7BA6ABCD1}" name="Column3952"/>
    <tableColumn id="3969" xr3:uid="{169BAC92-0E40-4DCB-83FC-16697D47A41B}" name="Column3953"/>
    <tableColumn id="3970" xr3:uid="{2792665F-0713-47BF-8778-560F64A60756}" name="Column3954"/>
    <tableColumn id="3971" xr3:uid="{B914C3B5-2DF2-404C-B28D-00A2AB47E9B9}" name="Column3955"/>
    <tableColumn id="3972" xr3:uid="{14133753-3D1E-437D-AEA1-30F6B250C68A}" name="Column3956"/>
    <tableColumn id="3973" xr3:uid="{73592F4B-E8D9-4591-B927-99197D0539C6}" name="Column3957"/>
    <tableColumn id="3974" xr3:uid="{F520F7CA-0EEB-4AEB-A9D2-3FD91F111841}" name="Column3958"/>
    <tableColumn id="3975" xr3:uid="{49382A5F-7A2E-4D2F-9246-C958F7E967B6}" name="Column3959"/>
    <tableColumn id="3976" xr3:uid="{25896BAA-8D6A-4920-B8FF-5B520D05D81B}" name="Column3960"/>
    <tableColumn id="3977" xr3:uid="{BD76E4D9-7C89-47E8-A8A1-F4325A33A62F}" name="Column3961"/>
    <tableColumn id="3978" xr3:uid="{5B82D7C7-0638-4887-B7EF-FAD6E1E04132}" name="Column3962"/>
    <tableColumn id="3979" xr3:uid="{435DE35C-1F94-4B47-B3C5-CA73544AC3E8}" name="Column3963"/>
    <tableColumn id="3980" xr3:uid="{7813288A-47F6-42E7-8F80-6867BB5C031C}" name="Column3964"/>
    <tableColumn id="3981" xr3:uid="{B22F6A3F-F501-4128-AA6E-1390D4B879AB}" name="Column3965"/>
    <tableColumn id="3982" xr3:uid="{7C93FBBE-0660-4758-9F13-C6ACB1785F38}" name="Column3966"/>
    <tableColumn id="3983" xr3:uid="{58416ECA-92FD-47FC-983A-1F133CFD0062}" name="Column3967"/>
    <tableColumn id="3984" xr3:uid="{E0D36D48-6BB9-45CE-B696-54178FA40D8C}" name="Column3968"/>
    <tableColumn id="3985" xr3:uid="{95598B00-30AF-4941-8455-CE255645A8BF}" name="Column3969"/>
    <tableColumn id="3986" xr3:uid="{2FCF6D98-76A8-4306-A802-AA3E8E9BA8B0}" name="Column3970"/>
    <tableColumn id="3987" xr3:uid="{6AD48AC4-AA15-41F7-B838-EBFED79C2201}" name="Column3971"/>
    <tableColumn id="3988" xr3:uid="{59973B52-2BAF-4DB3-8BE2-17725448C9C8}" name="Column3972"/>
    <tableColumn id="3989" xr3:uid="{616DF72A-E2E6-4F0B-939F-11F7E33E7E31}" name="Column3973"/>
    <tableColumn id="3990" xr3:uid="{EC774FEC-3910-4B5D-9886-4AA04B29961E}" name="Column3974"/>
    <tableColumn id="3991" xr3:uid="{6A090CF0-02C3-4305-9FEE-FB3FAC9BF3B2}" name="Column3975"/>
    <tableColumn id="3992" xr3:uid="{5B89E70E-6F46-4FF1-8E68-AAE7763F22F4}" name="Column3976"/>
    <tableColumn id="3993" xr3:uid="{A47E53B2-A1BF-4EDA-91AB-60610D518DDA}" name="Column3977"/>
    <tableColumn id="3994" xr3:uid="{354180D8-63E1-46A2-B430-07FFCE2EB0AB}" name="Column3978"/>
    <tableColumn id="3995" xr3:uid="{D723883C-CB94-43CA-8C78-CADA75E8FFB0}" name="Column3979"/>
    <tableColumn id="3996" xr3:uid="{DFBC033D-A9D3-4920-B411-CF1EC4CB9D40}" name="Column3980"/>
    <tableColumn id="3997" xr3:uid="{7B4D8DE5-3151-4F4F-83A5-B59953E14D32}" name="Column3981"/>
    <tableColumn id="3998" xr3:uid="{320BFA98-D6C8-4684-9AC1-0D5D5A3F76FA}" name="Column3982"/>
    <tableColumn id="3999" xr3:uid="{9C121556-CEB8-4CB9-A22B-3DC4973FD10D}" name="Column3983"/>
    <tableColumn id="4000" xr3:uid="{41CE5BC5-9E8C-4745-AD16-A1D4D4A351E1}" name="Column3984"/>
    <tableColumn id="4001" xr3:uid="{58EC6617-99DC-4185-82F6-CCDD96BFE1D7}" name="Column3985"/>
    <tableColumn id="4002" xr3:uid="{4DF508FF-80F1-4B7D-B3FF-C7E4E448F9DE}" name="Column3986"/>
    <tableColumn id="4003" xr3:uid="{3F021A7E-F72C-43F2-A040-5FA3B47CCE79}" name="Column3987"/>
    <tableColumn id="4004" xr3:uid="{D80EBFBD-FC73-419E-ABA5-1B52CB1A5B9F}" name="Column3988"/>
    <tableColumn id="4005" xr3:uid="{BA457B68-9F9B-4DDE-B635-782C2DE2B52A}" name="Column3989"/>
    <tableColumn id="4006" xr3:uid="{2A8400EC-E109-4E0C-A22B-E5B6AA1E428B}" name="Column3990"/>
    <tableColumn id="4007" xr3:uid="{3F6D2666-E017-4532-8215-8CDCF51EBAFA}" name="Column3991"/>
    <tableColumn id="4008" xr3:uid="{5934AD3A-5786-41DE-AFED-3F077089AF7D}" name="Column3992"/>
    <tableColumn id="4009" xr3:uid="{A53F3732-0A00-46A6-BC48-D095FD976A9A}" name="Column3993"/>
    <tableColumn id="4010" xr3:uid="{C1CB770F-D261-405A-B631-F14424C3BE2D}" name="Column3994"/>
    <tableColumn id="4011" xr3:uid="{AB6C8952-6B89-4B35-8734-695C2751A4B0}" name="Column3995"/>
    <tableColumn id="4012" xr3:uid="{301CFAE3-788E-4CD4-A6DB-53A5C393697C}" name="Column3996"/>
    <tableColumn id="4013" xr3:uid="{2992AA49-CD70-4A6F-94D3-0A520E58BB3C}" name="Column3997"/>
    <tableColumn id="4014" xr3:uid="{563DC811-C55D-46C6-B12F-F7F8F82E2FB4}" name="Column3998"/>
    <tableColumn id="4015" xr3:uid="{76E2B083-B459-4518-84E8-E41D3278D71B}" name="Column3999"/>
    <tableColumn id="4016" xr3:uid="{A9D66680-5661-44FA-92D2-757EDC9ED801}" name="Column4000"/>
    <tableColumn id="4017" xr3:uid="{54EBCF4D-8700-4A6E-BEE8-01197C723B28}" name="Column4001"/>
    <tableColumn id="4018" xr3:uid="{9918258D-263B-48CA-9B80-E001D5C9EC14}" name="Column4002"/>
    <tableColumn id="4019" xr3:uid="{CEA516E6-EAF2-4463-8E48-3D9936C54C02}" name="Column4003"/>
    <tableColumn id="4020" xr3:uid="{B9E62948-2A1A-4A65-AAF1-09B519E41FDC}" name="Column4004"/>
    <tableColumn id="4021" xr3:uid="{5989C2C9-8E52-4CB2-AEF1-A04D63F38F89}" name="Column4005"/>
    <tableColumn id="4022" xr3:uid="{8457031C-8286-4E64-B00A-C0FABC1376DB}" name="Column4006"/>
    <tableColumn id="4023" xr3:uid="{39E18201-5A2E-49A9-8DD0-3B0FF6C45BC5}" name="Column4007"/>
    <tableColumn id="4024" xr3:uid="{BDCDE1EA-1866-45F9-A601-23A65D52C226}" name="Column4008"/>
    <tableColumn id="4025" xr3:uid="{8641425D-2F9B-4F51-9C85-D5C215BD9CE7}" name="Column4009"/>
    <tableColumn id="4026" xr3:uid="{2070CB5D-75E0-4FAA-A4CB-66C3BC3831E4}" name="Column4010"/>
    <tableColumn id="4027" xr3:uid="{698C3873-5E09-4607-A065-AFE292A34DD9}" name="Column4011"/>
    <tableColumn id="4028" xr3:uid="{826FB633-F5EB-433F-B1B8-BD6A5505DC5A}" name="Column4012"/>
    <tableColumn id="4029" xr3:uid="{2543E6ED-5E90-444A-90F0-6557F2E721F7}" name="Column4013"/>
    <tableColumn id="4030" xr3:uid="{5673AB26-AC1C-4D2E-BF7C-8205A0184858}" name="Column4014"/>
    <tableColumn id="4031" xr3:uid="{F4956A56-56CD-4751-B098-AACF9F07AFA8}" name="Column4015"/>
    <tableColumn id="4032" xr3:uid="{4F68B0A3-6436-4C70-A267-3BF52AAF0FB6}" name="Column4016"/>
    <tableColumn id="4033" xr3:uid="{AF6FC5C0-A53B-4392-915E-24DBD18C6FE3}" name="Column4017"/>
    <tableColumn id="4034" xr3:uid="{0AE44430-CCAD-4966-A08D-596F0279F071}" name="Column4018"/>
    <tableColumn id="4035" xr3:uid="{1C28E2DA-F102-40D8-A7E6-58E90A7B031E}" name="Column4019"/>
    <tableColumn id="4036" xr3:uid="{B1E8D47C-00F9-43A8-8576-395868A93E74}" name="Column4020"/>
    <tableColumn id="4037" xr3:uid="{3DFBE8CE-BDD2-49BF-BFD5-D433F021B984}" name="Column4021"/>
    <tableColumn id="4038" xr3:uid="{9A89CC61-2351-4691-ABE3-53705E1ABAF9}" name="Column4022"/>
    <tableColumn id="4039" xr3:uid="{3185C644-1B2C-44B8-801C-FF59A70F0076}" name="Column4023"/>
    <tableColumn id="4040" xr3:uid="{4CC18324-5542-4ACD-A32E-D50BAD40E16D}" name="Column4024"/>
    <tableColumn id="4041" xr3:uid="{60692E99-3278-42D6-A0D5-0D03ACD73FC1}" name="Column4025"/>
    <tableColumn id="4042" xr3:uid="{D135DD38-19C9-4A25-B539-62819DA66586}" name="Column4026"/>
    <tableColumn id="4043" xr3:uid="{74E5DED9-1693-4245-9A35-6119C3C8A781}" name="Column4027"/>
    <tableColumn id="4044" xr3:uid="{2D674B50-A781-47BB-8928-A8129EF1EF49}" name="Column4028"/>
    <tableColumn id="4045" xr3:uid="{4D450B25-AB13-4CB6-BBED-BB81288F4C6B}" name="Column4029"/>
    <tableColumn id="4046" xr3:uid="{E98E75A8-875F-44AB-A501-E1ACBE756568}" name="Column4030"/>
    <tableColumn id="4047" xr3:uid="{A35A2BE3-6C5D-457D-8A2F-AF3BB3B7A095}" name="Column4031"/>
    <tableColumn id="4048" xr3:uid="{1DC347D0-75E2-4E0E-B18C-7B6A7C5E07A5}" name="Column4032"/>
    <tableColumn id="4049" xr3:uid="{151B1F15-386E-49B7-8C85-DABDBC4D2BE0}" name="Column4033"/>
    <tableColumn id="4050" xr3:uid="{3D78B511-35EF-40E2-B82C-8191A40CF8D3}" name="Column4034"/>
    <tableColumn id="4051" xr3:uid="{D6F441A1-CCC6-408F-94BB-1D6902F1DAD1}" name="Column4035"/>
    <tableColumn id="4052" xr3:uid="{F1CCFDA0-0FFA-41A0-94FF-130BAB006B01}" name="Column4036"/>
    <tableColumn id="4053" xr3:uid="{6678A3F3-6440-45CB-95D6-CABF5792A661}" name="Column4037"/>
    <tableColumn id="4054" xr3:uid="{D593AC20-0B1C-4E6C-80A4-BE9159B70E31}" name="Column4038"/>
    <tableColumn id="4055" xr3:uid="{A93A2AAA-C8DF-4A2D-90E9-05A801DA5C52}" name="Column4039"/>
    <tableColumn id="4056" xr3:uid="{2AB54477-3EE9-4AB2-AED1-070471DD7837}" name="Column4040"/>
    <tableColumn id="4057" xr3:uid="{1D8817B7-60E3-48B7-A6C8-5DEAF482A741}" name="Column4041"/>
    <tableColumn id="4058" xr3:uid="{05C5B2FF-AEFA-47C0-B9A1-F9896CFE366F}" name="Column4042"/>
    <tableColumn id="4059" xr3:uid="{C608C541-DB50-43C1-B5B8-D77B0C7AA824}" name="Column4043"/>
    <tableColumn id="4060" xr3:uid="{FDD25EBD-952E-4C37-AF4C-11861F341CCD}" name="Column4044"/>
    <tableColumn id="4061" xr3:uid="{5598275B-0099-4746-9D9B-65388E37F663}" name="Column4045"/>
    <tableColumn id="4062" xr3:uid="{6646A682-5A56-47E1-91E9-E5A3EBFD1C58}" name="Column4046"/>
    <tableColumn id="4063" xr3:uid="{673484BA-1528-4578-B245-B9D8908286D0}" name="Column4047"/>
    <tableColumn id="4064" xr3:uid="{D318739E-8F8B-44E3-8695-6FA9C8FB233B}" name="Column4048"/>
    <tableColumn id="4065" xr3:uid="{F493B14B-3591-4BEE-8468-CA648CE9ED7C}" name="Column4049"/>
    <tableColumn id="4066" xr3:uid="{9E10B2A5-9342-4750-90D8-12132B3512C2}" name="Column4050"/>
    <tableColumn id="4067" xr3:uid="{8DE01187-291D-4FF9-ABBE-B144B002C1D6}" name="Column4051"/>
    <tableColumn id="4068" xr3:uid="{238007E8-B0CD-4B95-A7E5-B1F6B009DEEE}" name="Column4052"/>
    <tableColumn id="4069" xr3:uid="{84CEC5A2-4903-44C0-AAA1-00642CDD0F89}" name="Column4053"/>
    <tableColumn id="4070" xr3:uid="{6FD15E0A-8809-44BD-9FC5-C8AD3A6E8ED1}" name="Column4054"/>
    <tableColumn id="4071" xr3:uid="{A7BB61A6-F6EC-4C21-8A72-1A43F6845432}" name="Column4055"/>
    <tableColumn id="4072" xr3:uid="{478BFD99-0394-49D8-8B00-7BA1AB6D9783}" name="Column4056"/>
    <tableColumn id="4073" xr3:uid="{72CEA324-6FCB-4E3F-BC40-7D7F35C64067}" name="Column4057"/>
    <tableColumn id="4074" xr3:uid="{477C100C-3E48-43C7-9ED2-3D333A739DF2}" name="Column4058"/>
    <tableColumn id="4075" xr3:uid="{09D4E4D0-3D78-46E0-A9C8-8CED419DE7D3}" name="Column4059"/>
    <tableColumn id="4076" xr3:uid="{518813F0-14F1-40B5-B90D-E2621F15945B}" name="Column4060"/>
    <tableColumn id="4077" xr3:uid="{3C42D5D9-5B3D-4B49-BC82-83056D2CB1BA}" name="Column4061"/>
    <tableColumn id="4078" xr3:uid="{D88EA070-33C5-42AE-9D41-F865F7AE384A}" name="Column4062"/>
    <tableColumn id="4079" xr3:uid="{E40A1954-DA6C-46FF-9E17-F49820585938}" name="Column4063"/>
    <tableColumn id="4080" xr3:uid="{A10AB52A-A7B0-46EB-AE48-402C2903264E}" name="Column4064"/>
    <tableColumn id="4081" xr3:uid="{70C93FAD-BB49-4AC4-9172-4153F9629A05}" name="Column4065"/>
    <tableColumn id="4082" xr3:uid="{A17A4CD3-0F65-4540-BE36-879F64B068E2}" name="Column4066"/>
    <tableColumn id="4083" xr3:uid="{229D2585-F3C2-462E-B6EF-5CF8DACC08F1}" name="Column4067"/>
    <tableColumn id="4084" xr3:uid="{BEBF0A68-601F-4143-832C-74A42D1A9D8F}" name="Column4068"/>
    <tableColumn id="4085" xr3:uid="{7A55B5B8-105D-492A-A8A2-3769C9407208}" name="Column4069"/>
    <tableColumn id="4086" xr3:uid="{D8639C0B-14DC-4074-A7C2-B9CED0092840}" name="Column4070"/>
    <tableColumn id="4087" xr3:uid="{C1B448AC-0603-4CB7-A6AC-91DB5B88744E}" name="Column4071"/>
    <tableColumn id="4088" xr3:uid="{125A979D-D136-4471-AB32-7E41CBDB6185}" name="Column4072"/>
    <tableColumn id="4089" xr3:uid="{14ED30E9-1711-43CE-8B65-FCC34E5F33E8}" name="Column4073"/>
    <tableColumn id="4090" xr3:uid="{7E1BAA31-41B6-4BBD-8448-A40055C57B18}" name="Column4074"/>
    <tableColumn id="4091" xr3:uid="{F9531B5B-16DE-46AA-973F-DBC173C9BB6B}" name="Column4075"/>
    <tableColumn id="4092" xr3:uid="{D11C6B92-D848-4D04-85CD-CF82E00F4077}" name="Column4076"/>
    <tableColumn id="4093" xr3:uid="{97D56911-5602-442B-A257-F283C8D9BCE3}" name="Column4077"/>
    <tableColumn id="4094" xr3:uid="{2E645F5B-B079-45E0-8D51-A5D135634274}" name="Column4078"/>
    <tableColumn id="4095" xr3:uid="{014A956F-B33C-4A32-B1B7-FD1775FAEE25}" name="Column4079"/>
    <tableColumn id="4096" xr3:uid="{ABC2B821-0806-4DCE-B37D-8D7FCBB95437}" name="Column4080"/>
    <tableColumn id="4097" xr3:uid="{421656D7-FA59-4134-8784-079D531D94EA}" name="Column4081"/>
    <tableColumn id="4098" xr3:uid="{031406CC-4A14-4B9F-B2BD-D553E5452686}" name="Column4082"/>
    <tableColumn id="4099" xr3:uid="{5DA2B187-2CF1-4D70-A30C-01DC3B745051}" name="Column4083"/>
    <tableColumn id="4100" xr3:uid="{18615A94-682C-4AC1-9E8C-68EA202BFA0B}" name="Column4084"/>
    <tableColumn id="4101" xr3:uid="{92956A7C-B77F-4A47-A10D-F8BD6C53B60D}" name="Column4085"/>
    <tableColumn id="4102" xr3:uid="{07474D96-3702-407B-A604-DAA7A1D0D135}" name="Column4086"/>
    <tableColumn id="4103" xr3:uid="{AEC697F0-F508-4E9F-BC67-07A1DB237E18}" name="Column4087"/>
    <tableColumn id="4104" xr3:uid="{3DBC81B8-C59F-49F8-BD0C-9D4D673BE7F7}" name="Column4088"/>
    <tableColumn id="4105" xr3:uid="{F2B25E03-19DB-4D57-BBC9-8D70A075EA73}" name="Column4089"/>
    <tableColumn id="4106" xr3:uid="{C339DDBC-072C-4C3D-88AB-AF2DF89AD548}" name="Column4090"/>
    <tableColumn id="4107" xr3:uid="{1B5BD887-6C77-4933-A955-476CB6A445D7}" name="Column4091"/>
    <tableColumn id="4108" xr3:uid="{7C172C88-BD8E-49D1-9650-DA12CD567EE0}" name="Column4092"/>
    <tableColumn id="4109" xr3:uid="{A9AB7532-EE15-4D70-A266-E943CDBC6E65}" name="Column4093"/>
    <tableColumn id="4110" xr3:uid="{A9BC0136-F74B-41CB-812B-1FBF114165A5}" name="Column4094"/>
    <tableColumn id="4111" xr3:uid="{4B96D571-58CC-42B3-B358-9B4CA268327B}" name="Column4095"/>
    <tableColumn id="4112" xr3:uid="{32A9920A-8742-4238-A939-38EFA1654CE6}" name="Column4096"/>
    <tableColumn id="4113" xr3:uid="{792A346F-C4E3-4F08-828B-41EFB2F1FDDA}" name="Column4097"/>
    <tableColumn id="4114" xr3:uid="{FDD3EA96-2174-40A5-8D4F-8B774BB8531C}" name="Column4098"/>
    <tableColumn id="4115" xr3:uid="{44283FAE-B65A-4F68-BA41-62FFF1E40BA0}" name="Column4099"/>
    <tableColumn id="4116" xr3:uid="{D9A3E397-FAB6-46B3-8C38-C67AB982F3C0}" name="Column4100"/>
    <tableColumn id="4117" xr3:uid="{2D3AF1B8-1405-4860-B5D5-F540BB3BD067}" name="Column4101"/>
    <tableColumn id="4118" xr3:uid="{8F882545-24EA-47DA-985C-518539D5AB8A}" name="Column4102"/>
    <tableColumn id="4119" xr3:uid="{82350C12-A455-4B25-84E7-8E01CA63FE24}" name="Column4103"/>
    <tableColumn id="4120" xr3:uid="{3FD3EB4E-13D6-4E0A-B82F-8CD49AAAD409}" name="Column4104"/>
    <tableColumn id="4121" xr3:uid="{686D49E1-5E38-44CD-A857-F954BD97DF6E}" name="Column4105"/>
    <tableColumn id="4122" xr3:uid="{81600EB1-6BC1-4388-A43F-58A036DC6B9F}" name="Column4106"/>
    <tableColumn id="4123" xr3:uid="{E1F7F429-61B9-40C7-BE7E-0A43A9F27F7D}" name="Column4107"/>
    <tableColumn id="4124" xr3:uid="{6A4A6AE0-0D33-4C8C-B074-317AB6E304CA}" name="Column4108"/>
    <tableColumn id="4125" xr3:uid="{F1104A9B-0FE1-4BD0-A142-63297E71E9D2}" name="Column4109"/>
    <tableColumn id="4126" xr3:uid="{EE7BF0BF-5DA0-4BE8-8FBA-6AC79CDCD1F7}" name="Column4110"/>
    <tableColumn id="4127" xr3:uid="{EB488578-EAB0-4A03-A815-77929881AF30}" name="Column4111"/>
    <tableColumn id="4128" xr3:uid="{9BECDFE9-EE5F-4259-8E1F-E4ED6E2107A8}" name="Column4112"/>
    <tableColumn id="4129" xr3:uid="{A9905EC1-AC96-4B58-AF53-C9D543BFB029}" name="Column4113"/>
    <tableColumn id="4130" xr3:uid="{47248647-142B-4DCB-B617-A178ADD9D4A0}" name="Column4114"/>
    <tableColumn id="4131" xr3:uid="{5CD5858D-A96C-46A8-9B9F-15F946212212}" name="Column4115"/>
    <tableColumn id="4132" xr3:uid="{8744BD49-FDA3-40C0-9912-F6ECB2FEA76A}" name="Column4116"/>
    <tableColumn id="4133" xr3:uid="{B8D2E586-2779-4937-A011-9F98BD09A485}" name="Column4117"/>
    <tableColumn id="4134" xr3:uid="{99BA9AF9-A00D-470D-A91E-8847EFCC942F}" name="Column4118"/>
    <tableColumn id="4135" xr3:uid="{8323C036-5D7B-433F-BD9D-AD3D928A4D5B}" name="Column4119"/>
    <tableColumn id="4136" xr3:uid="{675AC79B-DB73-4A95-A10E-B8BBBF53694B}" name="Column4120"/>
    <tableColumn id="4137" xr3:uid="{6775C57C-D6D3-4248-95AB-0201CC5AF3F6}" name="Column4121"/>
    <tableColumn id="4138" xr3:uid="{F9A490DD-5CCC-4F65-9B91-2156F8173B60}" name="Column4122"/>
    <tableColumn id="4139" xr3:uid="{B5C543F5-9CC9-4298-BD02-F6161F64680D}" name="Column4123"/>
    <tableColumn id="4140" xr3:uid="{6D31E2CA-EB93-4B2C-8E8B-68638BCB4132}" name="Column4124"/>
    <tableColumn id="4141" xr3:uid="{072D0A28-8855-4323-9CD6-AFC5476E354A}" name="Column4125"/>
    <tableColumn id="4142" xr3:uid="{A9503531-D146-44C6-A963-EA09037FBAF3}" name="Column4126"/>
    <tableColumn id="4143" xr3:uid="{06BA387E-B54F-421E-BFCA-C2843E4C2139}" name="Column4127"/>
    <tableColumn id="4144" xr3:uid="{3081817B-1D4E-460E-B06C-A0EF3427B0DB}" name="Column4128"/>
    <tableColumn id="4145" xr3:uid="{69FB22B5-7501-4839-8BE2-FA2CB49376B6}" name="Column4129"/>
    <tableColumn id="4146" xr3:uid="{899EFBA8-EDF3-4002-BB50-40FDA993C620}" name="Column4130"/>
    <tableColumn id="4147" xr3:uid="{FFFE80B9-CAD5-47FA-93C2-7B973E06B47A}" name="Column4131"/>
    <tableColumn id="4148" xr3:uid="{4D88D2E0-C112-44C1-8247-72EC91D37EB6}" name="Column4132"/>
    <tableColumn id="4149" xr3:uid="{89A28AAD-6ACD-46CC-8F0C-93221A58F272}" name="Column4133"/>
    <tableColumn id="4150" xr3:uid="{F3DA3C52-E9A9-4CBF-BEEA-E58D1F70A4E1}" name="Column4134"/>
    <tableColumn id="4151" xr3:uid="{3BE29C0F-9FE5-4679-A0EC-A1D2840C02A4}" name="Column4135"/>
    <tableColumn id="4152" xr3:uid="{54FDB429-7EA6-4E27-B622-38F21550C793}" name="Column4136"/>
    <tableColumn id="4153" xr3:uid="{BFBF26D3-1EF8-4B58-895F-C21253B93FE4}" name="Column4137"/>
    <tableColumn id="4154" xr3:uid="{5AF1BFF3-6EB5-4FA1-8949-216C08DE4845}" name="Column4138"/>
    <tableColumn id="4155" xr3:uid="{DF3FAE09-6BBA-4237-8EBF-1CB97B7C36E7}" name="Column4139"/>
    <tableColumn id="4156" xr3:uid="{4450CD9D-25F6-4AFD-895A-913768045C12}" name="Column4140"/>
    <tableColumn id="4157" xr3:uid="{792697E5-3C1B-495F-8FCA-45EC4631CF74}" name="Column4141"/>
    <tableColumn id="4158" xr3:uid="{8F08ABCE-6FDB-48F3-862B-928F279C9655}" name="Column4142"/>
    <tableColumn id="4159" xr3:uid="{88A84C5A-2FCD-41BF-AD40-9B4BEFFD99E2}" name="Column4143"/>
    <tableColumn id="4160" xr3:uid="{2C1AA896-8B0F-4B07-B096-8CBF2512730D}" name="Column4144"/>
    <tableColumn id="4161" xr3:uid="{0555AA5D-7539-481D-8E72-1AF9BB7D32E8}" name="Column4145"/>
    <tableColumn id="4162" xr3:uid="{54699200-4F73-41AB-9EE6-A46237B1AAE8}" name="Column4146"/>
    <tableColumn id="4163" xr3:uid="{055B6D6D-A48A-4213-B2A1-E9954ECD5CC2}" name="Column4147"/>
    <tableColumn id="4164" xr3:uid="{D109A9F6-692C-49AA-BE0C-EF5E98A1CF3B}" name="Column4148"/>
    <tableColumn id="4165" xr3:uid="{F726ACDB-FE7B-4860-A4B3-8D8B2DCA34B5}" name="Column4149"/>
    <tableColumn id="4166" xr3:uid="{8DFAE7D4-F611-4B26-AA9E-8C43A235D292}" name="Column4150"/>
    <tableColumn id="4167" xr3:uid="{9466FAB8-F08D-4747-B640-78B6562FF0AE}" name="Column4151"/>
    <tableColumn id="4168" xr3:uid="{18178828-CC87-453C-96A4-7138E2C2A4D5}" name="Column4152"/>
    <tableColumn id="4169" xr3:uid="{5D789941-8CD9-49CE-9F29-024392E876FA}" name="Column4153"/>
    <tableColumn id="4170" xr3:uid="{DC3DD049-E803-4E91-8D1F-CB0656BD7409}" name="Column4154"/>
    <tableColumn id="4171" xr3:uid="{3ED008E3-6B25-4ED9-BBDF-BF4233088B22}" name="Column4155"/>
    <tableColumn id="4172" xr3:uid="{81E49E48-578E-44DF-8DA0-6E92900941CD}" name="Column4156"/>
    <tableColumn id="4173" xr3:uid="{DBA1D457-FF6D-4076-9CAF-A10E6BC161DC}" name="Column4157"/>
    <tableColumn id="4174" xr3:uid="{D1443567-B2CA-4B5B-BBB7-234EDB195CC9}" name="Column4158"/>
    <tableColumn id="4175" xr3:uid="{5BB1354C-6262-4AAA-A0D2-3B8848536562}" name="Column4159"/>
    <tableColumn id="4176" xr3:uid="{44AA8179-432D-4C05-9F6E-BC73D8AEAEC8}" name="Column4160"/>
    <tableColumn id="4177" xr3:uid="{2A4F6652-0005-4612-B93E-BD4B8ED5392F}" name="Column4161"/>
    <tableColumn id="4178" xr3:uid="{0B70E8B8-EEA0-4F64-9FA4-641318B26467}" name="Column4162"/>
    <tableColumn id="4179" xr3:uid="{A6652E42-78A1-4F41-AD12-F64B7BEFCD25}" name="Column4163"/>
    <tableColumn id="4180" xr3:uid="{426E00CB-4021-408E-9ECF-73CB8B537F41}" name="Column4164"/>
    <tableColumn id="4181" xr3:uid="{D0C2380C-43BD-4E95-814B-DD170764BD07}" name="Column4165"/>
    <tableColumn id="4182" xr3:uid="{EC7B7920-D8E5-487C-9A01-852C3E09B628}" name="Column4166"/>
    <tableColumn id="4183" xr3:uid="{3A9B0E7A-C3A5-4479-8934-3AC3E2703661}" name="Column4167"/>
    <tableColumn id="4184" xr3:uid="{31E727F4-5F96-4553-BE2D-04B973A09048}" name="Column4168"/>
    <tableColumn id="4185" xr3:uid="{4D7724B4-447E-4489-A966-DCD2C6A5D227}" name="Column4169"/>
    <tableColumn id="4186" xr3:uid="{E6D21EDE-F46D-4A65-B847-59D808D8C3C3}" name="Column4170"/>
    <tableColumn id="4187" xr3:uid="{9357C25A-2BEF-41BE-80B0-5D58C83507B4}" name="Column4171"/>
    <tableColumn id="4188" xr3:uid="{FBA3F7F5-635B-4D21-8575-6D517025FCA9}" name="Column4172"/>
    <tableColumn id="4189" xr3:uid="{00345771-7AB2-4712-A169-EC14DB293774}" name="Column4173"/>
    <tableColumn id="4190" xr3:uid="{0CE1ED29-066D-440C-B852-C85BA7A0B4AD}" name="Column4174"/>
    <tableColumn id="4191" xr3:uid="{49963075-112F-427A-9EB9-F747A18A7D59}" name="Column4175"/>
    <tableColumn id="4192" xr3:uid="{4A9A6833-B063-4EF1-BEDF-3B9A4DAE3789}" name="Column4176"/>
    <tableColumn id="4193" xr3:uid="{5558D084-6048-4274-9599-41CED7F326B9}" name="Column4177"/>
    <tableColumn id="4194" xr3:uid="{09653751-6F87-4D59-8E7B-FD161324AEDD}" name="Column4178"/>
    <tableColumn id="4195" xr3:uid="{F36BD1A9-C0DA-4A60-9CD3-0EF2822AA8EE}" name="Column4179"/>
    <tableColumn id="4196" xr3:uid="{F0492788-B5C2-407F-8C45-DDBD5846415A}" name="Column4180"/>
    <tableColumn id="4197" xr3:uid="{33FA521C-87ED-450E-BA50-8DBF7B0B6F8D}" name="Column4181"/>
    <tableColumn id="4198" xr3:uid="{50822453-DD89-4715-AC25-A9F51813EA21}" name="Column4182"/>
    <tableColumn id="4199" xr3:uid="{89B3790C-82C6-411C-8084-80C8113EC437}" name="Column4183"/>
    <tableColumn id="4200" xr3:uid="{9BF5363B-DB3B-4DC7-A421-5B75D6A1832E}" name="Column4184"/>
    <tableColumn id="4201" xr3:uid="{8373BEBD-E606-4CCB-99E0-5F8F85BA1D47}" name="Column4185"/>
    <tableColumn id="4202" xr3:uid="{FAFE2524-1571-423C-A85B-0D4ED9323044}" name="Column4186"/>
    <tableColumn id="4203" xr3:uid="{C46C0B53-BFA3-4AC0-AA6A-279DA1AE1C9C}" name="Column4187"/>
    <tableColumn id="4204" xr3:uid="{70C147A5-3EEC-4B6A-80A9-F3EABFFF1866}" name="Column4188"/>
    <tableColumn id="4205" xr3:uid="{7BDA0D8A-BF80-42E5-8C74-09FED68A1A97}" name="Column4189"/>
    <tableColumn id="4206" xr3:uid="{E7AB71BD-02B3-4293-94C5-5F6028751A2D}" name="Column4190"/>
    <tableColumn id="4207" xr3:uid="{0453A975-604B-4EC5-BCD4-723D85812F91}" name="Column4191"/>
    <tableColumn id="4208" xr3:uid="{D2C7C224-F176-4D41-BAB2-4AD12944ABAE}" name="Column4192"/>
    <tableColumn id="4209" xr3:uid="{3F71150F-CE3C-44C0-BF20-F55AFA3CEE3D}" name="Column4193"/>
    <tableColumn id="4210" xr3:uid="{644BD239-D257-4388-8B7B-F2BEDCEF1A06}" name="Column4194"/>
    <tableColumn id="4211" xr3:uid="{63A089B0-E50F-4822-A0A8-A1FF418EC9AF}" name="Column4195"/>
    <tableColumn id="4212" xr3:uid="{AA2997BD-9379-4BEA-A65C-19A18EDFDBF0}" name="Column4196"/>
    <tableColumn id="4213" xr3:uid="{6FD651CF-54DF-42FA-BE98-AF22BCDE0833}" name="Column4197"/>
    <tableColumn id="4214" xr3:uid="{882A038F-6BED-4D04-9911-1349850448CA}" name="Column4198"/>
    <tableColumn id="4215" xr3:uid="{11EA6A0C-3A52-4F39-A727-9B59CD8F43D4}" name="Column4199"/>
    <tableColumn id="4216" xr3:uid="{DD1C9D5B-D68F-444B-B80C-F9EBE0ADA964}" name="Column4200"/>
    <tableColumn id="4217" xr3:uid="{89768E07-D20B-413B-A170-5DDCAB717DFA}" name="Column4201"/>
    <tableColumn id="4218" xr3:uid="{CE7A9DD2-F69F-414E-A46D-1D3CBF5417B4}" name="Column4202"/>
    <tableColumn id="4219" xr3:uid="{0FE5E8D2-0310-4724-89A0-83F34B4F28BF}" name="Column4203"/>
    <tableColumn id="4220" xr3:uid="{FC57E323-4323-4693-ACC8-0F8B791E8D61}" name="Column4204"/>
    <tableColumn id="4221" xr3:uid="{E6831514-46B1-4CF3-A1D9-71AC22CBF505}" name="Column4205"/>
    <tableColumn id="4222" xr3:uid="{D8619F3F-3228-4F10-A0F5-5FC35F1DD6E0}" name="Column4206"/>
    <tableColumn id="4223" xr3:uid="{F5DA0914-D99B-4192-91B3-5F8CAAA333CA}" name="Column4207"/>
    <tableColumn id="4224" xr3:uid="{B6B74B58-2252-40BD-9FF4-CA41EC2B2F1B}" name="Column4208"/>
    <tableColumn id="4225" xr3:uid="{3B891A6D-CE7E-4F9C-B925-7FAF203C95E4}" name="Column4209"/>
    <tableColumn id="4226" xr3:uid="{1758A124-C0F7-482E-AD32-FAE85AD00DDD}" name="Column4210"/>
    <tableColumn id="4227" xr3:uid="{4ADDA2BA-E268-4088-996F-62FB7F2E4E34}" name="Column4211"/>
    <tableColumn id="4228" xr3:uid="{1AAFA13A-FB35-40E6-858F-9110E0FD25EE}" name="Column4212"/>
    <tableColumn id="4229" xr3:uid="{C569159F-4543-4F7E-94C5-583294AAAF4F}" name="Column4213"/>
    <tableColumn id="4230" xr3:uid="{02B40ECB-758E-4CFA-BB2B-B1255D9B9DF6}" name="Column4214"/>
    <tableColumn id="4231" xr3:uid="{85DC6852-5A82-4EBD-86DB-3AF31D89678D}" name="Column4215"/>
    <tableColumn id="4232" xr3:uid="{DEFDA85F-03EB-4849-A2CC-BA6FBF38F656}" name="Column4216"/>
    <tableColumn id="4233" xr3:uid="{C27C36D9-FD74-4E21-AB44-468A73EDC7C6}" name="Column4217"/>
    <tableColumn id="4234" xr3:uid="{E488EB76-88A9-44CD-B0F3-79073F4A88F7}" name="Column4218"/>
    <tableColumn id="4235" xr3:uid="{8FA75EEA-2332-4F91-AFD5-44D55702E8AD}" name="Column4219"/>
    <tableColumn id="4236" xr3:uid="{8CB4D831-3711-4C3C-B161-17FC8AA426D3}" name="Column4220"/>
    <tableColumn id="4237" xr3:uid="{D6DF562F-333B-4B67-8B9E-D8E9F3DC1F5B}" name="Column4221"/>
    <tableColumn id="4238" xr3:uid="{167458B8-5FB5-4554-B1F3-BC6E66909007}" name="Column4222"/>
    <tableColumn id="4239" xr3:uid="{62A115C3-F3A3-4B8A-BD6F-5B5A56EBFDBD}" name="Column4223"/>
    <tableColumn id="4240" xr3:uid="{30AF86D9-287D-43AF-971B-39E98F79DC87}" name="Column4224"/>
    <tableColumn id="4241" xr3:uid="{64E2FC1C-AFF5-46E9-9F3D-DCCD71434BE3}" name="Column4225"/>
    <tableColumn id="4242" xr3:uid="{9C0265B1-CAC3-4C15-AA50-42E3738F3DAD}" name="Column4226"/>
    <tableColumn id="4243" xr3:uid="{85A660E6-1B32-4B42-A911-97D4A2D6CAAF}" name="Column4227"/>
    <tableColumn id="4244" xr3:uid="{C93E0322-B700-41C3-B6B7-2B7E5857355C}" name="Column4228"/>
    <tableColumn id="4245" xr3:uid="{1112DA72-5013-4CDD-A3B6-452EA4254EDC}" name="Column4229"/>
    <tableColumn id="4246" xr3:uid="{13BC31AA-07FD-4D89-846D-84E5D3075715}" name="Column4230"/>
    <tableColumn id="4247" xr3:uid="{379EF7B2-159A-4AC0-BFA2-078EBE8B6979}" name="Column4231"/>
    <tableColumn id="4248" xr3:uid="{D6D271AD-E28B-41EE-8193-4A9A4FB9D03C}" name="Column4232"/>
    <tableColumn id="4249" xr3:uid="{6FBE0B1E-9D1B-4468-8807-4D1851FC3C8E}" name="Column4233"/>
    <tableColumn id="4250" xr3:uid="{8B72B27C-835A-4035-8FCD-6C10BC1F4406}" name="Column4234"/>
    <tableColumn id="4251" xr3:uid="{21BB13CD-85F8-4AE7-AA28-D880C7F78626}" name="Column4235"/>
    <tableColumn id="4252" xr3:uid="{93D7B5FC-F028-4C19-8B07-84B833F2C57E}" name="Column4236"/>
    <tableColumn id="4253" xr3:uid="{4EE0ED19-8B9A-4634-B0AB-040B1ABAB49D}" name="Column4237"/>
    <tableColumn id="4254" xr3:uid="{06EAAB33-2303-4F33-B6DE-717643656A4D}" name="Column4238"/>
    <tableColumn id="4255" xr3:uid="{51C7E325-8794-46C8-8C6E-DA31154B7480}" name="Column4239"/>
    <tableColumn id="4256" xr3:uid="{9001C49D-F17B-4DC5-AC47-A4165205AED5}" name="Column4240"/>
    <tableColumn id="4257" xr3:uid="{E8F40EF8-D413-49C5-9D41-87DE6B97580C}" name="Column4241"/>
    <tableColumn id="4258" xr3:uid="{FDD0EA4E-8508-44AA-AF27-874EC9B2A8DF}" name="Column4242"/>
    <tableColumn id="4259" xr3:uid="{997209EC-FB98-4558-BF53-37C0B28C4B33}" name="Column4243"/>
    <tableColumn id="4260" xr3:uid="{1CB6F3A3-F475-42F5-8DA1-2EFDC809737F}" name="Column4244"/>
    <tableColumn id="4261" xr3:uid="{44711BF7-4A2C-458C-A01F-454E1CF358A5}" name="Column4245"/>
    <tableColumn id="4262" xr3:uid="{49AD136F-524E-4149-A347-175EA33E9DE4}" name="Column4246"/>
    <tableColumn id="4263" xr3:uid="{E1D5948F-67B8-475F-9DD8-BFFC25C6F47D}" name="Column4247"/>
    <tableColumn id="4264" xr3:uid="{43B4660A-49A4-4D11-B08F-69D84D2E4E94}" name="Column4248"/>
    <tableColumn id="4265" xr3:uid="{392F371E-30C8-45D0-BEB1-21BF5395EB33}" name="Column4249"/>
    <tableColumn id="4266" xr3:uid="{E77FCF7A-BDE3-41A6-A4C1-0401105739E4}" name="Column4250"/>
    <tableColumn id="4267" xr3:uid="{B5DA80B1-F9BD-4CD8-84C5-970BE94E970D}" name="Column4251"/>
    <tableColumn id="4268" xr3:uid="{D9760AA3-916B-4A6F-B317-FEC8C4424F6A}" name="Column4252"/>
    <tableColumn id="4269" xr3:uid="{FD753DCB-45C2-4304-A2F0-E0FCF3263DE9}" name="Column4253"/>
    <tableColumn id="4270" xr3:uid="{3647FA22-E0D0-45A6-BCBE-C6F772069473}" name="Column4254"/>
    <tableColumn id="4271" xr3:uid="{0080CAB4-B85B-437C-91C0-644D293970E1}" name="Column4255"/>
    <tableColumn id="4272" xr3:uid="{6B7C7FF1-574C-40A4-8667-471F3C2A5AC7}" name="Column4256"/>
    <tableColumn id="4273" xr3:uid="{340D65F3-8839-4C6F-AE22-2D81469900CE}" name="Column4257"/>
    <tableColumn id="4274" xr3:uid="{44E2BC26-7144-40C0-8880-93916934C4E4}" name="Column4258"/>
    <tableColumn id="4275" xr3:uid="{E963C832-C40F-45FC-8C3B-B7EE7BFD4D7C}" name="Column4259"/>
    <tableColumn id="4276" xr3:uid="{37D35382-753B-44C3-AF55-2B009AA58AF8}" name="Column4260"/>
    <tableColumn id="4277" xr3:uid="{0361CA87-AE00-4DE9-91E6-3A415D3AAA33}" name="Column4261"/>
    <tableColumn id="4278" xr3:uid="{362D4BE6-7FD5-4C9B-A91E-A2EB5E54D137}" name="Column4262"/>
    <tableColumn id="4279" xr3:uid="{4D680356-C1D1-4C47-A531-9E979957AB00}" name="Column4263"/>
    <tableColumn id="4280" xr3:uid="{F9C9C17B-B6DB-434B-BDDD-C5978DDF7C74}" name="Column4264"/>
    <tableColumn id="4281" xr3:uid="{FA8A94B7-2ADA-4FEC-A7A9-2D360904D237}" name="Column4265"/>
    <tableColumn id="4282" xr3:uid="{0304335B-4D5A-4D2A-9A88-DAFD645C987A}" name="Column4266"/>
    <tableColumn id="4283" xr3:uid="{39123E77-346A-4B99-9A58-D7EDE586C80E}" name="Column4267"/>
    <tableColumn id="4284" xr3:uid="{9894837B-4606-4737-85FF-1729E51F42B1}" name="Column4268"/>
    <tableColumn id="4285" xr3:uid="{49343D89-34E2-4400-B37A-040E1C9CA9F5}" name="Column4269"/>
    <tableColumn id="4286" xr3:uid="{E47C3780-87BE-41C2-A1E3-659D573670CE}" name="Column4270"/>
    <tableColumn id="4287" xr3:uid="{82160410-5310-46C0-9236-11420ADE49C4}" name="Column4271"/>
    <tableColumn id="4288" xr3:uid="{7799E05B-C82A-4E17-A9E6-60D0A4D9A547}" name="Column4272"/>
    <tableColumn id="4289" xr3:uid="{FA945A85-FD02-4D5E-AD84-4CF9A83F98A8}" name="Column4273"/>
    <tableColumn id="4290" xr3:uid="{CF88FF60-F546-47B0-ADF3-C4507E836380}" name="Column4274"/>
    <tableColumn id="4291" xr3:uid="{57CBC900-B2B3-48FA-A390-668B64FF8021}" name="Column4275"/>
    <tableColumn id="4292" xr3:uid="{B42C9557-A911-4536-977F-5F82D520409D}" name="Column4276"/>
    <tableColumn id="4293" xr3:uid="{C014CEF0-5105-43F4-9E5E-607C2A3EAA47}" name="Column4277"/>
    <tableColumn id="4294" xr3:uid="{C3803E73-C004-44CC-9F84-E6BDEE07B015}" name="Column4278"/>
    <tableColumn id="4295" xr3:uid="{B9BBB914-05C0-4C22-8871-C1FA452D5704}" name="Column4279"/>
    <tableColumn id="4296" xr3:uid="{7F8782A7-D8AE-469D-A01A-5C36338504BC}" name="Column4280"/>
    <tableColumn id="4297" xr3:uid="{76A51797-9FBF-47FE-8073-26A1A76FC0ED}" name="Column4281"/>
    <tableColumn id="4298" xr3:uid="{F125EEDA-B47E-4AEB-B41B-29EA53654326}" name="Column4282"/>
    <tableColumn id="4299" xr3:uid="{E6BB80F5-75A9-4B1E-A91D-B49E8385BF87}" name="Column4283"/>
    <tableColumn id="4300" xr3:uid="{81E3ADA5-9DD3-407B-B58A-27015DA0372E}" name="Column4284"/>
    <tableColumn id="4301" xr3:uid="{5C61B982-F265-44B2-837F-0222C46D9C51}" name="Column4285"/>
    <tableColumn id="4302" xr3:uid="{9F887623-623C-4207-B8D3-3649EC179E9C}" name="Column4286"/>
    <tableColumn id="4303" xr3:uid="{BCB210AB-05A9-460B-A637-A8478B19DC26}" name="Column4287"/>
    <tableColumn id="4304" xr3:uid="{FE866A25-D13C-49F0-A155-4C7B228B609A}" name="Column4288"/>
    <tableColumn id="4305" xr3:uid="{2D2A8C77-C9C4-4126-B98A-851806A01750}" name="Column4289"/>
    <tableColumn id="4306" xr3:uid="{D112B3AC-FAA3-4AD4-B0AE-AAE551E26CF7}" name="Column4290"/>
    <tableColumn id="4307" xr3:uid="{AEDCC682-E741-462E-AEA3-5C35913CCCDD}" name="Column4291"/>
    <tableColumn id="4308" xr3:uid="{258F07BD-4252-49AA-8A02-FBA0FBF671C5}" name="Column4292"/>
    <tableColumn id="4309" xr3:uid="{5CE6DA98-98A8-4A43-B641-31C2A400DD21}" name="Column4293"/>
    <tableColumn id="4310" xr3:uid="{14E55C2B-60C0-44D1-AEB2-C74152E168ED}" name="Column4294"/>
    <tableColumn id="4311" xr3:uid="{810CA1B3-B830-4105-B4B1-43830972809B}" name="Column4295"/>
    <tableColumn id="4312" xr3:uid="{3DB0DC44-F83D-43C4-8442-89C1FBD44A35}" name="Column4296"/>
    <tableColumn id="4313" xr3:uid="{E3EF913D-4D11-4FF1-BE1F-9886B833E2D9}" name="Column4297"/>
    <tableColumn id="4314" xr3:uid="{FE6FFC89-2F82-4BB6-864A-993F4CA2B0EE}" name="Column4298"/>
    <tableColumn id="4315" xr3:uid="{84B5A263-4B1C-447C-9293-1F900F363253}" name="Column4299"/>
    <tableColumn id="4316" xr3:uid="{2D2198A1-F08B-4670-84A2-7D6856991E37}" name="Column4300"/>
    <tableColumn id="4317" xr3:uid="{270F8E74-8EA7-4615-97FA-FC0E11EACD53}" name="Column4301"/>
    <tableColumn id="4318" xr3:uid="{19853929-62AA-42C6-B3C0-8AF8B0F4361D}" name="Column4302"/>
    <tableColumn id="4319" xr3:uid="{71669BFE-F5AD-48C2-9828-9295B1437E0E}" name="Column4303"/>
    <tableColumn id="4320" xr3:uid="{C131D5BC-769B-4926-887F-EE0177FEF3BD}" name="Column4304"/>
    <tableColumn id="4321" xr3:uid="{A9EA0822-345D-4233-AA2F-617C7FF0AF71}" name="Column4305"/>
    <tableColumn id="4322" xr3:uid="{65318BB7-05E8-4F7E-BA17-A9A4608286A1}" name="Column4306"/>
    <tableColumn id="4323" xr3:uid="{84D51232-F791-4992-A891-F8AD1EE2449E}" name="Column4307"/>
    <tableColumn id="4324" xr3:uid="{ACF94358-1BC1-46DB-A908-742982B19509}" name="Column4308"/>
    <tableColumn id="4325" xr3:uid="{98F80350-CB5C-4F54-8556-F3FC1CFBE940}" name="Column4309"/>
    <tableColumn id="4326" xr3:uid="{AB619217-891F-4B60-8125-F7DECB44498B}" name="Column4310"/>
    <tableColumn id="4327" xr3:uid="{47B113BD-60B8-4773-9EAA-1BA9B04334B7}" name="Column4311"/>
    <tableColumn id="4328" xr3:uid="{3C798FD8-4FF5-450C-9655-D6150E223AC1}" name="Column4312"/>
    <tableColumn id="4329" xr3:uid="{E90F50D5-E103-4BC5-AD6A-F8985F861C33}" name="Column4313"/>
    <tableColumn id="4330" xr3:uid="{A574EE20-559B-4B39-8489-4FE0E441E7C4}" name="Column4314"/>
    <tableColumn id="4331" xr3:uid="{49F9E10E-8A1F-4CD1-976C-743AFD422B9A}" name="Column4315"/>
    <tableColumn id="4332" xr3:uid="{12457EF9-5559-4EBB-9DA0-24D3B9CEB7E4}" name="Column4316"/>
    <tableColumn id="4333" xr3:uid="{C2572074-E9F6-4A46-AD4A-2CCF00909C82}" name="Column4317"/>
    <tableColumn id="4334" xr3:uid="{850CC8DD-6970-4D27-B132-945756FFD3A8}" name="Column4318"/>
    <tableColumn id="4335" xr3:uid="{AE5F6120-3A64-455E-9AE4-75338507D077}" name="Column4319"/>
    <tableColumn id="4336" xr3:uid="{9A7A72C9-67D7-4AB2-8802-D3D45903DAB5}" name="Column4320"/>
    <tableColumn id="4337" xr3:uid="{A003DC00-35ED-4A2B-A838-CBBB2A33DE58}" name="Column4321"/>
    <tableColumn id="4338" xr3:uid="{E8085A5A-0BBE-4B8D-A895-75C1A13B2FED}" name="Column4322"/>
    <tableColumn id="4339" xr3:uid="{0E627D50-7E4E-44B2-9576-5AEA8B06A118}" name="Column4323"/>
    <tableColumn id="4340" xr3:uid="{EABA95FE-14A7-4C94-80DB-4A22A8E77FB3}" name="Column4324"/>
    <tableColumn id="4341" xr3:uid="{E3B41BD8-2BFE-466F-8FEB-4BBC66A3A58C}" name="Column4325"/>
    <tableColumn id="4342" xr3:uid="{0CFD25BF-E077-4A9E-899C-89E98D91326B}" name="Column4326"/>
    <tableColumn id="4343" xr3:uid="{55876706-4E3F-4A2E-9974-EA75543F94C0}" name="Column4327"/>
    <tableColumn id="4344" xr3:uid="{B34B2E94-28E9-41A1-97BA-08D59B35B584}" name="Column4328"/>
    <tableColumn id="4345" xr3:uid="{C432C9F9-6BDE-409C-BB89-28CB8CEDA659}" name="Column4329"/>
    <tableColumn id="4346" xr3:uid="{B48B21CB-3562-4E42-8C28-45A2E9F533B7}" name="Column4330"/>
    <tableColumn id="4347" xr3:uid="{D76D7404-1135-40D0-A221-825F600EA06A}" name="Column4331"/>
    <tableColumn id="4348" xr3:uid="{7FD19131-2AE2-4F08-9BE8-42100F032B47}" name="Column4332"/>
    <tableColumn id="4349" xr3:uid="{DC280EF1-B097-4CAD-A3EC-99F21BB4730F}" name="Column4333"/>
    <tableColumn id="4350" xr3:uid="{96771B72-4C0E-4E13-868C-4F50A3CF29E8}" name="Column4334"/>
    <tableColumn id="4351" xr3:uid="{BF102D15-3F29-4E08-8AE1-F95E2F6385B4}" name="Column4335"/>
    <tableColumn id="4352" xr3:uid="{1058E76E-F94D-4C78-8C8C-C4934FC084EB}" name="Column4336"/>
    <tableColumn id="4353" xr3:uid="{C788D704-6DD6-4F04-89B9-1ADA1193DD23}" name="Column4337"/>
    <tableColumn id="4354" xr3:uid="{095A5864-DFE6-4CDC-AB2D-3C8EF493B33D}" name="Column4338"/>
    <tableColumn id="4355" xr3:uid="{0B8D122F-0B7D-4B0F-9607-FA81A5FEB1F9}" name="Column4339"/>
    <tableColumn id="4356" xr3:uid="{399F15BC-3CDD-42A8-BC31-6D86CD4B355D}" name="Column4340"/>
    <tableColumn id="4357" xr3:uid="{E0543030-7D9E-423C-AA8D-5B6733799635}" name="Column4341"/>
    <tableColumn id="4358" xr3:uid="{20E0BE82-0DA1-4ADA-B0F4-693F29A30C79}" name="Column4342"/>
    <tableColumn id="4359" xr3:uid="{69DFCDEB-5F57-4475-8F2D-19E4312D4DB3}" name="Column4343"/>
    <tableColumn id="4360" xr3:uid="{7AC09C26-B3C6-416D-8FCC-67A2B4F0CD9A}" name="Column4344"/>
    <tableColumn id="4361" xr3:uid="{CDA62EC2-63AB-46BE-A5FD-20B8A930852E}" name="Column4345"/>
    <tableColumn id="4362" xr3:uid="{84D26855-82A0-47BD-82E3-D7F420EDE338}" name="Column4346"/>
    <tableColumn id="4363" xr3:uid="{DAF564FE-64C6-4114-9C5B-8C52941CB5BE}" name="Column4347"/>
    <tableColumn id="4364" xr3:uid="{D6533522-F987-4070-956D-DB638DB20CCC}" name="Column4348"/>
    <tableColumn id="4365" xr3:uid="{594A4039-4A41-45A3-AAC2-AC502A69F8B2}" name="Column4349"/>
    <tableColumn id="4366" xr3:uid="{B82F0CA5-2F5C-4B5D-AFD5-040D19B213C7}" name="Column4350"/>
    <tableColumn id="4367" xr3:uid="{2804DFAF-5842-45E0-BD86-B6107EC3EAE2}" name="Column4351"/>
    <tableColumn id="4368" xr3:uid="{E7740B76-BE11-4AD4-93F4-CBAF14F6082B}" name="Column4352"/>
    <tableColumn id="4369" xr3:uid="{3741DCE7-6C38-4532-8FB4-EEECDB982811}" name="Column4353"/>
    <tableColumn id="4370" xr3:uid="{D3E7D0D1-CCA9-46DD-AFA8-FEC0FACDDA45}" name="Column4354"/>
    <tableColumn id="4371" xr3:uid="{8FA957EF-F8B2-45E9-9BC1-73906EF5A34A}" name="Column4355"/>
    <tableColumn id="4372" xr3:uid="{A08B86B9-CA6B-41AA-9D6A-12ADCF432E28}" name="Column4356"/>
    <tableColumn id="4373" xr3:uid="{FC26F216-A7B4-493D-8D57-11DF3F346C5F}" name="Column4357"/>
    <tableColumn id="4374" xr3:uid="{FDB1EF9B-2C5A-423A-879F-03ED5EB79CA3}" name="Column4358"/>
    <tableColumn id="4375" xr3:uid="{1197BCD8-9217-4021-B47B-375F15E6F3BA}" name="Column4359"/>
    <tableColumn id="4376" xr3:uid="{0E42F328-4A3E-435B-A395-F0D225739887}" name="Column4360"/>
    <tableColumn id="4377" xr3:uid="{30B941DD-F887-4043-ACDD-A62C41407E94}" name="Column4361"/>
    <tableColumn id="4378" xr3:uid="{1E7DB2FA-1682-4DAB-9123-0E5B943D1727}" name="Column4362"/>
    <tableColumn id="4379" xr3:uid="{B3BD8146-8589-4E78-94C8-C26E35036D14}" name="Column4363"/>
    <tableColumn id="4380" xr3:uid="{738EF3D3-DADA-4197-988F-2A2F40A0727D}" name="Column4364"/>
    <tableColumn id="4381" xr3:uid="{8F7DEED5-9B05-4498-AE18-7E75FFCB545D}" name="Column4365"/>
    <tableColumn id="4382" xr3:uid="{B3E9DD7F-93E2-4967-99AB-BADECE736FED}" name="Column4366"/>
    <tableColumn id="4383" xr3:uid="{2ABADABF-D46D-4848-8C8D-B7DF1C53C185}" name="Column4367"/>
    <tableColumn id="4384" xr3:uid="{F67DE0A3-CB48-46A9-8640-F69252328F3E}" name="Column4368"/>
    <tableColumn id="4385" xr3:uid="{0B3CA0A4-5B1F-4C11-AD78-FA82E9B96506}" name="Column4369"/>
    <tableColumn id="4386" xr3:uid="{0B73589F-6B71-45E7-8D2F-19644C4E7F80}" name="Column4370"/>
    <tableColumn id="4387" xr3:uid="{2EE9D724-7950-4EB8-A7DF-0B1B257E50AC}" name="Column4371"/>
    <tableColumn id="4388" xr3:uid="{BD06F1B1-BBC5-4F83-8036-8C8380E1B5AA}" name="Column4372"/>
    <tableColumn id="4389" xr3:uid="{9E03A4A1-2CFC-4B98-97F0-AA7E118A9AF0}" name="Column4373"/>
    <tableColumn id="4390" xr3:uid="{9AFC7C47-39C8-48CB-AA32-B95CD235BFE5}" name="Column4374"/>
    <tableColumn id="4391" xr3:uid="{3E02375E-D0AE-4FAE-AE26-A69D82EFFF5F}" name="Column4375"/>
    <tableColumn id="4392" xr3:uid="{BCB70FA7-E196-47A7-A1C7-53216BF26C49}" name="Column4376"/>
    <tableColumn id="4393" xr3:uid="{FACE9FFF-E0E0-4C27-9F4F-EA7EEE15239D}" name="Column4377"/>
    <tableColumn id="4394" xr3:uid="{CED3B60C-37A0-469B-AEB1-83E6F66A6CDC}" name="Column4378"/>
    <tableColumn id="4395" xr3:uid="{5AE73683-9215-451F-B5B9-DCE31D9C5F4E}" name="Column4379"/>
    <tableColumn id="4396" xr3:uid="{EE279148-9824-4047-B963-2FC9C987F202}" name="Column4380"/>
    <tableColumn id="4397" xr3:uid="{15B50BE8-BF52-4807-A261-C3C55E7216C6}" name="Column4381"/>
    <tableColumn id="4398" xr3:uid="{D405664F-209B-4AA2-98D9-36BFECD4BE1B}" name="Column4382"/>
    <tableColumn id="4399" xr3:uid="{D88820CB-383F-4F3C-84F4-8EE22CDF42AF}" name="Column4383"/>
    <tableColumn id="4400" xr3:uid="{A983FEC3-3BCE-405B-9031-A68543274415}" name="Column4384"/>
    <tableColumn id="4401" xr3:uid="{5654022A-9C79-4134-AB08-9A0513E220AB}" name="Column4385"/>
    <tableColumn id="4402" xr3:uid="{AD705936-D0AF-4581-9484-8D218E44866D}" name="Column4386"/>
    <tableColumn id="4403" xr3:uid="{09BAC5BC-76CD-40C8-9A58-B2D373284A14}" name="Column4387"/>
    <tableColumn id="4404" xr3:uid="{CCBE9E67-A2BA-4804-90E3-A92E7E28AD46}" name="Column4388"/>
    <tableColumn id="4405" xr3:uid="{1EF9980E-C02F-4DE3-A294-EA94DF46E73F}" name="Column4389"/>
    <tableColumn id="4406" xr3:uid="{5F0DC4A3-0741-4AF2-94CC-0A96F8D90E8E}" name="Column4390"/>
    <tableColumn id="4407" xr3:uid="{7F0CEF74-6842-4B86-80CB-F044B95B7BC5}" name="Column4391"/>
    <tableColumn id="4408" xr3:uid="{568C6840-4D0F-4248-BF9C-2D1036E13641}" name="Column4392"/>
    <tableColumn id="4409" xr3:uid="{F9DDDA10-B901-4744-A47D-4119454F958D}" name="Column4393"/>
    <tableColumn id="4410" xr3:uid="{2BB479E5-9825-44FA-B933-A549E7378E58}" name="Column4394"/>
    <tableColumn id="4411" xr3:uid="{9DDE04A5-8172-4856-9067-2749CA21D005}" name="Column4395"/>
    <tableColumn id="4412" xr3:uid="{CB38537D-F6A3-436B-B157-0CEA73B2087B}" name="Column4396"/>
    <tableColumn id="4413" xr3:uid="{48CDB71F-2FCE-485E-AECA-74E64DF4D592}" name="Column4397"/>
    <tableColumn id="4414" xr3:uid="{C34FE3B1-8D8E-45AD-8D82-8498CA4FF9BF}" name="Column4398"/>
    <tableColumn id="4415" xr3:uid="{E0B161D5-0113-4FF9-8C5B-60D2DEBB18FC}" name="Column4399"/>
    <tableColumn id="4416" xr3:uid="{72120D85-755B-49E8-A8D5-FA5D5784435D}" name="Column4400"/>
    <tableColumn id="4417" xr3:uid="{0373818D-F214-48E2-B77C-C38BA87B6386}" name="Column4401"/>
    <tableColumn id="4418" xr3:uid="{E57FA8C9-A302-47C1-9681-CC7782A0365A}" name="Column4402"/>
    <tableColumn id="4419" xr3:uid="{9F68159D-76F7-4B05-ADDB-0816ED7DB702}" name="Column4403"/>
    <tableColumn id="4420" xr3:uid="{7B44891B-55FD-4E08-8839-BB61FC9895C1}" name="Column4404"/>
    <tableColumn id="4421" xr3:uid="{F7C9A688-3B1F-4BA1-808E-5572DA79FA60}" name="Column4405"/>
    <tableColumn id="4422" xr3:uid="{184AA89E-3E7D-43EF-A0A6-0E147078D656}" name="Column4406"/>
    <tableColumn id="4423" xr3:uid="{D8AC4363-D83D-402F-9781-F6975030C024}" name="Column4407"/>
    <tableColumn id="4424" xr3:uid="{FDF2BDBD-AD8E-4EA4-969B-BE5925E3AA3F}" name="Column4408"/>
    <tableColumn id="4425" xr3:uid="{7D5DC7FC-8867-4B5D-9232-1A94C00637F7}" name="Column4409"/>
    <tableColumn id="4426" xr3:uid="{7725DE26-AA00-4DFA-A557-D408836AEFDD}" name="Column4410"/>
    <tableColumn id="4427" xr3:uid="{3378C4BB-5FD9-45BD-9AAD-F25F1FC1CDFF}" name="Column4411"/>
    <tableColumn id="4428" xr3:uid="{A3B390FF-7814-4066-948D-9132BEF1251A}" name="Column4412"/>
    <tableColumn id="4429" xr3:uid="{E1C8C2EB-7D67-49F5-8136-E53D3820F7F5}" name="Column4413"/>
    <tableColumn id="4430" xr3:uid="{4FE19D9B-BC3D-40E7-8962-28326F77FA09}" name="Column4414"/>
    <tableColumn id="4431" xr3:uid="{2DCE82D7-03DF-4EC1-B783-26C387D81944}" name="Column4415"/>
    <tableColumn id="4432" xr3:uid="{894A5D83-90A6-4A18-A296-76C91F914959}" name="Column4416"/>
    <tableColumn id="4433" xr3:uid="{D55E7BC9-26F0-44CD-982D-21A65E3B9048}" name="Column4417"/>
    <tableColumn id="4434" xr3:uid="{DC121AB1-20FC-404E-B825-7503528EC74B}" name="Column4418"/>
    <tableColumn id="4435" xr3:uid="{E191A3CA-CCD9-4458-A3F5-D1E617FC00BF}" name="Column4419"/>
    <tableColumn id="4436" xr3:uid="{861F522C-5717-448E-92CD-635C7A39905D}" name="Column4420"/>
    <tableColumn id="4437" xr3:uid="{3CDAC0E1-A6AD-40FA-8F4F-450DA4A6872D}" name="Column4421"/>
    <tableColumn id="4438" xr3:uid="{18BE9537-C6E8-4A24-9B16-CF937F36A637}" name="Column4422"/>
    <tableColumn id="4439" xr3:uid="{784F12C1-658F-4123-825F-8A17A23D7BD9}" name="Column4423"/>
    <tableColumn id="4440" xr3:uid="{3453099C-6146-4957-B457-65AF241F9AEB}" name="Column4424"/>
    <tableColumn id="4441" xr3:uid="{813ECC8E-ADA6-4336-BB4E-ABD4DFDD6F8F}" name="Column4425"/>
    <tableColumn id="4442" xr3:uid="{DC5AE133-BEEB-4ED9-B4D3-404C1B98268C}" name="Column4426"/>
    <tableColumn id="4443" xr3:uid="{B949E42C-E75A-49C0-A648-6EDBA8DB103B}" name="Column4427"/>
    <tableColumn id="4444" xr3:uid="{D1BAC723-FA67-490A-BEF3-34F8EC0F4FF6}" name="Column4428"/>
    <tableColumn id="4445" xr3:uid="{36168908-98D1-4722-BD59-D064C843E90A}" name="Column4429"/>
    <tableColumn id="4446" xr3:uid="{17688F4C-C703-4F1A-ACD1-8CA273E1CA5F}" name="Column4430"/>
    <tableColumn id="4447" xr3:uid="{E67F3A2B-5216-44F2-BC97-1C3330E66B8B}" name="Column4431"/>
    <tableColumn id="4448" xr3:uid="{02A99AC6-3C39-445D-89F6-CAE21E85596D}" name="Column4432"/>
    <tableColumn id="4449" xr3:uid="{8C6AB6D8-2D23-454E-8484-6D87C6389A99}" name="Column4433"/>
    <tableColumn id="4450" xr3:uid="{06271A99-4A08-43DB-A8E7-A9CA840BA942}" name="Column4434"/>
    <tableColumn id="4451" xr3:uid="{56E356CC-8CC0-4685-9CA9-95DED9CCDF78}" name="Column4435"/>
    <tableColumn id="4452" xr3:uid="{893A12D9-C97E-400A-B53E-00BDBB645CBC}" name="Column4436"/>
    <tableColumn id="4453" xr3:uid="{70626E96-F95E-4DE8-87A3-391E192988F0}" name="Column4437"/>
    <tableColumn id="4454" xr3:uid="{85BD600B-2081-4CEB-813D-7E0FBE7D2ADD}" name="Column4438"/>
    <tableColumn id="4455" xr3:uid="{4ADC3310-19F4-4969-AB2E-8CD149815294}" name="Column4439"/>
    <tableColumn id="4456" xr3:uid="{5977C4CC-6A18-4FBB-93DE-98FEC430BFFC}" name="Column4440"/>
    <tableColumn id="4457" xr3:uid="{C060DA0C-86B6-42F2-9EEA-5D5D52CADDEA}" name="Column4441"/>
    <tableColumn id="4458" xr3:uid="{81645196-2D5A-4F99-8D3E-72C98DEA12D4}" name="Column4442"/>
    <tableColumn id="4459" xr3:uid="{5C0C969E-C98B-49D0-B577-C688BCC8C217}" name="Column4443"/>
    <tableColumn id="4460" xr3:uid="{8C2E6473-D44F-450D-909C-B28CD1501B59}" name="Column4444"/>
    <tableColumn id="4461" xr3:uid="{2D817EB8-6ED5-4AC5-AB41-A246EFB1D6B2}" name="Column4445"/>
    <tableColumn id="4462" xr3:uid="{1FF6D061-49C7-4A2E-843C-816626F11483}" name="Column4446"/>
    <tableColumn id="4463" xr3:uid="{E70CAACB-D196-425C-86F9-01CC070DC5A9}" name="Column4447"/>
    <tableColumn id="4464" xr3:uid="{250B1143-06F0-4B88-881C-FF451D5147FB}" name="Column4448"/>
    <tableColumn id="4465" xr3:uid="{EBFA450C-00CC-45C9-8616-7706EA383CAA}" name="Column4449"/>
    <tableColumn id="4466" xr3:uid="{A0254B0D-EE88-4D0B-BF8B-22751D693061}" name="Column4450"/>
    <tableColumn id="4467" xr3:uid="{1268C901-B854-4424-954F-E7CB0B10D79E}" name="Column4451"/>
    <tableColumn id="4468" xr3:uid="{FB4B3C5A-3414-4CDE-B423-9E4920B68811}" name="Column4452"/>
    <tableColumn id="4469" xr3:uid="{F9B638B5-5E2D-484B-9A7B-EB7732783B4D}" name="Column4453"/>
    <tableColumn id="4470" xr3:uid="{84574921-321C-4F0E-9B48-56CDCD132A2F}" name="Column4454"/>
    <tableColumn id="4471" xr3:uid="{7FB66376-FCFF-49AE-9CE9-5B427C53466E}" name="Column4455"/>
    <tableColumn id="4472" xr3:uid="{236BB74B-4375-4D42-A11F-7CFE171F4297}" name="Column4456"/>
    <tableColumn id="4473" xr3:uid="{B1ECAAF5-05C8-4BED-AA6A-7DEBEB652545}" name="Column4457"/>
    <tableColumn id="4474" xr3:uid="{1929BAF7-FA1E-4BE8-BC50-B59FBD376078}" name="Column4458"/>
    <tableColumn id="4475" xr3:uid="{2F1A97AF-8F68-4644-B604-280F5E3CC21C}" name="Column4459"/>
    <tableColumn id="4476" xr3:uid="{8D63A78A-656E-46B3-8B62-6D18B2F28C2F}" name="Column4460"/>
    <tableColumn id="4477" xr3:uid="{DA58FE44-0A97-46DD-87FD-071F801403D6}" name="Column4461"/>
    <tableColumn id="4478" xr3:uid="{8488402E-D929-4539-89DA-46253FAFF933}" name="Column4462"/>
    <tableColumn id="4479" xr3:uid="{BAFE3118-07B6-4575-85A3-41B5DD2F3754}" name="Column4463"/>
    <tableColumn id="4480" xr3:uid="{FB282DAF-FB8A-4425-B625-7C74559004FA}" name="Column4464"/>
    <tableColumn id="4481" xr3:uid="{E7797A28-440C-43F0-9E12-0BC3AD5FC038}" name="Column4465"/>
    <tableColumn id="4482" xr3:uid="{B8F5D9EB-5946-410E-8DAD-7C618892C99A}" name="Column4466"/>
    <tableColumn id="4483" xr3:uid="{06812288-BD85-40D3-9095-807B6BAC3973}" name="Column4467"/>
    <tableColumn id="4484" xr3:uid="{7E27EEA0-83D5-4AD9-A389-47B0095503D9}" name="Column4468"/>
    <tableColumn id="4485" xr3:uid="{D4997326-C03C-4759-9291-B557C0C58273}" name="Column4469"/>
    <tableColumn id="4486" xr3:uid="{B03372E4-24BE-491B-A042-F559D90C2EFE}" name="Column4470"/>
    <tableColumn id="4487" xr3:uid="{4F58DFEC-F484-46C7-8D8C-4B24EC61CC14}" name="Column4471"/>
    <tableColumn id="4488" xr3:uid="{75170D30-B15D-4BE5-BFCE-7F1B8C0C7D63}" name="Column4472"/>
    <tableColumn id="4489" xr3:uid="{00B8EFD8-AAB0-4649-8A31-6FB75F40726C}" name="Column4473"/>
    <tableColumn id="4490" xr3:uid="{DD0CE54E-E72C-4852-BEAB-ECE493851672}" name="Column4474"/>
    <tableColumn id="4491" xr3:uid="{F07160C3-FEB1-4304-BAA7-1DA1E920C173}" name="Column4475"/>
    <tableColumn id="4492" xr3:uid="{978B2DBB-82BD-468D-8FE6-2FF7B68788EA}" name="Column4476"/>
    <tableColumn id="4493" xr3:uid="{75268E07-B6EC-40C5-B641-6041C7B53604}" name="Column4477"/>
    <tableColumn id="4494" xr3:uid="{61CED109-A7A9-46C6-A6BF-973FBA672E69}" name="Column4478"/>
    <tableColumn id="4495" xr3:uid="{E3DDF3FC-EF18-41CB-96F6-9EDF20BCF2BF}" name="Column4479"/>
    <tableColumn id="4496" xr3:uid="{25B38E0C-125F-4C03-888F-D4228448D6F4}" name="Column4480"/>
    <tableColumn id="4497" xr3:uid="{63002358-115C-45B8-9AB8-981ECF548979}" name="Column4481"/>
    <tableColumn id="4498" xr3:uid="{5A6568DE-972D-42F6-AAC6-31A519DA2EA8}" name="Column4482"/>
    <tableColumn id="4499" xr3:uid="{A28FFE13-DE94-4536-8EED-69A7C65926F3}" name="Column4483"/>
    <tableColumn id="4500" xr3:uid="{59003D45-031D-4668-A2C4-1D0B63205F61}" name="Column4484"/>
    <tableColumn id="4501" xr3:uid="{A1FAD6A7-D8D1-4E70-A711-7D89E8AEF591}" name="Column4485"/>
    <tableColumn id="4502" xr3:uid="{B2C7C20C-9031-43A4-AF5D-F4E5FE9891E8}" name="Column4486"/>
    <tableColumn id="4503" xr3:uid="{DEB04DC2-4F46-4053-9253-5F262C05BF32}" name="Column4487"/>
    <tableColumn id="4504" xr3:uid="{465D4190-DAD4-41B0-AA27-07E0A90B6952}" name="Column4488"/>
    <tableColumn id="4505" xr3:uid="{38C94F0D-26E6-4B98-A44B-8CB3D1AB2AC7}" name="Column4489"/>
    <tableColumn id="4506" xr3:uid="{635B6B6A-AF1D-4A00-BB47-9F4BD1C93D59}" name="Column4490"/>
    <tableColumn id="4507" xr3:uid="{E3D87C2F-26D8-4977-A2E4-97AC00AD0546}" name="Column4491"/>
    <tableColumn id="4508" xr3:uid="{7859BB4F-8FEA-40B0-A6CA-4218018CCA90}" name="Column4492"/>
    <tableColumn id="4509" xr3:uid="{E35DDE39-2A73-4DC1-AB5F-EFE39E0856B9}" name="Column4493"/>
    <tableColumn id="4510" xr3:uid="{5B1F5365-4A3E-461A-9E45-5147CF9FF9B0}" name="Column4494"/>
    <tableColumn id="4511" xr3:uid="{FC6EEA69-AF3F-4769-A969-93E890071043}" name="Column4495"/>
    <tableColumn id="4512" xr3:uid="{9BD5AD30-E374-49AD-81BA-8AEA5AF721EA}" name="Column4496"/>
    <tableColumn id="4513" xr3:uid="{EC805C0F-C3C3-45E2-B65A-0724514197D1}" name="Column4497"/>
    <tableColumn id="4514" xr3:uid="{50C295CA-2993-4276-9A5F-6E99BE351E01}" name="Column4498"/>
    <tableColumn id="4515" xr3:uid="{89C76BB9-F999-46ED-A6BB-C5D6CFBC1226}" name="Column4499"/>
    <tableColumn id="4516" xr3:uid="{2087419A-2240-43AE-A966-6A5897E922E5}" name="Column4500"/>
    <tableColumn id="4517" xr3:uid="{F2B87081-94BC-4E7C-A0C3-8461B12B526E}" name="Column4501"/>
    <tableColumn id="4518" xr3:uid="{47D0FC74-C82F-4EDF-A99A-96F7F4F352D1}" name="Column4502"/>
    <tableColumn id="4519" xr3:uid="{6B95CEAD-D7E7-46CB-AEFD-DDD89C9D3C00}" name="Column4503"/>
    <tableColumn id="4520" xr3:uid="{9A3F2368-7FFF-4BE6-887F-C432F5414CFC}" name="Column4504"/>
    <tableColumn id="4521" xr3:uid="{0ABA8BD9-A3DE-4208-A909-5A7FE55606CD}" name="Column4505"/>
    <tableColumn id="4522" xr3:uid="{968D23BD-5085-4F85-80DA-EC5EC3CDF09A}" name="Column4506"/>
    <tableColumn id="4523" xr3:uid="{0918948B-DF51-4818-AF6A-0818905E1104}" name="Column4507"/>
    <tableColumn id="4524" xr3:uid="{778CF1CE-C2A1-4A59-87A5-72046AAE014B}" name="Column4508"/>
    <tableColumn id="4525" xr3:uid="{E6DD2FB3-73F3-4DE7-85C7-4788935870EE}" name="Column4509"/>
    <tableColumn id="4526" xr3:uid="{B1A61737-42EB-43FF-8378-6E2D6CDE1DE7}" name="Column4510"/>
    <tableColumn id="4527" xr3:uid="{AFB2148F-0648-4C1D-89FC-91E2278330DB}" name="Column4511"/>
    <tableColumn id="4528" xr3:uid="{21B51C08-1683-4A1F-B392-F036B40FA7AB}" name="Column4512"/>
    <tableColumn id="4529" xr3:uid="{C54228A9-F358-430C-8617-3ECDCD77D1CE}" name="Column4513"/>
    <tableColumn id="4530" xr3:uid="{BDC46498-1525-4676-83A4-8CD0E3539962}" name="Column4514"/>
    <tableColumn id="4531" xr3:uid="{888B4B7E-412B-4917-BF4B-6B60ADBEFB36}" name="Column4515"/>
    <tableColumn id="4532" xr3:uid="{3AD43FE1-C888-4A1B-B7B3-D4E16B83113F}" name="Column4516"/>
    <tableColumn id="4533" xr3:uid="{4B536CA4-83C0-4B50-B426-3FBF5366F2D2}" name="Column4517"/>
    <tableColumn id="4534" xr3:uid="{DECE6C3B-D800-4C83-867E-DE67A81D0E7B}" name="Column4518"/>
    <tableColumn id="4535" xr3:uid="{866FFAC1-CB47-4627-83AD-B8E90B9B75D8}" name="Column4519"/>
    <tableColumn id="4536" xr3:uid="{1FB9B6AD-523C-45DE-A6ED-60F2BE7BBA35}" name="Column4520"/>
    <tableColumn id="4537" xr3:uid="{3627775F-9A1F-481C-ACEF-4C837450208D}" name="Column4521"/>
    <tableColumn id="4538" xr3:uid="{58C42F48-7647-4D2F-B35E-2F7F1B68ADF8}" name="Column4522"/>
    <tableColumn id="4539" xr3:uid="{2CECA4E5-C6D3-4A18-8B45-B9E33E00ACB8}" name="Column4523"/>
    <tableColumn id="4540" xr3:uid="{8AE40314-AFFA-476E-919D-CE3AA25FCACB}" name="Column4524"/>
    <tableColumn id="4541" xr3:uid="{3F1C1072-EFA3-415F-8825-1ED6B86B8BA1}" name="Column4525"/>
    <tableColumn id="4542" xr3:uid="{D1FC733A-7A50-46DE-A574-2658E3A88783}" name="Column4526"/>
    <tableColumn id="4543" xr3:uid="{47661A96-6D51-40DC-BA99-B2E2C2DA380E}" name="Column4527"/>
    <tableColumn id="4544" xr3:uid="{89888CAA-F056-44B5-BD9E-9E78F3A9E665}" name="Column4528"/>
    <tableColumn id="4545" xr3:uid="{BF0588A4-3B8B-475F-A271-9E79345EEC41}" name="Column4529"/>
    <tableColumn id="4546" xr3:uid="{260666F9-A88B-4405-B007-A5E25FD252E2}" name="Column4530"/>
    <tableColumn id="4547" xr3:uid="{13AC691A-35AD-417F-843F-131ACC0892B9}" name="Column4531"/>
    <tableColumn id="4548" xr3:uid="{FFA3DD7D-E20A-4978-BFC5-93B0AA9856B1}" name="Column4532"/>
    <tableColumn id="4549" xr3:uid="{C1FB4F28-F9EA-4CD3-B197-88D738617656}" name="Column4533"/>
    <tableColumn id="4550" xr3:uid="{D52519D7-F1C3-4F85-B212-3698C7841010}" name="Column4534"/>
    <tableColumn id="4551" xr3:uid="{85E1DAD8-CDA6-408A-93ED-DC3398D0861F}" name="Column4535"/>
    <tableColumn id="4552" xr3:uid="{60B7910B-CCEF-4E07-98AA-C78F6D79754F}" name="Column4536"/>
    <tableColumn id="4553" xr3:uid="{CEB17EC5-4ED7-4327-8C02-3AE682C23134}" name="Column4537"/>
    <tableColumn id="4554" xr3:uid="{CB7E7E96-5EF2-4169-9695-650AAAD90D72}" name="Column4538"/>
    <tableColumn id="4555" xr3:uid="{01D826AD-4882-4B31-BB0A-977164E0A2C2}" name="Column4539"/>
    <tableColumn id="4556" xr3:uid="{50F9C9E2-8979-402F-B780-C18A7E48CCA9}" name="Column4540"/>
    <tableColumn id="4557" xr3:uid="{D3F3FE36-05AC-486C-BFBC-AFA3D1819A1A}" name="Column4541"/>
    <tableColumn id="4558" xr3:uid="{29531B79-3AB1-46D8-9FE9-DE759079CCBC}" name="Column4542"/>
    <tableColumn id="4559" xr3:uid="{FA65ACB2-69F2-429E-B876-3FA69BEB0DC6}" name="Column4543"/>
    <tableColumn id="4560" xr3:uid="{E41A54A8-4177-4A5C-8089-2A18E1B20B0D}" name="Column4544"/>
    <tableColumn id="4561" xr3:uid="{5185F8B9-2EF1-41D0-BD39-204D2CB5682D}" name="Column4545"/>
    <tableColumn id="4562" xr3:uid="{51830578-97DD-4A31-B22C-9EEE302F9B5C}" name="Column4546"/>
    <tableColumn id="4563" xr3:uid="{67143D2F-AD52-4D23-A2F9-04211E8CD9D0}" name="Column4547"/>
    <tableColumn id="4564" xr3:uid="{645ED033-13AA-42F4-8088-9D9C9656C688}" name="Column4548"/>
    <tableColumn id="4565" xr3:uid="{6B66251F-8420-41BC-853F-A826FE6D90D8}" name="Column4549"/>
    <tableColumn id="4566" xr3:uid="{B53DD8F9-6A1D-43F1-A624-257AF97601E6}" name="Column4550"/>
    <tableColumn id="4567" xr3:uid="{16294CE5-34BF-4502-B3C7-EA892835AB5D}" name="Column4551"/>
    <tableColumn id="4568" xr3:uid="{59DDE27F-F154-43EC-9EC8-7DBDE4070604}" name="Column4552"/>
    <tableColumn id="4569" xr3:uid="{BD22D44C-54D9-4E10-BCE5-5E8A39120528}" name="Column4553"/>
    <tableColumn id="4570" xr3:uid="{F367DC5B-84B5-4791-9AC7-71C0CFFF9E86}" name="Column4554"/>
    <tableColumn id="4571" xr3:uid="{CDEAE892-8252-40F4-B2E1-9F7709008869}" name="Column4555"/>
    <tableColumn id="4572" xr3:uid="{E16F4BCF-026D-4B3F-98F7-167997185B46}" name="Column4556"/>
    <tableColumn id="4573" xr3:uid="{76B5B15D-4450-47E9-ABD7-A5E7EF7A296E}" name="Column4557"/>
    <tableColumn id="4574" xr3:uid="{072FA623-4079-495E-86BE-C784AA703B7F}" name="Column4558"/>
    <tableColumn id="4575" xr3:uid="{3F8F4456-C342-4A7A-A6C5-2EE6CD9B683F}" name="Column4559"/>
    <tableColumn id="4576" xr3:uid="{3025C09C-1663-4461-89F1-FCBAB4052ACC}" name="Column4560"/>
    <tableColumn id="4577" xr3:uid="{B32CC33B-099A-4571-BA5F-AB45C0D9212E}" name="Column4561"/>
    <tableColumn id="4578" xr3:uid="{D833B294-D479-4E4C-AF3D-62188ED79F16}" name="Column4562"/>
    <tableColumn id="4579" xr3:uid="{7D56E0C3-39F6-4067-8EFF-3D219FAFFF1D}" name="Column4563"/>
    <tableColumn id="4580" xr3:uid="{266712A5-DA75-438B-8ACC-E7507B630F45}" name="Column4564"/>
    <tableColumn id="4581" xr3:uid="{B41A1DEA-F77C-4669-BECD-19EF45E11961}" name="Column4565"/>
    <tableColumn id="4582" xr3:uid="{7616E1DB-D1AD-4ECF-A2B2-A56A13C9B069}" name="Column4566"/>
    <tableColumn id="4583" xr3:uid="{214082DE-F855-4CF0-9329-664822AB64C7}" name="Column4567"/>
    <tableColumn id="4584" xr3:uid="{2BFD30CB-3A0D-4A75-A073-3673AA7A7DE2}" name="Column4568"/>
    <tableColumn id="4585" xr3:uid="{178C09A8-6D8A-40B8-9D17-51E1E0D051A6}" name="Column4569"/>
    <tableColumn id="4586" xr3:uid="{E0E008F8-FE8E-4E6D-BCFA-44E079B05E68}" name="Column4570"/>
    <tableColumn id="4587" xr3:uid="{72911B7F-6784-41EE-B423-0770E27A9E0A}" name="Column4571"/>
    <tableColumn id="4588" xr3:uid="{44DEE0A0-BFB4-4E82-A1A0-9670D4E32B73}" name="Column4572"/>
    <tableColumn id="4589" xr3:uid="{0B3029C0-C83D-4511-8670-DC297A4EFED8}" name="Column4573"/>
    <tableColumn id="4590" xr3:uid="{BCE27944-7593-4F3F-A5B6-F6D48CFDF4AB}" name="Column4574"/>
    <tableColumn id="4591" xr3:uid="{C21BC852-4568-40AE-BD89-90670EA859D3}" name="Column4575"/>
    <tableColumn id="4592" xr3:uid="{349C5ADE-C0FD-4022-AE79-10FE8207FDB0}" name="Column4576"/>
    <tableColumn id="4593" xr3:uid="{1843B603-8829-4B38-A3D5-B088925446A4}" name="Column4577"/>
    <tableColumn id="4594" xr3:uid="{64A73EA0-36DD-46B8-A357-9D205B515FF7}" name="Column4578"/>
    <tableColumn id="4595" xr3:uid="{FD869D33-D11B-44BE-B38B-8EE9B545FCE0}" name="Column4579"/>
    <tableColumn id="4596" xr3:uid="{353204FC-1723-4348-8D3D-4732AB6A17EA}" name="Column4580"/>
    <tableColumn id="4597" xr3:uid="{D5B65136-6BAE-4748-9BEB-3B3F1BA358D4}" name="Column4581"/>
    <tableColumn id="4598" xr3:uid="{17072916-6310-4CC9-8058-58E0BBAE54E4}" name="Column4582"/>
    <tableColumn id="4599" xr3:uid="{49E702EC-FE51-45D6-B4B1-165D9618ED48}" name="Column4583"/>
    <tableColumn id="4600" xr3:uid="{0411D2CE-AA64-4CD6-AEC9-BBDFE7B24CE3}" name="Column4584"/>
    <tableColumn id="4601" xr3:uid="{AF80BE55-49F0-42BC-8B4D-928F255CB2FA}" name="Column4585"/>
    <tableColumn id="4602" xr3:uid="{E7751744-1453-44F3-8632-DEF6D8CEF516}" name="Column4586"/>
    <tableColumn id="4603" xr3:uid="{CE0C590F-382F-42CA-BBD7-AE6CDCF16895}" name="Column4587"/>
    <tableColumn id="4604" xr3:uid="{D42BE095-7BF6-4869-B6F4-F187353BB4C1}" name="Column4588"/>
    <tableColumn id="4605" xr3:uid="{88FAFAEF-ABD2-4246-9AE7-A85A6693AC3D}" name="Column4589"/>
    <tableColumn id="4606" xr3:uid="{DEC7E752-2C01-4E26-BFF4-B8E8460F76B1}" name="Column4590"/>
    <tableColumn id="4607" xr3:uid="{014CE3FC-2FBE-4F40-B7A7-BF53CB32B2AD}" name="Column4591"/>
    <tableColumn id="4608" xr3:uid="{9D624A8B-0A0F-4397-8D85-1FCEB0F6FC58}" name="Column4592"/>
    <tableColumn id="4609" xr3:uid="{0B762089-38BB-492C-9704-C41F1635B67C}" name="Column4593"/>
    <tableColumn id="4610" xr3:uid="{96FDC404-B249-4EEF-B9D1-16F2CB0F6FC0}" name="Column4594"/>
    <tableColumn id="4611" xr3:uid="{4E0BB1B2-6CF6-4236-B561-A2D8B0758A9F}" name="Column4595"/>
    <tableColumn id="4612" xr3:uid="{35C7274B-487C-4D71-8EAA-6CEF8BE6D6D3}" name="Column4596"/>
    <tableColumn id="4613" xr3:uid="{61CB5A14-64BF-4C47-9D9C-D58AA905BA18}" name="Column4597"/>
    <tableColumn id="4614" xr3:uid="{7C49A2EE-39BF-478F-8267-9611E1F0BD62}" name="Column4598"/>
    <tableColumn id="4615" xr3:uid="{9ABA8E55-9937-4505-A97C-D350752003A6}" name="Column4599"/>
    <tableColumn id="4616" xr3:uid="{A1A97F3A-F002-4C65-B5C2-5C353DD1F74F}" name="Column4600"/>
    <tableColumn id="4617" xr3:uid="{A76AAC8D-65E4-4A1A-98E7-EF44F216ACC6}" name="Column4601"/>
    <tableColumn id="4618" xr3:uid="{5AD374A6-DCA7-45B2-8FC3-16235863C5AA}" name="Column4602"/>
    <tableColumn id="4619" xr3:uid="{DF7B73BD-69A6-4EFF-BF96-33A37384B021}" name="Column4603"/>
    <tableColumn id="4620" xr3:uid="{B8408749-E59E-4138-9F89-EF1F2A3F02DC}" name="Column4604"/>
    <tableColumn id="4621" xr3:uid="{84491C8F-F755-4079-B0A9-D9BCF3B562C8}" name="Column4605"/>
    <tableColumn id="4622" xr3:uid="{7877EB17-C579-4D79-86A3-70F6B27A34D2}" name="Column4606"/>
    <tableColumn id="4623" xr3:uid="{1F2DD2F3-320E-495D-9AFB-9D61137EC4FE}" name="Column4607"/>
    <tableColumn id="4624" xr3:uid="{1B5C0C6F-0B31-466A-B08F-020D8F7DD30B}" name="Column4608"/>
    <tableColumn id="4625" xr3:uid="{780A2069-EC29-4BD7-B03E-1687B1DDCFB9}" name="Column4609"/>
    <tableColumn id="4626" xr3:uid="{DDF8934C-96EA-484B-9A7B-8F19E4CC4D48}" name="Column4610"/>
    <tableColumn id="4627" xr3:uid="{C7C20025-BC0A-4877-9D76-C3CC976FE377}" name="Column4611"/>
    <tableColumn id="4628" xr3:uid="{279C2005-377E-493E-9687-BF4D4A57EE39}" name="Column4612"/>
    <tableColumn id="4629" xr3:uid="{3B1FA3BC-C306-4918-8F39-D8B483697DF2}" name="Column4613"/>
    <tableColumn id="4630" xr3:uid="{4FF43F0A-E3AB-4DFB-9213-6839D229C523}" name="Column4614"/>
    <tableColumn id="4631" xr3:uid="{45A0CBA4-698C-4A62-852B-5FF46F81468B}" name="Column4615"/>
    <tableColumn id="4632" xr3:uid="{259178CC-AD24-4E02-BDE6-F587E550A010}" name="Column4616"/>
    <tableColumn id="4633" xr3:uid="{523D1854-BFF4-47D2-A750-70EF0CEA975C}" name="Column4617"/>
    <tableColumn id="4634" xr3:uid="{E66988AC-AE49-411A-9757-E83C03D84026}" name="Column4618"/>
    <tableColumn id="4635" xr3:uid="{0A35D717-6B5C-41B4-B99F-DACB005451F5}" name="Column4619"/>
    <tableColumn id="4636" xr3:uid="{498D8339-85DE-4E84-B11C-6E7BAE28EEFC}" name="Column4620"/>
    <tableColumn id="4637" xr3:uid="{7AE14BA5-B52B-4793-8B43-41ADFA7E660E}" name="Column4621"/>
    <tableColumn id="4638" xr3:uid="{6AA27E41-A81F-4605-B94C-EBB2C817CD44}" name="Column4622"/>
    <tableColumn id="4639" xr3:uid="{09783BD4-444C-4DF9-95A8-47CB712ADE7A}" name="Column4623"/>
    <tableColumn id="4640" xr3:uid="{4F00A12B-8B39-4C72-8ED6-9E5205E20111}" name="Column4624"/>
    <tableColumn id="4641" xr3:uid="{B3299CA4-68F6-47A8-A991-982BAB635D8F}" name="Column4625"/>
    <tableColumn id="4642" xr3:uid="{9B1541CA-3BC1-4A07-B1BE-7F75A836E4AF}" name="Column4626"/>
    <tableColumn id="4643" xr3:uid="{A06D3610-14CB-4FC3-A078-B0094328FAB1}" name="Column4627"/>
    <tableColumn id="4644" xr3:uid="{7F218F52-12AB-4349-B48B-B60B02A3FC29}" name="Column4628"/>
    <tableColumn id="4645" xr3:uid="{34EE652E-FC93-4C19-8B31-CE4BEB4A0176}" name="Column4629"/>
    <tableColumn id="4646" xr3:uid="{A8AA33F8-B064-4FCC-8788-EF344748965D}" name="Column4630"/>
    <tableColumn id="4647" xr3:uid="{9F1EB7DA-9894-4C39-B192-050B3F02D034}" name="Column4631"/>
    <tableColumn id="4648" xr3:uid="{D3DAE05D-33A1-43C6-A01E-EC936818A6F5}" name="Column4632"/>
    <tableColumn id="4649" xr3:uid="{2C69AD96-21F9-42CA-B10C-DCEF34D1518F}" name="Column4633"/>
    <tableColumn id="4650" xr3:uid="{F8552F56-ACE7-4AAA-A81C-1D48C629AAFB}" name="Column4634"/>
    <tableColumn id="4651" xr3:uid="{E34B3CD0-E507-4A13-A01C-3792C498868A}" name="Column4635"/>
    <tableColumn id="4652" xr3:uid="{054B60A6-E6AC-4AEC-8268-8CE8E144250F}" name="Column4636"/>
    <tableColumn id="4653" xr3:uid="{23B23D7F-1FFC-4557-8779-5F101B36CA33}" name="Column4637"/>
    <tableColumn id="4654" xr3:uid="{ECBE59D3-E7D5-40FA-AF13-526C1CC86430}" name="Column4638"/>
    <tableColumn id="4655" xr3:uid="{AC3EA25E-7E02-47C0-98E8-6D4A287B91E2}" name="Column4639"/>
    <tableColumn id="4656" xr3:uid="{75B62A13-CD29-4EA8-87A9-5201BD8C3759}" name="Column4640"/>
    <tableColumn id="4657" xr3:uid="{7A328215-8DC7-4002-BE83-409CB8CBC276}" name="Column4641"/>
    <tableColumn id="4658" xr3:uid="{49C33A8C-2D90-4403-8513-27CDDF222E52}" name="Column4642"/>
    <tableColumn id="4659" xr3:uid="{10D57AF2-C357-418C-9AE0-13C471E4EB04}" name="Column4643"/>
    <tableColumn id="4660" xr3:uid="{38BB2489-A702-44FA-9FCD-03C87368FC4E}" name="Column4644"/>
    <tableColumn id="4661" xr3:uid="{95866504-061E-43F9-8A57-1FD9530015A2}" name="Column4645"/>
    <tableColumn id="4662" xr3:uid="{B321C07C-580D-4134-8053-9B8F6EA12357}" name="Column4646"/>
    <tableColumn id="4663" xr3:uid="{12F7655C-8323-4E5F-A3E6-759E7447D247}" name="Column4647"/>
    <tableColumn id="4664" xr3:uid="{0A22BAED-BA1F-4178-AF35-A81AB0CDC46A}" name="Column4648"/>
    <tableColumn id="4665" xr3:uid="{E87F70C7-FCAB-402D-B15B-21A4994ED079}" name="Column4649"/>
    <tableColumn id="4666" xr3:uid="{7DF8860A-B9EE-4CA3-A31F-622E1A7765BD}" name="Column4650"/>
    <tableColumn id="4667" xr3:uid="{313F2423-D4E9-4007-92BC-85AE3DE99DC9}" name="Column4651"/>
    <tableColumn id="4668" xr3:uid="{EF63869C-D2A7-4989-BB36-9F8C7C7D826F}" name="Column4652"/>
    <tableColumn id="4669" xr3:uid="{CAFB9B18-6118-4A62-8D6C-D328865EEFD4}" name="Column4653"/>
    <tableColumn id="4670" xr3:uid="{9CCAB907-2346-45DB-80F8-1279AEFD7452}" name="Column4654"/>
    <tableColumn id="4671" xr3:uid="{5EB69E46-259E-4C67-A797-37D03A31E7F1}" name="Column4655"/>
    <tableColumn id="4672" xr3:uid="{E4E467BC-13BC-45F8-9EAC-0966602E2D96}" name="Column4656"/>
    <tableColumn id="4673" xr3:uid="{B1A8181A-CE72-4465-995E-41E6BBCBE771}" name="Column4657"/>
    <tableColumn id="4674" xr3:uid="{834E2F13-2830-462A-B5CE-F089D06CC21B}" name="Column4658"/>
    <tableColumn id="4675" xr3:uid="{FE4AA919-BBF0-41A6-BBF0-723A5D0647D4}" name="Column4659"/>
    <tableColumn id="4676" xr3:uid="{2E6A9171-B36B-48E6-B05C-96E2D8FCEE3F}" name="Column4660"/>
    <tableColumn id="4677" xr3:uid="{590518A2-4CF7-4C5E-AC6F-620C7F20AA26}" name="Column4661"/>
    <tableColumn id="4678" xr3:uid="{38A6CD4B-5B07-47F0-981C-119033AC2B13}" name="Column4662"/>
    <tableColumn id="4679" xr3:uid="{30F49691-0823-4035-B881-20B85F41558F}" name="Column4663"/>
    <tableColumn id="4680" xr3:uid="{7F542F57-ECB5-4CC1-B442-0932999A965C}" name="Column4664"/>
    <tableColumn id="4681" xr3:uid="{4D6781EE-3EFF-4294-A771-557ABC28D35F}" name="Column4665"/>
    <tableColumn id="4682" xr3:uid="{EA488A7A-9A56-46A7-8101-5D7D8B3EAFE9}" name="Column4666"/>
    <tableColumn id="4683" xr3:uid="{D46828D9-78BA-4A58-A04A-ADC7295DB7C9}" name="Column4667"/>
    <tableColumn id="4684" xr3:uid="{DD57C7CA-5F0B-409F-86A5-D9460BCBFC60}" name="Column4668"/>
    <tableColumn id="4685" xr3:uid="{9AFA1D51-6F25-492D-A28D-5530485F1E46}" name="Column4669"/>
    <tableColumn id="4686" xr3:uid="{E49DBAC9-7498-4224-BBDE-5295B5365A87}" name="Column4670"/>
    <tableColumn id="4687" xr3:uid="{69BCA782-A034-4FC5-9AD1-EF2D9EACE5AC}" name="Column4671"/>
    <tableColumn id="4688" xr3:uid="{374FA5CD-4326-4EE8-9EF8-441B64617F17}" name="Column4672"/>
    <tableColumn id="4689" xr3:uid="{738B7EF0-6C41-444F-9EFE-18D57924D448}" name="Column4673"/>
    <tableColumn id="4690" xr3:uid="{3AF04310-C1CC-4084-A997-6FA49C20DCBB}" name="Column4674"/>
    <tableColumn id="4691" xr3:uid="{A5865996-5B1D-45A8-9980-14BF90751D49}" name="Column4675"/>
    <tableColumn id="4692" xr3:uid="{E4F0E11D-2332-4122-9385-8755F45B545D}" name="Column4676"/>
    <tableColumn id="4693" xr3:uid="{50BB90FC-379D-44C2-8C50-17032E09F8BF}" name="Column4677"/>
    <tableColumn id="4694" xr3:uid="{FE52A465-B1CE-40AB-AF4E-2E98A5FA3A36}" name="Column4678"/>
    <tableColumn id="4695" xr3:uid="{406EE47D-E9F6-4BA9-AE51-198CF7EA08F7}" name="Column4679"/>
    <tableColumn id="4696" xr3:uid="{4FA917E0-C333-4301-BD3E-568313147139}" name="Column4680"/>
    <tableColumn id="4697" xr3:uid="{60733E15-BA95-465C-8050-3B95490BBD83}" name="Column4681"/>
    <tableColumn id="4698" xr3:uid="{618987A9-531F-40BE-B2ED-0060E5C67546}" name="Column4682"/>
    <tableColumn id="4699" xr3:uid="{E4ECA2B2-5B4B-48C4-9B7E-00E398026404}" name="Column4683"/>
    <tableColumn id="4700" xr3:uid="{7E47411B-E145-49A1-BB77-57054CFD098A}" name="Column4684"/>
    <tableColumn id="4701" xr3:uid="{67DB2B1D-1B9A-49BE-B9A7-0F2A86ED3E3B}" name="Column4685"/>
    <tableColumn id="4702" xr3:uid="{E72CC7D2-16B2-4699-971A-7C31E0D0B6DF}" name="Column4686"/>
    <tableColumn id="4703" xr3:uid="{53BACC38-74E1-4820-B937-D0E3B4AE888A}" name="Column4687"/>
    <tableColumn id="4704" xr3:uid="{AB6F694A-B24D-4D9B-A286-D11E0739E4AD}" name="Column4688"/>
    <tableColumn id="4705" xr3:uid="{FB077C0C-56FA-4397-BCE6-B715F2800BFC}" name="Column4689"/>
    <tableColumn id="4706" xr3:uid="{ED0C6E98-55CE-4887-8608-A214F47C9974}" name="Column4690"/>
    <tableColumn id="4707" xr3:uid="{A709F073-0EC2-4689-B8F4-5AFD6E5CADC3}" name="Column4691"/>
    <tableColumn id="4708" xr3:uid="{7318C9CC-755F-46FC-9C27-B7640377748B}" name="Column4692"/>
    <tableColumn id="4709" xr3:uid="{D94DFA29-6EC9-4C0C-A6DB-A1C58131B484}" name="Column4693"/>
    <tableColumn id="4710" xr3:uid="{B497739C-AB67-4B47-824D-6BC7031D75C2}" name="Column4694"/>
    <tableColumn id="4711" xr3:uid="{48931EDF-E736-4E79-BC76-F9EF04393B58}" name="Column4695"/>
    <tableColumn id="4712" xr3:uid="{F2A30CC2-D6F2-4273-94CC-01859C9B662E}" name="Column4696"/>
    <tableColumn id="4713" xr3:uid="{DC2DB89A-5E54-45B8-A4A5-DF6C9BA996E9}" name="Column4697"/>
    <tableColumn id="4714" xr3:uid="{6B2C72CF-A8A0-4106-A075-26833B3740CF}" name="Column4698"/>
    <tableColumn id="4715" xr3:uid="{E5AE1151-5A92-46DC-9EF2-2E569380AE2E}" name="Column4699"/>
    <tableColumn id="4716" xr3:uid="{8917B5AD-C69B-4759-9A35-D392A05CEFE6}" name="Column4700"/>
    <tableColumn id="4717" xr3:uid="{9438259C-7745-416B-963B-D983D20288F0}" name="Column4701"/>
    <tableColumn id="4718" xr3:uid="{3DEE252F-F9B9-480F-B308-EFE3AEAB50B4}" name="Column4702"/>
    <tableColumn id="4719" xr3:uid="{8824D0DE-9DD4-4663-9925-E54204530CA6}" name="Column4703"/>
    <tableColumn id="4720" xr3:uid="{F0633B73-DB68-40E2-B52E-BB69801B3E64}" name="Column4704"/>
    <tableColumn id="4721" xr3:uid="{24369340-B0C5-4713-96CD-FDBA20403E39}" name="Column4705"/>
    <tableColumn id="4722" xr3:uid="{D276F2A5-2BC6-4E32-B222-08BF3E1DCF8C}" name="Column4706"/>
    <tableColumn id="4723" xr3:uid="{0FCFC418-6902-4364-A9B4-D7804AE25A9B}" name="Column4707"/>
    <tableColumn id="4724" xr3:uid="{ED710E71-D6FD-4E3C-8C9D-BDB036EA8529}" name="Column4708"/>
    <tableColumn id="4725" xr3:uid="{835D88F0-2443-4568-8369-5A172AB450BC}" name="Column4709"/>
    <tableColumn id="4726" xr3:uid="{1EE73CC4-1038-4007-B01C-FFCF1749F31D}" name="Column4710"/>
    <tableColumn id="4727" xr3:uid="{E45D9BC4-E438-47D0-97DD-0C37277B369D}" name="Column4711"/>
    <tableColumn id="4728" xr3:uid="{B994AB9F-0FC6-489E-BA83-3B89E589F8DA}" name="Column4712"/>
    <tableColumn id="4729" xr3:uid="{40C2AE3D-56F9-4448-BF13-307D9ECE5692}" name="Column4713"/>
    <tableColumn id="4730" xr3:uid="{492367DF-BB74-4983-A700-996D1E33529D}" name="Column4714"/>
    <tableColumn id="4731" xr3:uid="{9912A900-E155-4E26-B7AC-223120B4B88C}" name="Column4715"/>
    <tableColumn id="4732" xr3:uid="{545C3020-8F8F-406F-84B0-DE028C5A1728}" name="Column4716"/>
    <tableColumn id="4733" xr3:uid="{37694A99-9BD9-4790-A756-C01C23577185}" name="Column4717"/>
    <tableColumn id="4734" xr3:uid="{AADAFC89-453D-4134-86FD-94A3423D8691}" name="Column4718"/>
    <tableColumn id="4735" xr3:uid="{6C961D44-1E3E-4DC7-BE94-C67396BF66FE}" name="Column4719"/>
    <tableColumn id="4736" xr3:uid="{7AAD9D31-274E-424B-846F-975ECECC4528}" name="Column4720"/>
    <tableColumn id="4737" xr3:uid="{01BA61E3-CC3E-4B86-BAC1-129AEA264711}" name="Column4721"/>
    <tableColumn id="4738" xr3:uid="{CFCB7B70-BCC8-47D2-8230-A3F824807FFB}" name="Column4722"/>
    <tableColumn id="4739" xr3:uid="{A82D5811-FEA9-41F8-80E4-A07F6532F980}" name="Column4723"/>
    <tableColumn id="4740" xr3:uid="{7FB8AD68-46F6-42A5-A8B3-BB697B13457C}" name="Column4724"/>
    <tableColumn id="4741" xr3:uid="{C71ECF50-A234-415A-9350-580B60CD2FD9}" name="Column4725"/>
    <tableColumn id="4742" xr3:uid="{8B6C8666-FC36-43CE-B8F0-6AD0196629D6}" name="Column4726"/>
    <tableColumn id="4743" xr3:uid="{CF2B2D18-3DF3-4F58-BFBA-585343D5AFE3}" name="Column4727"/>
    <tableColumn id="4744" xr3:uid="{988E048B-B60C-4D42-9C03-D7BDCD5B7543}" name="Column4728"/>
    <tableColumn id="4745" xr3:uid="{D6834079-D52C-476B-9385-9B61B279D6B9}" name="Column4729"/>
    <tableColumn id="4746" xr3:uid="{FE95F773-DB46-4CB8-A451-E3B420CAB1CA}" name="Column4730"/>
    <tableColumn id="4747" xr3:uid="{7E0D10CD-C717-4EF6-88B6-FAC75ACF169D}" name="Column4731"/>
    <tableColumn id="4748" xr3:uid="{EA2DD4A9-D4A4-4A78-9099-105DF046D672}" name="Column4732"/>
    <tableColumn id="4749" xr3:uid="{B6B8C1E1-EEA1-4A0E-9D49-5B057232EE96}" name="Column4733"/>
    <tableColumn id="4750" xr3:uid="{B21FFA37-5C34-4B42-A188-4312D7DC94C1}" name="Column4734"/>
    <tableColumn id="4751" xr3:uid="{0894B4A5-3557-4A0F-A6BD-4159A373D976}" name="Column4735"/>
    <tableColumn id="4752" xr3:uid="{D5AC2B72-EF8F-42F3-8E54-F8637B51D726}" name="Column4736"/>
    <tableColumn id="4753" xr3:uid="{9E7ED883-F27B-4AEA-A383-950ACDA57F2E}" name="Column4737"/>
    <tableColumn id="4754" xr3:uid="{9DEB5EEA-E168-41DD-98DB-D364A261F5DE}" name="Column4738"/>
    <tableColumn id="4755" xr3:uid="{66701F9B-F4E0-4A33-840F-AE83E4F11ADD}" name="Column4739"/>
    <tableColumn id="4756" xr3:uid="{F8587006-4C88-46C7-893F-27E488D34375}" name="Column4740"/>
    <tableColumn id="4757" xr3:uid="{9FDE0467-8F73-4503-9CE9-BA5AD1177C34}" name="Column4741"/>
    <tableColumn id="4758" xr3:uid="{ED78E000-7008-4D91-8A1E-F16F01A360A3}" name="Column4742"/>
    <tableColumn id="4759" xr3:uid="{5280E919-8714-47C1-B726-B9C00E8439B2}" name="Column4743"/>
    <tableColumn id="4760" xr3:uid="{C2181D3A-F72A-41CB-9E27-C8119048CE29}" name="Column4744"/>
    <tableColumn id="4761" xr3:uid="{5232AC7E-EAAB-4277-93EF-279BC562117A}" name="Column4745"/>
    <tableColumn id="4762" xr3:uid="{24ED4D85-7AAE-4B9D-BF7A-74162C963685}" name="Column4746"/>
    <tableColumn id="4763" xr3:uid="{F1C15BDA-4780-49C6-AC14-4BBBCEA80362}" name="Column4747"/>
    <tableColumn id="4764" xr3:uid="{7226DDCE-072E-4AC3-A59A-C6EEF70BB480}" name="Column4748"/>
    <tableColumn id="4765" xr3:uid="{916611E3-D7D2-4865-9BEE-8DC5D6EC381B}" name="Column4749"/>
    <tableColumn id="4766" xr3:uid="{F3A658DE-79D0-4ED2-9352-5A084D2AA93A}" name="Column4750"/>
    <tableColumn id="4767" xr3:uid="{BE7575C1-4110-4289-B877-82F493C65309}" name="Column4751"/>
    <tableColumn id="4768" xr3:uid="{A13C8717-F2F6-4404-9A07-2B946978B823}" name="Column4752"/>
    <tableColumn id="4769" xr3:uid="{AE811F51-4F13-48BB-8DE5-3612F3BF8B81}" name="Column4753"/>
    <tableColumn id="4770" xr3:uid="{EAF606B9-5CEB-46B5-9B22-B35787627DB5}" name="Column4754"/>
    <tableColumn id="4771" xr3:uid="{174995C8-1964-4F58-9DFA-253530EEB5EA}" name="Column4755"/>
    <tableColumn id="4772" xr3:uid="{8115C524-F0FA-4BF9-8771-69625848CAD1}" name="Column4756"/>
    <tableColumn id="4773" xr3:uid="{F98623DF-5C84-45D3-AD31-F1E221B96F93}" name="Column4757"/>
    <tableColumn id="4774" xr3:uid="{768FED81-CCF2-417F-869A-7A2439797B2D}" name="Column4758"/>
    <tableColumn id="4775" xr3:uid="{22B4FB23-F677-4C23-B2FC-72601CD75847}" name="Column4759"/>
    <tableColumn id="4776" xr3:uid="{638AD690-A527-49E6-8B54-69DE45491786}" name="Column4760"/>
    <tableColumn id="4777" xr3:uid="{3569BC7A-5F59-45C2-BAA5-77B9055A89AB}" name="Column4761"/>
    <tableColumn id="4778" xr3:uid="{D91192A5-28DA-48ED-9BF0-1AD6FBB0F8D7}" name="Column4762"/>
    <tableColumn id="4779" xr3:uid="{AB076895-E959-443F-AF42-D531D60A0BCB}" name="Column4763"/>
    <tableColumn id="4780" xr3:uid="{B3E9ECD1-1235-45B5-A834-49E9A4CFFE76}" name="Column4764"/>
    <tableColumn id="4781" xr3:uid="{0BA1BCA0-042E-482A-B011-4FA8123B058F}" name="Column4765"/>
    <tableColumn id="4782" xr3:uid="{D4B6E6F4-E884-4F03-9874-BD153B5AA7FD}" name="Column4766"/>
    <tableColumn id="4783" xr3:uid="{BFD0EC25-885D-4CE8-A10A-F9759E0E8CE9}" name="Column4767"/>
    <tableColumn id="4784" xr3:uid="{065AB0F5-D60C-45A4-A39B-B0DC94588D9F}" name="Column4768"/>
    <tableColumn id="4785" xr3:uid="{0E475B31-90C4-4B69-9C37-A1D1378ABA4B}" name="Column4769"/>
    <tableColumn id="4786" xr3:uid="{24075A83-8716-4B6A-B583-4E813FA73759}" name="Column4770"/>
    <tableColumn id="4787" xr3:uid="{B19E4F94-BA30-4ACE-B5F6-F6D4DAB7B1C4}" name="Column4771"/>
    <tableColumn id="4788" xr3:uid="{38BBF5DA-D8DF-4C0F-96F7-BEE409417651}" name="Column4772"/>
    <tableColumn id="4789" xr3:uid="{3D8C45D8-F879-445B-B2B5-B0B4D76E62AA}" name="Column4773"/>
    <tableColumn id="4790" xr3:uid="{68C9A01E-F20B-4C3F-A5C4-6A1E015BE647}" name="Column4774"/>
    <tableColumn id="4791" xr3:uid="{39C37B97-BDAF-40B6-BF2E-5C4AC71FEC3A}" name="Column4775"/>
    <tableColumn id="4792" xr3:uid="{BBF537A0-729C-4534-8E80-AEC15AE422D3}" name="Column4776"/>
    <tableColumn id="4793" xr3:uid="{7634AB01-6C26-4C22-A945-733596897702}" name="Column4777"/>
    <tableColumn id="4794" xr3:uid="{DF87306B-BF7E-46F6-8786-94520A79A49C}" name="Column4778"/>
    <tableColumn id="4795" xr3:uid="{46EB662E-C8FD-4020-8890-2ECFF3684C90}" name="Column4779"/>
    <tableColumn id="4796" xr3:uid="{4BDEFEFA-7A7E-4B4E-8EAB-953F538C1608}" name="Column4780"/>
    <tableColumn id="4797" xr3:uid="{4B4C63D0-5C9C-4ECA-9474-61C39DF8A354}" name="Column4781"/>
    <tableColumn id="4798" xr3:uid="{16B34C4F-6BB4-4954-8FCA-A86289B405F1}" name="Column4782"/>
    <tableColumn id="4799" xr3:uid="{1D961FCB-3046-4B3A-9EC6-2825BD15470E}" name="Column4783"/>
    <tableColumn id="4800" xr3:uid="{270B5BA2-3C95-4537-B1EE-F17A748CA79E}" name="Column4784"/>
    <tableColumn id="4801" xr3:uid="{E2744196-3794-466F-B640-082FB481A782}" name="Column4785"/>
    <tableColumn id="4802" xr3:uid="{F33C695A-A8E4-4381-9E80-2E7E3F79ABA4}" name="Column4786"/>
    <tableColumn id="4803" xr3:uid="{D2E22644-CB52-495E-8F88-509C57464DB3}" name="Column4787"/>
    <tableColumn id="4804" xr3:uid="{C9E1F160-6AE6-40E3-A1F6-8AAF29CECE25}" name="Column4788"/>
    <tableColumn id="4805" xr3:uid="{DE6DE537-2AD5-44CD-A575-CC37CCF2F602}" name="Column4789"/>
    <tableColumn id="4806" xr3:uid="{44590C62-9ACE-4B57-B407-1F8136226530}" name="Column4790"/>
    <tableColumn id="4807" xr3:uid="{3270E60D-2F5A-4AFC-A6A1-076D8D1E9F40}" name="Column4791"/>
    <tableColumn id="4808" xr3:uid="{71576E1C-020A-4AAF-8919-CE81C2619B49}" name="Column4792"/>
    <tableColumn id="4809" xr3:uid="{605E41FC-3001-42A0-80D0-8B599C6F2E62}" name="Column4793"/>
    <tableColumn id="4810" xr3:uid="{A430FAD8-795B-4E94-9014-791F09595DEE}" name="Column4794"/>
    <tableColumn id="4811" xr3:uid="{7C29CF00-7BDC-4DAE-9120-6A0571DE757E}" name="Column4795"/>
    <tableColumn id="4812" xr3:uid="{AD93C810-B761-4510-BFAA-5D46C588FE96}" name="Column4796"/>
    <tableColumn id="4813" xr3:uid="{29D1A6FF-7C12-452B-A34A-F9022330123B}" name="Column4797"/>
    <tableColumn id="4814" xr3:uid="{68C3CDDA-DF65-462B-A8BC-84F80F3B77F9}" name="Column4798"/>
    <tableColumn id="4815" xr3:uid="{CE589757-4A3C-4A3A-88CD-6B8DB48EF4EF}" name="Column4799"/>
    <tableColumn id="4816" xr3:uid="{FBE680C5-477D-4AF7-8D59-17872256E83C}" name="Column4800"/>
    <tableColumn id="4817" xr3:uid="{CD940DA4-7B7B-4046-BB22-52774ACA734C}" name="Column4801"/>
    <tableColumn id="4818" xr3:uid="{503A3870-9B76-4BBB-9866-15749A33C313}" name="Column4802"/>
    <tableColumn id="4819" xr3:uid="{EEB358A0-DCF5-4C31-9864-9DCB5901919C}" name="Column4803"/>
    <tableColumn id="4820" xr3:uid="{CC4C8EA7-70F2-43D9-9AAB-0B5EBB9A6675}" name="Column4804"/>
    <tableColumn id="4821" xr3:uid="{96F7C426-35C3-4A47-B0EE-8BEFAAA88DA7}" name="Column4805"/>
    <tableColumn id="4822" xr3:uid="{516C3C96-6AB4-473C-BB86-17CEAE0C3928}" name="Column4806"/>
    <tableColumn id="4823" xr3:uid="{F50234A5-4199-4E19-9F0B-43B818FD741A}" name="Column4807"/>
    <tableColumn id="4824" xr3:uid="{354BB375-AA2C-42DE-BE2F-00D5E43FE639}" name="Column4808"/>
    <tableColumn id="4825" xr3:uid="{9F134251-95F2-4B48-BC1B-53EFD5213DDD}" name="Column4809"/>
    <tableColumn id="4826" xr3:uid="{0C1257D3-9B0A-42F3-AEDE-4CEEB73054EB}" name="Column4810"/>
    <tableColumn id="4827" xr3:uid="{FEF742AB-4434-4EBA-BAEA-AC7441F55333}" name="Column4811"/>
    <tableColumn id="4828" xr3:uid="{AA0898DA-399E-435C-8F7E-407BEC345B2D}" name="Column4812"/>
    <tableColumn id="4829" xr3:uid="{4FDEA874-FE08-4626-9DC4-21C97E4FF786}" name="Column4813"/>
    <tableColumn id="4830" xr3:uid="{85B5F4EA-F8BE-4A4C-9FB4-645B6602524E}" name="Column4814"/>
    <tableColumn id="4831" xr3:uid="{52AB6E39-1B84-4BF4-9AE6-025936134482}" name="Column4815"/>
    <tableColumn id="4832" xr3:uid="{7A1FFC77-5E00-43C6-93E5-656D1DF290B6}" name="Column4816"/>
    <tableColumn id="4833" xr3:uid="{0E061D30-47B3-4892-AF79-FF20B95D710B}" name="Column4817"/>
    <tableColumn id="4834" xr3:uid="{7B4ED897-47EF-47B4-9556-C1D3444793C3}" name="Column4818"/>
    <tableColumn id="4835" xr3:uid="{82FA3A17-4008-4E1A-8790-A6E5E847135F}" name="Column4819"/>
    <tableColumn id="4836" xr3:uid="{1963BD95-A019-4CD6-A05F-870FAEB5D0B6}" name="Column4820"/>
    <tableColumn id="4837" xr3:uid="{A4A9AB56-8AF9-4254-8D7E-F648D9D4C3F4}" name="Column4821"/>
    <tableColumn id="4838" xr3:uid="{8BB80E24-02E1-4364-B199-3CA37AB30A20}" name="Column4822"/>
    <tableColumn id="4839" xr3:uid="{BB7C661B-AE3B-4012-A15D-2A0B767DCEFE}" name="Column4823"/>
    <tableColumn id="4840" xr3:uid="{1B13DF4D-0BBC-4C07-BAC8-7C5DBF3F55F7}" name="Column4824"/>
    <tableColumn id="4841" xr3:uid="{28A6561C-B6E5-4B40-857B-AB848CE7DD6E}" name="Column4825"/>
    <tableColumn id="4842" xr3:uid="{1EBF1007-268C-4FD0-8AD4-1CDA3B1125B3}" name="Column4826"/>
    <tableColumn id="4843" xr3:uid="{2F2BF25F-71A9-4557-8F7B-03326BE196C0}" name="Column4827"/>
    <tableColumn id="4844" xr3:uid="{46376786-BE69-4BBC-9B7D-0FA1B7AB5FA0}" name="Column4828"/>
    <tableColumn id="4845" xr3:uid="{2E7A1952-4B6D-45E1-83E0-982BB5B6F687}" name="Column4829"/>
    <tableColumn id="4846" xr3:uid="{129CCA83-AEEB-4AFF-B190-2D4C308580B2}" name="Column4830"/>
    <tableColumn id="4847" xr3:uid="{FC163C48-A83B-4CD2-85FE-CBB544D07F8F}" name="Column4831"/>
    <tableColumn id="4848" xr3:uid="{6C973F68-9730-4766-9529-A7B011EB54A2}" name="Column4832"/>
    <tableColumn id="4849" xr3:uid="{43145E99-0418-4090-8B2B-B954CFE2F590}" name="Column4833"/>
    <tableColumn id="4850" xr3:uid="{5BB9BEA1-47B6-486A-A898-1BAE58424C33}" name="Column4834"/>
    <tableColumn id="4851" xr3:uid="{B94F199A-3B3B-4C0A-B363-9440E9911CAB}" name="Column4835"/>
    <tableColumn id="4852" xr3:uid="{8D331737-6462-4475-803A-34AA5C47CFEB}" name="Column4836"/>
    <tableColumn id="4853" xr3:uid="{3DFC7FE1-0D60-4E17-9975-83C2FAD4F34C}" name="Column4837"/>
    <tableColumn id="4854" xr3:uid="{78F61C13-E5C5-4BC2-8C81-7DA7AEF22A77}" name="Column4838"/>
    <tableColumn id="4855" xr3:uid="{F11B5BE8-4D0A-43A7-B64B-DB3A8787BE02}" name="Column4839"/>
    <tableColumn id="4856" xr3:uid="{93A0AAFB-BC02-4E92-A6E0-23601B755F77}" name="Column4840"/>
    <tableColumn id="4857" xr3:uid="{9D74F893-BB60-47A4-81CE-210385D31F59}" name="Column4841"/>
    <tableColumn id="4858" xr3:uid="{102C09E8-5F75-4839-A525-1AEE54C31E3B}" name="Column4842"/>
    <tableColumn id="4859" xr3:uid="{BED40E5F-F1DF-4274-BB15-8FAB2097E21E}" name="Column4843"/>
    <tableColumn id="4860" xr3:uid="{DC54C18D-1844-41C7-A08E-6E6BE66C070E}" name="Column4844"/>
    <tableColumn id="4861" xr3:uid="{038D40D4-F76A-4CBC-A87A-BB846D72EB5C}" name="Column4845"/>
    <tableColumn id="4862" xr3:uid="{9B6DC783-0C69-4138-9CAB-D4F652B011D4}" name="Column4846"/>
    <tableColumn id="4863" xr3:uid="{48ED88FD-E13E-4279-836A-AB81ED45831B}" name="Column4847"/>
    <tableColumn id="4864" xr3:uid="{E30E7667-F870-4E09-8A86-789D8A72880A}" name="Column4848"/>
    <tableColumn id="4865" xr3:uid="{1EA1C186-942D-4628-BDDE-78D62C944794}" name="Column4849"/>
    <tableColumn id="4866" xr3:uid="{AA54A136-79A9-49CC-B631-1307B3B553DF}" name="Column4850"/>
    <tableColumn id="4867" xr3:uid="{73AB95BB-D905-424E-9D2F-CD19437330EC}" name="Column4851"/>
    <tableColumn id="4868" xr3:uid="{828DCB1C-D4F6-4BE8-83F8-079A3EA4F490}" name="Column4852"/>
    <tableColumn id="4869" xr3:uid="{BD58D214-825F-4444-886E-ED9D6DEDFF2E}" name="Column4853"/>
    <tableColumn id="4870" xr3:uid="{62AD3AA6-3CC7-4094-8FD0-9E20D2CE6854}" name="Column4854"/>
    <tableColumn id="4871" xr3:uid="{E27F88E8-CCAD-4460-8242-D9F3940ADD8D}" name="Column4855"/>
    <tableColumn id="4872" xr3:uid="{45954E04-675B-4449-AE2E-B615487D015F}" name="Column4856"/>
    <tableColumn id="4873" xr3:uid="{8E8F80D5-A68E-48B7-98F7-AAD766172BE1}" name="Column4857"/>
    <tableColumn id="4874" xr3:uid="{0284210E-57EB-43B4-AAA4-E83C3377805F}" name="Column4858"/>
    <tableColumn id="4875" xr3:uid="{DF6F8608-9B70-4A99-9B5D-C8721E24E356}" name="Column4859"/>
    <tableColumn id="4876" xr3:uid="{248F9874-43BE-472A-9108-C741305B62A2}" name="Column4860"/>
    <tableColumn id="4877" xr3:uid="{0198F21A-B063-47EE-B0AA-B81AF55F708E}" name="Column4861"/>
    <tableColumn id="4878" xr3:uid="{2468630F-C0DE-4454-AB4A-9A8C6BDFAA68}" name="Column4862"/>
    <tableColumn id="4879" xr3:uid="{1FDDAD97-0788-4053-AF88-0D64C628F2A7}" name="Column4863"/>
    <tableColumn id="4880" xr3:uid="{E926D3D8-E566-4950-A8DC-BF28D17DAF07}" name="Column4864"/>
    <tableColumn id="4881" xr3:uid="{42911352-8BC4-4AC4-8D1D-2D411248B582}" name="Column4865"/>
    <tableColumn id="4882" xr3:uid="{C7A26361-CBF9-4C38-A38E-3223ABF17690}" name="Column4866"/>
    <tableColumn id="4883" xr3:uid="{D5FBBB1E-12AF-4964-AA86-9CD045A37868}" name="Column4867"/>
    <tableColumn id="4884" xr3:uid="{4AE98BA0-1526-420C-BF5E-A5D4296B99F8}" name="Column4868"/>
    <tableColumn id="4885" xr3:uid="{6EEB32C3-7AD5-4E0A-BA31-12040775129D}" name="Column4869"/>
    <tableColumn id="4886" xr3:uid="{07CF01B3-4582-4FAC-98D9-64A98E04BA53}" name="Column4870"/>
    <tableColumn id="4887" xr3:uid="{B956B10B-4203-4040-86ED-4AF43E508440}" name="Column4871"/>
    <tableColumn id="4888" xr3:uid="{2B18BFD8-9DB3-44AF-8A54-3A235B26D8C2}" name="Column4872"/>
    <tableColumn id="4889" xr3:uid="{7A415EA6-9ED2-4A16-A0EF-E38B12079936}" name="Column4873"/>
    <tableColumn id="4890" xr3:uid="{4C8F824B-9BBA-4D89-B280-810437416752}" name="Column4874"/>
    <tableColumn id="4891" xr3:uid="{28694F62-136C-4B4E-9F57-3621C4AE07A1}" name="Column4875"/>
    <tableColumn id="4892" xr3:uid="{04C0858F-5A92-49F2-8B6C-5559328DADA9}" name="Column4876"/>
    <tableColumn id="4893" xr3:uid="{BA5CE3C2-EDD0-484F-A180-2A889E8BC55A}" name="Column4877"/>
    <tableColumn id="4894" xr3:uid="{049B263B-E277-4C98-A52C-415C39F630EB}" name="Column4878"/>
    <tableColumn id="4895" xr3:uid="{048799AD-4F7C-4C54-8B1E-E989C91F5F68}" name="Column4879"/>
    <tableColumn id="4896" xr3:uid="{7DCE821F-E53B-4E3B-B77C-6A8F7147C249}" name="Column4880"/>
    <tableColumn id="4897" xr3:uid="{D6DBF1C0-FAFC-4540-AC1B-F2A237CD8DD5}" name="Column4881"/>
    <tableColumn id="4898" xr3:uid="{42DA114C-BE9A-4FE5-BEEE-5557BAB5FBB7}" name="Column4882"/>
    <tableColumn id="4899" xr3:uid="{BA0EFE29-4F11-462A-A05D-5F02B684DA40}" name="Column4883"/>
    <tableColumn id="4900" xr3:uid="{93340E53-262D-4DAF-BD76-3D27FA31E8E6}" name="Column4884"/>
    <tableColumn id="4901" xr3:uid="{BE8B8765-4CE9-46E5-A4C7-62C7A3C33D00}" name="Column4885"/>
    <tableColumn id="4902" xr3:uid="{8DACFB12-4B88-4485-8CA5-190FDB1EA6F1}" name="Column4886"/>
    <tableColumn id="4903" xr3:uid="{50499852-7A03-4849-8CDD-B80BEAE28BA2}" name="Column4887"/>
    <tableColumn id="4904" xr3:uid="{A260C0CC-8B10-4538-A3A6-1D87D54C0A9A}" name="Column4888"/>
    <tableColumn id="4905" xr3:uid="{708B362E-1439-4CB3-9D5D-F2AE0E49D5BA}" name="Column4889"/>
    <tableColumn id="4906" xr3:uid="{A2F3ACA3-5B02-4273-9B01-FC43D8648E88}" name="Column4890"/>
    <tableColumn id="4907" xr3:uid="{BF6665B2-D063-47B6-9D03-8A24FC9355CF}" name="Column4891"/>
    <tableColumn id="4908" xr3:uid="{F4EB357A-9F0F-49D2-8AB5-D1E016A1E420}" name="Column4892"/>
    <tableColumn id="4909" xr3:uid="{C415B24C-5292-4987-AD09-8F857F6EB281}" name="Column4893"/>
    <tableColumn id="4910" xr3:uid="{FFC5766F-04C2-4AAF-BDF2-5168C7689A3F}" name="Column4894"/>
    <tableColumn id="4911" xr3:uid="{72F4D93A-F297-46A4-929F-1FC4856FCD16}" name="Column4895"/>
    <tableColumn id="4912" xr3:uid="{041CF45A-897E-4CCC-BE99-48CE29DAF89C}" name="Column4896"/>
    <tableColumn id="4913" xr3:uid="{A8FF576B-421B-4804-A69A-0346DF77C1CF}" name="Column4897"/>
    <tableColumn id="4914" xr3:uid="{5C6949C9-59AE-4F24-B8B4-7D85D78D81F9}" name="Column4898"/>
    <tableColumn id="4915" xr3:uid="{50B936AA-CA70-4FFC-8125-FF0131728331}" name="Column4899"/>
    <tableColumn id="4916" xr3:uid="{29900CA3-5B34-4A47-B532-F0512B867316}" name="Column4900"/>
    <tableColumn id="4917" xr3:uid="{54F4A9AB-017C-49A9-82C1-D9576A00EFCA}" name="Column4901"/>
    <tableColumn id="4918" xr3:uid="{DB2150CF-8A0D-40E3-8870-00E9DEAC6CFE}" name="Column4902"/>
    <tableColumn id="4919" xr3:uid="{346D42BB-C4F0-4EBF-B4BB-16814AE2BEAC}" name="Column4903"/>
    <tableColumn id="4920" xr3:uid="{E56F4113-6C13-49FD-9465-402396DFD9AC}" name="Column4904"/>
    <tableColumn id="4921" xr3:uid="{ABA8CC96-009E-4524-A7C5-32B0386C7402}" name="Column4905"/>
    <tableColumn id="4922" xr3:uid="{62997CD7-81A1-40C2-BA57-2BD5F5A97B80}" name="Column4906"/>
    <tableColumn id="4923" xr3:uid="{5AD4405B-14EF-4AF5-B584-EA91D5672BFA}" name="Column4907"/>
    <tableColumn id="4924" xr3:uid="{F6182F3D-218D-49FC-8F05-541D5A781F29}" name="Column4908"/>
    <tableColumn id="4925" xr3:uid="{1541E6F9-B564-412A-8602-2226723BBB39}" name="Column4909"/>
    <tableColumn id="4926" xr3:uid="{49B2573E-7562-49ED-934A-E97884D353C6}" name="Column4910"/>
    <tableColumn id="4927" xr3:uid="{0251BDFE-679B-4D46-96AC-AED0F697C85A}" name="Column4911"/>
    <tableColumn id="4928" xr3:uid="{9DA07400-6D29-4912-ACAE-805766E0149D}" name="Column4912"/>
    <tableColumn id="4929" xr3:uid="{DD5D82C3-4245-4055-BBE1-FD6BC6CB3FB2}" name="Column4913"/>
    <tableColumn id="4930" xr3:uid="{19D8C7FB-035C-4093-BB5C-9584BF1D5B9F}" name="Column4914"/>
    <tableColumn id="4931" xr3:uid="{2DB845BF-BFAD-4496-930F-FA042BFCD735}" name="Column4915"/>
    <tableColumn id="4932" xr3:uid="{ADA1E932-F4A7-4560-B07B-C0529EC00D56}" name="Column4916"/>
    <tableColumn id="4933" xr3:uid="{5BD2C078-9574-479C-BF1D-D1B11B81797F}" name="Column4917"/>
    <tableColumn id="4934" xr3:uid="{994E534C-9443-425B-A9F0-A93D28E6D57A}" name="Column4918"/>
    <tableColumn id="4935" xr3:uid="{49844B2A-4403-4471-BB1B-EF21EB7CF1F7}" name="Column4919"/>
    <tableColumn id="4936" xr3:uid="{2696FD06-4AC0-4D2F-920A-CB08E113EE82}" name="Column4920"/>
    <tableColumn id="4937" xr3:uid="{56FA1F4D-E381-447A-83CC-F3533E1404E9}" name="Column4921"/>
    <tableColumn id="4938" xr3:uid="{63F5773C-D4C9-4A82-95B8-63409122AE87}" name="Column4922"/>
    <tableColumn id="4939" xr3:uid="{4F5FFA45-905E-4D1E-9CFC-260ABAC2C720}" name="Column4923"/>
    <tableColumn id="4940" xr3:uid="{FAE76E03-CEC4-434F-8058-44FA7305AE76}" name="Column4924"/>
    <tableColumn id="4941" xr3:uid="{0C725AE2-EE17-4A50-8634-C1A4A74A20AA}" name="Column4925"/>
    <tableColumn id="4942" xr3:uid="{939156A7-9403-469A-B254-03963ECD1241}" name="Column4926"/>
    <tableColumn id="4943" xr3:uid="{33F4390D-2A53-4F72-9CA7-B1082ED273B3}" name="Column4927"/>
    <tableColumn id="4944" xr3:uid="{6839DFAC-34AF-4647-A972-023342AB448A}" name="Column4928"/>
    <tableColumn id="4945" xr3:uid="{1DF321C7-2F29-458F-BE26-0D1715AF97F3}" name="Column4929"/>
    <tableColumn id="4946" xr3:uid="{A7C23397-04D0-4FD2-BEE7-AAE7BD734DBD}" name="Column4930"/>
    <tableColumn id="4947" xr3:uid="{02F8E4F2-2516-4FA3-9038-279072743739}" name="Column4931"/>
    <tableColumn id="4948" xr3:uid="{B341667F-5203-48A3-8950-1381419A9378}" name="Column4932"/>
    <tableColumn id="4949" xr3:uid="{710B1910-2BE8-42CC-9D7F-4B83EE6A54D4}" name="Column4933"/>
    <tableColumn id="4950" xr3:uid="{7337CDCE-C30A-42E4-9E10-20B46074BD5A}" name="Column4934"/>
    <tableColumn id="4951" xr3:uid="{F78D8C40-214F-471E-944F-28129283C8BE}" name="Column4935"/>
    <tableColumn id="4952" xr3:uid="{38C818CC-2A46-49A5-A3F8-035EE7FF12EA}" name="Column4936"/>
    <tableColumn id="4953" xr3:uid="{536D94C7-F751-4CE7-8E94-A1F10D83AE3A}" name="Column4937"/>
    <tableColumn id="4954" xr3:uid="{B7D88E7E-8E29-4DD8-BF73-2A139A02DEAA}" name="Column4938"/>
    <tableColumn id="4955" xr3:uid="{B830C2B9-F7D2-41C9-848E-E9DDF07AAD7B}" name="Column4939"/>
    <tableColumn id="4956" xr3:uid="{317F5A71-8087-496B-A73F-8826D487E2AE}" name="Column4940"/>
    <tableColumn id="4957" xr3:uid="{45F9D781-046E-4451-91AA-B7377CC8BCB3}" name="Column4941"/>
    <tableColumn id="4958" xr3:uid="{AFD33C79-76AE-474C-821B-825F69836E82}" name="Column4942"/>
    <tableColumn id="4959" xr3:uid="{B7F70F15-7944-4CB1-9525-402195B8F681}" name="Column4943"/>
    <tableColumn id="4960" xr3:uid="{410E6F80-5089-4D72-9EC5-9CD611FC60FB}" name="Column4944"/>
    <tableColumn id="4961" xr3:uid="{44F8556A-3533-4EAC-A1DF-E72B0D8CCF5D}" name="Column4945"/>
    <tableColumn id="4962" xr3:uid="{D70DFFF6-91FB-4AE7-8B2E-BAF1A3E45C94}" name="Column4946"/>
    <tableColumn id="4963" xr3:uid="{368439AB-354F-460E-8CEA-78E2F2E247BE}" name="Column4947"/>
    <tableColumn id="4964" xr3:uid="{4EBC6E8D-B46F-477C-9D72-53457D0162A5}" name="Column4948"/>
    <tableColumn id="4965" xr3:uid="{A71BF9BE-D2AE-48AD-B80E-C3E966B4FF1B}" name="Column4949"/>
    <tableColumn id="4966" xr3:uid="{A6CC9414-6CBF-4C82-AB05-D87382F6D517}" name="Column4950"/>
    <tableColumn id="4967" xr3:uid="{0C73B489-E00A-40BC-A69E-A2D6C6EC5198}" name="Column4951"/>
    <tableColumn id="4968" xr3:uid="{61EB0BDC-B6EB-4418-9845-103B5A63BA30}" name="Column4952"/>
    <tableColumn id="4969" xr3:uid="{12B60B10-F07D-4A8C-B62C-6D5136A45064}" name="Column4953"/>
    <tableColumn id="4970" xr3:uid="{E7731351-3EDD-4C7B-A4E9-9D6D63FA7CDD}" name="Column4954"/>
    <tableColumn id="4971" xr3:uid="{E4BD17D4-99AE-476B-88B5-873636C35771}" name="Column4955"/>
    <tableColumn id="4972" xr3:uid="{43C62814-4532-42F8-8EFC-DCE16D2E03CD}" name="Column4956"/>
    <tableColumn id="4973" xr3:uid="{115AD695-549A-4ADE-BBB1-BBDA38AA680C}" name="Column4957"/>
    <tableColumn id="4974" xr3:uid="{CA56286D-80BC-4F0C-8F7A-6657F94BDCBF}" name="Column4958"/>
    <tableColumn id="4975" xr3:uid="{E9A247C5-1863-422C-9DCD-617DE3EE2DD4}" name="Column4959"/>
    <tableColumn id="4976" xr3:uid="{C3CA4B40-466A-4F75-9323-A53F8411358F}" name="Column4960"/>
    <tableColumn id="4977" xr3:uid="{48C1EDDD-C6D7-4AF6-AB63-391F234EB2E1}" name="Column4961"/>
    <tableColumn id="4978" xr3:uid="{07701092-D205-4697-8339-520EFFA198D0}" name="Column4962"/>
    <tableColumn id="4979" xr3:uid="{DE733B51-924D-440C-9A91-97FD42D4649C}" name="Column4963"/>
    <tableColumn id="4980" xr3:uid="{3203B833-2B92-4569-8CDE-564D5CFCF5C1}" name="Column4964"/>
    <tableColumn id="4981" xr3:uid="{22DC857F-8426-4013-9728-210172C14710}" name="Column4965"/>
    <tableColumn id="4982" xr3:uid="{05E23797-1DD2-4988-B2BE-1E593ABA9097}" name="Column4966"/>
    <tableColumn id="4983" xr3:uid="{EFEC9D40-11B2-421A-9575-929CEE10D6B0}" name="Column4967"/>
    <tableColumn id="4984" xr3:uid="{3D71BF82-626A-4C95-8AD6-C99B76ED2BF3}" name="Column4968"/>
    <tableColumn id="4985" xr3:uid="{C6A4B2B2-1D1B-4840-9FC5-1932F9F278AE}" name="Column4969"/>
    <tableColumn id="4986" xr3:uid="{8191DF7D-1FF8-4223-A756-AA0785FE23CE}" name="Column4970"/>
    <tableColumn id="4987" xr3:uid="{E0B3A638-F09E-4853-8037-27FC17CF38B6}" name="Column4971"/>
    <tableColumn id="4988" xr3:uid="{B76DB4BD-6376-497E-954D-F92BF625CAB9}" name="Column4972"/>
    <tableColumn id="4989" xr3:uid="{753067EB-BB49-40CC-9450-3EEF6FB2A4A8}" name="Column4973"/>
    <tableColumn id="4990" xr3:uid="{8BAAF9A8-25C6-4132-B0F4-A2F2A735E1CB}" name="Column4974"/>
    <tableColumn id="4991" xr3:uid="{9BAE4142-78AB-405A-94B6-98361FF11792}" name="Column4975"/>
    <tableColumn id="4992" xr3:uid="{7B2291EA-7938-4CDE-9173-E5654584ABAD}" name="Column4976"/>
    <tableColumn id="4993" xr3:uid="{33F9B0DE-454A-4329-8DC6-508E28F3FC4B}" name="Column4977"/>
    <tableColumn id="4994" xr3:uid="{031AFF11-7391-4380-A552-542561D3B43B}" name="Column4978"/>
    <tableColumn id="4995" xr3:uid="{324887C7-E542-44BC-8555-9958D93D736D}" name="Column4979"/>
    <tableColumn id="4996" xr3:uid="{7511E573-942A-47F5-B184-B2001B5AA61C}" name="Column4980"/>
    <tableColumn id="4997" xr3:uid="{803836C6-91FA-44C8-BDD2-19C6FB4A51EF}" name="Column4981"/>
    <tableColumn id="4998" xr3:uid="{8A709D45-A9B5-4A49-9998-468E78ED6796}" name="Column4982"/>
    <tableColumn id="4999" xr3:uid="{A9AEC888-C4E6-4EC0-8790-0DF07F201731}" name="Column4983"/>
    <tableColumn id="5000" xr3:uid="{CE86CFDE-3145-40C3-AEB4-3E4B650C6B7C}" name="Column4984"/>
    <tableColumn id="5001" xr3:uid="{1562E05C-794B-4F84-AF92-9FA7F9DC6D5F}" name="Column4985"/>
    <tableColumn id="5002" xr3:uid="{0864A92F-EFE0-421F-B88E-CB79F51B9000}" name="Column4986"/>
    <tableColumn id="5003" xr3:uid="{CFE8F5EA-4E5A-4D50-83F8-AD569DC7D778}" name="Column4987"/>
    <tableColumn id="5004" xr3:uid="{B7280474-AE2F-4CAC-BE00-ECEA245AC8A8}" name="Column4988"/>
    <tableColumn id="5005" xr3:uid="{5269B0F5-1034-4B05-A841-48A4668D6EC8}" name="Column4989"/>
    <tableColumn id="5006" xr3:uid="{104C40F5-E84B-4465-BC3C-B27C6D5EB07A}" name="Column4990"/>
    <tableColumn id="5007" xr3:uid="{7A032A94-6ECC-4C71-90A1-FE78E7535EC1}" name="Column4991"/>
    <tableColumn id="5008" xr3:uid="{77AFE656-BB57-48DE-838E-A2766E75208D}" name="Column4992"/>
    <tableColumn id="5009" xr3:uid="{475D54F7-93BD-4D74-B92F-2688AD25CD9B}" name="Column4993"/>
    <tableColumn id="5010" xr3:uid="{7CE91389-19F2-4861-BE9F-E9D76D8EDCD8}" name="Column4994"/>
    <tableColumn id="5011" xr3:uid="{923D535E-1A8F-4294-B688-0099D8CF3AF4}" name="Column4995"/>
    <tableColumn id="5012" xr3:uid="{021BF4EB-6BE0-45D2-BB99-0C7F36906473}" name="Column4996"/>
    <tableColumn id="5013" xr3:uid="{F4EC4A60-40BC-4BCD-BDB2-C1D0F13D68D8}" name="Column4997"/>
    <tableColumn id="5014" xr3:uid="{C7FEE8DC-006B-49FF-BA2A-3390CB8228B0}" name="Column4998"/>
    <tableColumn id="5015" xr3:uid="{3D44F563-A139-42EE-A370-E0AEDCA32CDC}" name="Column4999"/>
    <tableColumn id="5016" xr3:uid="{EA11E612-D1F7-4684-9332-C8977013D359}" name="Column5000"/>
    <tableColumn id="5017" xr3:uid="{B2E78699-A413-4DCE-A685-43358D24C388}" name="Column5001"/>
    <tableColumn id="5018" xr3:uid="{F221DA74-1FC8-4EB8-BF02-BE8889C2A78E}" name="Column5002"/>
    <tableColumn id="5019" xr3:uid="{3BF048DF-9B3D-4B3F-90E3-003B9C222980}" name="Column5003"/>
    <tableColumn id="5020" xr3:uid="{B3140DA6-F90B-4E1E-A110-ED741111482A}" name="Column5004"/>
    <tableColumn id="5021" xr3:uid="{67C4B1E9-CC0A-440D-828D-3363C35C14C3}" name="Column5005"/>
    <tableColumn id="5022" xr3:uid="{1D4B75B4-9B8F-4937-BFD6-C184FC1DACB3}" name="Column5006"/>
    <tableColumn id="5023" xr3:uid="{E2AF5DDC-5EAD-4E6A-BAC9-BA45A55C7041}" name="Column5007"/>
    <tableColumn id="5024" xr3:uid="{543A04D5-978D-4CEB-98C5-24634F4DF8DC}" name="Column5008"/>
    <tableColumn id="5025" xr3:uid="{D20B4D66-7D0B-4A36-83B6-05D58A52D8C0}" name="Column5009"/>
    <tableColumn id="5026" xr3:uid="{4C00039F-11FF-4F4D-9297-0325B11309BC}" name="Column5010"/>
    <tableColumn id="5027" xr3:uid="{0E7677D4-E7D8-4D0C-9DF8-E5BBC618355D}" name="Column5011"/>
    <tableColumn id="5028" xr3:uid="{348EFD21-7706-4630-BC35-824F15A20E43}" name="Column5012"/>
    <tableColumn id="5029" xr3:uid="{DF962988-4B10-42B9-BB9A-BB0320206D39}" name="Column5013"/>
    <tableColumn id="5030" xr3:uid="{F918DD97-CEF1-4818-87CA-209A2CB383A3}" name="Column5014"/>
    <tableColumn id="5031" xr3:uid="{14FF029E-14E6-4424-8B8E-10F9053DE379}" name="Column5015"/>
    <tableColumn id="5032" xr3:uid="{3DFAF8D8-2CA7-4EFB-AF9D-45E245266ECC}" name="Column5016"/>
    <tableColumn id="5033" xr3:uid="{85F9BA7A-3547-4A9F-898E-6021DC570868}" name="Column5017"/>
    <tableColumn id="5034" xr3:uid="{37AE447A-E5DA-4ED2-911F-B5CBAFA616E0}" name="Column5018"/>
    <tableColumn id="5035" xr3:uid="{49F3D542-18C3-4239-B53C-E1F3249A5E9B}" name="Column5019"/>
    <tableColumn id="5036" xr3:uid="{E9500132-729D-44D1-9FAE-A83B2E6E810E}" name="Column5020"/>
    <tableColumn id="5037" xr3:uid="{FD484DDE-D2CE-476D-A207-2DBA0DF22F79}" name="Column5021"/>
    <tableColumn id="5038" xr3:uid="{DD352AB2-F0C8-4FC4-BCD7-57C6CD997C96}" name="Column5022"/>
    <tableColumn id="5039" xr3:uid="{E7C44CE8-1F11-4498-81AF-7D06E17D52A9}" name="Column5023"/>
    <tableColumn id="5040" xr3:uid="{562F2E4A-D900-48AD-A07B-2B4E0AAECAD0}" name="Column5024"/>
    <tableColumn id="5041" xr3:uid="{C532CD0A-198A-4094-BD80-B07C0D2FE2A1}" name="Column5025"/>
    <tableColumn id="5042" xr3:uid="{FE8B7C3D-D377-48F3-97F5-36C2327CA2FE}" name="Column5026"/>
    <tableColumn id="5043" xr3:uid="{2EA75A96-838A-4F41-83DC-FB8ADD1D94FB}" name="Column5027"/>
    <tableColumn id="5044" xr3:uid="{1A16BF5D-F805-41EA-95DC-9ED874ABC903}" name="Column5028"/>
    <tableColumn id="5045" xr3:uid="{A08B2FB6-8D45-4518-B746-0CE80EAB663A}" name="Column5029"/>
    <tableColumn id="5046" xr3:uid="{1B2E8AC0-16DD-4ECB-B0D9-61C10F6EFF58}" name="Column5030"/>
    <tableColumn id="5047" xr3:uid="{CDEDCD85-8B47-4019-835B-F4AB9A2E2E37}" name="Column5031"/>
    <tableColumn id="5048" xr3:uid="{17DC6270-7E95-4D28-9A62-42299A75A991}" name="Column5032"/>
    <tableColumn id="5049" xr3:uid="{8FE9C0DC-D693-499D-9D4E-7B2FCFC64A2F}" name="Column5033"/>
    <tableColumn id="5050" xr3:uid="{399C818A-C905-4B66-8714-EAD9DA41BA73}" name="Column5034"/>
    <tableColumn id="5051" xr3:uid="{951F6BF8-49C6-4916-986C-950D4B42D099}" name="Column5035"/>
    <tableColumn id="5052" xr3:uid="{EA370FF4-D7CB-452C-9258-B0F103D5C286}" name="Column5036"/>
    <tableColumn id="5053" xr3:uid="{E4C5C9AC-1BA2-463E-AF8A-2D764225BE94}" name="Column5037"/>
    <tableColumn id="5054" xr3:uid="{E28D40B6-9597-4C23-997E-B0B7B28E2304}" name="Column5038"/>
    <tableColumn id="5055" xr3:uid="{459DB115-64DB-4D8E-8CA3-B3165A7859BD}" name="Column5039"/>
    <tableColumn id="5056" xr3:uid="{BADBC57D-79BB-4751-92B2-09AF4356BBA5}" name="Column5040"/>
    <tableColumn id="5057" xr3:uid="{15E30226-4190-4D22-ACC3-A7CFE7DF93F7}" name="Column5041"/>
    <tableColumn id="5058" xr3:uid="{2BE28603-1DAF-44B6-9C37-EE4F8FCE52D5}" name="Column5042"/>
    <tableColumn id="5059" xr3:uid="{AEF76A1B-4E56-45C6-98CB-F3843B8DEFAB}" name="Column5043"/>
    <tableColumn id="5060" xr3:uid="{F6CB0459-5D61-4D08-B2A3-8ADAD2D99A2E}" name="Column5044"/>
    <tableColumn id="5061" xr3:uid="{0963606D-8C3C-4FF2-8966-97C436D715B3}" name="Column5045"/>
    <tableColumn id="5062" xr3:uid="{9F466D38-748C-4127-9C11-7DC3C0B4AFFB}" name="Column5046"/>
    <tableColumn id="5063" xr3:uid="{DC8D8BE4-C9F1-43A5-BC2D-1FA5B99E8851}" name="Column5047"/>
    <tableColumn id="5064" xr3:uid="{6949E42F-1027-4258-8E82-3D505EAE1D86}" name="Column5048"/>
    <tableColumn id="5065" xr3:uid="{52829AE9-9C5D-4190-A3D7-92EA4E1A10AC}" name="Column5049"/>
    <tableColumn id="5066" xr3:uid="{42B405E3-AEA9-4199-A8F6-79E03B053561}" name="Column5050"/>
    <tableColumn id="5067" xr3:uid="{06BEAD9C-117A-483C-927B-B017C894B991}" name="Column5051"/>
    <tableColumn id="5068" xr3:uid="{F9E1446B-815B-419A-A0A3-E7FC269F8B99}" name="Column5052"/>
    <tableColumn id="5069" xr3:uid="{2EE28B3B-F8A9-4CA3-BB77-8B956D3F3662}" name="Column5053"/>
    <tableColumn id="5070" xr3:uid="{8DAD8A73-6C2F-49AE-9E05-1A4418D16D40}" name="Column5054"/>
    <tableColumn id="5071" xr3:uid="{BBB38CA9-0F53-4677-B581-7AB6F78299C6}" name="Column5055"/>
    <tableColumn id="5072" xr3:uid="{B7D61484-7F2F-4CBE-8D3B-31C8D7869A93}" name="Column5056"/>
    <tableColumn id="5073" xr3:uid="{3A552DCC-CB66-4FAC-AA25-8B36AE23EDFA}" name="Column5057"/>
    <tableColumn id="5074" xr3:uid="{218571D4-845F-415B-9B7E-5120A0449606}" name="Column5058"/>
    <tableColumn id="5075" xr3:uid="{4C920C62-F9CA-4F3D-A340-52859F496D14}" name="Column5059"/>
    <tableColumn id="5076" xr3:uid="{890351A4-CE3B-4026-BD6E-925C058E3259}" name="Column5060"/>
    <tableColumn id="5077" xr3:uid="{91804409-A19A-42AC-98E0-BED7D45368BC}" name="Column5061"/>
    <tableColumn id="5078" xr3:uid="{C7FF3CDE-C21A-496E-827E-F2E829A9DF07}" name="Column5062"/>
    <tableColumn id="5079" xr3:uid="{56275C65-A884-46A7-BD8C-A50F32DFDCB4}" name="Column5063"/>
    <tableColumn id="5080" xr3:uid="{BE50C489-026B-483B-8F5C-7DC8E61DF78A}" name="Column5064"/>
    <tableColumn id="5081" xr3:uid="{C65538FB-2792-49DA-9A83-141BCE7C15FB}" name="Column5065"/>
    <tableColumn id="5082" xr3:uid="{4D7B3178-3920-42BE-87B3-C28842A4F010}" name="Column5066"/>
    <tableColumn id="5083" xr3:uid="{055C7B02-DECA-4FCB-B01C-C4FFB09DC3BB}" name="Column5067"/>
    <tableColumn id="5084" xr3:uid="{D51D464C-8295-48DB-A76C-ED37E6588BA3}" name="Column5068"/>
    <tableColumn id="5085" xr3:uid="{DC7D0352-8FCF-43D2-B6B0-290A0B494DE3}" name="Column5069"/>
    <tableColumn id="5086" xr3:uid="{ADEDFFB8-7EB8-4CF9-A96E-25E99FA6CE39}" name="Column5070"/>
    <tableColumn id="5087" xr3:uid="{E54B5377-7E2D-4BB7-8D07-1B5936837EEE}" name="Column5071"/>
    <tableColumn id="5088" xr3:uid="{1CD4E646-45FC-42FE-B70B-02B543C7141D}" name="Column5072"/>
    <tableColumn id="5089" xr3:uid="{5992ED71-256D-4F3E-A012-4F74B73B7432}" name="Column5073"/>
    <tableColumn id="5090" xr3:uid="{212A80C4-9B07-4E4F-BCE4-531C690F5E68}" name="Column5074"/>
    <tableColumn id="5091" xr3:uid="{26080444-575D-4136-879B-A53EC0C3AE2D}" name="Column5075"/>
    <tableColumn id="5092" xr3:uid="{BCDD6E0A-63CC-4197-846D-228A07607A51}" name="Column5076"/>
    <tableColumn id="5093" xr3:uid="{F7BCF396-2CF2-4654-ACBF-3211C59DBE17}" name="Column5077"/>
    <tableColumn id="5094" xr3:uid="{3DE5B45E-F0B2-4C63-92BF-CB36733889F7}" name="Column5078"/>
    <tableColumn id="5095" xr3:uid="{E81C631E-E98B-487B-B98F-7A2A47B1DBDD}" name="Column5079"/>
    <tableColumn id="5096" xr3:uid="{1CD47431-3592-438A-B8A3-29629B084AD3}" name="Column5080"/>
    <tableColumn id="5097" xr3:uid="{C4E73634-A743-4BC1-928C-A217AB3348B0}" name="Column5081"/>
    <tableColumn id="5098" xr3:uid="{7FE950EB-7CB2-4497-B5F2-22A8708BC009}" name="Column5082"/>
    <tableColumn id="5099" xr3:uid="{2749D183-FEE5-4C09-B8D3-60A76B7C1048}" name="Column5083"/>
    <tableColumn id="5100" xr3:uid="{4FE30D2E-55BC-4B7C-AB6E-B6298589EBB9}" name="Column5084"/>
    <tableColumn id="5101" xr3:uid="{2763D9B3-ED54-447E-9890-0838B8B96A96}" name="Column5085"/>
    <tableColumn id="5102" xr3:uid="{8C6C4EAD-C8E3-4EC8-8BA5-60B142EABBE4}" name="Column5086"/>
    <tableColumn id="5103" xr3:uid="{353547BE-E0EE-48D0-96D8-2F033631D6A0}" name="Column5087"/>
    <tableColumn id="5104" xr3:uid="{FC5ABEF5-AB4E-4FCA-BEA9-C7087F2FF2CE}" name="Column5088"/>
    <tableColumn id="5105" xr3:uid="{B33DE87F-3EEE-4C89-8F0F-763FA98CD2EE}" name="Column5089"/>
    <tableColumn id="5106" xr3:uid="{C22E615C-BF06-4408-97EC-601C961AA51E}" name="Column5090"/>
    <tableColumn id="5107" xr3:uid="{AA477793-0F21-48F4-911A-9EB782DEDBCD}" name="Column5091"/>
    <tableColumn id="5108" xr3:uid="{A4CE68E1-DE53-4738-A704-0B955F730D2F}" name="Column5092"/>
    <tableColumn id="5109" xr3:uid="{906BFFDC-5E97-48A5-B011-C675E802ABED}" name="Column5093"/>
    <tableColumn id="5110" xr3:uid="{D146C8D7-E540-44A0-ADDB-A4CF3678D93A}" name="Column5094"/>
    <tableColumn id="5111" xr3:uid="{769BEC65-2683-4877-9501-ABD3EA0B09AA}" name="Column5095"/>
    <tableColumn id="5112" xr3:uid="{71B522F1-2BC5-43E6-AD08-91530AAA2169}" name="Column5096"/>
    <tableColumn id="5113" xr3:uid="{E3017A1D-DBCF-4E73-AFA6-FA752E02D40A}" name="Column5097"/>
    <tableColumn id="5114" xr3:uid="{0B5935B9-89AA-4C0E-BA5A-E0B4F2455846}" name="Column5098"/>
    <tableColumn id="5115" xr3:uid="{06C6A6CF-150D-4955-A2E7-449D834A80F7}" name="Column5099"/>
    <tableColumn id="5116" xr3:uid="{1F44B6CC-F853-4C85-B4BC-5631B1A8F07B}" name="Column5100"/>
    <tableColumn id="5117" xr3:uid="{A73BBDB1-8414-4D89-AE74-6D1984FAB653}" name="Column5101"/>
    <tableColumn id="5118" xr3:uid="{C0C26BE4-630D-4C30-89E2-38670650F266}" name="Column5102"/>
    <tableColumn id="5119" xr3:uid="{C05A3ED5-8C85-4D4C-988B-505594BC5EFF}" name="Column5103"/>
    <tableColumn id="5120" xr3:uid="{9F4E4079-262E-4381-8A24-054071D45B1C}" name="Column5104"/>
    <tableColumn id="5121" xr3:uid="{606E178D-771F-4E1B-AA13-01FC061E39FC}" name="Column5105"/>
    <tableColumn id="5122" xr3:uid="{AAFE2FF6-4887-4FA5-B2AF-EBCBB3B8D2E0}" name="Column5106"/>
    <tableColumn id="5123" xr3:uid="{EBDCF176-ECBC-465B-8722-F867BA97FD70}" name="Column5107"/>
    <tableColumn id="5124" xr3:uid="{0255CF58-D0D4-44A9-84C6-3C6F7426BFF4}" name="Column5108"/>
    <tableColumn id="5125" xr3:uid="{CD05329F-B5BA-4FCA-B0CE-AC2AAE92DDDA}" name="Column5109"/>
    <tableColumn id="5126" xr3:uid="{1408C9BF-CE82-4DFF-BDF3-4226DB38F253}" name="Column5110"/>
    <tableColumn id="5127" xr3:uid="{FCC75A80-69AB-4C2C-8465-F931BE86297E}" name="Column5111"/>
    <tableColumn id="5128" xr3:uid="{2623E727-4E97-40FF-AF54-5A8CF1A6DD17}" name="Column5112"/>
    <tableColumn id="5129" xr3:uid="{5E445AD7-5044-420A-B0FC-9B2FE2E303BB}" name="Column5113"/>
    <tableColumn id="5130" xr3:uid="{BD250E6A-FA21-4A57-9C51-AA0DC9BB85B1}" name="Column5114"/>
    <tableColumn id="5131" xr3:uid="{CAE364AE-06F6-4803-A99C-8A926835FDA0}" name="Column5115"/>
    <tableColumn id="5132" xr3:uid="{76F87D5B-57FB-4A0C-B972-E4831684DB35}" name="Column5116"/>
    <tableColumn id="5133" xr3:uid="{64704D26-47FA-48C9-98C4-188343E302D3}" name="Column5117"/>
    <tableColumn id="5134" xr3:uid="{9A5E9CE5-BBD9-41EA-8AE6-72BD085A1C6B}" name="Column5118"/>
    <tableColumn id="5135" xr3:uid="{F6D16428-D896-4A3A-A6DD-8760DE567905}" name="Column5119"/>
    <tableColumn id="5136" xr3:uid="{8DAE9B06-A95C-47F0-AE16-559225FF5650}" name="Column5120"/>
    <tableColumn id="5137" xr3:uid="{2CE33A81-8B01-400C-9E6A-231CC0C8C84B}" name="Column5121"/>
    <tableColumn id="5138" xr3:uid="{E7EFB215-9D6F-4C21-8602-76653686C2CE}" name="Column5122"/>
    <tableColumn id="5139" xr3:uid="{C743FA28-9C4F-4AE4-B253-922D9DE94A7B}" name="Column5123"/>
    <tableColumn id="5140" xr3:uid="{1BADD1A0-85BE-46A2-A288-43DF557786BD}" name="Column5124"/>
    <tableColumn id="5141" xr3:uid="{6F4FD12A-BDAC-477F-B231-24FCBB47271F}" name="Column5125"/>
    <tableColumn id="5142" xr3:uid="{6727DC81-2EED-47AC-9AE4-84C60E7CC5D5}" name="Column5126"/>
    <tableColumn id="5143" xr3:uid="{A010849D-3D5E-4D3F-A23E-4C050A61005B}" name="Column5127"/>
    <tableColumn id="5144" xr3:uid="{6F3E0BB6-CD38-49BD-AC94-FCBE8DEA7CC2}" name="Column5128"/>
    <tableColumn id="5145" xr3:uid="{2FEF9DD9-7791-4B60-B150-1A1B70404188}" name="Column5129"/>
    <tableColumn id="5146" xr3:uid="{68721657-5EE5-4DFA-8085-498D79403FE0}" name="Column5130"/>
    <tableColumn id="5147" xr3:uid="{D5402BD9-CC0F-4490-B1A1-5658F6F00470}" name="Column5131"/>
    <tableColumn id="5148" xr3:uid="{4C7A92B4-319D-4077-BC80-16952C931077}" name="Column5132"/>
    <tableColumn id="5149" xr3:uid="{B75C9C75-66EC-43D6-BCB6-8A7EE702F82D}" name="Column5133"/>
    <tableColumn id="5150" xr3:uid="{4CA836A3-EF20-46F3-B5F9-6D440C4FD778}" name="Column5134"/>
    <tableColumn id="5151" xr3:uid="{6ADB8849-11AA-4A94-9AFD-F3923C2DCF97}" name="Column5135"/>
    <tableColumn id="5152" xr3:uid="{FAB1D4FF-7416-4FB0-84BA-5EA06F31618A}" name="Column5136"/>
    <tableColumn id="5153" xr3:uid="{5F3314D9-ADB8-44E3-8058-1F16A105F2A5}" name="Column5137"/>
    <tableColumn id="5154" xr3:uid="{324D8678-B57A-4761-8DDE-7279A3A98F4F}" name="Column5138"/>
    <tableColumn id="5155" xr3:uid="{4F969BE7-F52F-4C60-9540-5751EBB432E4}" name="Column5139"/>
    <tableColumn id="5156" xr3:uid="{2D059F16-A667-4380-95DA-6F6778D87CF0}" name="Column5140"/>
    <tableColumn id="5157" xr3:uid="{5727BA14-20FB-43B8-B9D2-54DD3DDA9CE3}" name="Column5141"/>
    <tableColumn id="5158" xr3:uid="{DA938054-9542-4D27-A8A8-05B0F12CAFE4}" name="Column5142"/>
    <tableColumn id="5159" xr3:uid="{B2713C7F-4FEF-45E9-A024-D6442D46FB40}" name="Column5143"/>
    <tableColumn id="5160" xr3:uid="{B7461667-B469-4E9E-B195-F81E4AA4C111}" name="Column5144"/>
    <tableColumn id="5161" xr3:uid="{8DD02BC2-C1DB-4A54-81BD-311BBF5A3053}" name="Column5145"/>
    <tableColumn id="5162" xr3:uid="{4404BFBF-2C36-49F6-A3F9-BED536E30FA2}" name="Column5146"/>
    <tableColumn id="5163" xr3:uid="{BF16F0C1-6A1C-4CB3-AA89-66171715466C}" name="Column5147"/>
    <tableColumn id="5164" xr3:uid="{3DBE6B7F-7D90-479B-B8AE-4C3B3AF5798D}" name="Column5148"/>
    <tableColumn id="5165" xr3:uid="{627B377D-8EC9-4345-8D20-9BF3B3E8D1E0}" name="Column5149"/>
    <tableColumn id="5166" xr3:uid="{125B08A5-D598-417F-AC08-96F3E96B52CD}" name="Column5150"/>
    <tableColumn id="5167" xr3:uid="{740A6E6A-0CDF-4AF3-9B46-AA3739B524D0}" name="Column5151"/>
    <tableColumn id="5168" xr3:uid="{F8677CC5-3794-4D64-8484-81973A06F2AA}" name="Column5152"/>
    <tableColumn id="5169" xr3:uid="{B85959C4-6A4E-438A-AD74-7BF5BF8BC627}" name="Column5153"/>
    <tableColumn id="5170" xr3:uid="{9326F90A-7864-4791-919A-52ABEEE7031B}" name="Column5154"/>
    <tableColumn id="5171" xr3:uid="{FA0C4ABE-CBA5-4381-BF19-CA16A33DEA10}" name="Column5155"/>
    <tableColumn id="5172" xr3:uid="{C03B6ADC-0D0E-453B-AD33-59ABD64DD83C}" name="Column5156"/>
    <tableColumn id="5173" xr3:uid="{5A5BA6EE-4F64-41AB-BF20-DD522B2C8D0D}" name="Column5157"/>
    <tableColumn id="5174" xr3:uid="{8CB9A93F-2D49-44D8-BA80-AE2D20FCF5E8}" name="Column5158"/>
    <tableColumn id="5175" xr3:uid="{B8D2CD7E-AD07-49B7-A99D-BF4935CB9B54}" name="Column5159"/>
    <tableColumn id="5176" xr3:uid="{99D27E7F-3ADC-48DD-82F0-A58DF2DA19E1}" name="Column5160"/>
    <tableColumn id="5177" xr3:uid="{E71B149E-46E7-4A8D-B7A7-6A64D3CA8671}" name="Column5161"/>
    <tableColumn id="5178" xr3:uid="{5E084701-B2D3-4099-9653-4CAAA4835F1A}" name="Column5162"/>
    <tableColumn id="5179" xr3:uid="{C5C1AFCF-5914-4787-AA88-D03CD027B5DE}" name="Column5163"/>
    <tableColumn id="5180" xr3:uid="{8A5D7FE0-1C2E-4740-A985-C0C484A839BC}" name="Column5164"/>
    <tableColumn id="5181" xr3:uid="{A13D5F73-F7FA-468A-90C6-2A984AF5C203}" name="Column5165"/>
    <tableColumn id="5182" xr3:uid="{5C4D4168-2B46-47E7-BB04-17E1CD2B25BD}" name="Column5166"/>
    <tableColumn id="5183" xr3:uid="{A189C3CB-6368-4245-9E34-425C1377F265}" name="Column5167"/>
    <tableColumn id="5184" xr3:uid="{12854D30-4F1E-4BB3-BA9C-56159B309A44}" name="Column5168"/>
    <tableColumn id="5185" xr3:uid="{31D9A5D5-5765-4E78-8BE7-8E0C059DD354}" name="Column5169"/>
    <tableColumn id="5186" xr3:uid="{E6791B62-979F-4FA3-BE51-70C50F6777C4}" name="Column5170"/>
    <tableColumn id="5187" xr3:uid="{28B8E2FD-9A74-4D1D-BC22-37E407405534}" name="Column5171"/>
    <tableColumn id="5188" xr3:uid="{4DC7C48F-7F06-4A0A-AE69-C5C8BF64AA66}" name="Column5172"/>
    <tableColumn id="5189" xr3:uid="{47F05BBA-FE53-4354-AFE8-CACA833743D0}" name="Column5173"/>
    <tableColumn id="5190" xr3:uid="{3750654F-1586-4958-8BA1-B7954404BC0F}" name="Column5174"/>
    <tableColumn id="5191" xr3:uid="{C392C287-E730-4B0D-A21B-EF7B9DA27841}" name="Column5175"/>
    <tableColumn id="5192" xr3:uid="{618D5435-BB0C-4A38-9494-83936D7AC13A}" name="Column5176"/>
    <tableColumn id="5193" xr3:uid="{61550B6B-9DF3-408F-BD03-55DF43A651F3}" name="Column5177"/>
    <tableColumn id="5194" xr3:uid="{B9CA173A-21A4-4DD5-90E8-EDFE9587231E}" name="Column5178"/>
    <tableColumn id="5195" xr3:uid="{8001EAFE-076B-43B7-AACA-18590E8AE273}" name="Column5179"/>
    <tableColumn id="5196" xr3:uid="{B9915671-0263-4B61-99E3-122FA1AB50FF}" name="Column5180"/>
    <tableColumn id="5197" xr3:uid="{EEA1FE9A-9CFD-4CBB-AD7C-FA494A5C4637}" name="Column5181"/>
    <tableColumn id="5198" xr3:uid="{4BC79A99-E65C-4D4A-8B07-2CF46816AA34}" name="Column5182"/>
    <tableColumn id="5199" xr3:uid="{26E47990-A12E-40B6-B08D-3C513FE6004B}" name="Column5183"/>
    <tableColumn id="5200" xr3:uid="{C24C795D-7CBD-4F79-B135-0617B07C1340}" name="Column5184"/>
    <tableColumn id="5201" xr3:uid="{E77C9089-B3B4-4CE7-B081-5B5661C201D9}" name="Column5185"/>
    <tableColumn id="5202" xr3:uid="{BA15BA92-3AF0-4881-B0C4-F67F85DC42FD}" name="Column5186"/>
    <tableColumn id="5203" xr3:uid="{3942193D-8C84-4C69-B6FE-30AD942756DF}" name="Column5187"/>
    <tableColumn id="5204" xr3:uid="{DC54EFFD-DFC7-4A5B-A9E9-BB00F082A70F}" name="Column5188"/>
    <tableColumn id="5205" xr3:uid="{631C43AB-1DCE-41EC-A744-6941C5A7D8A0}" name="Column5189"/>
    <tableColumn id="5206" xr3:uid="{B455E95B-31AC-4130-9EB3-260430426930}" name="Column5190"/>
    <tableColumn id="5207" xr3:uid="{A22A402C-AC4A-4F74-8A1C-4B6912276E21}" name="Column5191"/>
    <tableColumn id="5208" xr3:uid="{C25416AF-2AE7-4465-887F-697A102A1A10}" name="Column5192"/>
    <tableColumn id="5209" xr3:uid="{7EC67C63-7B33-463F-8283-8916514B2657}" name="Column5193"/>
    <tableColumn id="5210" xr3:uid="{1903FF26-5F99-43C4-A0F7-86E1B79D0182}" name="Column5194"/>
    <tableColumn id="5211" xr3:uid="{58BCC910-6A1D-48F5-8A48-99B33ECDAE79}" name="Column5195"/>
    <tableColumn id="5212" xr3:uid="{57FEEBB6-1C45-4362-87DB-CFA86E153DC2}" name="Column5196"/>
    <tableColumn id="5213" xr3:uid="{78A80DE8-8420-4025-B103-6C016DC54573}" name="Column5197"/>
    <tableColumn id="5214" xr3:uid="{A0CA81D6-F039-4781-B2E4-8AB37F0C1F8E}" name="Column5198"/>
    <tableColumn id="5215" xr3:uid="{EC0FF8B5-089C-4A21-A61C-4BB3EBC79174}" name="Column5199"/>
    <tableColumn id="5216" xr3:uid="{EFB6A1C7-7E5E-43F6-9B2C-0CEC1CD7FB2F}" name="Column5200"/>
    <tableColumn id="5217" xr3:uid="{8E98516B-26A9-4A27-90A7-EA24597D692B}" name="Column5201"/>
    <tableColumn id="5218" xr3:uid="{9116D0A4-4DF9-462B-B693-D6BEB2812BED}" name="Column5202"/>
    <tableColumn id="5219" xr3:uid="{6BF95677-4915-4017-95DA-3A4C814F1588}" name="Column5203"/>
    <tableColumn id="5220" xr3:uid="{65798256-8E3E-4106-957B-96E60B50A1E4}" name="Column5204"/>
    <tableColumn id="5221" xr3:uid="{5FFFAAAB-C6B5-4029-8B1E-7FD24BBBB3D1}" name="Column5205"/>
    <tableColumn id="5222" xr3:uid="{27056D8B-A43E-4607-BD15-3A36D6095E1A}" name="Column5206"/>
    <tableColumn id="5223" xr3:uid="{8D9BA473-0936-417F-BAFB-8B57729D1E1A}" name="Column5207"/>
    <tableColumn id="5224" xr3:uid="{259A3531-5324-4734-85EC-1880767BDD39}" name="Column5208"/>
    <tableColumn id="5225" xr3:uid="{0C46C7F1-372D-48C7-8D55-15DDE172F936}" name="Column5209"/>
    <tableColumn id="5226" xr3:uid="{6CCCB337-701C-47D1-ABD4-489D9DD30FB9}" name="Column5210"/>
    <tableColumn id="5227" xr3:uid="{91769CF2-6F10-4398-B1FB-BB4B3C837A83}" name="Column5211"/>
    <tableColumn id="5228" xr3:uid="{DF331B07-2763-454A-B6C8-3B20D78706C5}" name="Column5212"/>
    <tableColumn id="5229" xr3:uid="{6E9A769E-5EAE-432C-8403-561D815D56F2}" name="Column5213"/>
    <tableColumn id="5230" xr3:uid="{94CE2C48-3072-47AC-93A6-DA5850172C66}" name="Column5214"/>
    <tableColumn id="5231" xr3:uid="{BC001354-5D5C-4A0B-B0D0-EEE4619CF66B}" name="Column5215"/>
    <tableColumn id="5232" xr3:uid="{E2CC3BBF-571D-4757-A97F-06D1E40FE6BB}" name="Column5216"/>
    <tableColumn id="5233" xr3:uid="{722BD0D8-A985-4D47-BBE0-22935120CD88}" name="Column5217"/>
    <tableColumn id="5234" xr3:uid="{31D7FEE9-5090-4B24-BDAD-49DE47F4F1FC}" name="Column5218"/>
    <tableColumn id="5235" xr3:uid="{3751C897-FC46-4656-9992-FC9A096FDF76}" name="Column5219"/>
    <tableColumn id="5236" xr3:uid="{CA5CE81E-09F9-436A-B063-641610EB5916}" name="Column5220"/>
    <tableColumn id="5237" xr3:uid="{0CAF4165-2A93-4D9D-B124-1E4C246464A8}" name="Column5221"/>
    <tableColumn id="5238" xr3:uid="{6C62E8C8-9B0A-40C5-A633-3FBB2C91D390}" name="Column5222"/>
    <tableColumn id="5239" xr3:uid="{0060E14B-D486-4389-AF5F-DC9B484FF48A}" name="Column5223"/>
    <tableColumn id="5240" xr3:uid="{E252F5E3-DF69-4179-9615-56B125D783AA}" name="Column5224"/>
    <tableColumn id="5241" xr3:uid="{726FD05D-D822-4EC3-82A9-060005D87B14}" name="Column5225"/>
    <tableColumn id="5242" xr3:uid="{0917E118-BF4C-4B37-92C3-BFFC1A159BFD}" name="Column5226"/>
    <tableColumn id="5243" xr3:uid="{0A0B27CE-97C9-44EC-A0FE-7B71B84EB0D8}" name="Column5227"/>
    <tableColumn id="5244" xr3:uid="{048C175C-E1B9-4E12-916A-A69EEA791266}" name="Column5228"/>
    <tableColumn id="5245" xr3:uid="{14184456-657C-46B3-9E08-4CA3866BBDDE}" name="Column5229"/>
    <tableColumn id="5246" xr3:uid="{8FB0FA89-302B-4B45-B417-A4245DC276FB}" name="Column5230"/>
    <tableColumn id="5247" xr3:uid="{E0B45B88-B12D-488A-A5AF-2FE14CD57CAE}" name="Column5231"/>
    <tableColumn id="5248" xr3:uid="{ADD67F1A-E80A-43B2-94B7-F9B7D0F5F705}" name="Column5232"/>
    <tableColumn id="5249" xr3:uid="{2FE3F936-58D5-41D4-8801-441AFFB87CDB}" name="Column5233"/>
    <tableColumn id="5250" xr3:uid="{620083E2-62D4-4179-B891-47078900F09F}" name="Column5234"/>
    <tableColumn id="5251" xr3:uid="{8037DD4D-8278-421B-8108-B3B84806CC83}" name="Column5235"/>
    <tableColumn id="5252" xr3:uid="{E274F226-6977-44CA-8CB1-87884F4D9CE1}" name="Column5236"/>
    <tableColumn id="5253" xr3:uid="{DA954FD8-C399-40E6-AC26-09B6292AFD6B}" name="Column5237"/>
    <tableColumn id="5254" xr3:uid="{1D193C3A-72E9-4BB4-92F2-11015CD7E871}" name="Column5238"/>
    <tableColumn id="5255" xr3:uid="{2BB64F69-14F7-44E1-A017-F29B43EC2ECA}" name="Column5239"/>
    <tableColumn id="5256" xr3:uid="{B3D9375D-2305-4B3B-8DF1-DD255E7DDA0D}" name="Column5240"/>
    <tableColumn id="5257" xr3:uid="{0CF4928D-60CF-4446-ADCA-70E90F32276D}" name="Column5241"/>
    <tableColumn id="5258" xr3:uid="{332DF869-7331-4574-8120-6EE258A37CD1}" name="Column5242"/>
    <tableColumn id="5259" xr3:uid="{6AF7B1B1-0541-403D-916B-0ABC765F7EEA}" name="Column5243"/>
    <tableColumn id="5260" xr3:uid="{1FF10F46-66A9-4455-AB3E-7CA390900832}" name="Column5244"/>
    <tableColumn id="5261" xr3:uid="{E84F315E-E960-403D-9D70-17595B38D8DC}" name="Column5245"/>
    <tableColumn id="5262" xr3:uid="{AB73B658-39FC-4175-BBF6-3E16F0F16A87}" name="Column5246"/>
    <tableColumn id="5263" xr3:uid="{5A9D4689-91A6-48CD-9FFF-6D5F58857596}" name="Column5247"/>
    <tableColumn id="5264" xr3:uid="{69A3B139-C509-4A50-AB29-61FE0D8E7BFA}" name="Column5248"/>
    <tableColumn id="5265" xr3:uid="{048020F8-3647-4953-B74D-9CCF8C9D43A0}" name="Column5249"/>
    <tableColumn id="5266" xr3:uid="{4A2FA96D-EF44-4CAA-9CC0-B73C8A4AA1F7}" name="Column5250"/>
    <tableColumn id="5267" xr3:uid="{CC32BAD7-6D6E-458D-A16F-B3ECDAC4972E}" name="Column5251"/>
    <tableColumn id="5268" xr3:uid="{BB1768E2-7D60-454C-A7EA-84756AC9847B}" name="Column5252"/>
    <tableColumn id="5269" xr3:uid="{53270FAF-C3CB-4BA3-8D04-F7DAA743C83C}" name="Column5253"/>
    <tableColumn id="5270" xr3:uid="{06842C8A-8D62-4AC2-BD0B-5DB3750563D7}" name="Column5254"/>
    <tableColumn id="5271" xr3:uid="{6159E3FA-F2FE-46BD-8FFA-251C360DA0F5}" name="Column5255"/>
    <tableColumn id="5272" xr3:uid="{D01CFECE-F80D-4AC4-BF6D-21385AD1B62A}" name="Column5256"/>
    <tableColumn id="5273" xr3:uid="{67E7FCE7-CE22-43E2-A451-7CDD76ED1211}" name="Column5257"/>
    <tableColumn id="5274" xr3:uid="{C771D2F7-8729-438D-8D1E-5DACF00E4999}" name="Column5258"/>
    <tableColumn id="5275" xr3:uid="{10BFDAA4-CA87-4943-B8B7-C8FCDE25F72F}" name="Column5259"/>
    <tableColumn id="5276" xr3:uid="{D5DB6E7E-D720-487D-BD52-C1F877CB177E}" name="Column5260"/>
    <tableColumn id="5277" xr3:uid="{2FFE5CC4-A096-4A32-A56A-5CD14AC0AF67}" name="Column5261"/>
    <tableColumn id="5278" xr3:uid="{330DCC3D-569B-4350-A58D-6512D2FC2D3F}" name="Column5262"/>
    <tableColumn id="5279" xr3:uid="{2552FE70-D759-45BE-A3B2-A41AC5DEDBF8}" name="Column5263"/>
    <tableColumn id="5280" xr3:uid="{1DC2D975-2B57-4FC4-94AA-D5C4FE50FF0D}" name="Column5264"/>
    <tableColumn id="5281" xr3:uid="{BFDEBEEA-D381-4E92-A8C4-ED37C671A2AE}" name="Column5265"/>
    <tableColumn id="5282" xr3:uid="{442CCED2-CA02-45A4-BA4B-7A4A42803C42}" name="Column5266"/>
    <tableColumn id="5283" xr3:uid="{8AB0B303-CB68-4A67-9C97-7A458054CA95}" name="Column5267"/>
    <tableColumn id="5284" xr3:uid="{3034706E-786B-4FBD-9B41-EC5642ED9302}" name="Column5268"/>
    <tableColumn id="5285" xr3:uid="{D6C34A3A-1FCE-4147-9373-17377C730259}" name="Column5269"/>
    <tableColumn id="5286" xr3:uid="{0B10F324-DDF0-41BD-845D-B2D809B51E3B}" name="Column5270"/>
    <tableColumn id="5287" xr3:uid="{BB784020-A690-45AC-BF67-0D77935E6683}" name="Column5271"/>
    <tableColumn id="5288" xr3:uid="{8257DF08-4ECF-49EC-97F2-7E2D17C3969D}" name="Column5272"/>
    <tableColumn id="5289" xr3:uid="{A7C64B71-E1C4-4C12-B98B-47A9C9FDD177}" name="Column5273"/>
    <tableColumn id="5290" xr3:uid="{7A3E9272-4F79-4939-A083-3CE9D8F6E117}" name="Column5274"/>
    <tableColumn id="5291" xr3:uid="{9AD415E6-720A-49B3-AB1E-9502EE891BA1}" name="Column5275"/>
    <tableColumn id="5292" xr3:uid="{889A73F5-0387-40A1-9786-03F039E46531}" name="Column5276"/>
    <tableColumn id="5293" xr3:uid="{152A52C9-3048-4900-996E-5F612A6F2EF7}" name="Column5277"/>
    <tableColumn id="5294" xr3:uid="{6085D376-E75E-4F1D-90F8-40A3B7D894FA}" name="Column5278"/>
    <tableColumn id="5295" xr3:uid="{1DB5D10D-F1A8-4038-9981-D676B0A29A8B}" name="Column5279"/>
    <tableColumn id="5296" xr3:uid="{D0C75006-A15F-47E1-86A0-A3FA9FD81F19}" name="Column5280"/>
    <tableColumn id="5297" xr3:uid="{0810AFDB-7E0F-4266-9EE1-FCB1C7B7F325}" name="Column5281"/>
    <tableColumn id="5298" xr3:uid="{C4600864-F3D2-45F6-9242-B2BF9226BFFA}" name="Column5282"/>
    <tableColumn id="5299" xr3:uid="{F919A9FB-51B3-4427-A11B-7AD29DCA8C4B}" name="Column5283"/>
    <tableColumn id="5300" xr3:uid="{11FC6AA8-920D-4FC9-BDB4-D981A88C5E15}" name="Column5284"/>
    <tableColumn id="5301" xr3:uid="{833DE01E-A388-4BEA-AB84-9D3EC197BAA6}" name="Column5285"/>
    <tableColumn id="5302" xr3:uid="{C740E893-5C71-43CF-B36C-BA04088AD7E0}" name="Column5286"/>
    <tableColumn id="5303" xr3:uid="{7E4C3A3F-EB53-4C6C-82DF-3E62AE264A80}" name="Column5287"/>
    <tableColumn id="5304" xr3:uid="{CC47F4F7-5034-4D3C-9987-C1D9AA6B505A}" name="Column5288"/>
    <tableColumn id="5305" xr3:uid="{67024BB7-FAED-4160-AC81-D45AB6E8686F}" name="Column5289"/>
    <tableColumn id="5306" xr3:uid="{25C232B5-777F-4773-8E14-EFFA115E4700}" name="Column5290"/>
    <tableColumn id="5307" xr3:uid="{C5647CA9-7A86-4AD3-B857-6063D9505B7F}" name="Column5291"/>
    <tableColumn id="5308" xr3:uid="{E12C1EFE-48D2-4140-B3C0-40CEC810D59A}" name="Column5292"/>
    <tableColumn id="5309" xr3:uid="{3D1B7486-B52C-4CE6-B4BF-3EA338EA0858}" name="Column5293"/>
    <tableColumn id="5310" xr3:uid="{1D35D7D0-586E-42C8-A395-923A9DA422A5}" name="Column5294"/>
    <tableColumn id="5311" xr3:uid="{E32F205C-A602-416A-8C85-884CF7734E74}" name="Column5295"/>
    <tableColumn id="5312" xr3:uid="{7EA4278C-A31F-4100-8492-79801FC7E7F3}" name="Column5296"/>
    <tableColumn id="5313" xr3:uid="{FBE261DE-2BDD-40FC-9EB0-97CB6659A511}" name="Column5297"/>
    <tableColumn id="5314" xr3:uid="{0F3F6E02-375C-4131-B7B3-B1FE01B1ADB7}" name="Column5298"/>
    <tableColumn id="5315" xr3:uid="{AA6E4251-5508-4597-BC92-38D5622E5EC6}" name="Column5299"/>
    <tableColumn id="5316" xr3:uid="{1708E531-2274-4641-BF8F-9815099E48B7}" name="Column5300"/>
    <tableColumn id="5317" xr3:uid="{3E33A9B0-EB78-4CE4-B6DE-3566BD3E1E3D}" name="Column5301"/>
    <tableColumn id="5318" xr3:uid="{17F172B2-E6D2-47A2-B195-A11AD3E960C1}" name="Column5302"/>
    <tableColumn id="5319" xr3:uid="{4648A3F4-FE79-463E-8500-DDF4AFF1579B}" name="Column5303"/>
    <tableColumn id="5320" xr3:uid="{967E2A98-DA09-4F0D-8092-345C514BBACA}" name="Column5304"/>
    <tableColumn id="5321" xr3:uid="{4FE30B79-BC19-41B7-BE60-1B6D11AB88B1}" name="Column5305"/>
    <tableColumn id="5322" xr3:uid="{A08834DB-49A8-4686-906E-294F13B7B571}" name="Column5306"/>
    <tableColumn id="5323" xr3:uid="{AE3E971A-9AE5-4B64-96D8-EFEA0918D8DF}" name="Column5307"/>
    <tableColumn id="5324" xr3:uid="{B956C081-D3F4-44F1-AFA2-3F2F2FFF80C2}" name="Column5308"/>
    <tableColumn id="5325" xr3:uid="{74B1C104-44AD-452E-9193-BC34B6A71AD5}" name="Column5309"/>
    <tableColumn id="5326" xr3:uid="{8867707F-1AED-4872-9490-D02FC96C0ACB}" name="Column5310"/>
    <tableColumn id="5327" xr3:uid="{69E9EB6B-314A-4C7B-9974-16ACE89EE503}" name="Column5311"/>
    <tableColumn id="5328" xr3:uid="{1B3CF58E-9197-47F6-AA31-BD7BC0650DC0}" name="Column5312"/>
    <tableColumn id="5329" xr3:uid="{8910FB18-B272-4464-81A1-96D601C6B4A4}" name="Column5313"/>
    <tableColumn id="5330" xr3:uid="{805EAEC7-0A69-4827-B87A-033D93DC0F27}" name="Column5314"/>
    <tableColumn id="5331" xr3:uid="{3F121BCE-00E4-468A-AD65-6173F13B5AC5}" name="Column5315"/>
    <tableColumn id="5332" xr3:uid="{D9BA18A8-05EA-42A0-9A2B-38766071DFC0}" name="Column5316"/>
    <tableColumn id="5333" xr3:uid="{7EE502FF-54BD-40B9-BB01-CAF21E70A861}" name="Column5317"/>
    <tableColumn id="5334" xr3:uid="{E705BFF3-C4E1-4314-8EF8-5ED1AFF70B60}" name="Column5318"/>
    <tableColumn id="5335" xr3:uid="{42C79873-D21D-4661-A05A-DAD12C8CA3FE}" name="Column5319"/>
    <tableColumn id="5336" xr3:uid="{F7C9829D-D444-41D9-9BD8-B94D9ABDC1E3}" name="Column5320"/>
    <tableColumn id="5337" xr3:uid="{0C63FA04-E0F1-431A-B7E0-8393C583A253}" name="Column5321"/>
    <tableColumn id="5338" xr3:uid="{0063F9D4-7807-4540-8719-617990E845D3}" name="Column5322"/>
    <tableColumn id="5339" xr3:uid="{93DE3504-681A-4891-929D-7F1F35599AFD}" name="Column5323"/>
    <tableColumn id="5340" xr3:uid="{33232AE7-3755-4DCB-9699-8417DECF9807}" name="Column5324"/>
    <tableColumn id="5341" xr3:uid="{E2FAAAF7-E8B7-41E5-A7E6-F4D17A8DDB17}" name="Column5325"/>
    <tableColumn id="5342" xr3:uid="{A64EEB40-8751-4CF7-AF4E-3563BFBBD3EA}" name="Column5326"/>
    <tableColumn id="5343" xr3:uid="{D3B84316-03A7-4C55-A058-A0BBCF6E789D}" name="Column5327"/>
    <tableColumn id="5344" xr3:uid="{09F941B9-27CC-4D18-B905-D68146555C9E}" name="Column5328"/>
    <tableColumn id="5345" xr3:uid="{81DB17BE-12B0-48EB-9E48-08CFB3587454}" name="Column5329"/>
    <tableColumn id="5346" xr3:uid="{99B031CE-28F8-425D-BC6F-F586505F1568}" name="Column5330"/>
    <tableColumn id="5347" xr3:uid="{232F2DAB-F85A-450E-9A7D-1EB8E12860E6}" name="Column5331"/>
    <tableColumn id="5348" xr3:uid="{609B4B5B-DCA9-4CE5-8351-9A069E80407A}" name="Column5332"/>
    <tableColumn id="5349" xr3:uid="{97870FCA-02F4-420A-9547-A6165C32BAE9}" name="Column5333"/>
    <tableColumn id="5350" xr3:uid="{72591C79-C8A7-4F42-86FA-723A6C1EC595}" name="Column5334"/>
    <tableColumn id="5351" xr3:uid="{4BC4120E-FF72-4C52-958E-4C6600D60A1F}" name="Column5335"/>
    <tableColumn id="5352" xr3:uid="{C1EEF024-ABBE-4FAB-802F-4E38F89CCD51}" name="Column5336"/>
    <tableColumn id="5353" xr3:uid="{820EF1FE-0D0F-4A82-87B6-3AEF26451C97}" name="Column5337"/>
    <tableColumn id="5354" xr3:uid="{A384D078-69EA-41B2-A629-DD2EFA0D3E15}" name="Column5338"/>
    <tableColumn id="5355" xr3:uid="{CF41AAA6-5104-4AE7-8D54-2FE021971D35}" name="Column5339"/>
    <tableColumn id="5356" xr3:uid="{646734F2-A116-469E-B576-FB5B114AC5F7}" name="Column5340"/>
    <tableColumn id="5357" xr3:uid="{C877AA11-7D32-45BD-82CC-5C9BC98D6FF1}" name="Column5341"/>
    <tableColumn id="5358" xr3:uid="{3FAAC626-C58E-4A4D-8DE1-7803FFA56E0E}" name="Column5342"/>
    <tableColumn id="5359" xr3:uid="{8211704C-3866-4380-8950-70E05F9240BF}" name="Column5343"/>
    <tableColumn id="5360" xr3:uid="{CE2AF85A-4F9D-4B1C-A2CE-8E719E4813A1}" name="Column5344"/>
    <tableColumn id="5361" xr3:uid="{5CFA780E-288E-45BC-8945-16788C3E7945}" name="Column5345"/>
    <tableColumn id="5362" xr3:uid="{12520439-E8E3-4D27-9F81-2B926B138987}" name="Column5346"/>
    <tableColumn id="5363" xr3:uid="{2B5444C9-698F-44B2-AFD5-535F1BEC1496}" name="Column5347"/>
    <tableColumn id="5364" xr3:uid="{DD65F3E5-EC33-439E-9BFE-290B6FF62514}" name="Column5348"/>
    <tableColumn id="5365" xr3:uid="{C0FE66D5-D0F0-4DFD-B0AC-5FD3E1C192B8}" name="Column5349"/>
    <tableColumn id="5366" xr3:uid="{7CD05970-5F61-476C-B1B9-0656DC0DE491}" name="Column5350"/>
    <tableColumn id="5367" xr3:uid="{2FD5D98E-CBED-4881-98A2-2D4B7ED699CC}" name="Column5351"/>
    <tableColumn id="5368" xr3:uid="{055D038A-4165-42ED-8B63-31107F2A3581}" name="Column5352"/>
    <tableColumn id="5369" xr3:uid="{F16871E5-7C1D-4254-8BCB-1966BAD69B07}" name="Column5353"/>
    <tableColumn id="5370" xr3:uid="{65B85F61-F297-4A2A-A576-0F7C019858FE}" name="Column5354"/>
    <tableColumn id="5371" xr3:uid="{CDD37951-CE92-4F3A-9B08-2B76288EACFB}" name="Column5355"/>
    <tableColumn id="5372" xr3:uid="{8E140546-103C-4F67-BE90-5F59E9BD7C84}" name="Column5356"/>
    <tableColumn id="5373" xr3:uid="{00FBCEBC-E01F-4CC7-928A-354B3A7C65A8}" name="Column5357"/>
    <tableColumn id="5374" xr3:uid="{61905EAC-F637-490A-9D5F-0EA5477A6BE3}" name="Column5358"/>
    <tableColumn id="5375" xr3:uid="{56514A22-A038-4B0D-8A4C-74B986B66265}" name="Column5359"/>
    <tableColumn id="5376" xr3:uid="{AE5BDEE1-7930-4EFB-B82C-7C67F50B9DCC}" name="Column5360"/>
    <tableColumn id="5377" xr3:uid="{42620BE2-A06D-46E6-AEE6-CA196EC02A25}" name="Column5361"/>
    <tableColumn id="5378" xr3:uid="{F0DABE68-F6A3-4B56-829C-C6BCAC8E4F67}" name="Column5362"/>
    <tableColumn id="5379" xr3:uid="{3B7F636F-23A7-4CC4-9344-31069CA6E619}" name="Column5363"/>
    <tableColumn id="5380" xr3:uid="{F5B2955C-1138-4388-8970-0948218DE137}" name="Column5364"/>
    <tableColumn id="5381" xr3:uid="{041EA5A1-0584-4D11-ABD3-7E3917C99ACA}" name="Column5365"/>
    <tableColumn id="5382" xr3:uid="{9679E1AA-7CE3-4DBE-8BCD-99F4A8FCF46C}" name="Column5366"/>
    <tableColumn id="5383" xr3:uid="{30242AA5-E142-4EEF-9699-43F12E44702B}" name="Column5367"/>
    <tableColumn id="5384" xr3:uid="{3EAC3D52-F93B-463E-BED4-946839E68116}" name="Column5368"/>
    <tableColumn id="5385" xr3:uid="{200E23BA-8608-4A12-BC14-9CA4E060FD3C}" name="Column5369"/>
    <tableColumn id="5386" xr3:uid="{259D87F1-509C-4705-89E7-307F4BDDDD49}" name="Column5370"/>
    <tableColumn id="5387" xr3:uid="{D13E0BCF-C81C-48FE-B238-E9D49C707E45}" name="Column5371"/>
    <tableColumn id="5388" xr3:uid="{1601580F-998C-4F6E-A244-4E4B95958CDA}" name="Column5372"/>
    <tableColumn id="5389" xr3:uid="{74907D42-DE86-41BF-BF20-8B2822C9795D}" name="Column5373"/>
    <tableColumn id="5390" xr3:uid="{7AF6CC61-B62B-4C1D-8C7D-D43944354513}" name="Column5374"/>
    <tableColumn id="5391" xr3:uid="{F8DFC507-A7FB-4DDA-A609-17696D01DC3A}" name="Column5375"/>
    <tableColumn id="5392" xr3:uid="{B29B71EE-45BD-4BBD-94A7-FC061AB46D0F}" name="Column5376"/>
    <tableColumn id="5393" xr3:uid="{717A439F-C407-4BA6-883C-2BF3FDD3CF26}" name="Column5377"/>
    <tableColumn id="5394" xr3:uid="{165E09D4-6740-47E7-A87B-B61AD20E319C}" name="Column5378"/>
    <tableColumn id="5395" xr3:uid="{D5EBA63E-1AD2-4777-8BC8-28A520F8A1E2}" name="Column5379"/>
    <tableColumn id="5396" xr3:uid="{1AFB9D90-C79B-4D58-B530-6C34B8C33BCE}" name="Column5380"/>
    <tableColumn id="5397" xr3:uid="{7706BA2A-9544-4043-B529-559B147BBB58}" name="Column5381"/>
    <tableColumn id="5398" xr3:uid="{AA0CEE33-ED5B-4E4F-85FF-C8EF214BBBD9}" name="Column5382"/>
    <tableColumn id="5399" xr3:uid="{0BD8C00A-172A-4A67-8EFC-80A4D531835D}" name="Column5383"/>
    <tableColumn id="5400" xr3:uid="{83527AED-D54B-4690-8E1B-E9C802BF5FE8}" name="Column5384"/>
    <tableColumn id="5401" xr3:uid="{B9BAA709-06B5-4E3B-87DF-309B046DB9BB}" name="Column5385"/>
    <tableColumn id="5402" xr3:uid="{684EE600-5DF6-4AC8-9903-E39CD7F9CE52}" name="Column5386"/>
    <tableColumn id="5403" xr3:uid="{3D5A7864-804C-453B-BC0E-A1FCB626EE62}" name="Column5387"/>
    <tableColumn id="5404" xr3:uid="{4C3A0313-924F-4270-9160-296539965246}" name="Column5388"/>
    <tableColumn id="5405" xr3:uid="{D5A675BD-8A89-4476-9623-51F5660E1361}" name="Column5389"/>
    <tableColumn id="5406" xr3:uid="{07CAD8C7-9A17-454B-B260-A3CB8501CF1D}" name="Column5390"/>
    <tableColumn id="5407" xr3:uid="{B80E2184-526E-48FA-AE1A-1A66DE1DBAF0}" name="Column5391"/>
    <tableColumn id="5408" xr3:uid="{EDBA3BBD-A9A8-4906-BC46-85C91DCCC5B9}" name="Column5392"/>
    <tableColumn id="5409" xr3:uid="{F84CA2B2-96EE-4036-AB0E-6658AD5B3934}" name="Column5393"/>
    <tableColumn id="5410" xr3:uid="{08E29169-8B1C-475E-A3AB-79C73C9E145B}" name="Column5394"/>
    <tableColumn id="5411" xr3:uid="{74EC1B58-3273-401E-B914-E664C55B8A2F}" name="Column5395"/>
    <tableColumn id="5412" xr3:uid="{849FC52B-B5DD-488B-AE3D-9A2213A6AD75}" name="Column5396"/>
    <tableColumn id="5413" xr3:uid="{0FF9960E-061E-4540-84F6-386C62D93395}" name="Column5397"/>
    <tableColumn id="5414" xr3:uid="{76628751-790C-4959-B70A-54E180F8731D}" name="Column5398"/>
    <tableColumn id="5415" xr3:uid="{9212097A-9FAC-4F1C-9C0B-30EA481E9612}" name="Column5399"/>
    <tableColumn id="5416" xr3:uid="{0317743C-CB42-4B66-9033-5C94EE821482}" name="Column5400"/>
    <tableColumn id="5417" xr3:uid="{9F26567A-0083-402F-8FCE-206D2BDED18F}" name="Column5401"/>
    <tableColumn id="5418" xr3:uid="{B42FAE4A-CAB1-4E28-B26E-238D23C7FC39}" name="Column5402"/>
    <tableColumn id="5419" xr3:uid="{A482BA17-7803-4393-BC45-E31D05930B2F}" name="Column5403"/>
    <tableColumn id="5420" xr3:uid="{FB745860-F513-4360-83A4-F883808D70CC}" name="Column5404"/>
    <tableColumn id="5421" xr3:uid="{7802363F-7921-42AC-96D1-337D1FEAF84B}" name="Column5405"/>
    <tableColumn id="5422" xr3:uid="{8BA956FA-09B7-4C02-9076-78FD82CEE103}" name="Column5406"/>
    <tableColumn id="5423" xr3:uid="{9F16901C-567F-4A42-92F3-2F51BA38BD30}" name="Column5407"/>
    <tableColumn id="5424" xr3:uid="{399F7EF7-EA00-4343-B8C9-D73AD84FB96E}" name="Column5408"/>
    <tableColumn id="5425" xr3:uid="{D057720A-7B2D-40B0-B7AC-460D1E9CCC01}" name="Column5409"/>
    <tableColumn id="5426" xr3:uid="{D257EED1-0D9F-4A07-952B-CBD2AD304B15}" name="Column5410"/>
    <tableColumn id="5427" xr3:uid="{969F3B83-5C58-41E7-853C-D30A50588C38}" name="Column5411"/>
    <tableColumn id="5428" xr3:uid="{B27555D1-295D-456C-9125-501B3043803A}" name="Column5412"/>
    <tableColumn id="5429" xr3:uid="{82759171-F045-49BA-A098-5D74B5DC464B}" name="Column5413"/>
    <tableColumn id="5430" xr3:uid="{1CFA4938-BA71-480B-8452-78FA37DA8136}" name="Column5414"/>
    <tableColumn id="5431" xr3:uid="{BEFF27F2-283A-4EA9-8556-54E5D43134E9}" name="Column5415"/>
    <tableColumn id="5432" xr3:uid="{36A37C52-386F-448E-9A66-8A65FF676D4E}" name="Column5416"/>
    <tableColumn id="5433" xr3:uid="{EF6F12EC-0CFE-449E-8F7C-83E8E36D7B5D}" name="Column5417"/>
    <tableColumn id="5434" xr3:uid="{83FFAAF9-6ECE-44B1-9DED-82D8B8C34A0B}" name="Column5418"/>
    <tableColumn id="5435" xr3:uid="{B10A4B81-1FF2-4123-ACE1-0E964B6D0922}" name="Column5419"/>
    <tableColumn id="5436" xr3:uid="{8E2F36EB-A0BD-4E83-A5CE-9C5E43974EE2}" name="Column5420"/>
    <tableColumn id="5437" xr3:uid="{BBDCB04E-1250-49D4-AD7F-59AB3B53EBDA}" name="Column5421"/>
    <tableColumn id="5438" xr3:uid="{F944AB77-F044-4FFB-8D7F-605F036CCB2E}" name="Column5422"/>
    <tableColumn id="5439" xr3:uid="{91869833-4DA3-4867-9D69-77736AD585F3}" name="Column5423"/>
    <tableColumn id="5440" xr3:uid="{55936E1A-97A7-42A3-8B12-E3BE8C865847}" name="Column5424"/>
    <tableColumn id="5441" xr3:uid="{CB761302-CA7D-4F14-859C-090C3DEFD5EE}" name="Column5425"/>
    <tableColumn id="5442" xr3:uid="{41BD24E6-C625-40A2-8D59-F91BB6991678}" name="Column5426"/>
    <tableColumn id="5443" xr3:uid="{DF46BC62-C641-4E74-8B1A-7E730C0B3EC4}" name="Column5427"/>
    <tableColumn id="5444" xr3:uid="{59FC4B5F-C430-40CC-9532-D1E83F88C962}" name="Column5428"/>
    <tableColumn id="5445" xr3:uid="{23C2CC3E-AC06-47CD-B210-6F5776CDB219}" name="Column5429"/>
    <tableColumn id="5446" xr3:uid="{FA5C5801-B8D1-4814-83F1-D18AACC65BB5}" name="Column5430"/>
    <tableColumn id="5447" xr3:uid="{E949544B-A8EA-47F5-AF80-2D84AABE23ED}" name="Column5431"/>
    <tableColumn id="5448" xr3:uid="{9CE0CEAD-85C7-482C-A083-9B7029DAF0AF}" name="Column5432"/>
    <tableColumn id="5449" xr3:uid="{246CA614-3F42-4576-B3AA-57DEAC95040A}" name="Column5433"/>
    <tableColumn id="5450" xr3:uid="{F3408766-CA09-4057-A65E-F0759326862A}" name="Column5434"/>
    <tableColumn id="5451" xr3:uid="{B7899442-32BB-4599-A94B-C015D6B43EA1}" name="Column5435"/>
    <tableColumn id="5452" xr3:uid="{D7ECFD96-DEEF-4B3A-89C8-23D1D31E4FDA}" name="Column5436"/>
    <tableColumn id="5453" xr3:uid="{18124C16-7182-436A-9C1A-C50FE2AFF153}" name="Column5437"/>
    <tableColumn id="5454" xr3:uid="{D8E76CBD-5DC1-4679-9C98-821CE0D1FEAE}" name="Column5438"/>
    <tableColumn id="5455" xr3:uid="{881C3C26-5117-4813-B763-96E6C00DEA0F}" name="Column5439"/>
    <tableColumn id="5456" xr3:uid="{B81498F3-932F-47A3-B577-8B1A2096A383}" name="Column5440"/>
    <tableColumn id="5457" xr3:uid="{CAA28379-CD9A-4A84-988B-1B88542B40C6}" name="Column5441"/>
    <tableColumn id="5458" xr3:uid="{9427DF65-1A55-4607-908E-84868F028B50}" name="Column5442"/>
    <tableColumn id="5459" xr3:uid="{36667969-2C94-4EE5-8CA0-CBB1EFF92854}" name="Column5443"/>
    <tableColumn id="5460" xr3:uid="{F91C8CC2-8A56-4192-B36C-0813E58293A5}" name="Column5444"/>
    <tableColumn id="5461" xr3:uid="{8675B861-56C2-4219-B675-80EF6F4BE1B9}" name="Column5445"/>
    <tableColumn id="5462" xr3:uid="{58A84859-347D-4C78-9CF4-07CD0A78310F}" name="Column5446"/>
    <tableColumn id="5463" xr3:uid="{F8E38932-7B59-4668-9CC3-0C5C7B08B085}" name="Column5447"/>
    <tableColumn id="5464" xr3:uid="{87FA2F0E-EFBF-4B90-8AFE-73F0885FD062}" name="Column5448"/>
    <tableColumn id="5465" xr3:uid="{9172B575-C935-4590-82F5-A9DCBA989AE4}" name="Column5449"/>
    <tableColumn id="5466" xr3:uid="{B69EE267-3ACF-45A2-9D91-D37E765B1BBD}" name="Column5450"/>
    <tableColumn id="5467" xr3:uid="{2EE9B98F-FBE3-40BC-ACF0-D15ED92DDAE1}" name="Column5451"/>
    <tableColumn id="5468" xr3:uid="{574F963C-3735-450C-AD77-FE5BCCC8D2CF}" name="Column5452"/>
    <tableColumn id="5469" xr3:uid="{66757925-570B-47D0-A897-E3BF6A7A1156}" name="Column5453"/>
    <tableColumn id="5470" xr3:uid="{6B0F8733-8DB3-436A-A873-D17712BDF439}" name="Column5454"/>
    <tableColumn id="5471" xr3:uid="{0F35192E-67BD-4588-ACED-39E6B67DBAB2}" name="Column5455"/>
    <tableColumn id="5472" xr3:uid="{64B4FBF0-BD03-4914-8066-8F7FFE04CD0C}" name="Column5456"/>
    <tableColumn id="5473" xr3:uid="{0323FD0A-2324-4B6F-9E2A-AC53BDD269C0}" name="Column5457"/>
    <tableColumn id="5474" xr3:uid="{A710DBC3-8922-4087-ABA7-DFEB4491EE44}" name="Column5458"/>
    <tableColumn id="5475" xr3:uid="{9A2ED914-AAC2-4DE5-B001-EFECFE9BD604}" name="Column5459"/>
    <tableColumn id="5476" xr3:uid="{4FF83413-92F5-429D-8C01-0441B229049B}" name="Column5460"/>
    <tableColumn id="5477" xr3:uid="{52D1C045-6978-41AF-9FDF-26B67E7AD71C}" name="Column5461"/>
    <tableColumn id="5478" xr3:uid="{A402BD7E-D9CC-436F-8ED9-1FA3332AC3FC}" name="Column5462"/>
    <tableColumn id="5479" xr3:uid="{1CB8891D-094B-4B32-B3C2-D90C0D40F485}" name="Column5463"/>
    <tableColumn id="5480" xr3:uid="{22A1C16E-F359-4FA5-8FAE-E46453CEF6A4}" name="Column5464"/>
    <tableColumn id="5481" xr3:uid="{BCA302DB-0078-405A-92D9-758D960E9988}" name="Column5465"/>
    <tableColumn id="5482" xr3:uid="{7979D2E6-B50F-46EA-AC92-BD0F2316A372}" name="Column5466"/>
    <tableColumn id="5483" xr3:uid="{10BB7167-F2EB-4199-B18E-5A5C5AE4C158}" name="Column5467"/>
    <tableColumn id="5484" xr3:uid="{EE15B564-64AA-49BA-A858-816FBDA4BCC0}" name="Column5468"/>
    <tableColumn id="5485" xr3:uid="{B0DB785F-1C67-4138-87AB-EB31955320A0}" name="Column5469"/>
    <tableColumn id="5486" xr3:uid="{BE470B0E-A2A3-4E0B-AAF1-F3FFC50B3200}" name="Column5470"/>
    <tableColumn id="5487" xr3:uid="{080AB31C-DAED-4696-8018-7501166705E9}" name="Column5471"/>
    <tableColumn id="5488" xr3:uid="{6CE985B5-0501-4F5A-BF4B-DE0B9B2611B9}" name="Column5472"/>
    <tableColumn id="5489" xr3:uid="{AEF492FF-5F35-4086-9DB5-48AAB329CD23}" name="Column5473"/>
    <tableColumn id="5490" xr3:uid="{E71CAF84-D599-44F4-9069-E1E9B784995A}" name="Column5474"/>
    <tableColumn id="5491" xr3:uid="{715F8E01-CA5B-49ED-B124-B8E7F89447C1}" name="Column5475"/>
    <tableColumn id="5492" xr3:uid="{E3477E4A-829A-4C59-A420-E3741A9FA58E}" name="Column5476"/>
    <tableColumn id="5493" xr3:uid="{8547730A-F982-486B-A01D-A6BBD822CCAE}" name="Column5477"/>
    <tableColumn id="5494" xr3:uid="{DD63D1D3-7F84-4125-923B-5D227813ABD9}" name="Column5478"/>
    <tableColumn id="5495" xr3:uid="{C8B2442F-CE74-4AEB-A016-F0C04829A033}" name="Column5479"/>
    <tableColumn id="5496" xr3:uid="{F00EE2D5-B5A4-44AA-90D8-0E4FBBA0B0D7}" name="Column5480"/>
    <tableColumn id="5497" xr3:uid="{2E51A7A6-36E4-498C-871D-06B5754A9645}" name="Column5481"/>
    <tableColumn id="5498" xr3:uid="{D636BFAC-3770-4BA7-AE80-5FA7BCAEF51A}" name="Column5482"/>
    <tableColumn id="5499" xr3:uid="{6F9466E9-B5B8-44D2-AB6C-B505202A048F}" name="Column5483"/>
    <tableColumn id="5500" xr3:uid="{CE1AB7D5-B437-43F1-B589-77004C388470}" name="Column5484"/>
    <tableColumn id="5501" xr3:uid="{F1E1E558-D411-4A42-BAAF-AA7D06657C45}" name="Column5485"/>
    <tableColumn id="5502" xr3:uid="{6CA61EEA-792D-407F-AAC0-87007DE6D15F}" name="Column5486"/>
    <tableColumn id="5503" xr3:uid="{124DAD4B-FB0D-465D-9B9A-09BEE49E3ACE}" name="Column5487"/>
    <tableColumn id="5504" xr3:uid="{1A8AAB19-EB17-4B23-826F-7D737BF61CB5}" name="Column5488"/>
    <tableColumn id="5505" xr3:uid="{EF3A30DC-7E43-42B2-AB1C-FAA98504A9AF}" name="Column5489"/>
    <tableColumn id="5506" xr3:uid="{E4928443-649C-4741-8458-A6BDEDECEFE0}" name="Column5490"/>
    <tableColumn id="5507" xr3:uid="{FA4A4586-4C19-4088-AABC-25FC1BF73CC7}" name="Column5491"/>
    <tableColumn id="5508" xr3:uid="{288F6764-D1AB-4E2C-B6E2-9A357B11B0EB}" name="Column5492"/>
    <tableColumn id="5509" xr3:uid="{8DA76F5E-D27A-4B1B-AE87-9874B049BF43}" name="Column5493"/>
    <tableColumn id="5510" xr3:uid="{3080A001-19B9-49CB-A1EB-6B4BBDBA6F65}" name="Column5494"/>
    <tableColumn id="5511" xr3:uid="{DC97105A-954F-476A-A5F7-8C4832480A8F}" name="Column5495"/>
    <tableColumn id="5512" xr3:uid="{F5B4EE14-51D3-49A8-AE5A-7781CF125340}" name="Column5496"/>
    <tableColumn id="5513" xr3:uid="{7AE00BAC-A260-4CEA-B262-83943211A9C9}" name="Column5497"/>
    <tableColumn id="5514" xr3:uid="{7440E46E-A808-4291-A0D4-88C1489EF8CF}" name="Column5498"/>
    <tableColumn id="5515" xr3:uid="{3279F5E2-5F8B-4380-907C-796FB21FC5EB}" name="Column5499"/>
    <tableColumn id="5516" xr3:uid="{2B3D4432-E5D4-492B-B499-A4180F1733CD}" name="Column5500"/>
    <tableColumn id="5517" xr3:uid="{95952BFD-B2A7-45C7-BB9F-6CB0B374117F}" name="Column5501"/>
    <tableColumn id="5518" xr3:uid="{4D0DC81F-1274-402F-AC1A-1EC550A5BE8F}" name="Column5502"/>
    <tableColumn id="5519" xr3:uid="{916D7A56-CAA1-42C5-98E0-5E3E426A8939}" name="Column5503"/>
    <tableColumn id="5520" xr3:uid="{7FD3B98B-43B6-4C42-BFA9-E1BE431F6D2C}" name="Column5504"/>
    <tableColumn id="5521" xr3:uid="{F5D55E22-81F9-4514-9173-EE3C081C2788}" name="Column5505"/>
    <tableColumn id="5522" xr3:uid="{A3DAA03C-FD61-40D0-927B-B476BD5B6F6F}" name="Column5506"/>
    <tableColumn id="5523" xr3:uid="{BA01C0E6-C86E-4AA9-8748-D535750C250C}" name="Column5507"/>
    <tableColumn id="5524" xr3:uid="{CCCE62BC-223F-451D-A95B-E65F3D4D75BD}" name="Column5508"/>
    <tableColumn id="5525" xr3:uid="{B52B85E3-5F77-4305-8E0C-1DB12ECDAEE9}" name="Column5509"/>
    <tableColumn id="5526" xr3:uid="{849C6DD6-9FA2-4015-B504-3155CC276630}" name="Column5510"/>
    <tableColumn id="5527" xr3:uid="{43B0D28E-4A92-48D9-BEAC-5A04254FB780}" name="Column5511"/>
    <tableColumn id="5528" xr3:uid="{AEE81C31-6A3D-4CB3-9891-0846405E35FA}" name="Column5512"/>
    <tableColumn id="5529" xr3:uid="{CFC0AC2C-4ED4-47AF-AD40-452A49004D45}" name="Column5513"/>
    <tableColumn id="5530" xr3:uid="{F9C7338D-6881-45F7-97CD-46F6AEE25B83}" name="Column5514"/>
    <tableColumn id="5531" xr3:uid="{B9C9A87A-A474-4C58-8AF8-1678B484D49B}" name="Column5515"/>
    <tableColumn id="5532" xr3:uid="{5457F3B1-C0DD-40FF-A740-A98CF937979C}" name="Column5516"/>
    <tableColumn id="5533" xr3:uid="{3BC55A3B-6D0D-4F47-B4F1-DD220B92B5F9}" name="Column5517"/>
    <tableColumn id="5534" xr3:uid="{D223DB8A-A9B7-4A4F-AB81-2D460CB41E61}" name="Column5518"/>
    <tableColumn id="5535" xr3:uid="{441840BB-3F6E-4397-BC30-7CCA63FE6BF3}" name="Column5519"/>
    <tableColumn id="5536" xr3:uid="{9A1E19DF-864A-440D-8F59-AAE60C6F9C64}" name="Column5520"/>
    <tableColumn id="5537" xr3:uid="{562BD87B-21B9-4E68-9AED-BE4EF16D526A}" name="Column5521"/>
    <tableColumn id="5538" xr3:uid="{A9D5E942-00BA-47B6-A957-E006929EC30F}" name="Column5522"/>
    <tableColumn id="5539" xr3:uid="{AD1B35AB-4AE7-4E6C-8F38-354EA48721B6}" name="Column5523"/>
    <tableColumn id="5540" xr3:uid="{FCAABE15-7C0A-44BE-B2C4-CB9D16B821E5}" name="Column5524"/>
    <tableColumn id="5541" xr3:uid="{EC514C68-13D2-46EC-89CA-1C4CB2C0920C}" name="Column5525"/>
    <tableColumn id="5542" xr3:uid="{92204236-192B-49EA-9319-B71A66678A93}" name="Column5526"/>
    <tableColumn id="5543" xr3:uid="{6E233C32-DB66-484E-9660-CAF61A6C0C55}" name="Column5527"/>
    <tableColumn id="5544" xr3:uid="{78ED1DA6-6FF4-4EE0-A35D-3FD00D0CF855}" name="Column5528"/>
    <tableColumn id="5545" xr3:uid="{DE70BFFF-D273-42F2-B5A9-88E6EC2D1262}" name="Column5529"/>
    <tableColumn id="5546" xr3:uid="{403B68AD-E3A3-4880-AD3C-18B231AB8FA3}" name="Column5530"/>
    <tableColumn id="5547" xr3:uid="{12F064CF-DD8A-4448-90B0-47C09A88AB33}" name="Column5531"/>
    <tableColumn id="5548" xr3:uid="{16177A0E-83C4-4F58-872C-1C69681498A1}" name="Column5532"/>
    <tableColumn id="5549" xr3:uid="{57FD2B39-AE3A-4FEB-B44B-4CDD1B5421F3}" name="Column5533"/>
    <tableColumn id="5550" xr3:uid="{9A0A47F3-13C2-4643-8FB9-D454E0B3AEDC}" name="Column5534"/>
    <tableColumn id="5551" xr3:uid="{2F5DEEA0-7330-4660-9CAF-0FC4A74D702F}" name="Column5535"/>
    <tableColumn id="5552" xr3:uid="{E64CA23C-5F13-48BF-8816-DDE254F15D26}" name="Column5536"/>
    <tableColumn id="5553" xr3:uid="{5F2C4813-2EE3-42B6-B7B8-B334C0A232F2}" name="Column5537"/>
    <tableColumn id="5554" xr3:uid="{FCB5B155-4B39-46DD-A736-1A35FF51047A}" name="Column5538"/>
    <tableColumn id="5555" xr3:uid="{B71404CD-0C19-4C74-925F-FBA3549ADF1F}" name="Column5539"/>
    <tableColumn id="5556" xr3:uid="{E5F09C4D-4654-4AB5-A129-9D05544553EB}" name="Column5540"/>
    <tableColumn id="5557" xr3:uid="{CB74DFD8-86F8-44FD-A673-504EADAF54A6}" name="Column5541"/>
    <tableColumn id="5558" xr3:uid="{D5FCBE71-2D0B-4729-839F-2F5CB812111B}" name="Column5542"/>
    <tableColumn id="5559" xr3:uid="{E7B04373-8D9B-450F-9B50-CCA48891716B}" name="Column5543"/>
    <tableColumn id="5560" xr3:uid="{405E3E18-1934-4346-A393-EB3A07A1CB09}" name="Column5544"/>
    <tableColumn id="5561" xr3:uid="{B36A263D-F9BE-4DA8-9687-8E82F3F82004}" name="Column5545"/>
    <tableColumn id="5562" xr3:uid="{516FAF8E-D7BE-4833-AA4A-D85DE4C22E90}" name="Column5546"/>
    <tableColumn id="5563" xr3:uid="{BF93E036-8FDE-4603-9C48-EF5CDA6181E0}" name="Column5547"/>
    <tableColumn id="5564" xr3:uid="{0DF70C33-DC72-4975-8AF7-91FDB6CFB920}" name="Column5548"/>
    <tableColumn id="5565" xr3:uid="{297550FE-DD8A-465B-8C9B-0E75D1175217}" name="Column5549"/>
    <tableColumn id="5566" xr3:uid="{E6463BF1-79F7-4CD2-B9F5-3A9916C871AC}" name="Column5550"/>
    <tableColumn id="5567" xr3:uid="{D6D8ABD9-984F-4EFE-9813-C38DA5A5B83C}" name="Column5551"/>
    <tableColumn id="5568" xr3:uid="{1570A156-E789-4863-88C1-4FE04E6FC88B}" name="Column5552"/>
    <tableColumn id="5569" xr3:uid="{4E34860B-625D-4403-BDD0-01B70AC258A8}" name="Column5553"/>
    <tableColumn id="5570" xr3:uid="{5F693D8C-FC80-436D-8402-6587275D02BA}" name="Column5554"/>
    <tableColumn id="5571" xr3:uid="{936FF1CE-E439-491C-B066-FAF428406BA8}" name="Column5555"/>
    <tableColumn id="5572" xr3:uid="{BEF8803F-1A8A-4BB8-93BF-F3B4EE1216C9}" name="Column5556"/>
    <tableColumn id="5573" xr3:uid="{DE4913A5-C08B-4B9E-B4C6-5162F12D9653}" name="Column5557"/>
    <tableColumn id="5574" xr3:uid="{9C6BB0C9-0D2E-4F72-8E8F-139C46241A8E}" name="Column5558"/>
    <tableColumn id="5575" xr3:uid="{B4F12605-A27D-479C-A910-150A5195DBD7}" name="Column5559"/>
    <tableColumn id="5576" xr3:uid="{9B769123-1A1D-4DC6-909E-787B070BDC94}" name="Column5560"/>
    <tableColumn id="5577" xr3:uid="{E6BF45B0-8085-4D8C-90B3-9F8351F0ECE1}" name="Column5561"/>
    <tableColumn id="5578" xr3:uid="{9EEA35FF-D6D5-48EB-A17F-6EBD051A40C1}" name="Column5562"/>
    <tableColumn id="5579" xr3:uid="{C0C44988-2070-4981-B015-A2DEAE988000}" name="Column5563"/>
    <tableColumn id="5580" xr3:uid="{B29CE657-8595-496B-B8B5-33A40BA65223}" name="Column5564"/>
    <tableColumn id="5581" xr3:uid="{5FE71A0B-24AB-48F9-A0F8-803DAC3990CC}" name="Column5565"/>
    <tableColumn id="5582" xr3:uid="{6A84940E-FE11-4853-8BF4-F0F7C582C140}" name="Column5566"/>
    <tableColumn id="5583" xr3:uid="{D7FE3E6D-38C6-4A6D-B047-EA4892EF7E46}" name="Column5567"/>
    <tableColumn id="5584" xr3:uid="{DC58B930-67A1-4EB0-A7DB-6B93E1CB7664}" name="Column5568"/>
    <tableColumn id="5585" xr3:uid="{96D89DC7-70F8-48D0-8E37-EB58B6E948B4}" name="Column5569"/>
    <tableColumn id="5586" xr3:uid="{9FD58C41-6557-4273-A274-58E66BE70205}" name="Column5570"/>
    <tableColumn id="5587" xr3:uid="{5FEBA930-DEDC-4C0A-B084-1B65DF84F946}" name="Column5571"/>
    <tableColumn id="5588" xr3:uid="{9F421ADB-3568-4E14-9A6F-E75CE99A887B}" name="Column5572"/>
    <tableColumn id="5589" xr3:uid="{FEEDE57D-1CF7-4BE5-BB47-FFA4340C8C2B}" name="Column5573"/>
    <tableColumn id="5590" xr3:uid="{5DD811D7-692D-43AA-A456-381A41A46F53}" name="Column5574"/>
    <tableColumn id="5591" xr3:uid="{10C73576-1D77-4693-AE28-55C86798E8F4}" name="Column5575"/>
    <tableColumn id="5592" xr3:uid="{E2CB001E-BDCD-4018-8611-00532BF20F19}" name="Column5576"/>
    <tableColumn id="5593" xr3:uid="{35EBF397-B7F5-47B5-BB07-221A54563279}" name="Column5577"/>
    <tableColumn id="5594" xr3:uid="{12230D3A-8553-46E8-91F6-21BCAA550E3B}" name="Column5578"/>
    <tableColumn id="5595" xr3:uid="{1A52897B-7A01-4F24-8FDA-F8491D3825AF}" name="Column5579"/>
    <tableColumn id="5596" xr3:uid="{0A17918E-2E61-4EB4-A082-FA9DEB2E758F}" name="Column5580"/>
    <tableColumn id="5597" xr3:uid="{A55EC61C-8A17-4230-9BA9-0F1393668AF3}" name="Column5581"/>
    <tableColumn id="5598" xr3:uid="{A233B8C5-2BDE-46F1-A350-CCEC10A5B0CC}" name="Column5582"/>
    <tableColumn id="5599" xr3:uid="{7EEF8319-A640-4477-8154-F916340663DD}" name="Column5583"/>
    <tableColumn id="5600" xr3:uid="{6F394868-7F29-4C40-A3D4-C12F7B3DB315}" name="Column5584"/>
    <tableColumn id="5601" xr3:uid="{CC58E9F7-6436-45D0-A6D2-945A2A6676AC}" name="Column5585"/>
    <tableColumn id="5602" xr3:uid="{3C6D76A5-E1F7-4E80-8CB5-AD458DC5817C}" name="Column5586"/>
    <tableColumn id="5603" xr3:uid="{9D7E330A-94B8-4C2B-A2DE-942A5D8138EA}" name="Column5587"/>
    <tableColumn id="5604" xr3:uid="{BF67F01B-214B-492D-A19A-6B6B4BFD959E}" name="Column5588"/>
    <tableColumn id="5605" xr3:uid="{961E0F75-D048-4BDC-9BAA-0DC80999F4F7}" name="Column5589"/>
    <tableColumn id="5606" xr3:uid="{29417EBF-71B9-41C6-A4F7-2E4126EA05F3}" name="Column5590"/>
    <tableColumn id="5607" xr3:uid="{37819AD1-F29E-4F6E-B17E-5C18D6976A0D}" name="Column5591"/>
    <tableColumn id="5608" xr3:uid="{610D8F6B-A8E8-4E32-ADA8-435F2F73E936}" name="Column5592"/>
    <tableColumn id="5609" xr3:uid="{5246E3B0-7409-4EA0-BFD0-A7F5564B9FD4}" name="Column5593"/>
    <tableColumn id="5610" xr3:uid="{31CC06F6-7195-4E27-9709-36C9FC2D277E}" name="Column5594"/>
    <tableColumn id="5611" xr3:uid="{3A1D642F-7CD5-49E5-82FB-0307AE5CBA3C}" name="Column5595"/>
    <tableColumn id="5612" xr3:uid="{DE48BED4-C912-458F-8BDD-1301E3C80CB8}" name="Column5596"/>
    <tableColumn id="5613" xr3:uid="{3A3EC380-5303-4CAE-B8BF-91971433CAF0}" name="Column5597"/>
    <tableColumn id="5614" xr3:uid="{618CAE43-D87F-4D70-9FC3-5AD273962B90}" name="Column5598"/>
    <tableColumn id="5615" xr3:uid="{3C5C28EA-5011-4AFA-BF64-BEEC7386C077}" name="Column5599"/>
    <tableColumn id="5616" xr3:uid="{8464FC87-CF1E-4556-8D17-323084788081}" name="Column5600"/>
    <tableColumn id="5617" xr3:uid="{B9717C7E-4210-4B1A-89C3-8B9425276B52}" name="Column5601"/>
    <tableColumn id="5618" xr3:uid="{3C7D1015-B3C4-4B24-BC37-56869680EFDC}" name="Column5602"/>
    <tableColumn id="5619" xr3:uid="{9E5CCCED-AF72-4EF5-81CB-3EC4C7E2DAF9}" name="Column5603"/>
    <tableColumn id="5620" xr3:uid="{DCA4707F-1A97-4904-AFC8-20C392F2B602}" name="Column5604"/>
    <tableColumn id="5621" xr3:uid="{DBC31307-9A21-4AD4-9CAA-7DBE6307C8F9}" name="Column5605"/>
    <tableColumn id="5622" xr3:uid="{9D966D9F-213E-4D65-B56F-753444A88D30}" name="Column5606"/>
    <tableColumn id="5623" xr3:uid="{E357E50D-287D-4090-9ABA-1EB2D410B237}" name="Column5607"/>
    <tableColumn id="5624" xr3:uid="{0A5009F2-D6B1-440F-A2AB-3FE016164F25}" name="Column5608"/>
    <tableColumn id="5625" xr3:uid="{636C9D09-64FD-4340-936A-6C1F14384879}" name="Column5609"/>
    <tableColumn id="5626" xr3:uid="{9244ABC3-2C40-46B7-A438-6C9038EC6565}" name="Column5610"/>
    <tableColumn id="5627" xr3:uid="{4650DEBC-BD02-4B27-BCBC-EDEFA2003343}" name="Column5611"/>
    <tableColumn id="5628" xr3:uid="{D409A5B5-6A96-41E5-92EC-E11D393A5783}" name="Column5612"/>
    <tableColumn id="5629" xr3:uid="{C3D99E65-1C4F-480E-9D20-C655DE3F93BD}" name="Column5613"/>
    <tableColumn id="5630" xr3:uid="{15619AAB-A921-41BD-83C9-3CCEAF001CAE}" name="Column5614"/>
    <tableColumn id="5631" xr3:uid="{5CD93160-D693-4AD6-92B6-45375F148C1C}" name="Column5615"/>
    <tableColumn id="5632" xr3:uid="{2C84843E-1981-46B0-BC32-47D0995DA12C}" name="Column5616"/>
    <tableColumn id="5633" xr3:uid="{928199F2-00A3-46F1-A3BA-61A3AB4D7C5E}" name="Column5617"/>
    <tableColumn id="5634" xr3:uid="{18D75087-DDF2-4EC2-A4D8-94913042BC8B}" name="Column5618"/>
    <tableColumn id="5635" xr3:uid="{59E082CE-3643-4C75-9599-E524A88C7486}" name="Column5619"/>
    <tableColumn id="5636" xr3:uid="{CE2DE836-97D8-4119-B66C-EEB5DC2FE9B6}" name="Column5620"/>
    <tableColumn id="5637" xr3:uid="{8FB3D7D4-877E-4FEA-A9EF-D56DC85520AE}" name="Column5621"/>
    <tableColumn id="5638" xr3:uid="{D9894447-1860-4748-A828-2D234B8209E8}" name="Column5622"/>
    <tableColumn id="5639" xr3:uid="{BA633191-A4B1-4328-BE6F-6958268B5638}" name="Column5623"/>
    <tableColumn id="5640" xr3:uid="{38F06236-08D5-4750-930B-596C27CFC745}" name="Column5624"/>
    <tableColumn id="5641" xr3:uid="{AC4A5444-4E97-4661-8829-98401AE12BAD}" name="Column5625"/>
    <tableColumn id="5642" xr3:uid="{0DE61EBF-1BD2-4AFA-AA4A-EA1A638E8084}" name="Column5626"/>
    <tableColumn id="5643" xr3:uid="{2154B966-A9A2-457E-AEBB-2E5BEFD9EF41}" name="Column5627"/>
    <tableColumn id="5644" xr3:uid="{84ED7D7E-E7A6-432D-A606-EDCEFFE373FB}" name="Column5628"/>
    <tableColumn id="5645" xr3:uid="{86393590-C824-4E9C-B56F-DCC0A101A3F5}" name="Column5629"/>
    <tableColumn id="5646" xr3:uid="{0787E69E-E3F1-4927-8EEE-134A24EBAE02}" name="Column5630"/>
    <tableColumn id="5647" xr3:uid="{EAE9E523-2B7E-4052-9D54-13719D2EF57C}" name="Column5631"/>
    <tableColumn id="5648" xr3:uid="{DFA5F028-B4D9-472A-87B1-AC594B4CB002}" name="Column5632"/>
    <tableColumn id="5649" xr3:uid="{E9412957-D6BF-48CE-B24F-B4A384A749BD}" name="Column5633"/>
    <tableColumn id="5650" xr3:uid="{63970FE9-B478-4B74-9B06-C73DB6A3C864}" name="Column5634"/>
    <tableColumn id="5651" xr3:uid="{F6F1E776-C16E-42F6-9CFE-122EA04CA6D8}" name="Column5635"/>
    <tableColumn id="5652" xr3:uid="{B3EC5238-1BFE-4AC9-B865-7A1538B81C3F}" name="Column5636"/>
    <tableColumn id="5653" xr3:uid="{8FC9BA00-4D78-434B-851F-8EDA03B23F07}" name="Column5637"/>
    <tableColumn id="5654" xr3:uid="{D7F0F15A-AF07-44AE-9E52-C813CC28745D}" name="Column5638"/>
    <tableColumn id="5655" xr3:uid="{B5115C79-BCF3-457B-8293-75466BBB9A39}" name="Column5639"/>
    <tableColumn id="5656" xr3:uid="{A357ED4A-68E4-4B08-AEC6-41FC7F74983F}" name="Column5640"/>
    <tableColumn id="5657" xr3:uid="{8AE8593A-B30F-4152-B520-C0224E164AB3}" name="Column5641"/>
    <tableColumn id="5658" xr3:uid="{CF12EE99-8851-48EB-9CC0-2F1D7B89552C}" name="Column5642"/>
    <tableColumn id="5659" xr3:uid="{D0F12892-7833-41DA-843E-E8874DDC8A43}" name="Column5643"/>
    <tableColumn id="5660" xr3:uid="{26818BC5-026C-4A88-8BAE-F71C3214DE29}" name="Column5644"/>
    <tableColumn id="5661" xr3:uid="{0D773A32-E3BF-4C73-9FC5-2234E35455D6}" name="Column5645"/>
    <tableColumn id="5662" xr3:uid="{DB8E6CA0-F0F5-401C-A923-C195A3167804}" name="Column5646"/>
    <tableColumn id="5663" xr3:uid="{A4FF38FD-4250-4D5E-9AA4-D2128E6B4FBD}" name="Column5647"/>
    <tableColumn id="5664" xr3:uid="{D0DF298F-65FA-4541-A79F-D3DA5F7ACA6B}" name="Column5648"/>
    <tableColumn id="5665" xr3:uid="{EF19CC47-A74F-4929-8B57-24ACFD6E0D67}" name="Column5649"/>
    <tableColumn id="5666" xr3:uid="{32B285F7-A8C2-4FDA-A72B-C0D470A8E986}" name="Column5650"/>
    <tableColumn id="5667" xr3:uid="{018F4929-C2E8-4840-A0A3-0E49408EAF00}" name="Column5651"/>
    <tableColumn id="5668" xr3:uid="{94ADE35E-1259-4422-BC3F-21C134C18ACC}" name="Column5652"/>
    <tableColumn id="5669" xr3:uid="{300CBECC-E132-4118-B1CD-B9820FF46F38}" name="Column5653"/>
    <tableColumn id="5670" xr3:uid="{1F0EBB54-9E3A-4182-96AB-23AED078082C}" name="Column5654"/>
    <tableColumn id="5671" xr3:uid="{77F3B91E-742F-4AB9-9F22-6DB211FF956F}" name="Column5655"/>
    <tableColumn id="5672" xr3:uid="{1B133F63-AC29-4172-A0B8-EEF082038ACA}" name="Column5656"/>
    <tableColumn id="5673" xr3:uid="{2112DB5B-3833-4236-8D67-E291EE32B044}" name="Column5657"/>
    <tableColumn id="5674" xr3:uid="{45274986-B168-4438-8B99-F677FA984689}" name="Column5658"/>
    <tableColumn id="5675" xr3:uid="{4787D23E-A916-454D-BE72-DC56B7308CF7}" name="Column5659"/>
    <tableColumn id="5676" xr3:uid="{466685B8-C0A4-4DB9-87EF-6D324DB239F4}" name="Column5660"/>
    <tableColumn id="5677" xr3:uid="{862AAD20-C588-4481-957D-A9209C252D2A}" name="Column5661"/>
    <tableColumn id="5678" xr3:uid="{701382B8-17A6-4499-A542-5A96E57F4A61}" name="Column5662"/>
    <tableColumn id="5679" xr3:uid="{401D5A9C-6AB4-41FE-9EF6-05DB6E8D664F}" name="Column5663"/>
    <tableColumn id="5680" xr3:uid="{7FF1ACC4-53FC-4DEB-987C-6D2C0DC7EFC9}" name="Column5664"/>
    <tableColumn id="5681" xr3:uid="{0002817C-8384-43E7-8749-B3D647E1BEA7}" name="Column5665"/>
    <tableColumn id="5682" xr3:uid="{791F4D08-0C90-43F6-A928-7EE83ED55D9C}" name="Column5666"/>
    <tableColumn id="5683" xr3:uid="{36420C7E-34FD-417A-A61C-46E3ECD6D690}" name="Column5667"/>
    <tableColumn id="5684" xr3:uid="{8C973462-EB1A-434B-B09F-7028B85B9C39}" name="Column5668"/>
    <tableColumn id="5685" xr3:uid="{391B0485-A893-4BAB-A83A-62A51A3C71C0}" name="Column5669"/>
    <tableColumn id="5686" xr3:uid="{C1696D14-FC86-4B41-B914-09049AE2E6C2}" name="Column5670"/>
    <tableColumn id="5687" xr3:uid="{0CFD7CF8-B80B-4843-864A-C01D92704EB8}" name="Column5671"/>
    <tableColumn id="5688" xr3:uid="{53AFAF28-6A53-4D7C-8C2B-4FE06356268D}" name="Column5672"/>
    <tableColumn id="5689" xr3:uid="{DED841EF-E5CA-4154-9CCE-293922F34E28}" name="Column5673"/>
    <tableColumn id="5690" xr3:uid="{7AA14765-3899-4EE0-875A-475696AA5D9B}" name="Column5674"/>
    <tableColumn id="5691" xr3:uid="{328958C5-4EB0-4A40-9CD6-2C0DB6A511F6}" name="Column5675"/>
    <tableColumn id="5692" xr3:uid="{A87BE021-6540-41BD-A3B5-B6B24A2EC6F0}" name="Column5676"/>
    <tableColumn id="5693" xr3:uid="{7C7518BE-C5D8-41E5-A21E-84F5590EBCAB}" name="Column5677"/>
    <tableColumn id="5694" xr3:uid="{AD43905D-640B-435F-B9CE-B1ABFA5F4A80}" name="Column5678"/>
    <tableColumn id="5695" xr3:uid="{9809B405-DAB9-4CFE-BE6B-B8287CEDFAF4}" name="Column5679"/>
    <tableColumn id="5696" xr3:uid="{BF4C7353-FC19-422D-80EC-89881CE44DAC}" name="Column5680"/>
    <tableColumn id="5697" xr3:uid="{B6427110-C4CA-4960-8222-A5669F8E67D3}" name="Column5681"/>
    <tableColumn id="5698" xr3:uid="{41E331F6-3E49-40D6-BA5C-BE34B32AD912}" name="Column5682"/>
    <tableColumn id="5699" xr3:uid="{81AEE158-E106-4983-BD8A-01820BD2B8F0}" name="Column5683"/>
    <tableColumn id="5700" xr3:uid="{3C3C6284-442B-45DE-ADA0-9211236A8441}" name="Column5684"/>
    <tableColumn id="5701" xr3:uid="{DB38DB8C-EB57-4F4A-886B-4000D56B39FD}" name="Column5685"/>
    <tableColumn id="5702" xr3:uid="{50DE281E-0A82-4DF3-AF7F-D78CB3ABF7B0}" name="Column5686"/>
    <tableColumn id="5703" xr3:uid="{968BD1C4-732A-46BF-ADC5-21E97D38BA13}" name="Column5687"/>
    <tableColumn id="5704" xr3:uid="{004451DE-4DB3-46C8-B8DD-0D0E4813CDB3}" name="Column5688"/>
    <tableColumn id="5705" xr3:uid="{9E247CE6-3EEB-4C68-BF49-2957B888FA20}" name="Column5689"/>
    <tableColumn id="5706" xr3:uid="{A66695BE-3ACE-405B-A32E-1B22D36D33EB}" name="Column5690"/>
    <tableColumn id="5707" xr3:uid="{DEBE0FCB-30AB-4095-B357-4430FFACF610}" name="Column5691"/>
    <tableColumn id="5708" xr3:uid="{91FD9F24-3A3F-40B7-A6F3-A1298479FEC9}" name="Column5692"/>
    <tableColumn id="5709" xr3:uid="{6803A743-0538-44F0-BD41-A5BCB0611ADA}" name="Column5693"/>
    <tableColumn id="5710" xr3:uid="{73273B65-CF7A-4E14-ABD3-C6EEB3F58058}" name="Column5694"/>
    <tableColumn id="5711" xr3:uid="{A8AFAEB1-64C5-4F8E-AE8F-C8694E8D38E9}" name="Column5695"/>
    <tableColumn id="5712" xr3:uid="{F4CFD13E-82FC-43CF-8E48-C7DD3AB8FA2D}" name="Column5696"/>
    <tableColumn id="5713" xr3:uid="{6DE6A6B2-765F-4DAC-9310-07BF7176B9BA}" name="Column5697"/>
    <tableColumn id="5714" xr3:uid="{84B8430C-6CD1-4911-9EBD-8C3019E39C29}" name="Column5698"/>
    <tableColumn id="5715" xr3:uid="{562FCC98-43FF-415A-B80A-8AAE9AB7DDBD}" name="Column5699"/>
    <tableColumn id="5716" xr3:uid="{977CC7B8-7FD7-43D2-98D2-30B17B0D1162}" name="Column5700"/>
    <tableColumn id="5717" xr3:uid="{E97205CC-7F20-4BB8-B7C5-CCF5336BBA13}" name="Column5701"/>
    <tableColumn id="5718" xr3:uid="{DEA43158-B1DD-4379-BB9D-A74D17F5FC04}" name="Column5702"/>
    <tableColumn id="5719" xr3:uid="{895D2FCC-B659-4063-A629-7F1E1A1863E6}" name="Column5703"/>
    <tableColumn id="5720" xr3:uid="{357C3365-C73B-4DB0-A87A-CF5AB22BC164}" name="Column5704"/>
    <tableColumn id="5721" xr3:uid="{CDE5E7DF-6FED-4C19-8625-B0C845EB80DB}" name="Column5705"/>
    <tableColumn id="5722" xr3:uid="{93060A8B-59ED-4BE9-BA43-D33528FB8153}" name="Column5706"/>
    <tableColumn id="5723" xr3:uid="{0BE5C317-4CCF-487C-BF17-AB4D0F06E87B}" name="Column5707"/>
    <tableColumn id="5724" xr3:uid="{1ADA340B-050A-4B5A-9417-ABDED85D3B6F}" name="Column5708"/>
    <tableColumn id="5725" xr3:uid="{DC15F4F3-223F-4EDB-BDFA-01264374A776}" name="Column5709"/>
    <tableColumn id="5726" xr3:uid="{20B60594-A9AB-4A85-B3E0-834393B48162}" name="Column5710"/>
    <tableColumn id="5727" xr3:uid="{2FB298E1-CF49-487B-92B1-5F35ED707612}" name="Column5711"/>
    <tableColumn id="5728" xr3:uid="{BAC3DBBD-5A36-452B-9AB5-8BD8F56EDA70}" name="Column5712"/>
    <tableColumn id="5729" xr3:uid="{B98FF599-0872-480B-B3D8-597E9D12E319}" name="Column5713"/>
    <tableColumn id="5730" xr3:uid="{8EB6C794-3047-48CF-9166-3514BAFF162B}" name="Column5714"/>
    <tableColumn id="5731" xr3:uid="{6B3F98D9-5EBC-4FEB-953D-98D171310C99}" name="Column5715"/>
    <tableColumn id="5732" xr3:uid="{F3788D08-CA63-4C97-A777-0A2AF0B7F031}" name="Column5716"/>
    <tableColumn id="5733" xr3:uid="{C218C7F4-CD0A-4FDA-BECB-50788DEEF273}" name="Column5717"/>
    <tableColumn id="5734" xr3:uid="{0AE7E020-74AF-46C8-8EA0-09B71FEF7A46}" name="Column5718"/>
    <tableColumn id="5735" xr3:uid="{68C68717-4F4C-4B05-A3EE-5AC7F91D5ED2}" name="Column5719"/>
    <tableColumn id="5736" xr3:uid="{3FC022B2-4466-4D69-99EC-0CEC9077A5C5}" name="Column5720"/>
    <tableColumn id="5737" xr3:uid="{CD7BB82C-E69D-4F55-98BD-5E000A5730E9}" name="Column5721"/>
    <tableColumn id="5738" xr3:uid="{6AA3F3A3-9ACC-4A17-A106-A9CE815BD6A9}" name="Column5722"/>
    <tableColumn id="5739" xr3:uid="{99E6F425-8802-4D60-860F-4E392ADBF51C}" name="Column5723"/>
    <tableColumn id="5740" xr3:uid="{1CE925DC-746A-45FE-A930-1EC9928DBF21}" name="Column5724"/>
    <tableColumn id="5741" xr3:uid="{8C4842C4-A0D9-4419-85BE-655772461FA5}" name="Column5725"/>
    <tableColumn id="5742" xr3:uid="{A71938E9-97F6-4C6F-AFA5-370DCAB8750B}" name="Column5726"/>
    <tableColumn id="5743" xr3:uid="{14D6694B-1A61-45FA-B239-5E57618107D3}" name="Column5727"/>
    <tableColumn id="5744" xr3:uid="{F819CAFE-0820-4107-81A3-9157B941C233}" name="Column5728"/>
    <tableColumn id="5745" xr3:uid="{43F5357C-8937-4933-87C5-01D71F4BD6E4}" name="Column5729"/>
    <tableColumn id="5746" xr3:uid="{FCDFEA37-3671-4985-99A2-1352E3E1731B}" name="Column5730"/>
    <tableColumn id="5747" xr3:uid="{516554A8-7D9E-48F3-9AC8-9EBE59C050BF}" name="Column5731"/>
    <tableColumn id="5748" xr3:uid="{73CAF5F4-C6EC-45E2-9346-B7BF00418D68}" name="Column5732"/>
    <tableColumn id="5749" xr3:uid="{0BFE6365-4B0F-4656-B104-7BE8E9005F1E}" name="Column5733"/>
    <tableColumn id="5750" xr3:uid="{979A4780-D056-4558-B21F-541351292120}" name="Column5734"/>
    <tableColumn id="5751" xr3:uid="{2ADD1E70-A598-4BE2-846F-16A39FC5505A}" name="Column5735"/>
    <tableColumn id="5752" xr3:uid="{17A90988-188B-4E1A-BD2B-A150BBE711CD}" name="Column5736"/>
    <tableColumn id="5753" xr3:uid="{B586446F-BFB2-4C3E-AD6F-6A87AC00DA11}" name="Column5737"/>
    <tableColumn id="5754" xr3:uid="{C95D5610-EE8A-48E1-BF0A-BBC0E30B7DF7}" name="Column5738"/>
    <tableColumn id="5755" xr3:uid="{CD244FED-0DF8-42D2-8839-F5D77716AEA5}" name="Column5739"/>
    <tableColumn id="5756" xr3:uid="{7C49A0B2-DB9A-4186-8266-F94E0D885E33}" name="Column5740"/>
    <tableColumn id="5757" xr3:uid="{E08E194F-8C0A-4C89-9B89-E48E34FAC10E}" name="Column5741"/>
    <tableColumn id="5758" xr3:uid="{D5376E7C-1994-48E6-BAC0-22E4EF46694E}" name="Column5742"/>
    <tableColumn id="5759" xr3:uid="{57BBB756-46BE-43A0-9BAD-C17148D5FC6C}" name="Column5743"/>
    <tableColumn id="5760" xr3:uid="{9B718EF1-7B24-41BF-BD24-529CA5F5B24E}" name="Column5744"/>
    <tableColumn id="5761" xr3:uid="{C9667A62-2AD8-46CA-9893-E2A7740EDCD5}" name="Column5745"/>
    <tableColumn id="5762" xr3:uid="{4F372D61-40BC-495B-ACF5-53077B1A1CAE}" name="Column5746"/>
    <tableColumn id="5763" xr3:uid="{7A20B459-A6AE-498A-ADDD-23E9992108B1}" name="Column5747"/>
    <tableColumn id="5764" xr3:uid="{7467B32D-53C7-4123-8B14-A7ADE0AD13C8}" name="Column5748"/>
    <tableColumn id="5765" xr3:uid="{0E5B1C75-3FF2-4DAE-83C1-8BC570E31AC0}" name="Column5749"/>
    <tableColumn id="5766" xr3:uid="{0C9666D9-A1FA-479F-84E2-1CAC92716C5E}" name="Column5750"/>
    <tableColumn id="5767" xr3:uid="{E7C5C587-FA7C-4259-88CE-BB9B12FDDA2D}" name="Column5751"/>
    <tableColumn id="5768" xr3:uid="{0421B6ED-ECFA-44E4-A753-2FDA2B115764}" name="Column5752"/>
    <tableColumn id="5769" xr3:uid="{D6377F73-C951-4188-8951-D230378AFE5B}" name="Column5753"/>
    <tableColumn id="5770" xr3:uid="{7CE4036C-63BE-462E-BF0D-C692701EF2C1}" name="Column5754"/>
    <tableColumn id="5771" xr3:uid="{FD916C30-2ACF-4589-BA5C-C15ED67E252D}" name="Column5755"/>
    <tableColumn id="5772" xr3:uid="{FBDDC358-0207-4F21-8006-EF40AC083C54}" name="Column5756"/>
    <tableColumn id="5773" xr3:uid="{9F4EF020-D108-4708-A483-AD462AE17C04}" name="Column5757"/>
    <tableColumn id="5774" xr3:uid="{C0C94869-450B-4AA0-AEC0-B9A1B886EEBA}" name="Column5758"/>
    <tableColumn id="5775" xr3:uid="{6CFA22CC-7F6E-4121-97DE-11EEFF00E115}" name="Column5759"/>
    <tableColumn id="5776" xr3:uid="{1D1549F7-DF53-4DAF-98A1-39343371D28C}" name="Column5760"/>
    <tableColumn id="5777" xr3:uid="{E7C3DDA3-5B5A-4B3B-9D50-D2AFE0E8BFB0}" name="Column5761"/>
    <tableColumn id="5778" xr3:uid="{913644D9-6E89-4847-AF66-19C687486DD6}" name="Column5762"/>
    <tableColumn id="5779" xr3:uid="{6C4FF8B1-B0F9-465D-9778-3AAD2C816D64}" name="Column5763"/>
    <tableColumn id="5780" xr3:uid="{B46B221C-4F48-436E-9168-9B56E437E962}" name="Column5764"/>
    <tableColumn id="5781" xr3:uid="{239BEA27-8D04-4B6D-8832-2F4165A4F62B}" name="Column5765"/>
    <tableColumn id="5782" xr3:uid="{6CDA6C66-8A30-48FA-9280-DE7909A9E0A4}" name="Column5766"/>
    <tableColumn id="5783" xr3:uid="{E53E2616-9853-4A78-9B28-A40EED20B978}" name="Column5767"/>
    <tableColumn id="5784" xr3:uid="{EB7D7BEB-62B2-4BD6-9D2A-2B19C9C36291}" name="Column5768"/>
    <tableColumn id="5785" xr3:uid="{DF2BB88C-CE09-4F0B-B08E-F3D95D27D3D0}" name="Column5769"/>
    <tableColumn id="5786" xr3:uid="{BC3FB968-89CE-4E48-94BC-2167E54C7C85}" name="Column5770"/>
    <tableColumn id="5787" xr3:uid="{249325CF-4075-426A-ABFB-E7BC6701D39A}" name="Column5771"/>
    <tableColumn id="5788" xr3:uid="{AC23AEEB-0353-40E6-A433-0464E19044A4}" name="Column5772"/>
    <tableColumn id="5789" xr3:uid="{ED67E4C2-23CD-4F54-A3A2-B226B0DD9EF1}" name="Column5773"/>
    <tableColumn id="5790" xr3:uid="{F3E038B4-E947-488E-B26E-2401A24C7853}" name="Column5774"/>
    <tableColumn id="5791" xr3:uid="{91B07461-E315-4F8B-8759-D75A44CF2251}" name="Column5775"/>
    <tableColumn id="5792" xr3:uid="{A1D6D9BF-4BB8-4FB0-A67C-833AE283CA9C}" name="Column5776"/>
    <tableColumn id="5793" xr3:uid="{445783FD-9C88-4DD9-82CB-9D2ADB7F0C10}" name="Column5777"/>
    <tableColumn id="5794" xr3:uid="{06023823-19F0-4E67-8F8F-4853514476C5}" name="Column5778"/>
    <tableColumn id="5795" xr3:uid="{958D19BF-A574-4BB5-8CF2-4170B83EFFEA}" name="Column5779"/>
    <tableColumn id="5796" xr3:uid="{165F8ED0-7B4D-47A5-B35A-D5A8EB5CB072}" name="Column5780"/>
    <tableColumn id="5797" xr3:uid="{DED91889-5394-47B1-8D88-BA9C9D5DFF30}" name="Column5781"/>
    <tableColumn id="5798" xr3:uid="{9AAF5CF1-667E-4881-A792-42A9349CD2A8}" name="Column5782"/>
    <tableColumn id="5799" xr3:uid="{4CFD3045-ABBE-4636-87CB-587F7D5E9156}" name="Column5783"/>
    <tableColumn id="5800" xr3:uid="{AF936FB0-9400-41F7-8E2D-A5D0AB8E8C08}" name="Column5784"/>
    <tableColumn id="5801" xr3:uid="{CADF4645-3945-4515-871B-23A472D98738}" name="Column5785"/>
    <tableColumn id="5802" xr3:uid="{E5FCEC15-8485-4849-834B-EBE1FACCADB0}" name="Column5786"/>
    <tableColumn id="5803" xr3:uid="{1EB5B904-01C9-4EF5-AE1A-2874AC0FABB5}" name="Column5787"/>
    <tableColumn id="5804" xr3:uid="{7343F9B4-4BA9-4917-8DD5-FE490E0791EB}" name="Column5788"/>
    <tableColumn id="5805" xr3:uid="{C62AB9D5-0B57-44EF-8DD1-D1A6D1F70A5A}" name="Column5789"/>
    <tableColumn id="5806" xr3:uid="{D057E033-E045-4A00-8469-26F99564A94A}" name="Column5790"/>
    <tableColumn id="5807" xr3:uid="{95B12E23-D6F1-4EB4-BFD3-5B9FE705163A}" name="Column5791"/>
    <tableColumn id="5808" xr3:uid="{7E2860ED-D79D-4D35-AB90-ECB1E877C18E}" name="Column5792"/>
    <tableColumn id="5809" xr3:uid="{2AEE9194-A080-4756-9CC9-7DDC045B3B08}" name="Column5793"/>
    <tableColumn id="5810" xr3:uid="{86B5228A-9F02-4E56-90FA-B314806BF1FE}" name="Column5794"/>
    <tableColumn id="5811" xr3:uid="{C0B3F7BE-5A1F-4D48-8889-36F51A96AAD7}" name="Column5795"/>
    <tableColumn id="5812" xr3:uid="{B5C84834-12A2-4F8E-B85C-AD58FCA14DA6}" name="Column5796"/>
    <tableColumn id="5813" xr3:uid="{4A7A67FF-5398-41E5-AE64-4F41106ED755}" name="Column5797"/>
    <tableColumn id="5814" xr3:uid="{F497983A-29D8-4B77-A4D3-0D5C28BD1333}" name="Column5798"/>
    <tableColumn id="5815" xr3:uid="{271A9B23-FAAD-4725-981E-1DE39EFD08BC}" name="Column5799"/>
    <tableColumn id="5816" xr3:uid="{3487767A-614C-4184-A50C-5A092A4D934F}" name="Column5800"/>
    <tableColumn id="5817" xr3:uid="{3D442A05-0114-4B7E-935B-4B58AD146286}" name="Column5801"/>
    <tableColumn id="5818" xr3:uid="{9A70CC66-F453-4732-907E-C85BB63ABF7D}" name="Column5802"/>
    <tableColumn id="5819" xr3:uid="{8FA5EEE3-D184-42C9-9E20-E4CFA25373C4}" name="Column5803"/>
    <tableColumn id="5820" xr3:uid="{70885C30-E924-49FC-B7CB-71B6F26E9C18}" name="Column5804"/>
    <tableColumn id="5821" xr3:uid="{8790B19C-9340-44CF-B6CF-7E3028AB79C3}" name="Column5805"/>
    <tableColumn id="5822" xr3:uid="{A120538F-5BFC-4305-8EDB-A99CF8B3EDC6}" name="Column5806"/>
    <tableColumn id="5823" xr3:uid="{9D57765F-3C1E-4FF7-ACF0-6F7AD591DDA6}" name="Column5807"/>
    <tableColumn id="5824" xr3:uid="{419D5E0F-063B-4749-A0FE-3BE2DE7278F1}" name="Column5808"/>
    <tableColumn id="5825" xr3:uid="{C68DB456-70F9-4AEA-A9B6-CF63AF1F7F55}" name="Column5809"/>
    <tableColumn id="5826" xr3:uid="{B77439DD-F2EE-4881-B03C-6BE197D5D051}" name="Column5810"/>
    <tableColumn id="5827" xr3:uid="{2E6B012D-52A2-4BCC-B83B-D3EE1462B262}" name="Column5811"/>
    <tableColumn id="5828" xr3:uid="{29D9BAC9-F831-4F74-8E31-58BC9AA49BDB}" name="Column5812"/>
    <tableColumn id="5829" xr3:uid="{7A881F59-AD28-4B0B-A4B4-CF4D9A7C6354}" name="Column5813"/>
    <tableColumn id="5830" xr3:uid="{1A5BADFD-88B7-4515-80B8-F89A1B5C466D}" name="Column5814"/>
    <tableColumn id="5831" xr3:uid="{FA70E601-8D32-41BB-8276-CADA04371942}" name="Column5815"/>
    <tableColumn id="5832" xr3:uid="{70403D0E-9362-4EA9-992D-B24686855513}" name="Column5816"/>
    <tableColumn id="5833" xr3:uid="{5B602606-6058-468F-8B08-A758F885DF12}" name="Column5817"/>
    <tableColumn id="5834" xr3:uid="{22B63595-5E5E-40BD-8B6E-1229CA998EC7}" name="Column5818"/>
    <tableColumn id="5835" xr3:uid="{E652A354-C506-4CFB-B8C9-DCF26D4238C3}" name="Column5819"/>
    <tableColumn id="5836" xr3:uid="{850347A4-86EA-4BBC-B5E1-64FD331DCDD4}" name="Column5820"/>
    <tableColumn id="5837" xr3:uid="{3EF2EA3C-2DD8-4443-9997-324BC13C4238}" name="Column5821"/>
    <tableColumn id="5838" xr3:uid="{15A44E49-6AA9-4693-BC9B-C98A3D6B6186}" name="Column5822"/>
    <tableColumn id="5839" xr3:uid="{511616B7-C2F1-4193-85CB-EAC5B2875B0D}" name="Column5823"/>
    <tableColumn id="5840" xr3:uid="{EB0F3F7D-8FE6-483E-A985-DD4F2D98280D}" name="Column5824"/>
    <tableColumn id="5841" xr3:uid="{7AE2789C-66AD-4D36-965F-F28E55F05A2C}" name="Column5825"/>
    <tableColumn id="5842" xr3:uid="{04980793-2DBB-4562-93C2-4A21244B063A}" name="Column5826"/>
    <tableColumn id="5843" xr3:uid="{833B7028-F788-4CCB-8A6C-1DB85A28E284}" name="Column5827"/>
    <tableColumn id="5844" xr3:uid="{9DC7DB4D-9539-43E9-9970-C4E763B88E9F}" name="Column5828"/>
    <tableColumn id="5845" xr3:uid="{53CA9100-D372-4C2B-B968-BC19B184FA84}" name="Column5829"/>
    <tableColumn id="5846" xr3:uid="{7A4E26BB-2F9D-4545-BDC0-F1B06172C19B}" name="Column5830"/>
    <tableColumn id="5847" xr3:uid="{3D737512-81C2-4881-B427-78FA203AD651}" name="Column5831"/>
    <tableColumn id="5848" xr3:uid="{47FEA3F1-EDD2-4510-B219-D1BE4C30AD3B}" name="Column5832"/>
    <tableColumn id="5849" xr3:uid="{3D146342-CC28-464C-A453-779EC8E1433D}" name="Column5833"/>
    <tableColumn id="5850" xr3:uid="{B31E53BE-53D0-486E-B264-1407A523819F}" name="Column5834"/>
    <tableColumn id="5851" xr3:uid="{C8B0D0FF-7ECF-4708-B101-3C6460F4BC0D}" name="Column5835"/>
    <tableColumn id="5852" xr3:uid="{7B4D362B-4399-41FD-BA18-AE93A623BA1D}" name="Column5836"/>
    <tableColumn id="5853" xr3:uid="{FF995D9F-A5F2-46F7-9EE1-7C8A1F484408}" name="Column5837"/>
    <tableColumn id="5854" xr3:uid="{F6639472-2454-49DE-B6C0-6DB3DA9A1479}" name="Column5838"/>
    <tableColumn id="5855" xr3:uid="{69394F28-3F14-4A4C-859C-5D24BD47EBF6}" name="Column5839"/>
    <tableColumn id="5856" xr3:uid="{A7CA9482-A9CC-4CEB-B30B-ED7A7DA97A17}" name="Column5840"/>
    <tableColumn id="5857" xr3:uid="{A8D6BFA3-2FEF-46AB-AADF-7F65A1A917EC}" name="Column5841"/>
    <tableColumn id="5858" xr3:uid="{5FB8E217-BF8F-400B-88D2-746A327B3356}" name="Column5842"/>
    <tableColumn id="5859" xr3:uid="{3BF67E5A-B7DA-4994-8F61-597E855CA2EF}" name="Column5843"/>
    <tableColumn id="5860" xr3:uid="{D9CB0C42-4FB3-42E8-99E1-A8C6EFEAEEE3}" name="Column5844"/>
    <tableColumn id="5861" xr3:uid="{0B4C576F-BA4D-436D-8D47-2E9DDCD09632}" name="Column5845"/>
    <tableColumn id="5862" xr3:uid="{53540916-8DC5-40E8-9A69-0A1D2AF0E610}" name="Column5846"/>
    <tableColumn id="5863" xr3:uid="{3982B8AD-4EFB-423A-ACF0-5E238C3F263B}" name="Column5847"/>
    <tableColumn id="5864" xr3:uid="{45CFC47C-E542-4FD6-A618-0125514B5AFA}" name="Column5848"/>
    <tableColumn id="5865" xr3:uid="{D429579F-700A-4E25-9FDF-81A9A64DC135}" name="Column5849"/>
    <tableColumn id="5866" xr3:uid="{4E1A78BD-2CE1-4EE6-AA00-3908F9D0A59F}" name="Column5850"/>
    <tableColumn id="5867" xr3:uid="{27A53654-CDC8-4708-B274-F75668E862AC}" name="Column5851"/>
    <tableColumn id="5868" xr3:uid="{9F79EBF1-2A1C-4E42-BEAE-43FDDA76EDC2}" name="Column5852"/>
    <tableColumn id="5869" xr3:uid="{7F36BC92-3063-4900-87F7-8881770DAEC9}" name="Column5853"/>
    <tableColumn id="5870" xr3:uid="{60141985-A059-41C4-BA07-16956D74D14D}" name="Column5854"/>
    <tableColumn id="5871" xr3:uid="{7DE4D86F-5BDA-42D4-9F01-A1BFE46C2712}" name="Column5855"/>
    <tableColumn id="5872" xr3:uid="{A84A8C81-39A7-4DAF-9115-BE4F22DCAE57}" name="Column5856"/>
    <tableColumn id="5873" xr3:uid="{A32002D8-0980-42E5-B30C-7CED5CC340A6}" name="Column5857"/>
    <tableColumn id="5874" xr3:uid="{A665132A-D297-4D4D-84D7-DA944B2BC736}" name="Column5858"/>
    <tableColumn id="5875" xr3:uid="{0C9EB082-4E04-4390-A4BD-0750463BD1CE}" name="Column5859"/>
    <tableColumn id="5876" xr3:uid="{0DD65E64-A154-4DA1-A969-20BE437DA0FD}" name="Column5860"/>
    <tableColumn id="5877" xr3:uid="{F76C747C-E89A-489E-8C6F-49DF82BD22F9}" name="Column5861"/>
    <tableColumn id="5878" xr3:uid="{443D34CB-C030-4DEF-A444-4B94BFB3C29E}" name="Column5862"/>
    <tableColumn id="5879" xr3:uid="{2A6BAE28-A0C8-4FB7-B8EC-6A9210814F8A}" name="Column5863"/>
    <tableColumn id="5880" xr3:uid="{7FD968A6-F27F-42F3-A0D2-F79F32EC200A}" name="Column5864"/>
    <tableColumn id="5881" xr3:uid="{CB5735C8-3CDE-419F-A877-234B4405627F}" name="Column5865"/>
    <tableColumn id="5882" xr3:uid="{5E15826B-4BC7-4C5B-8733-75E71DFA0D67}" name="Column5866"/>
    <tableColumn id="5883" xr3:uid="{2CA8339B-2235-483A-B7DC-8333B090C3B8}" name="Column5867"/>
    <tableColumn id="5884" xr3:uid="{B9AED088-9169-4CCA-8C6C-DC8AA7628FB6}" name="Column5868"/>
    <tableColumn id="5885" xr3:uid="{6658C8A8-FCA6-4442-A304-2E74A26A8980}" name="Column5869"/>
    <tableColumn id="5886" xr3:uid="{D6C21A84-2EA6-42AE-B968-C93479BC1B25}" name="Column5870"/>
    <tableColumn id="5887" xr3:uid="{BA246676-78EA-4484-8839-78AEECF03283}" name="Column5871"/>
    <tableColumn id="5888" xr3:uid="{08429BED-D710-4221-BBDD-D72DFD86D83B}" name="Column5872"/>
    <tableColumn id="5889" xr3:uid="{5FDB955A-DB76-4A90-9A63-BAA95C25A208}" name="Column5873"/>
    <tableColumn id="5890" xr3:uid="{04866ED1-44C1-4689-AE84-278C4BD46920}" name="Column5874"/>
    <tableColumn id="5891" xr3:uid="{266B8B64-5508-4D0B-9675-8878BB1E1D31}" name="Column5875"/>
    <tableColumn id="5892" xr3:uid="{4BBDA7A7-EE8A-46ED-AE39-39D85DE3CF7C}" name="Column5876"/>
    <tableColumn id="5893" xr3:uid="{82A5F933-D238-4132-AFDB-74812A09CFD3}" name="Column5877"/>
    <tableColumn id="5894" xr3:uid="{D5065897-2030-4AFF-92F2-3F19C79C7B26}" name="Column5878"/>
    <tableColumn id="5895" xr3:uid="{5496F6ED-1523-4D47-A8B8-0D5B0D5835A4}" name="Column5879"/>
    <tableColumn id="5896" xr3:uid="{BB2BEF67-BD1D-4287-BD71-A89EDB720A0C}" name="Column5880"/>
    <tableColumn id="5897" xr3:uid="{34C1DA65-7872-48F1-8A03-FE69DFF904AA}" name="Column5881"/>
    <tableColumn id="5898" xr3:uid="{22C9EDC7-747A-4AB7-A4BE-C08210B1FBED}" name="Column5882"/>
    <tableColumn id="5899" xr3:uid="{0D3008DB-5129-4430-8890-C5DBBAB549F5}" name="Column5883"/>
    <tableColumn id="5900" xr3:uid="{5B56F127-2B53-46C0-A176-E5DED7521EF8}" name="Column5884"/>
    <tableColumn id="5901" xr3:uid="{D7E8DC59-11F3-4AEC-8FE6-D68E0FAEBA1C}" name="Column5885"/>
    <tableColumn id="5902" xr3:uid="{83C32041-6634-4CA9-A136-576B57837353}" name="Column5886"/>
    <tableColumn id="5903" xr3:uid="{0083BEBA-18C3-47DB-94B4-C8D73C7C3C1C}" name="Column5887"/>
    <tableColumn id="5904" xr3:uid="{B3BFF53A-1B97-47E8-A8ED-D891F5DFB878}" name="Column5888"/>
    <tableColumn id="5905" xr3:uid="{8865BF7F-E142-4F01-A5DC-6AC7C51B468B}" name="Column5889"/>
    <tableColumn id="5906" xr3:uid="{61499C91-0898-4013-B028-F2290CA3F129}" name="Column5890"/>
    <tableColumn id="5907" xr3:uid="{D21E97C5-7F35-4779-A6CF-C85EA48A7EDC}" name="Column5891"/>
    <tableColumn id="5908" xr3:uid="{56CFEBC0-DBC9-4851-8C60-1768FBD86665}" name="Column5892"/>
    <tableColumn id="5909" xr3:uid="{FC4D537E-DEB4-44B9-875B-A5E77CC3F611}" name="Column5893"/>
    <tableColumn id="5910" xr3:uid="{AA79C061-BD0C-481E-BADA-104FA77D739E}" name="Column5894"/>
    <tableColumn id="5911" xr3:uid="{40860051-11C0-4458-A52A-E72125F223B5}" name="Column5895"/>
    <tableColumn id="5912" xr3:uid="{03B2525F-022C-45A6-928D-56EAF487B016}" name="Column5896"/>
    <tableColumn id="5913" xr3:uid="{E46DA5AD-18CC-4B47-8A78-729A48BF1A49}" name="Column5897"/>
    <tableColumn id="5914" xr3:uid="{F4ED90B9-15B2-4FD4-A1AE-B4FAB488AEFA}" name="Column5898"/>
    <tableColumn id="5915" xr3:uid="{6B9DF0F7-9604-4A8C-B001-B46671A013B6}" name="Column5899"/>
    <tableColumn id="5916" xr3:uid="{E0FABC1F-DB3D-480B-B027-2A3ABF537837}" name="Column5900"/>
    <tableColumn id="5917" xr3:uid="{EF3A9C82-1D4D-4EC1-B238-1A06F9B868D8}" name="Column5901"/>
    <tableColumn id="5918" xr3:uid="{5086AA4C-AD3A-412B-80A8-4CF791FD0C26}" name="Column5902"/>
    <tableColumn id="5919" xr3:uid="{67D8BB45-0CED-4A38-BB2A-DB418C9AC5CF}" name="Column5903"/>
    <tableColumn id="5920" xr3:uid="{B4C24454-89E1-42BF-8AA2-492AA7CD603A}" name="Column5904"/>
    <tableColumn id="5921" xr3:uid="{C54E7A13-9CF3-49A2-8B63-6C407F9F8B47}" name="Column5905"/>
    <tableColumn id="5922" xr3:uid="{FA1EC885-499E-47E6-B426-C7472B8278C9}" name="Column5906"/>
    <tableColumn id="5923" xr3:uid="{18D4B7E8-91FD-4C16-A5F6-A48E9214BFF5}" name="Column5907"/>
    <tableColumn id="5924" xr3:uid="{E5BE3816-67F8-4E4F-9458-262791D05EB3}" name="Column5908"/>
    <tableColumn id="5925" xr3:uid="{C72B9129-5572-4747-BB30-F1E7016B54D1}" name="Column5909"/>
    <tableColumn id="5926" xr3:uid="{40BC5892-6F92-4A50-B556-FD259457C668}" name="Column5910"/>
    <tableColumn id="5927" xr3:uid="{05EA31BF-D815-4FAC-8526-076AB7F4382C}" name="Column5911"/>
    <tableColumn id="5928" xr3:uid="{EB6D7171-A8AE-4509-90A8-16AE7E00546A}" name="Column5912"/>
    <tableColumn id="5929" xr3:uid="{BBD98727-93A2-42C5-822A-0D50211C45FF}" name="Column5913"/>
    <tableColumn id="5930" xr3:uid="{D8A03667-DD1F-43EA-82A3-9B20FE04ADFD}" name="Column5914"/>
    <tableColumn id="5931" xr3:uid="{525BD9E6-2C50-4468-94DB-EE6B29168615}" name="Column5915"/>
    <tableColumn id="5932" xr3:uid="{CB546018-4FE5-4099-8DB8-8D8A7951738A}" name="Column5916"/>
    <tableColumn id="5933" xr3:uid="{143B1032-7589-4354-8E51-F15569567B32}" name="Column5917"/>
    <tableColumn id="5934" xr3:uid="{FAAB0945-F2EB-488B-8AE4-C3689CC15F3C}" name="Column5918"/>
    <tableColumn id="5935" xr3:uid="{B89ABE69-ED97-4DDF-B8EB-5A103A961960}" name="Column5919"/>
    <tableColumn id="5936" xr3:uid="{00E8F0BA-E981-45DA-91AB-13BD63E5D5DC}" name="Column5920"/>
    <tableColumn id="5937" xr3:uid="{637D8925-8F56-4500-A993-FA7EA425E47B}" name="Column5921"/>
    <tableColumn id="5938" xr3:uid="{BDEC5428-8986-4ED4-9326-EF4A8EF1F9E5}" name="Column5922"/>
    <tableColumn id="5939" xr3:uid="{8DE10F3E-D4A7-474B-9F76-E3A9FBA91991}" name="Column5923"/>
    <tableColumn id="5940" xr3:uid="{A43AB14D-9879-40AC-8E57-E54F85BA13F1}" name="Column5924"/>
    <tableColumn id="5941" xr3:uid="{42825636-FBF7-4B22-895C-2E3BA7F8754F}" name="Column5925"/>
    <tableColumn id="5942" xr3:uid="{BD43D2A7-0014-41CA-9965-C79E3809DC97}" name="Column5926"/>
    <tableColumn id="5943" xr3:uid="{5A96B8BE-679F-43F3-935A-18957C7A8BD6}" name="Column5927"/>
    <tableColumn id="5944" xr3:uid="{A0919690-040D-46EB-B70C-F35D48C69B23}" name="Column5928"/>
    <tableColumn id="5945" xr3:uid="{161332F7-884E-48BB-8FDF-4080E246AFB4}" name="Column5929"/>
    <tableColumn id="5946" xr3:uid="{01DC80A7-749E-4520-AAF0-ECD5074B3CBD}" name="Column5930"/>
    <tableColumn id="5947" xr3:uid="{E3CFD3B1-E4AF-443F-A29E-70E23BB2CB1E}" name="Column5931"/>
    <tableColumn id="5948" xr3:uid="{0E4AE3F5-0380-412C-88C9-DFD8B648BB72}" name="Column5932"/>
    <tableColumn id="5949" xr3:uid="{0DFB8A76-9BF6-47FA-9F62-D0C0A6642282}" name="Column5933"/>
    <tableColumn id="5950" xr3:uid="{A26E809F-B954-4686-85FF-3DA67515FB00}" name="Column5934"/>
    <tableColumn id="5951" xr3:uid="{E3C7A8D3-229B-417A-8312-ECEA4C482D21}" name="Column5935"/>
    <tableColumn id="5952" xr3:uid="{D6E4B1C9-6358-471A-B715-55FB90E97735}" name="Column5936"/>
    <tableColumn id="5953" xr3:uid="{7E6244B2-7787-4E5B-BD7F-C895DA24E0BF}" name="Column5937"/>
    <tableColumn id="5954" xr3:uid="{647CC032-4954-4445-87CE-93FD04FF5422}" name="Column5938"/>
    <tableColumn id="5955" xr3:uid="{C9E593DC-BB4E-4F6F-B17B-C20B31FB1EE3}" name="Column5939"/>
    <tableColumn id="5956" xr3:uid="{D394959F-F7F3-445E-93FC-A47E9AE49AED}" name="Column5940"/>
    <tableColumn id="5957" xr3:uid="{7D19E6F9-6D56-4594-BA32-35C7444B07B1}" name="Column5941"/>
    <tableColumn id="5958" xr3:uid="{0D00B20C-1933-4812-80E2-3D719EF55B5E}" name="Column5942"/>
    <tableColumn id="5959" xr3:uid="{77EFB264-99B6-4483-8204-6BEB15F6A839}" name="Column5943"/>
    <tableColumn id="5960" xr3:uid="{6AA5F382-6F7C-47DD-A6AF-D6B8F01BBDE4}" name="Column5944"/>
    <tableColumn id="5961" xr3:uid="{DB89FFBD-9F7A-4FE7-B322-B99BAA5B034D}" name="Column5945"/>
    <tableColumn id="5962" xr3:uid="{D50D99A3-D947-4229-ABDE-449162F9976B}" name="Column5946"/>
    <tableColumn id="5963" xr3:uid="{D4B9E06C-5996-4ECE-8FF6-675F2B1BAD53}" name="Column5947"/>
    <tableColumn id="5964" xr3:uid="{1EAE5937-A493-4E2A-8F97-5850A8DAF618}" name="Column5948"/>
    <tableColumn id="5965" xr3:uid="{134499DD-FD37-482C-83EF-D685B88CB25A}" name="Column5949"/>
    <tableColumn id="5966" xr3:uid="{5AC79C8C-C9A7-443D-943C-F6E5377D021B}" name="Column5950"/>
    <tableColumn id="5967" xr3:uid="{64549C85-BA07-48E1-BA04-32ABFC180B6C}" name="Column5951"/>
    <tableColumn id="5968" xr3:uid="{4ACB0202-46EE-40B7-88E4-8ABC9BBFBCA8}" name="Column5952"/>
    <tableColumn id="5969" xr3:uid="{84916F1B-881C-4A86-BD90-9890F0C5B548}" name="Column5953"/>
    <tableColumn id="5970" xr3:uid="{30B16AB7-DAAA-4400-9091-8B892AC25D79}" name="Column5954"/>
    <tableColumn id="5971" xr3:uid="{428ECE08-AC6B-4062-917E-0C160026CA4B}" name="Column5955"/>
    <tableColumn id="5972" xr3:uid="{87A469E8-C428-4263-9072-7ECC0017B0AB}" name="Column5956"/>
    <tableColumn id="5973" xr3:uid="{279F9C94-8C77-4D0A-8930-D6C5FA47C0AC}" name="Column5957"/>
    <tableColumn id="5974" xr3:uid="{D55EF2B2-1DBD-44FC-8446-84FCB52BBAD7}" name="Column5958"/>
    <tableColumn id="5975" xr3:uid="{2AE7752D-4132-4992-80DB-EBFE61E63441}" name="Column5959"/>
    <tableColumn id="5976" xr3:uid="{B847974A-A429-4C6D-A36A-7824CCA1ACC0}" name="Column5960"/>
    <tableColumn id="5977" xr3:uid="{726AED7A-FDD6-474D-A41D-EBCE13309A46}" name="Column5961"/>
    <tableColumn id="5978" xr3:uid="{FCB36601-4059-43A7-A5BC-9E01337E4809}" name="Column5962"/>
    <tableColumn id="5979" xr3:uid="{D6A8B5CA-D892-4D06-AD4A-E0D95C03DEB1}" name="Column5963"/>
    <tableColumn id="5980" xr3:uid="{BE4F2F14-D398-447E-B744-C8F0B88C3B48}" name="Column5964"/>
    <tableColumn id="5981" xr3:uid="{396E157A-07DB-4406-A4F1-F6DDDB475AAF}" name="Column5965"/>
    <tableColumn id="5982" xr3:uid="{5258C46C-14DF-4EFE-8EA9-6D01418CB86B}" name="Column5966"/>
    <tableColumn id="5983" xr3:uid="{37AE44AE-B236-4AE8-812A-7260368DA369}" name="Column5967"/>
    <tableColumn id="5984" xr3:uid="{0C741FAA-A21F-43DA-9D26-CABFFCDF39B6}" name="Column5968"/>
    <tableColumn id="5985" xr3:uid="{8A3C12FB-ED75-47DA-9913-33DFFE3D2165}" name="Column5969"/>
    <tableColumn id="5986" xr3:uid="{1C7D04D9-6025-4BB0-AC77-7AEDF971CE5D}" name="Column5970"/>
    <tableColumn id="5987" xr3:uid="{C0EB1CD8-BB8B-4F75-92F7-98075C43C7EE}" name="Column5971"/>
    <tableColumn id="5988" xr3:uid="{B4B22047-C094-4FE7-AF75-887D2C080930}" name="Column5972"/>
    <tableColumn id="5989" xr3:uid="{2D606B40-59D4-4FE7-AA14-8D56891597AB}" name="Column5973"/>
    <tableColumn id="5990" xr3:uid="{31DEE8B2-12F2-4EF2-96F8-9EC18BA53579}" name="Column5974"/>
    <tableColumn id="5991" xr3:uid="{DAB022E0-97BF-40A2-B33A-E26D52D95B4B}" name="Column5975"/>
    <tableColumn id="5992" xr3:uid="{93A179AA-B2B6-4552-A154-C9887B2D8AEA}" name="Column5976"/>
    <tableColumn id="5993" xr3:uid="{7D768067-0525-48C5-A583-DCB1B4193E71}" name="Column5977"/>
    <tableColumn id="5994" xr3:uid="{86B6C238-3681-4C6B-8E59-CA8BA1780A5C}" name="Column5978"/>
    <tableColumn id="5995" xr3:uid="{C4F81CD1-212F-4A08-BBE4-D2DCCCA607BC}" name="Column5979"/>
    <tableColumn id="5996" xr3:uid="{CF411E1A-4DE6-4283-83B6-3504A65A74ED}" name="Column5980"/>
    <tableColumn id="5997" xr3:uid="{1A80A6A9-1EAF-479C-8EC1-541ACCBE621E}" name="Column5981"/>
    <tableColumn id="5998" xr3:uid="{D27ABD11-0FFC-40D9-B5FD-B90B8A3DAEA0}" name="Column5982"/>
    <tableColumn id="5999" xr3:uid="{F2143B79-FD90-4704-BCDC-A07040821C3B}" name="Column5983"/>
    <tableColumn id="6000" xr3:uid="{9C272311-E407-427A-A866-76E86EF8DE17}" name="Column5984"/>
    <tableColumn id="6001" xr3:uid="{7D0272E0-F452-4CFB-AC16-790E7B4E2B05}" name="Column5985"/>
    <tableColumn id="6002" xr3:uid="{5D8888D6-3708-4DB6-A716-08B0B705EBB8}" name="Column5986"/>
    <tableColumn id="6003" xr3:uid="{90A0D060-2B5A-4602-A90E-3BB2C66CB70A}" name="Column5987"/>
    <tableColumn id="6004" xr3:uid="{851C802E-A197-4ACC-8D73-21CC53459673}" name="Column5988"/>
    <tableColumn id="6005" xr3:uid="{275AA7D9-9560-4967-8EE4-5C3C513A6F46}" name="Column5989"/>
    <tableColumn id="6006" xr3:uid="{D116205B-EBD3-4975-AAF4-4FAE20B84DA5}" name="Column5990"/>
    <tableColumn id="6007" xr3:uid="{4E147AEC-9A93-4543-B7B3-DD129BB42641}" name="Column5991"/>
    <tableColumn id="6008" xr3:uid="{EBF491C7-DC6C-4166-9825-23A7C9D1BC28}" name="Column5992"/>
    <tableColumn id="6009" xr3:uid="{444AFB96-A717-471C-B2F7-394FCB49ECA8}" name="Column5993"/>
    <tableColumn id="6010" xr3:uid="{425BE54A-1B54-40B8-98A8-F7DDA6303414}" name="Column5994"/>
    <tableColumn id="6011" xr3:uid="{F8E0EEDB-7040-4A33-9E39-C85FE76DB4EA}" name="Column5995"/>
    <tableColumn id="6012" xr3:uid="{55D05EFF-7A52-4BF3-B5A7-535015B79C73}" name="Column5996"/>
    <tableColumn id="6013" xr3:uid="{A0FAA184-2DF5-4C67-B253-682482A9FF7B}" name="Column5997"/>
    <tableColumn id="6014" xr3:uid="{12612D5B-93CB-4C5D-9B67-83147CF859D7}" name="Column5998"/>
    <tableColumn id="6015" xr3:uid="{614E598F-898B-4A34-9753-3DF7B5ECA7BE}" name="Column5999"/>
    <tableColumn id="6016" xr3:uid="{42AF9A84-835D-4E6C-B67B-37C076337656}" name="Column6000"/>
    <tableColumn id="6017" xr3:uid="{F45C0774-E033-4D15-BB44-B10CE4C606F2}" name="Column6001"/>
    <tableColumn id="6018" xr3:uid="{7DFDF50E-7693-4E81-84ED-28AE81E7D84F}" name="Column6002"/>
    <tableColumn id="6019" xr3:uid="{435C81E3-B322-4E59-A6F9-1842E6D689E1}" name="Column6003"/>
    <tableColumn id="6020" xr3:uid="{98756A91-9091-4980-B66D-BE3D8C066322}" name="Column6004"/>
    <tableColumn id="6021" xr3:uid="{70014095-B91D-471C-AB6D-B892CF27A8D8}" name="Column6005"/>
    <tableColumn id="6022" xr3:uid="{1E62ADBE-58A6-4DEC-9ABB-8752BD36BC3F}" name="Column6006"/>
    <tableColumn id="6023" xr3:uid="{631BAAC3-302B-4D8D-8B95-BCCF344A48E6}" name="Column6007"/>
    <tableColumn id="6024" xr3:uid="{605C86C2-229D-4692-8790-9D8DB978C937}" name="Column6008"/>
    <tableColumn id="6025" xr3:uid="{DCAA6645-F6B4-413C-B6C8-84B39AA9A266}" name="Column6009"/>
    <tableColumn id="6026" xr3:uid="{D830E7D5-95A2-49C0-A8CD-0743DB220DC7}" name="Column6010"/>
    <tableColumn id="6027" xr3:uid="{1EC63BA2-CB8C-40E2-B504-BEDAD94977D4}" name="Column6011"/>
    <tableColumn id="6028" xr3:uid="{36FFE932-88CC-4C27-809B-4601176CDEA3}" name="Column6012"/>
    <tableColumn id="6029" xr3:uid="{96C5E5AA-D844-4BFD-8A67-42EA6C142790}" name="Column6013"/>
    <tableColumn id="6030" xr3:uid="{F68D38C7-BD7C-405B-A55F-42CF128D1447}" name="Column6014"/>
    <tableColumn id="6031" xr3:uid="{8E196A17-2C44-48AB-9971-271082C9961B}" name="Column6015"/>
    <tableColumn id="6032" xr3:uid="{8466F58E-D922-41EB-BCA1-EECDCC39F86E}" name="Column6016"/>
    <tableColumn id="6033" xr3:uid="{BC3F9FF8-7483-47CB-83E7-B47CD4F06325}" name="Column6017"/>
    <tableColumn id="6034" xr3:uid="{4DB82799-E55C-4110-BC41-1B9679363AA6}" name="Column6018"/>
    <tableColumn id="6035" xr3:uid="{D1BA5113-7213-4951-8FF3-835784C381A3}" name="Column6019"/>
    <tableColumn id="6036" xr3:uid="{F16EF4BF-F013-4E68-963B-C82615EE56BF}" name="Column6020"/>
    <tableColumn id="6037" xr3:uid="{E5DC57D9-E747-4A5F-8D56-B7143CD6D0B2}" name="Column6021"/>
    <tableColumn id="6038" xr3:uid="{84C7833E-AB72-4FDF-A2AC-9F4A01FBEDDD}" name="Column6022"/>
    <tableColumn id="6039" xr3:uid="{217B4993-E6CE-4D36-A306-DB3624CA1A9B}" name="Column6023"/>
    <tableColumn id="6040" xr3:uid="{2EB8711A-1D11-40CD-B97F-D7CAFC594922}" name="Column6024"/>
    <tableColumn id="6041" xr3:uid="{2EF906D6-AE03-4034-8049-75BA4A4A6A96}" name="Column6025"/>
    <tableColumn id="6042" xr3:uid="{0B9AEEB4-D1CD-4253-95D9-D1474B1729F1}" name="Column6026"/>
    <tableColumn id="6043" xr3:uid="{D55DA943-E4B6-4EC6-822D-81F2511E761A}" name="Column6027"/>
    <tableColumn id="6044" xr3:uid="{33B16C9D-43AA-4E07-8A31-8525DE2F9F4B}" name="Column6028"/>
    <tableColumn id="6045" xr3:uid="{CB941A53-81B0-42C0-82C3-A1444C657042}" name="Column6029"/>
    <tableColumn id="6046" xr3:uid="{2F12509E-A351-4377-B0C8-113090E9C8BE}" name="Column6030"/>
    <tableColumn id="6047" xr3:uid="{4CDBE7BD-B67D-4E4B-A45D-024DFB181E06}" name="Column6031"/>
    <tableColumn id="6048" xr3:uid="{CD06FB2F-038F-4F23-B301-F9CD57B823D0}" name="Column6032"/>
    <tableColumn id="6049" xr3:uid="{5072B8CA-BAF4-4ABF-934B-EE868E502D68}" name="Column6033"/>
    <tableColumn id="6050" xr3:uid="{716E055D-CE9A-43C6-BB99-37B91A1150BB}" name="Column6034"/>
    <tableColumn id="6051" xr3:uid="{307E33FF-5838-4FCC-A488-D8971C5C8F03}" name="Column6035"/>
    <tableColumn id="6052" xr3:uid="{A9950D40-CE95-464D-8D4F-C52191D395E1}" name="Column6036"/>
    <tableColumn id="6053" xr3:uid="{425A721A-F887-458E-BA55-02741B905358}" name="Column6037"/>
    <tableColumn id="6054" xr3:uid="{79F6F859-30FD-4334-9AE9-1AE1ED2FACC9}" name="Column6038"/>
    <tableColumn id="6055" xr3:uid="{594B39E5-C47D-4E30-BED1-7276BF3CBB19}" name="Column6039"/>
    <tableColumn id="6056" xr3:uid="{9F423831-2DF3-47E9-9DC5-F256A539BB99}" name="Column6040"/>
    <tableColumn id="6057" xr3:uid="{2D563226-2CB9-4162-BEFA-FA4395DB40E3}" name="Column6041"/>
    <tableColumn id="6058" xr3:uid="{920D7390-42EA-4343-BB2A-F6484ADEC4E1}" name="Column6042"/>
    <tableColumn id="6059" xr3:uid="{8EFC519B-3D09-4F25-941E-48D2D098A4A5}" name="Column6043"/>
    <tableColumn id="6060" xr3:uid="{9EE591F1-696F-4212-AE4E-98166D1BC83B}" name="Column6044"/>
    <tableColumn id="6061" xr3:uid="{BD16E381-8DFA-4E18-BD4E-6CF3358C06D0}" name="Column6045"/>
    <tableColumn id="6062" xr3:uid="{F2C31397-E6A5-4119-BAA6-975314BFDC28}" name="Column6046"/>
    <tableColumn id="6063" xr3:uid="{14ED57FE-B57A-4F27-850E-9FEF9B701CB1}" name="Column6047"/>
    <tableColumn id="6064" xr3:uid="{A6D68B6A-CA06-4215-802C-B1BA377733AC}" name="Column6048"/>
    <tableColumn id="6065" xr3:uid="{02A7E073-6BC7-44E5-A40E-6C468055E5EA}" name="Column6049"/>
    <tableColumn id="6066" xr3:uid="{222A2DD1-7BD6-4E58-A840-58D4579594C2}" name="Column6050"/>
    <tableColumn id="6067" xr3:uid="{F69D6492-9DFC-4A36-8518-B1C00B8C04DF}" name="Column6051"/>
    <tableColumn id="6068" xr3:uid="{56AFC255-5865-449A-8F4F-A8E90B2A676B}" name="Column6052"/>
    <tableColumn id="6069" xr3:uid="{76FD92A5-5AAB-4C9C-8513-71526086FFF3}" name="Column6053"/>
    <tableColumn id="6070" xr3:uid="{40BB8BD8-9CC2-4B5F-9ABB-2F493B4769BA}" name="Column6054"/>
    <tableColumn id="6071" xr3:uid="{7E6C8A7B-28C3-4DA0-B162-E4964D546894}" name="Column6055"/>
    <tableColumn id="6072" xr3:uid="{35CE2875-32EE-4A4F-986F-F528F82BFD64}" name="Column6056"/>
    <tableColumn id="6073" xr3:uid="{E1CED26B-57DE-462F-A48A-46AE29CE29D4}" name="Column6057"/>
    <tableColumn id="6074" xr3:uid="{053CB119-9BA2-4FB7-B8F0-53181B3DF867}" name="Column6058"/>
    <tableColumn id="6075" xr3:uid="{B64ACBA1-8127-4F15-A2DE-D0F66348F7E2}" name="Column6059"/>
    <tableColumn id="6076" xr3:uid="{14D7E44E-E040-4FEB-B170-EFB96BC5009E}" name="Column6060"/>
    <tableColumn id="6077" xr3:uid="{FE5E3922-6C3B-4CE8-9C0C-DDFB7E152D37}" name="Column6061"/>
    <tableColumn id="6078" xr3:uid="{66F7C337-1F4E-4CD5-9C74-4DE1CC23410C}" name="Column6062"/>
    <tableColumn id="6079" xr3:uid="{1DB6E52A-FC39-4B76-9F55-0E6C63379673}" name="Column6063"/>
    <tableColumn id="6080" xr3:uid="{BFD303DA-5099-4753-B018-EBD6E56D72B7}" name="Column6064"/>
    <tableColumn id="6081" xr3:uid="{21E72F3B-D545-49A5-9129-A55832702CEC}" name="Column6065"/>
    <tableColumn id="6082" xr3:uid="{9CCF88D1-E7B0-45E1-9451-B90D7A130584}" name="Column6066"/>
    <tableColumn id="6083" xr3:uid="{17D71F10-08B2-40D9-9FB4-215324684E7B}" name="Column6067"/>
    <tableColumn id="6084" xr3:uid="{F981C266-74C7-449F-BCFF-9F8243E28642}" name="Column6068"/>
    <tableColumn id="6085" xr3:uid="{A0B2EE54-0C22-4EEF-B717-36EFDF9BD832}" name="Column6069"/>
    <tableColumn id="6086" xr3:uid="{D9FAFBAF-AFCF-4FFA-9282-F0397C63B801}" name="Column6070"/>
    <tableColumn id="6087" xr3:uid="{76E1E351-1FC5-4FBF-AD8A-B52FDB52BAA2}" name="Column6071"/>
    <tableColumn id="6088" xr3:uid="{DDC4E92B-39C6-4568-8EA3-93C245FA162D}" name="Column6072"/>
    <tableColumn id="6089" xr3:uid="{65D62D99-8D95-487B-9F2D-A8165626F40D}" name="Column6073"/>
    <tableColumn id="6090" xr3:uid="{2021B802-5D09-417E-AB97-A7B8010CCFA7}" name="Column6074"/>
    <tableColumn id="6091" xr3:uid="{1BB93CF5-0D28-4E90-B1D1-FF61D4A18324}" name="Column6075"/>
    <tableColumn id="6092" xr3:uid="{B6F87EE2-3F0D-4FA3-8B8E-DF9F8141A7CE}" name="Column6076"/>
    <tableColumn id="6093" xr3:uid="{E0175B0D-53DE-4258-AF37-DC0E2D8B3CC8}" name="Column6077"/>
    <tableColumn id="6094" xr3:uid="{E8BD0CD8-AF51-4801-9CF9-D4B3A43F4FC1}" name="Column6078"/>
    <tableColumn id="6095" xr3:uid="{6233945E-0A75-4C86-AD4D-4B04C00882EF}" name="Column6079"/>
    <tableColumn id="6096" xr3:uid="{C379AF6F-ADE9-435A-AD3D-FB9E48F77F03}" name="Column6080"/>
    <tableColumn id="6097" xr3:uid="{8B600CB9-C2F5-42AE-8EFE-A603EB055843}" name="Column6081"/>
    <tableColumn id="6098" xr3:uid="{52A59B19-E786-48C4-A22E-D516CBE580FF}" name="Column6082"/>
    <tableColumn id="6099" xr3:uid="{9413ED74-B21B-41F8-87B9-7E4044243C82}" name="Column6083"/>
    <tableColumn id="6100" xr3:uid="{1913D5A1-A566-490C-A009-BC879B178501}" name="Column6084"/>
    <tableColumn id="6101" xr3:uid="{53028873-5A52-46F5-90EF-4A9DBB66F396}" name="Column6085"/>
    <tableColumn id="6102" xr3:uid="{52C53824-64B3-42AD-9787-6AFD6823BA28}" name="Column6086"/>
    <tableColumn id="6103" xr3:uid="{B29C963E-65C9-446A-BBCF-9D48F3398C8D}" name="Column6087"/>
    <tableColumn id="6104" xr3:uid="{BDC6149C-4EE1-4F21-9E1D-F331B9E1E8B2}" name="Column6088"/>
    <tableColumn id="6105" xr3:uid="{9D88E954-2A2A-430D-97AA-781033311169}" name="Column6089"/>
    <tableColumn id="6106" xr3:uid="{C73F8C65-BDE3-4E95-8155-BED9A9B481E9}" name="Column6090"/>
    <tableColumn id="6107" xr3:uid="{80B37395-A132-47D3-B408-59F667D9E416}" name="Column6091"/>
    <tableColumn id="6108" xr3:uid="{CF8EF7BA-AB80-4D37-8DB2-43241CA2E395}" name="Column6092"/>
    <tableColumn id="6109" xr3:uid="{1D8CC55F-7C0D-45FA-B428-0DB4B48F6D04}" name="Column6093"/>
    <tableColumn id="6110" xr3:uid="{6C39A84E-6507-489C-B1E1-4F828F0EE8D6}" name="Column6094"/>
    <tableColumn id="6111" xr3:uid="{9A218006-18A7-4C9C-95E5-BA9F35A5626B}" name="Column6095"/>
    <tableColumn id="6112" xr3:uid="{D29E1129-7A70-4DFE-B021-AFB2ED241F46}" name="Column6096"/>
    <tableColumn id="6113" xr3:uid="{676A2709-7033-481D-A805-47482317F454}" name="Column6097"/>
    <tableColumn id="6114" xr3:uid="{30C26E48-B133-4DFC-9A40-8F7D7CD156A8}" name="Column6098"/>
    <tableColumn id="6115" xr3:uid="{2274FF0D-C284-49C2-8EA6-B2A094C78CDF}" name="Column6099"/>
    <tableColumn id="6116" xr3:uid="{4586CB64-D83C-4886-A0A2-0C9F79166F1C}" name="Column6100"/>
    <tableColumn id="6117" xr3:uid="{C7812B5D-150C-48FB-865B-FAEA661F3953}" name="Column6101"/>
    <tableColumn id="6118" xr3:uid="{D0440DCB-9163-4063-9EFF-D79A8F68D1AB}" name="Column6102"/>
    <tableColumn id="6119" xr3:uid="{698AF0A6-FC79-47B8-930E-B4BD7A80BDA0}" name="Column6103"/>
    <tableColumn id="6120" xr3:uid="{E964D9AD-7381-46FD-84B2-58AFC3A15A5E}" name="Column6104"/>
    <tableColumn id="6121" xr3:uid="{95CD83C5-76F6-4DE9-924C-F9DC1CA1537D}" name="Column6105"/>
    <tableColumn id="6122" xr3:uid="{F21A0DA8-26AD-4631-8AAF-7AFD540DC821}" name="Column6106"/>
    <tableColumn id="6123" xr3:uid="{EF3A414D-1BBE-49BC-9874-BC55DFFB955E}" name="Column6107"/>
    <tableColumn id="6124" xr3:uid="{6CB1262E-E2DB-4362-A6F8-66C3666555A6}" name="Column6108"/>
    <tableColumn id="6125" xr3:uid="{51FAC306-74DB-4A85-9395-42BC6AE55A34}" name="Column6109"/>
    <tableColumn id="6126" xr3:uid="{5B1A6A57-BB6F-4D4F-A29A-0B7F46509160}" name="Column6110"/>
    <tableColumn id="6127" xr3:uid="{900411D2-8301-4305-BBF7-DD50C0E9134F}" name="Column6111"/>
    <tableColumn id="6128" xr3:uid="{5EFCC29C-48DD-41E0-B2DB-F67C32907101}" name="Column6112"/>
    <tableColumn id="6129" xr3:uid="{A89D9243-25AE-4E92-9AED-11ABB822C91E}" name="Column6113"/>
    <tableColumn id="6130" xr3:uid="{DF892685-F39F-447F-B4B9-A54AC32BE1D3}" name="Column6114"/>
    <tableColumn id="6131" xr3:uid="{51A98839-DF63-4591-AFA2-E8B71E522F2D}" name="Column6115"/>
    <tableColumn id="6132" xr3:uid="{C5A3B8C2-BD13-49EC-BBEB-E83FEF9F6AD5}" name="Column6116"/>
    <tableColumn id="6133" xr3:uid="{2D30A1E5-ABE8-432A-99EE-CE00291E67EC}" name="Column6117"/>
    <tableColumn id="6134" xr3:uid="{CD020323-00DD-44AE-BF10-48001CAB58E0}" name="Column6118"/>
    <tableColumn id="6135" xr3:uid="{43765D07-B7EF-4D53-915D-3FCEF7BB3350}" name="Column6119"/>
    <tableColumn id="6136" xr3:uid="{0FA29E47-0E47-400A-87E6-EE478249E889}" name="Column6120"/>
    <tableColumn id="6137" xr3:uid="{EFCA9710-B698-413F-BE4E-E5C1F0DEC511}" name="Column6121"/>
    <tableColumn id="6138" xr3:uid="{5E059835-948D-49E2-8E49-A5852BBC707B}" name="Column6122"/>
    <tableColumn id="6139" xr3:uid="{15F57BC1-323A-40A0-B94C-4D2A13076010}" name="Column6123"/>
    <tableColumn id="6140" xr3:uid="{733E2367-2942-45C7-85DB-F4EC8590A18B}" name="Column6124"/>
    <tableColumn id="6141" xr3:uid="{4EAFA915-E631-49E1-84CA-64841835602A}" name="Column6125"/>
    <tableColumn id="6142" xr3:uid="{98D86723-D9CB-4C52-B02D-38CC33A99494}" name="Column6126"/>
    <tableColumn id="6143" xr3:uid="{878F1BAB-8E52-4DB0-B71E-0D1B1E498F66}" name="Column6127"/>
    <tableColumn id="6144" xr3:uid="{30708989-E6C1-46DB-9F63-97F2357092B7}" name="Column6128"/>
    <tableColumn id="6145" xr3:uid="{6B0B801D-65FB-47DB-B74E-CA81E35153CD}" name="Column6129"/>
    <tableColumn id="6146" xr3:uid="{BEF9F768-59A8-4FBA-911A-B1123B19264C}" name="Column6130"/>
    <tableColumn id="6147" xr3:uid="{A4CF204B-4CF3-401E-8449-77617EA1E048}" name="Column6131"/>
    <tableColumn id="6148" xr3:uid="{56187444-9753-4258-84B3-42A717853F49}" name="Column6132"/>
    <tableColumn id="6149" xr3:uid="{E02A4F32-5890-4CD2-8CCF-C2FE8A5C84DC}" name="Column6133"/>
    <tableColumn id="6150" xr3:uid="{9C01C749-28B5-46DA-9DBB-57371906A0CD}" name="Column6134"/>
    <tableColumn id="6151" xr3:uid="{42F592AE-BB8F-4E8A-844C-BE2E27CC787D}" name="Column6135"/>
    <tableColumn id="6152" xr3:uid="{877F41FC-D304-45BF-9429-F0180E13A5A1}" name="Column6136"/>
    <tableColumn id="6153" xr3:uid="{1FCABB97-8941-4BC0-95BD-1FC9180991C2}" name="Column6137"/>
    <tableColumn id="6154" xr3:uid="{CF42CD9F-989D-4B83-9F3E-76D7971A2F2D}" name="Column6138"/>
    <tableColumn id="6155" xr3:uid="{DC44FD60-FF0F-4363-B5D1-0293651B6FC8}" name="Column6139"/>
    <tableColumn id="6156" xr3:uid="{C8156AEF-2976-47FE-95A5-C9D4EEC666A1}" name="Column6140"/>
    <tableColumn id="6157" xr3:uid="{4A1434D5-1C55-44DC-BD32-3677D78A4EBA}" name="Column6141"/>
    <tableColumn id="6158" xr3:uid="{571A58BF-130B-414C-9569-3A425ECE5DEF}" name="Column6142"/>
    <tableColumn id="6159" xr3:uid="{3D0D7CC1-E779-41DF-9979-270777E2A325}" name="Column6143"/>
    <tableColumn id="6160" xr3:uid="{DD509A5C-FEC2-431C-A5D8-EF762D19F29C}" name="Column6144"/>
    <tableColumn id="6161" xr3:uid="{36C7F3B0-0520-4D99-94E1-50F0ED18E163}" name="Column6145"/>
    <tableColumn id="6162" xr3:uid="{DDF29B72-7A30-4971-AC27-3C01FA3361F0}" name="Column6146"/>
    <tableColumn id="6163" xr3:uid="{E1997BB1-FE0D-421C-9BE4-28C8F1E93478}" name="Column6147"/>
    <tableColumn id="6164" xr3:uid="{D403637E-7DC3-484C-85C5-747D69213CC2}" name="Column6148"/>
    <tableColumn id="6165" xr3:uid="{9EB90AFF-827C-47D7-B5C5-69ED5E9131D1}" name="Column6149"/>
    <tableColumn id="6166" xr3:uid="{F28F47B8-F743-4768-9B28-2A9941651A39}" name="Column6150"/>
    <tableColumn id="6167" xr3:uid="{3D623BB9-6384-45BA-8362-8BBEA4805FC6}" name="Column6151"/>
    <tableColumn id="6168" xr3:uid="{1B9B8D47-4BCF-4611-B618-35CCF49A7ACE}" name="Column6152"/>
    <tableColumn id="6169" xr3:uid="{8DD65A90-9231-44E5-818E-A678FAF979B6}" name="Column6153"/>
    <tableColumn id="6170" xr3:uid="{1D7A7993-25B9-40CC-8E93-83FF0B6A43F3}" name="Column6154"/>
    <tableColumn id="6171" xr3:uid="{F5832A56-43AB-4DAA-AFF6-32E9FF80358C}" name="Column6155"/>
    <tableColumn id="6172" xr3:uid="{6BDEB7A9-39DF-4375-97ED-731115C36CA0}" name="Column6156"/>
    <tableColumn id="6173" xr3:uid="{44584020-F7F8-4B7E-BF13-10D23FF0910D}" name="Column6157"/>
    <tableColumn id="6174" xr3:uid="{976F1B76-CA07-4DA9-8F2A-B080FD5ABF46}" name="Column6158"/>
    <tableColumn id="6175" xr3:uid="{BF66E0AE-D064-4F92-9D3F-F251530CFEB3}" name="Column6159"/>
    <tableColumn id="6176" xr3:uid="{26F18E5C-9EC8-484D-8E6E-E804B3A46643}" name="Column6160"/>
    <tableColumn id="6177" xr3:uid="{A96E36E8-9168-4231-9363-2863DFBA0AF2}" name="Column6161"/>
    <tableColumn id="6178" xr3:uid="{104DFAC7-5DA8-45D1-BE4C-3A4642A186D5}" name="Column6162"/>
    <tableColumn id="6179" xr3:uid="{33B393C1-32AC-4068-8E0A-67D5EE682FD3}" name="Column6163"/>
    <tableColumn id="6180" xr3:uid="{127465FA-A7C5-469E-81DE-3AF0DC0C50CA}" name="Column6164"/>
    <tableColumn id="6181" xr3:uid="{06052D4E-0665-40E6-AE4C-90879CE039D2}" name="Column6165"/>
    <tableColumn id="6182" xr3:uid="{81DAAA4D-7B07-4F95-9C62-C6CC633CF24F}" name="Column6166"/>
    <tableColumn id="6183" xr3:uid="{0E68FA31-A3C3-400B-ABF3-1CA67BAF84CF}" name="Column6167"/>
    <tableColumn id="6184" xr3:uid="{83FB74ED-32B0-47A0-9BA3-45C408D7A236}" name="Column6168"/>
    <tableColumn id="6185" xr3:uid="{22E2418E-A376-4F60-A44E-1321205DEF13}" name="Column6169"/>
    <tableColumn id="6186" xr3:uid="{8B0E2FE3-0E98-4010-A7A7-EAFA655A0321}" name="Column6170"/>
    <tableColumn id="6187" xr3:uid="{B8734EE5-02BA-4914-ABE3-5EF8821DCC53}" name="Column6171"/>
    <tableColumn id="6188" xr3:uid="{20E7B6CE-74CB-41ED-A79D-D297B2CDD28A}" name="Column6172"/>
    <tableColumn id="6189" xr3:uid="{B45FA917-C86B-4B85-9CAB-6BE8A260F32A}" name="Column6173"/>
    <tableColumn id="6190" xr3:uid="{9CF7DF57-D900-4ED1-B831-828BE9AAD63F}" name="Column6174"/>
    <tableColumn id="6191" xr3:uid="{3294C3C8-31B0-40FB-B71C-4865FF23CF74}" name="Column6175"/>
    <tableColumn id="6192" xr3:uid="{A8467246-3AC5-478B-BCDD-ACF6B363F389}" name="Column6176"/>
    <tableColumn id="6193" xr3:uid="{61CD4EFC-2B92-48DC-9E8E-78939BDAF678}" name="Column6177"/>
    <tableColumn id="6194" xr3:uid="{3FDD4774-4323-4ADD-B218-8AFEDA2263DD}" name="Column6178"/>
    <tableColumn id="6195" xr3:uid="{CEEDAD07-C3C1-418A-ABC4-7F1A855B5A24}" name="Column6179"/>
    <tableColumn id="6196" xr3:uid="{7255DB0A-0314-43B3-8E9A-7235DB06FA3B}" name="Column6180"/>
    <tableColumn id="6197" xr3:uid="{1A399295-735D-4484-B3A0-2BFB66CA45EB}" name="Column6181"/>
    <tableColumn id="6198" xr3:uid="{A59CBDB4-E97F-49A7-8961-74EABD26F885}" name="Column6182"/>
    <tableColumn id="6199" xr3:uid="{E203F1F8-488C-410A-86A5-CF5FB1C47D4E}" name="Column6183"/>
    <tableColumn id="6200" xr3:uid="{93009F36-1FD5-484F-A35A-0119F8AF7DF2}" name="Column6184"/>
    <tableColumn id="6201" xr3:uid="{F3C9D087-DF68-498A-BCDA-41B8CE07917D}" name="Column6185"/>
    <tableColumn id="6202" xr3:uid="{44933359-ACDD-4156-956C-F551DD1C1675}" name="Column6186"/>
    <tableColumn id="6203" xr3:uid="{EF7A1865-74D1-42EE-B8D5-75A6C04ACFC3}" name="Column6187"/>
    <tableColumn id="6204" xr3:uid="{7CF04B91-B601-4843-9CE0-39B961A7ECBE}" name="Column6188"/>
    <tableColumn id="6205" xr3:uid="{BBEC4695-8314-458C-8F68-09BAE69E6738}" name="Column6189"/>
    <tableColumn id="6206" xr3:uid="{B17B7573-4F35-4A60-9D90-C7F3FFADC2DB}" name="Column6190"/>
    <tableColumn id="6207" xr3:uid="{DC12D944-E1F9-4F3A-A3D4-DFD59F59046E}" name="Column6191"/>
    <tableColumn id="6208" xr3:uid="{1A28600B-9EA5-44D6-98F6-E4DF2A8C68C5}" name="Column6192"/>
    <tableColumn id="6209" xr3:uid="{A954DF20-24B6-447C-ABAA-8F017C3E8A93}" name="Column6193"/>
    <tableColumn id="6210" xr3:uid="{F93A521C-BF17-47B0-84CB-962E095216D9}" name="Column6194"/>
    <tableColumn id="6211" xr3:uid="{B9DE95B5-5B94-48B3-B12F-4C9BC6BDF2EB}" name="Column6195"/>
    <tableColumn id="6212" xr3:uid="{6BE0DFE3-981D-4595-8498-1D4FBB1245B7}" name="Column6196"/>
    <tableColumn id="6213" xr3:uid="{5F0C6E4A-FA45-47AD-95C2-A92148A8B987}" name="Column6197"/>
    <tableColumn id="6214" xr3:uid="{5E37A844-FD7A-448E-B29C-5E988179B3F3}" name="Column6198"/>
    <tableColumn id="6215" xr3:uid="{C04DEE3C-5EEF-47C2-93F4-BFA42373C939}" name="Column6199"/>
    <tableColumn id="6216" xr3:uid="{DAE10340-2FB0-4F5E-A7C4-623F7AA082DE}" name="Column6200"/>
    <tableColumn id="6217" xr3:uid="{7BDF633D-7337-4CCB-9A33-C2BB43EFCB01}" name="Column6201"/>
    <tableColumn id="6218" xr3:uid="{618D63CC-5CA9-4F6F-B386-D613C49554C3}" name="Column6202"/>
    <tableColumn id="6219" xr3:uid="{3A886B60-6D9B-415D-ABD6-DF50EA40E0FC}" name="Column6203"/>
    <tableColumn id="6220" xr3:uid="{584D48CB-1F29-4211-89D9-4154A1206B13}" name="Column6204"/>
    <tableColumn id="6221" xr3:uid="{412F957D-184C-454D-AB7D-FA0B2498C3EE}" name="Column6205"/>
    <tableColumn id="6222" xr3:uid="{CDE2CCAD-4378-409C-BD10-D077153595DE}" name="Column6206"/>
    <tableColumn id="6223" xr3:uid="{5CD2214B-3D90-4042-9CBD-1012142D6CBD}" name="Column6207"/>
    <tableColumn id="6224" xr3:uid="{2D48326E-52D3-4BF5-88C6-DD43346F91BC}" name="Column6208"/>
    <tableColumn id="6225" xr3:uid="{D7F77C97-262C-4DE6-A066-50A782D6D6CB}" name="Column6209"/>
    <tableColumn id="6226" xr3:uid="{E2F29478-E83B-44AF-A31B-014D647B5BF9}" name="Column6210"/>
    <tableColumn id="6227" xr3:uid="{DCC1D3E8-3C76-4EA5-88C1-F2227829A30B}" name="Column6211"/>
    <tableColumn id="6228" xr3:uid="{C792995A-D3F4-44C9-BF4B-19F895362BD6}" name="Column6212"/>
    <tableColumn id="6229" xr3:uid="{D6DB2473-19B1-4BC6-ADDF-7F3B339DD990}" name="Column6213"/>
    <tableColumn id="6230" xr3:uid="{FB83B50D-893F-4BBF-837D-9C1CC1FE227A}" name="Column6214"/>
    <tableColumn id="6231" xr3:uid="{F7C27B47-CC45-485C-9093-2218C4DD392D}" name="Column6215"/>
    <tableColumn id="6232" xr3:uid="{DCECF857-741C-4533-96BF-CBD736054DCA}" name="Column6216"/>
    <tableColumn id="6233" xr3:uid="{A9184B73-5DE6-457F-99D4-66C631BE6025}" name="Column6217"/>
    <tableColumn id="6234" xr3:uid="{F05C65BA-9AD7-434D-8F34-72C95DFAFC68}" name="Column6218"/>
    <tableColumn id="6235" xr3:uid="{99EE5514-11DE-4AA3-BB5B-7DDEA9064EC6}" name="Column6219"/>
    <tableColumn id="6236" xr3:uid="{908DBCDC-0B21-4231-B874-233BA7304D7E}" name="Column6220"/>
    <tableColumn id="6237" xr3:uid="{22E04A55-1D63-404D-AC73-BC1720E44134}" name="Column6221"/>
    <tableColumn id="6238" xr3:uid="{25257D09-6A57-4E9C-9143-8BA4486B36A3}" name="Column6222"/>
    <tableColumn id="6239" xr3:uid="{4ECC9B36-8C08-4F77-B623-B179E2C9C919}" name="Column6223"/>
    <tableColumn id="6240" xr3:uid="{4AD41504-AF0E-4647-80C8-ADF1B7DB0E53}" name="Column6224"/>
    <tableColumn id="6241" xr3:uid="{A5F5196A-EC0B-468F-ABD3-1B942B8E6214}" name="Column6225"/>
    <tableColumn id="6242" xr3:uid="{1531ADB2-F738-4E22-A94E-82822D1561C5}" name="Column6226"/>
    <tableColumn id="6243" xr3:uid="{3F27AE30-9F80-447B-93FB-6BD1FC5EE9F6}" name="Column6227"/>
    <tableColumn id="6244" xr3:uid="{2FA95C19-9A76-4BA8-8B59-1E8037C21CFF}" name="Column6228"/>
    <tableColumn id="6245" xr3:uid="{2623F43A-2DC7-4BB0-A16C-C1D30BECA828}" name="Column6229"/>
    <tableColumn id="6246" xr3:uid="{930C5763-475C-4BD1-8828-951F82CFB36E}" name="Column6230"/>
    <tableColumn id="6247" xr3:uid="{5034F3EF-6FE9-47A6-BAE5-0CAD94ED1102}" name="Column6231"/>
    <tableColumn id="6248" xr3:uid="{BA5904F9-594F-46B8-A390-BD68E3B3FB75}" name="Column6232"/>
    <tableColumn id="6249" xr3:uid="{A9F202DD-E97D-4864-9347-FE224B313C35}" name="Column6233"/>
    <tableColumn id="6250" xr3:uid="{11257B72-010D-4203-BC84-AFE9FF0BDFFA}" name="Column6234"/>
    <tableColumn id="6251" xr3:uid="{666443C8-5908-458C-A17A-543217ECEC4A}" name="Column6235"/>
    <tableColumn id="6252" xr3:uid="{6AE0971A-0734-447B-899E-B32BBA4BBBAB}" name="Column6236"/>
    <tableColumn id="6253" xr3:uid="{D455D347-4F23-4AE8-9B21-31E8C5208DE2}" name="Column6237"/>
    <tableColumn id="6254" xr3:uid="{A53155AF-95D2-4C14-82B7-4BAC8FC4F599}" name="Column6238"/>
    <tableColumn id="6255" xr3:uid="{CA4D5EBF-FE07-4D45-82DD-4B01310828B6}" name="Column6239"/>
    <tableColumn id="6256" xr3:uid="{435A9418-73C4-4CBE-A792-D615AED53118}" name="Column6240"/>
    <tableColumn id="6257" xr3:uid="{6BF81A8B-A068-4F5E-845C-526A6B6BE2EF}" name="Column6241"/>
    <tableColumn id="6258" xr3:uid="{E2E5FE9F-0F40-46AA-9DB6-D86C98C70B8E}" name="Column6242"/>
    <tableColumn id="6259" xr3:uid="{8C96E514-B036-4614-8870-BF588AEE7F57}" name="Column6243"/>
    <tableColumn id="6260" xr3:uid="{CA86064B-76AA-4EDF-ACD6-5DB545742FC9}" name="Column6244"/>
    <tableColumn id="6261" xr3:uid="{A256F3F1-1652-4D28-A41A-B77902D1209A}" name="Column6245"/>
    <tableColumn id="6262" xr3:uid="{CE8971DA-CE00-4255-9786-C33BEA21479B}" name="Column6246"/>
    <tableColumn id="6263" xr3:uid="{26EF94B4-DFEE-4F17-976D-F855F9A6D036}" name="Column6247"/>
    <tableColumn id="6264" xr3:uid="{F2D3F85A-B40F-44CF-8633-3D8CF4E4C210}" name="Column6248"/>
    <tableColumn id="6265" xr3:uid="{89123201-DBF7-4671-B175-A78F85B9737B}" name="Column6249"/>
    <tableColumn id="6266" xr3:uid="{BB9177F8-E017-4FF0-8CF8-62FF835565B1}" name="Column6250"/>
    <tableColumn id="6267" xr3:uid="{16F95E93-4706-45A9-9E55-167E0343A885}" name="Column6251"/>
    <tableColumn id="6268" xr3:uid="{6B8ED9E3-BB00-486C-BFA1-38C8CF97DFA9}" name="Column6252"/>
    <tableColumn id="6269" xr3:uid="{73A37DEF-E39D-494E-84B8-B950E1CDA42E}" name="Column6253"/>
    <tableColumn id="6270" xr3:uid="{7A64D307-D05A-478B-B14A-804458A08119}" name="Column6254"/>
    <tableColumn id="6271" xr3:uid="{5C39F79B-DC6C-4BBA-A407-E0247F006FDC}" name="Column6255"/>
    <tableColumn id="6272" xr3:uid="{F3688830-750A-4EEB-8F8A-27007BB61ADA}" name="Column6256"/>
    <tableColumn id="6273" xr3:uid="{4C5F06EF-BD55-473D-BF82-56CFD9E3409D}" name="Column6257"/>
    <tableColumn id="6274" xr3:uid="{7BAC8BBA-D13D-40F6-B811-4CABD74461F0}" name="Column6258"/>
    <tableColumn id="6275" xr3:uid="{AD839286-395E-4A1E-897F-79629A5E10E9}" name="Column6259"/>
    <tableColumn id="6276" xr3:uid="{E0717FAC-BBA8-40D1-AE73-A2D7447E5FD1}" name="Column6260"/>
    <tableColumn id="6277" xr3:uid="{B8FDD1D9-AE1F-4571-B428-770E6C2F4370}" name="Column6261"/>
    <tableColumn id="6278" xr3:uid="{3BEE129F-5808-458E-82CB-6B2D52354A7D}" name="Column6262"/>
    <tableColumn id="6279" xr3:uid="{C1FBEAB6-C0B1-4ADE-A7C7-ED400B58A543}" name="Column6263"/>
    <tableColumn id="6280" xr3:uid="{36F4A600-36BD-4F0D-9E3C-BBE2DE48BA77}" name="Column6264"/>
    <tableColumn id="6281" xr3:uid="{20D8C1F6-DF71-41CF-950F-F0E80FDADECE}" name="Column6265"/>
    <tableColumn id="6282" xr3:uid="{A54E30CE-B2ED-46EB-A8EC-702FD4A7D445}" name="Column6266"/>
    <tableColumn id="6283" xr3:uid="{5BBB237A-0C2D-43EC-882B-B1FDF0127FD7}" name="Column6267"/>
    <tableColumn id="6284" xr3:uid="{41EB0708-B1E7-469E-A34D-47FD1BE32DDC}" name="Column6268"/>
    <tableColumn id="6285" xr3:uid="{A614098C-6CCD-4371-9C1C-46E4B9CAF20B}" name="Column6269"/>
    <tableColumn id="6286" xr3:uid="{6EBCECD1-26DF-4BA8-AC48-4EF4A3219477}" name="Column6270"/>
    <tableColumn id="6287" xr3:uid="{95F59777-2BC7-4FEE-B191-290826D1826E}" name="Column6271"/>
    <tableColumn id="6288" xr3:uid="{13F14F42-C57C-4DA5-A0E0-9E114CC822F5}" name="Column6272"/>
    <tableColumn id="6289" xr3:uid="{58D15D58-4CA3-4ADE-8E5A-7B6AB90D5FE9}" name="Column6273"/>
    <tableColumn id="6290" xr3:uid="{833A9A33-4724-4C9A-B12A-390EF4635C76}" name="Column6274"/>
    <tableColumn id="6291" xr3:uid="{909D57DE-3C80-4A59-B55F-D5B4F4F8B427}" name="Column6275"/>
    <tableColumn id="6292" xr3:uid="{669E4B77-AA94-4929-9BF2-EDF137D2E31E}" name="Column6276"/>
    <tableColumn id="6293" xr3:uid="{FEC30D38-94AC-40CC-A7E1-F5C296C15F97}" name="Column6277"/>
    <tableColumn id="6294" xr3:uid="{6AF8661B-F505-48EF-BE43-1DCE47B22F00}" name="Column6278"/>
    <tableColumn id="6295" xr3:uid="{0897C02C-20C6-48D2-BC80-D07DBC550C49}" name="Column6279"/>
    <tableColumn id="6296" xr3:uid="{867F1222-D7DA-4B16-A6F0-2112F32DED34}" name="Column6280"/>
    <tableColumn id="6297" xr3:uid="{E43F2751-B6A9-4ED9-AF28-40F4FF777355}" name="Column6281"/>
    <tableColumn id="6298" xr3:uid="{5422910D-1637-446F-AA2C-2C309BE69519}" name="Column6282"/>
    <tableColumn id="6299" xr3:uid="{A90F05E7-19C9-4DF9-901A-A8E2491288E0}" name="Column6283"/>
    <tableColumn id="6300" xr3:uid="{F2FBB264-ECEA-4F50-8E10-8443B2381D08}" name="Column6284"/>
    <tableColumn id="6301" xr3:uid="{FEA704C5-B120-4429-9A90-846A926B1A4C}" name="Column6285"/>
    <tableColumn id="6302" xr3:uid="{9455F47C-633E-4FE6-A607-B9E9D77EBD56}" name="Column6286"/>
    <tableColumn id="6303" xr3:uid="{A4187F05-DA6D-4684-951F-BC6B362226FE}" name="Column6287"/>
    <tableColumn id="6304" xr3:uid="{09178693-1437-475E-873F-0716BFBF78B4}" name="Column6288"/>
    <tableColumn id="6305" xr3:uid="{77DB59E7-03BD-4C5E-AC65-AC2FED252F2D}" name="Column6289"/>
    <tableColumn id="6306" xr3:uid="{FA65971A-1553-4057-B189-D4DD1983D783}" name="Column6290"/>
    <tableColumn id="6307" xr3:uid="{ACB75D28-6154-4664-AB25-21FAE172718A}" name="Column6291"/>
    <tableColumn id="6308" xr3:uid="{52A159EF-1F2F-487B-BA1B-DF145CD589EF}" name="Column6292"/>
    <tableColumn id="6309" xr3:uid="{B6BE6AB8-D693-4DA1-8135-CDA11B682F81}" name="Column6293"/>
    <tableColumn id="6310" xr3:uid="{F9975AA5-D626-4BC7-A15E-A669A1D27955}" name="Column6294"/>
    <tableColumn id="6311" xr3:uid="{1D1B81EA-5BFD-4444-B711-D20CAD66D6DE}" name="Column6295"/>
    <tableColumn id="6312" xr3:uid="{FCFDDEC5-B5F7-4684-8C11-8ED989B48C27}" name="Column6296"/>
    <tableColumn id="6313" xr3:uid="{DF944E06-2CBC-4E65-8AD2-5FBBC449E784}" name="Column6297"/>
    <tableColumn id="6314" xr3:uid="{643FCBD7-AA70-4835-BA76-87DA986460F3}" name="Column6298"/>
    <tableColumn id="6315" xr3:uid="{085C1378-E55F-4733-AB69-DC35EB63BFBF}" name="Column6299"/>
    <tableColumn id="6316" xr3:uid="{5F043DF2-BC72-4F07-9E60-4D3DB088DFD7}" name="Column6300"/>
    <tableColumn id="6317" xr3:uid="{952C6035-8AA3-4689-8D1F-E74EC41A3DC6}" name="Column6301"/>
    <tableColumn id="6318" xr3:uid="{3D1E1964-AF0E-4306-9058-324FC6146795}" name="Column6302"/>
    <tableColumn id="6319" xr3:uid="{CBAAED95-8AD7-4C61-B2DC-8C8845859162}" name="Column6303"/>
    <tableColumn id="6320" xr3:uid="{33D7949D-2375-429A-A640-679E2177BCBC}" name="Column6304"/>
    <tableColumn id="6321" xr3:uid="{6D16399A-0EB2-4B8A-BC48-2586FC205FC2}" name="Column6305"/>
    <tableColumn id="6322" xr3:uid="{952E8556-E0C2-4903-8F28-B1D27A809D75}" name="Column6306"/>
    <tableColumn id="6323" xr3:uid="{3E940985-447C-4939-B2FB-473B250D080B}" name="Column6307"/>
    <tableColumn id="6324" xr3:uid="{C1399AA6-3E7F-46D7-A340-ADE4745D1BAC}" name="Column6308"/>
    <tableColumn id="6325" xr3:uid="{8203C63F-AEB6-40E1-973E-D8E339025A5B}" name="Column6309"/>
    <tableColumn id="6326" xr3:uid="{E5765C4E-71F9-4E0E-A89E-5062FED19062}" name="Column6310"/>
    <tableColumn id="6327" xr3:uid="{A88ECCBE-3157-405D-A2BF-2C64D982FE0E}" name="Column6311"/>
    <tableColumn id="6328" xr3:uid="{0593B681-035A-4771-B1EB-10E5BC1E6F68}" name="Column6312"/>
    <tableColumn id="6329" xr3:uid="{2E098CC4-9722-43BA-B89C-E0400AD721BA}" name="Column6313"/>
    <tableColumn id="6330" xr3:uid="{79DB7019-F09F-4694-B673-E2D3076449A3}" name="Column6314"/>
    <tableColumn id="6331" xr3:uid="{A9B90C23-4960-4DD3-840C-243FC04D0AD6}" name="Column6315"/>
    <tableColumn id="6332" xr3:uid="{ECE81D5F-D8DF-4847-96BD-152C6872AE40}" name="Column6316"/>
    <tableColumn id="6333" xr3:uid="{F4BD83F0-F270-4DB9-9E88-5B364F49DE7A}" name="Column6317"/>
    <tableColumn id="6334" xr3:uid="{3796F1C4-6502-41F1-91A7-3C121ED80D12}" name="Column6318"/>
    <tableColumn id="6335" xr3:uid="{159D69D8-9A0C-4A93-A7B1-0A517BA8E248}" name="Column6319"/>
    <tableColumn id="6336" xr3:uid="{B2B2789F-5F05-468F-A250-26AEB538C1E2}" name="Column6320"/>
    <tableColumn id="6337" xr3:uid="{43A8A503-E8B2-42C4-A8AC-39FF776890C3}" name="Column6321"/>
    <tableColumn id="6338" xr3:uid="{591F8558-67FA-4BF1-BED4-F957754603A9}" name="Column6322"/>
    <tableColumn id="6339" xr3:uid="{41D43B98-D754-469F-ABC5-D0132F01FC9D}" name="Column6323"/>
    <tableColumn id="6340" xr3:uid="{5129302F-2CBF-48A6-8F8B-1D61D9EF4EA9}" name="Column6324"/>
    <tableColumn id="6341" xr3:uid="{82A099CA-E4AC-4956-B16F-12AE4B2EE845}" name="Column6325"/>
    <tableColumn id="6342" xr3:uid="{16A4DDCA-4E11-4C0B-8F1B-BC8E9B8EA4E5}" name="Column6326"/>
    <tableColumn id="6343" xr3:uid="{A404C3AA-045D-4B71-A9DF-2871B6054209}" name="Column6327"/>
    <tableColumn id="6344" xr3:uid="{92D4AF93-753C-49ED-B190-3EE020F90F48}" name="Column6328"/>
    <tableColumn id="6345" xr3:uid="{5E45DE0C-CAAD-4690-A71D-76578653E317}" name="Column6329"/>
    <tableColumn id="6346" xr3:uid="{7BC443C4-6542-4B6E-9A68-380145CF3F8E}" name="Column6330"/>
    <tableColumn id="6347" xr3:uid="{C7CD39DB-B459-4886-837C-C9D38BFE1168}" name="Column6331"/>
    <tableColumn id="6348" xr3:uid="{B735A363-6425-4C95-807B-F3A5354CD60B}" name="Column6332"/>
    <tableColumn id="6349" xr3:uid="{0EDD1496-B339-4601-BB39-52A32529ED1C}" name="Column6333"/>
    <tableColumn id="6350" xr3:uid="{61243FA2-76B1-4885-A4CB-24F6193B70C6}" name="Column6334"/>
    <tableColumn id="6351" xr3:uid="{7B124181-845C-4DC2-987E-52C2EC42E66E}" name="Column6335"/>
    <tableColumn id="6352" xr3:uid="{FFFFD74C-AF73-4A68-A767-B4E0B4BDF88D}" name="Column6336"/>
    <tableColumn id="6353" xr3:uid="{F9976BF6-8CFE-41DA-806F-B74F75DDDB23}" name="Column6337"/>
    <tableColumn id="6354" xr3:uid="{BDE68B28-E6E8-4889-BE7E-337284A3310E}" name="Column6338"/>
    <tableColumn id="6355" xr3:uid="{79AB1D75-F03F-4EAA-A50D-DEF2A05C96C2}" name="Column6339"/>
    <tableColumn id="6356" xr3:uid="{C58BDD96-594F-4B8F-8AF3-759AA9EEF2BD}" name="Column6340"/>
    <tableColumn id="6357" xr3:uid="{63C4FAB7-1FD6-4C77-ADE7-9CAE5C94792A}" name="Column6341"/>
    <tableColumn id="6358" xr3:uid="{9D2FFE3D-8A2D-47F8-9415-00DF22705411}" name="Column6342"/>
    <tableColumn id="6359" xr3:uid="{6CED395B-9072-49C4-8017-EEC5FCFD16F4}" name="Column6343"/>
    <tableColumn id="6360" xr3:uid="{B3D7B746-4B26-4C13-8F9C-5813F503DCBD}" name="Column6344"/>
    <tableColumn id="6361" xr3:uid="{E09E5194-8E70-4A21-AA56-018B6BF3064B}" name="Column6345"/>
    <tableColumn id="6362" xr3:uid="{6FAB5A14-C828-4084-A3D8-0007177778A4}" name="Column6346"/>
    <tableColumn id="6363" xr3:uid="{88FC4A83-9BF9-4F2F-B4A6-6918DBBE0A50}" name="Column6347"/>
    <tableColumn id="6364" xr3:uid="{91FBB816-5F05-4F62-9663-2E3CE6E04C9E}" name="Column6348"/>
    <tableColumn id="6365" xr3:uid="{EF926346-2E4B-49A1-B650-3E68C7FF698A}" name="Column6349"/>
    <tableColumn id="6366" xr3:uid="{2DB79C9D-D04D-4BF3-B486-A48084F81872}" name="Column6350"/>
    <tableColumn id="6367" xr3:uid="{412FA91D-4C13-4946-A4DC-C880FA90285E}" name="Column6351"/>
    <tableColumn id="6368" xr3:uid="{539F3A99-9C24-4E65-8B38-B0E1EB99D277}" name="Column6352"/>
    <tableColumn id="6369" xr3:uid="{A30C1A35-3ED3-4894-A262-251D8F5DF1AF}" name="Column6353"/>
    <tableColumn id="6370" xr3:uid="{851AB46A-741E-4D0A-A193-7F0EFC9048AA}" name="Column6354"/>
    <tableColumn id="6371" xr3:uid="{03D04A63-4039-4062-B358-FB580E10648A}" name="Column6355"/>
    <tableColumn id="6372" xr3:uid="{CD140EAD-C80E-475B-8171-BAC7E455B96B}" name="Column6356"/>
    <tableColumn id="6373" xr3:uid="{4F3A1389-3CD3-4BC1-A833-407AACA7A504}" name="Column6357"/>
    <tableColumn id="6374" xr3:uid="{3C0924F2-7B1F-48C6-B197-6A3C4DDAC826}" name="Column6358"/>
    <tableColumn id="6375" xr3:uid="{05407156-313E-4A5A-8F16-1D1F4A142C4B}" name="Column6359"/>
    <tableColumn id="6376" xr3:uid="{5AECF553-D4FD-4907-BC7B-87414A47845A}" name="Column6360"/>
    <tableColumn id="6377" xr3:uid="{E854AEEF-EE51-47DE-9A0E-C66073DF0327}" name="Column6361"/>
    <tableColumn id="6378" xr3:uid="{2A0CC476-51EC-4EA0-ACE3-ABC81E175B05}" name="Column6362"/>
    <tableColumn id="6379" xr3:uid="{DE00EB76-EDCB-41C8-9E78-A9C80BA2CB16}" name="Column6363"/>
    <tableColumn id="6380" xr3:uid="{472A3118-F367-4867-9BB3-D1B6C8578DA8}" name="Column6364"/>
    <tableColumn id="6381" xr3:uid="{FC802336-8C61-4BFC-AC4C-03F9EEF50319}" name="Column6365"/>
    <tableColumn id="6382" xr3:uid="{3826090E-048E-44AC-8AB2-B667E5B99B0C}" name="Column6366"/>
    <tableColumn id="6383" xr3:uid="{2917A652-ECAD-4244-A41C-809260068ABA}" name="Column6367"/>
    <tableColumn id="6384" xr3:uid="{2CF393A6-B614-4D41-9C67-AAA5002A99D1}" name="Column6368"/>
    <tableColumn id="6385" xr3:uid="{DEDB0730-EBF1-44AE-A13A-640AAD208498}" name="Column6369"/>
    <tableColumn id="6386" xr3:uid="{248B5F08-F0C8-4796-B28B-0519ED04B18F}" name="Column6370"/>
    <tableColumn id="6387" xr3:uid="{EEF02B6A-0B42-47FE-A612-4A39E8A1B7BD}" name="Column6371"/>
    <tableColumn id="6388" xr3:uid="{E37496BA-2354-43BF-A9C1-4A352C7C7AEA}" name="Column6372"/>
    <tableColumn id="6389" xr3:uid="{2A7B4D91-15BD-4E40-A2D1-E7D104FA90EA}" name="Column6373"/>
    <tableColumn id="6390" xr3:uid="{7F6EA5F3-075E-41FB-A314-6AFEF55362CA}" name="Column6374"/>
    <tableColumn id="6391" xr3:uid="{0508EE3D-4071-408B-9DB5-B55FA16DA8E0}" name="Column6375"/>
    <tableColumn id="6392" xr3:uid="{128A72E1-9C11-445E-BC4D-966B9BA9E247}" name="Column6376"/>
    <tableColumn id="6393" xr3:uid="{FAEC6416-0C81-4D94-9F0E-1547C44DA3C9}" name="Column6377"/>
    <tableColumn id="6394" xr3:uid="{EF5FFBAF-0493-425F-B8A0-330E9B5F9DEE}" name="Column6378"/>
    <tableColumn id="6395" xr3:uid="{E21E1838-8178-43EC-A82C-6C9C5E2E0855}" name="Column6379"/>
    <tableColumn id="6396" xr3:uid="{45E0C3CE-9221-4FE2-8870-928B4FB45485}" name="Column6380"/>
    <tableColumn id="6397" xr3:uid="{9522C7DC-AF4F-48DE-BADA-1381F45C382C}" name="Column6381"/>
    <tableColumn id="6398" xr3:uid="{FF80CF03-604B-4151-B7AA-23EDB02D3AD0}" name="Column6382"/>
    <tableColumn id="6399" xr3:uid="{6E1ECA5E-2D92-4B51-BB47-93B28A78E09D}" name="Column6383"/>
    <tableColumn id="6400" xr3:uid="{48DD17F8-1AB7-4E08-91C9-21D0D236B2F8}" name="Column6384"/>
    <tableColumn id="6401" xr3:uid="{DFD4E2EF-284E-472C-B493-284D47F7DEB9}" name="Column6385"/>
    <tableColumn id="6402" xr3:uid="{72B78A6F-AE98-4A68-ABE4-D2E924C7F46D}" name="Column6386"/>
    <tableColumn id="6403" xr3:uid="{1323B745-F9E9-4684-8F0D-59EB0BE61F8A}" name="Column6387"/>
    <tableColumn id="6404" xr3:uid="{C3884FA1-F0F9-4FFC-BF79-71091F39DBBE}" name="Column6388"/>
    <tableColumn id="6405" xr3:uid="{165FEED8-A048-4FED-9EC8-27AE80FD73E4}" name="Column6389"/>
    <tableColumn id="6406" xr3:uid="{8D1443E4-8E22-4A17-9168-DC0C3CA3D9F5}" name="Column6390"/>
    <tableColumn id="6407" xr3:uid="{73453CC5-2367-4295-AAD5-BDD198ECBAA0}" name="Column6391"/>
    <tableColumn id="6408" xr3:uid="{B41F8509-4C54-449D-AE3B-719135C6BCB3}" name="Column6392"/>
    <tableColumn id="6409" xr3:uid="{DA6EAAE6-3A4D-4443-B2E3-F88C42A7DB33}" name="Column6393"/>
    <tableColumn id="6410" xr3:uid="{EEE5D6F4-5A29-43CE-BC5B-4C1A5A02A0AC}" name="Column6394"/>
    <tableColumn id="6411" xr3:uid="{4622344D-9C7E-4951-A389-CCC05BC120EA}" name="Column6395"/>
    <tableColumn id="6412" xr3:uid="{9A70703A-8C45-48AA-BD4E-65003A7CD488}" name="Column6396"/>
    <tableColumn id="6413" xr3:uid="{C6666292-3A7B-4A14-8492-54B593D7E214}" name="Column6397"/>
    <tableColumn id="6414" xr3:uid="{38F4144D-2B45-43FD-87FC-0458A6092AA7}" name="Column6398"/>
    <tableColumn id="6415" xr3:uid="{D660F76D-A324-44EE-A1F0-248880D296A8}" name="Column6399"/>
    <tableColumn id="6416" xr3:uid="{D5D7E39E-D833-4961-ABC6-284585196673}" name="Column6400"/>
    <tableColumn id="6417" xr3:uid="{09D07EFB-90FD-494A-A4C8-68AC74516826}" name="Column6401"/>
    <tableColumn id="6418" xr3:uid="{AFF7F0D4-0F69-4683-9007-2AAE1D04A141}" name="Column6402"/>
    <tableColumn id="6419" xr3:uid="{82AD411C-E3D3-4590-BF5A-1B5D48511F73}" name="Column6403"/>
    <tableColumn id="6420" xr3:uid="{7658C4EC-1715-4B52-A87D-83EE6912CFC9}" name="Column6404"/>
    <tableColumn id="6421" xr3:uid="{1F05CC0D-2869-46B1-A07E-7679C5A70227}" name="Column6405"/>
    <tableColumn id="6422" xr3:uid="{9DBFB868-5ECF-48D4-8DF1-7505DC2CBF9C}" name="Column6406"/>
    <tableColumn id="6423" xr3:uid="{4736A76D-0E20-4352-9223-5AE774A2F8E2}" name="Column6407"/>
    <tableColumn id="6424" xr3:uid="{D552F184-BA91-4256-9D18-35D3A4285D77}" name="Column6408"/>
    <tableColumn id="6425" xr3:uid="{F755BD43-2AE0-4154-9864-54C45657975E}" name="Column6409"/>
    <tableColumn id="6426" xr3:uid="{26F6B962-A15F-43E2-989D-78E114590AE2}" name="Column6410"/>
    <tableColumn id="6427" xr3:uid="{EF95D4EB-2DA9-4CFB-B4E4-5BE5A920FF5C}" name="Column6411"/>
    <tableColumn id="6428" xr3:uid="{26CF5566-7B8D-42FE-ADC6-76E84F9FE7DC}" name="Column6412"/>
    <tableColumn id="6429" xr3:uid="{2820FD16-B1E2-448F-80E8-A324D47B2B41}" name="Column6413"/>
    <tableColumn id="6430" xr3:uid="{2FA84B85-4468-44AA-A6CA-580A5650A7C8}" name="Column6414"/>
    <tableColumn id="6431" xr3:uid="{D0EC80B6-5E42-4D5C-A8CE-076FEA11E150}" name="Column6415"/>
    <tableColumn id="6432" xr3:uid="{AA8E52BE-A607-4A04-BE6E-ADF75D226848}" name="Column6416"/>
    <tableColumn id="6433" xr3:uid="{314DB43B-2E35-49C0-A95F-8FCAE14F5641}" name="Column6417"/>
    <tableColumn id="6434" xr3:uid="{328DC189-1D45-4FA9-A8A2-1C734187BB7F}" name="Column6418"/>
    <tableColumn id="6435" xr3:uid="{862B8627-91ED-4E0C-85CB-87F6D3203B25}" name="Column6419"/>
    <tableColumn id="6436" xr3:uid="{564B5B61-D75D-4D61-8067-FBA40D3F186E}" name="Column6420"/>
    <tableColumn id="6437" xr3:uid="{66D09550-A906-48F5-AA5F-1BDB8B66AE7B}" name="Column6421"/>
    <tableColumn id="6438" xr3:uid="{C7CC26C9-B3E1-4D1C-93B9-6232CC5F28EC}" name="Column6422"/>
    <tableColumn id="6439" xr3:uid="{90B5FFB6-CAF2-4E4C-A672-958CCC1712F7}" name="Column6423"/>
    <tableColumn id="6440" xr3:uid="{7046486F-FFAA-4BF4-BFC3-BA07AD660DB6}" name="Column6424"/>
    <tableColumn id="6441" xr3:uid="{1D48CC4E-8F2B-4BB1-A002-06CE3B1F548B}" name="Column6425"/>
    <tableColumn id="6442" xr3:uid="{45E253E5-C9EA-4AFE-A7F1-2F4791162B49}" name="Column6426"/>
    <tableColumn id="6443" xr3:uid="{1245E4D3-9847-4C8D-ACE2-8D3B987ED591}" name="Column6427"/>
    <tableColumn id="6444" xr3:uid="{D1B07B69-20BD-4BE5-963E-0E5BB90DC64F}" name="Column6428"/>
    <tableColumn id="6445" xr3:uid="{58B2BEB4-F4E9-427D-8D6A-34E98998B8FE}" name="Column6429"/>
    <tableColumn id="6446" xr3:uid="{E64D966E-42E4-4A82-A996-433A4900698E}" name="Column6430"/>
    <tableColumn id="6447" xr3:uid="{FFA28A62-EDBF-4910-80F8-335267BA7992}" name="Column6431"/>
    <tableColumn id="6448" xr3:uid="{3FC687A0-76EE-4B2F-989A-8A04CCCC5A0F}" name="Column6432"/>
    <tableColumn id="6449" xr3:uid="{6C3EACFC-1EE6-4096-A7F3-870AA5E65395}" name="Column6433"/>
    <tableColumn id="6450" xr3:uid="{0A62FDAC-6F6B-4790-BFAA-1008318FD205}" name="Column6434"/>
    <tableColumn id="6451" xr3:uid="{6D517C53-D607-4C4C-8572-7DC4E29CFFF3}" name="Column6435"/>
    <tableColumn id="6452" xr3:uid="{43B61559-A654-419E-93DB-5B802218B0E1}" name="Column6436"/>
    <tableColumn id="6453" xr3:uid="{7B09DE6E-BC66-4DDD-A2EE-CF0EE1BE1104}" name="Column6437"/>
    <tableColumn id="6454" xr3:uid="{2C88C424-CB19-49AE-8388-F18DE5CBE834}" name="Column6438"/>
    <tableColumn id="6455" xr3:uid="{CE344ABC-301F-4717-86AE-E336BDF97660}" name="Column6439"/>
    <tableColumn id="6456" xr3:uid="{622CFD33-D2AD-4F3F-9CEC-3EC8ED60A264}" name="Column6440"/>
    <tableColumn id="6457" xr3:uid="{23E31129-878A-4BD7-9E7D-2F47B15B1DFC}" name="Column6441"/>
    <tableColumn id="6458" xr3:uid="{50955B37-1A79-4C5C-A509-A9BAFF2E3B78}" name="Column6442"/>
    <tableColumn id="6459" xr3:uid="{B2D7D70F-95B7-423F-8619-6CE1DA9C0C3C}" name="Column6443"/>
    <tableColumn id="6460" xr3:uid="{503A54FE-7B07-40B1-B111-30FE782F95D3}" name="Column6444"/>
    <tableColumn id="6461" xr3:uid="{09AEE3F2-7928-4507-9300-530A267E50E6}" name="Column6445"/>
    <tableColumn id="6462" xr3:uid="{0A452354-182E-42C7-9C1E-5B3D3FB527C5}" name="Column6446"/>
    <tableColumn id="6463" xr3:uid="{C830F29D-0E34-4B4E-992C-E92656F3CB9F}" name="Column6447"/>
    <tableColumn id="6464" xr3:uid="{AA455289-8D88-4221-8D5D-A5926B53BA9F}" name="Column6448"/>
    <tableColumn id="6465" xr3:uid="{44A60456-BE03-4FBF-99CA-07BFA2F53387}" name="Column6449"/>
    <tableColumn id="6466" xr3:uid="{53F17879-837D-4E16-9188-5CC93CABA685}" name="Column6450"/>
    <tableColumn id="6467" xr3:uid="{E95EEBC9-5007-4719-834D-9B6A79D6ECD6}" name="Column6451"/>
    <tableColumn id="6468" xr3:uid="{78AAFD1B-54DE-4C56-A492-CF4984DA23DE}" name="Column6452"/>
    <tableColumn id="6469" xr3:uid="{16FB12F0-CFEB-435D-B6F2-E6EC081EF755}" name="Column6453"/>
    <tableColumn id="6470" xr3:uid="{E6451B8E-970D-40DD-A8A5-6642A4ED8E16}" name="Column6454"/>
    <tableColumn id="6471" xr3:uid="{51B3C9CB-5F50-46DA-A3C7-783050629AF1}" name="Column6455"/>
    <tableColumn id="6472" xr3:uid="{5CF9692B-0B3F-4FB7-8C10-D28D2A1CAD9A}" name="Column6456"/>
    <tableColumn id="6473" xr3:uid="{6E9D71B2-951A-4B41-91C8-F486F0E4129F}" name="Column6457"/>
    <tableColumn id="6474" xr3:uid="{08E751B8-FB7A-467E-A281-0894E9E010F7}" name="Column6458"/>
    <tableColumn id="6475" xr3:uid="{2F645CB3-A921-45EA-8885-29626CD14A5D}" name="Column6459"/>
    <tableColumn id="6476" xr3:uid="{87A453DA-8F9A-4298-8CD7-A80E2797EA56}" name="Column6460"/>
    <tableColumn id="6477" xr3:uid="{92AFDEF3-2048-44F4-8283-4F3CD14C3E3D}" name="Column6461"/>
    <tableColumn id="6478" xr3:uid="{247801FA-68A0-47C1-AC84-CC25DE6FD522}" name="Column6462"/>
    <tableColumn id="6479" xr3:uid="{A6E1EDF5-E20B-4B3A-A364-DE06DABA481E}" name="Column6463"/>
    <tableColumn id="6480" xr3:uid="{4FBEC02D-3F4E-4449-9B4E-AAC3D93AAA56}" name="Column6464"/>
    <tableColumn id="6481" xr3:uid="{BA9E35F5-3628-43DB-BB89-D67D413274DA}" name="Column6465"/>
    <tableColumn id="6482" xr3:uid="{75EE813D-7CA8-4CC0-9D79-2E111CC0855A}" name="Column6466"/>
    <tableColumn id="6483" xr3:uid="{C6A586CE-4B79-4FA4-8EB5-77A2CE49F805}" name="Column6467"/>
    <tableColumn id="6484" xr3:uid="{514D363F-17B7-47CC-A240-63446F29505A}" name="Column6468"/>
    <tableColumn id="6485" xr3:uid="{1731C9B3-26CD-46DF-9801-AA6F6828A0EF}" name="Column6469"/>
    <tableColumn id="6486" xr3:uid="{7A8E11BC-C58D-44F1-8512-5F356545FB73}" name="Column6470"/>
    <tableColumn id="6487" xr3:uid="{89A53FD2-695E-49FF-856A-44D5EC335C03}" name="Column6471"/>
    <tableColumn id="6488" xr3:uid="{2464B7DB-68B2-43C9-B8ED-C655A380C732}" name="Column6472"/>
    <tableColumn id="6489" xr3:uid="{52B7DED8-DF8F-4121-AED3-59F60E28CBF6}" name="Column6473"/>
    <tableColumn id="6490" xr3:uid="{010421F4-2FF2-463B-BC80-7624B1924063}" name="Column6474"/>
    <tableColumn id="6491" xr3:uid="{5C6E4C7D-6D1A-4A82-8D51-9FAC4DF847AB}" name="Column6475"/>
    <tableColumn id="6492" xr3:uid="{3BF66FF8-0470-48B3-B996-B3BB29476DF4}" name="Column6476"/>
    <tableColumn id="6493" xr3:uid="{718A18FD-ED12-49F3-810E-2D80D97D4165}" name="Column6477"/>
    <tableColumn id="6494" xr3:uid="{03A72305-CF50-4A79-BAAD-0E9F35A4350A}" name="Column6478"/>
    <tableColumn id="6495" xr3:uid="{B3B063F6-5542-43E7-BA14-B07DAF59B9C3}" name="Column6479"/>
    <tableColumn id="6496" xr3:uid="{2E2C77C4-B36B-49A1-B246-46A5C2FD4431}" name="Column6480"/>
    <tableColumn id="6497" xr3:uid="{5854C6F2-FA0A-4C11-93BB-B334218C8C1B}" name="Column6481"/>
    <tableColumn id="6498" xr3:uid="{F73426CF-830D-4D1B-8C9C-FCC31A33D071}" name="Column6482"/>
    <tableColumn id="6499" xr3:uid="{6AAB1D45-8258-4025-AA4B-57BF8C8C64DD}" name="Column6483"/>
    <tableColumn id="6500" xr3:uid="{2CB704DB-359A-4799-916E-C2463E4BB9C3}" name="Column6484"/>
    <tableColumn id="6501" xr3:uid="{FFBCBBCD-B8FC-491F-8F21-0B8308FB553A}" name="Column6485"/>
    <tableColumn id="6502" xr3:uid="{B1D5D7C4-01B7-4A2C-8DE2-4DFBAF0DC92C}" name="Column6486"/>
    <tableColumn id="6503" xr3:uid="{38076E6A-39F6-4E6F-8374-6F4E0C21F0F1}" name="Column6487"/>
    <tableColumn id="6504" xr3:uid="{0DAB4076-9CC1-49A2-B767-0F58C1BF3877}" name="Column6488"/>
    <tableColumn id="6505" xr3:uid="{A115A665-2A7A-4990-BCF7-799251F97A77}" name="Column6489"/>
    <tableColumn id="6506" xr3:uid="{3DC96188-C8D1-4DB6-AE2C-F36FBC3C48CE}" name="Column6490"/>
    <tableColumn id="6507" xr3:uid="{E963D06B-AF4B-4E11-ACF8-1940240C0116}" name="Column6491"/>
    <tableColumn id="6508" xr3:uid="{F201ED8C-A5E5-4C71-9524-2CF75282700A}" name="Column6492"/>
    <tableColumn id="6509" xr3:uid="{81FB672F-F278-40B7-9216-A6311AEA9678}" name="Column6493"/>
    <tableColumn id="6510" xr3:uid="{D28BA9E7-F8AE-4915-B962-BFE7184C0F81}" name="Column6494"/>
    <tableColumn id="6511" xr3:uid="{4D014FC4-5AC6-460F-9A97-43E00823AA78}" name="Column6495"/>
    <tableColumn id="6512" xr3:uid="{DC00B76B-0F8C-4FAB-BAE4-64C5C8676D82}" name="Column6496"/>
    <tableColumn id="6513" xr3:uid="{14C9F0DA-2905-41E2-9D79-F8B33FEB1D75}" name="Column6497"/>
    <tableColumn id="6514" xr3:uid="{4EE6FE84-2AA7-47C7-ABA6-F136F03A90AE}" name="Column6498"/>
    <tableColumn id="6515" xr3:uid="{9D1D36DB-18F2-441E-AFD1-0173847FA2DA}" name="Column6499"/>
    <tableColumn id="6516" xr3:uid="{FF7508B9-C5FB-4CB4-8FA7-01E92C8A8507}" name="Column6500"/>
    <tableColumn id="6517" xr3:uid="{D40CC48F-1010-4FB0-BB0D-AB82C0734170}" name="Column6501"/>
    <tableColumn id="6518" xr3:uid="{DF12711C-7627-4395-A3EC-382E4772A071}" name="Column6502"/>
    <tableColumn id="6519" xr3:uid="{8B43127C-A393-4770-8D48-BF92460C7529}" name="Column6503"/>
    <tableColumn id="6520" xr3:uid="{1DAA2544-16BD-40CF-B1E7-A7E9485A0CD8}" name="Column6504"/>
    <tableColumn id="6521" xr3:uid="{074DDE7B-9347-4676-A358-8017289E2B69}" name="Column6505"/>
    <tableColumn id="6522" xr3:uid="{20C0F1EF-3BA3-4A1E-AFC1-8B371D86D415}" name="Column6506"/>
    <tableColumn id="6523" xr3:uid="{C86CB0C1-14B2-4F1D-AF45-E50F8C184F0B}" name="Column6507"/>
    <tableColumn id="6524" xr3:uid="{38E3C499-46B1-4AC2-833E-37436A4A3926}" name="Column6508"/>
    <tableColumn id="6525" xr3:uid="{D65E1A22-2CF2-4B28-8723-D9F06990F956}" name="Column6509"/>
    <tableColumn id="6526" xr3:uid="{1DB42C71-962B-4769-A943-8EA404830E6E}" name="Column6510"/>
    <tableColumn id="6527" xr3:uid="{D27085F3-341D-485B-9573-65D792070C5A}" name="Column6511"/>
    <tableColumn id="6528" xr3:uid="{A59E0EF3-E650-4A5B-8254-20AD5A6CD80A}" name="Column6512"/>
    <tableColumn id="6529" xr3:uid="{A2BBF9A8-16DD-42D6-80BA-526E46AACA11}" name="Column6513"/>
    <tableColumn id="6530" xr3:uid="{96935B69-CB82-4B00-B083-1DD88BA92848}" name="Column6514"/>
    <tableColumn id="6531" xr3:uid="{B814A6D3-492C-4742-B0F6-729164CCEA82}" name="Column6515"/>
    <tableColumn id="6532" xr3:uid="{B17DCF4C-8C34-4C94-B6AE-DA78FCEB47E0}" name="Column6516"/>
    <tableColumn id="6533" xr3:uid="{0F08EAA7-E33E-4220-91DC-862F3D996511}" name="Column6517"/>
    <tableColumn id="6534" xr3:uid="{C9F2505A-F697-4D51-ADA2-8B93DE3D20D0}" name="Column6518"/>
    <tableColumn id="6535" xr3:uid="{3E1671AC-2177-41AC-837A-ED881A02FB08}" name="Column6519"/>
    <tableColumn id="6536" xr3:uid="{5B616647-BDA3-440E-A96E-D5C799848533}" name="Column6520"/>
    <tableColumn id="6537" xr3:uid="{B95BC6D8-EDF0-4ED7-BE68-BCE2B4F29980}" name="Column6521"/>
    <tableColumn id="6538" xr3:uid="{D2E19FE2-021E-45FD-9232-36AC438AE1AC}" name="Column6522"/>
    <tableColumn id="6539" xr3:uid="{8E8A0406-8D2F-499F-A6E1-086FAC3B781B}" name="Column6523"/>
    <tableColumn id="6540" xr3:uid="{1DD80E0B-3DF1-462D-942C-835D11DC077D}" name="Column6524"/>
    <tableColumn id="6541" xr3:uid="{E166AF9F-BF63-4066-9836-8644E07A26B3}" name="Column6525"/>
    <tableColumn id="6542" xr3:uid="{DB06675F-F0CD-4AA6-8B2C-44F5590D9FC3}" name="Column6526"/>
    <tableColumn id="6543" xr3:uid="{26F66EFE-F987-4F16-9158-E102C054A39B}" name="Column6527"/>
    <tableColumn id="6544" xr3:uid="{47B7B867-4ABA-4B2E-BC22-8D489F6171D1}" name="Column6528"/>
    <tableColumn id="6545" xr3:uid="{179D4086-CAE8-4E0C-9B7C-5DC1C69EB678}" name="Column6529"/>
    <tableColumn id="6546" xr3:uid="{D4C563E3-B5E2-43CC-A610-C41E7941767B}" name="Column6530"/>
    <tableColumn id="6547" xr3:uid="{711F8885-E9A7-4C40-98E2-DF661EB55392}" name="Column6531"/>
    <tableColumn id="6548" xr3:uid="{989FB6A1-6855-42ED-9500-4548232D0406}" name="Column6532"/>
    <tableColumn id="6549" xr3:uid="{A4B39EBF-9DC9-4272-ADF0-15F30A5A924A}" name="Column6533"/>
    <tableColumn id="6550" xr3:uid="{97D7B87C-9D57-498A-BA13-6456059AB7A3}" name="Column6534"/>
    <tableColumn id="6551" xr3:uid="{5F566538-12F6-4CC9-A9AF-19D7A1CAA551}" name="Column6535"/>
    <tableColumn id="6552" xr3:uid="{4B56F022-A736-43F6-B288-8E6C02C2F85E}" name="Column6536"/>
    <tableColumn id="6553" xr3:uid="{F72C2D31-E26F-4DA4-8B41-F6F99C1DDC59}" name="Column6537"/>
    <tableColumn id="6554" xr3:uid="{02910A13-7BB1-4913-B079-7D60112AAE47}" name="Column6538"/>
    <tableColumn id="6555" xr3:uid="{96B1060C-5C10-4215-B1D1-0791A06FA2EC}" name="Column6539"/>
    <tableColumn id="6556" xr3:uid="{F4BA3018-565D-4FCF-96B6-2880B8C38027}" name="Column6540"/>
    <tableColumn id="6557" xr3:uid="{0D05A945-7A9B-479F-B8D3-6E0CB5E17AF2}" name="Column6541"/>
    <tableColumn id="6558" xr3:uid="{0B90787C-B3CB-4CEF-A256-AC946413EB10}" name="Column6542"/>
    <tableColumn id="6559" xr3:uid="{A91614A2-F3C7-4B71-9A5A-3EA3430E88B1}" name="Column6543"/>
    <tableColumn id="6560" xr3:uid="{FB61950C-F62B-4482-B2F5-78544D6199B0}" name="Column6544"/>
    <tableColumn id="6561" xr3:uid="{6D43E97C-CA49-4857-B65A-DF0C5C403B1A}" name="Column6545"/>
    <tableColumn id="6562" xr3:uid="{5CC60F9C-9694-4332-9BDD-B1F7D746C0C6}" name="Column6546"/>
    <tableColumn id="6563" xr3:uid="{B89B66DC-592D-4AC6-AFB7-F5988C3086A7}" name="Column6547"/>
    <tableColumn id="6564" xr3:uid="{45A20A11-743D-47CD-A124-6E2676BFC24F}" name="Column6548"/>
    <tableColumn id="6565" xr3:uid="{D64E96CD-E668-47A6-A8A1-0A0016A5E312}" name="Column6549"/>
    <tableColumn id="6566" xr3:uid="{8CDA7F10-2361-47FB-B416-BBD3738DA591}" name="Column6550"/>
    <tableColumn id="6567" xr3:uid="{5CB793BF-798F-4FE9-BABC-DF72F29600D1}" name="Column6551"/>
    <tableColumn id="6568" xr3:uid="{37FC3EA0-3B50-45F5-B33A-DDA2EF369928}" name="Column6552"/>
    <tableColumn id="6569" xr3:uid="{A20A3653-A01F-478C-85EF-57FECB46F88B}" name="Column6553"/>
    <tableColumn id="6570" xr3:uid="{FECCAFA9-3A26-41EE-A698-6CD6D00B1149}" name="Column6554"/>
    <tableColumn id="6571" xr3:uid="{9F48A842-3883-4B54-889D-096E69B12C80}" name="Column6555"/>
    <tableColumn id="6572" xr3:uid="{6B0A47CD-89C7-4E51-BA3B-F588A08E8BE1}" name="Column6556"/>
    <tableColumn id="6573" xr3:uid="{BC1C761C-45F1-4B42-B6E0-EA706A6757DF}" name="Column6557"/>
    <tableColumn id="6574" xr3:uid="{B69AC1E9-3661-406D-922A-2E217AC10FF1}" name="Column6558"/>
    <tableColumn id="6575" xr3:uid="{856B58D9-A3A1-47B5-9F6F-35997A1927A1}" name="Column6559"/>
    <tableColumn id="6576" xr3:uid="{07AB5F87-E317-40B6-9753-4621FFF22C33}" name="Column6560"/>
    <tableColumn id="6577" xr3:uid="{3074150D-C92A-4BC7-BA3A-5D18A4603680}" name="Column6561"/>
    <tableColumn id="6578" xr3:uid="{F1787E90-1A1B-4BAB-A0D7-EF323E51D6C5}" name="Column6562"/>
    <tableColumn id="6579" xr3:uid="{48766AA3-E4B4-461B-B95C-BAE2AF0011E2}" name="Column6563"/>
    <tableColumn id="6580" xr3:uid="{4E98DE69-6EFF-437B-94A6-517E2AB61496}" name="Column6564"/>
    <tableColumn id="6581" xr3:uid="{73A2669D-C90F-4EB9-A269-EF8ABBC52B6F}" name="Column6565"/>
    <tableColumn id="6582" xr3:uid="{C0A79FC7-088C-4DF0-B40C-7ACA06377AE2}" name="Column6566"/>
    <tableColumn id="6583" xr3:uid="{644E1288-2001-4E79-93FB-583F97A9FA00}" name="Column6567"/>
    <tableColumn id="6584" xr3:uid="{27E0299A-C986-4C48-8626-61365CEDF23B}" name="Column6568"/>
    <tableColumn id="6585" xr3:uid="{45B86A49-AAC8-4C57-90E2-ADB5579C8175}" name="Column6569"/>
    <tableColumn id="6586" xr3:uid="{13F09F4F-E0BA-4B78-B0D7-B59E4F4D03AD}" name="Column6570"/>
    <tableColumn id="6587" xr3:uid="{54DEB766-DDF4-44A4-B19B-2668908796B3}" name="Column6571"/>
    <tableColumn id="6588" xr3:uid="{FBC59417-088E-46CF-91D2-F2C189C972A8}" name="Column6572"/>
    <tableColumn id="6589" xr3:uid="{6F6C5148-3961-48AA-A813-A7AB8EAA4147}" name="Column6573"/>
    <tableColumn id="6590" xr3:uid="{A52D97DF-F6E3-4E68-9B1C-043091FE1AE1}" name="Column6574"/>
    <tableColumn id="6591" xr3:uid="{DE38BEAA-0E73-47A0-8ABD-6D79F7747CC8}" name="Column6575"/>
    <tableColumn id="6592" xr3:uid="{407B5AA6-7C22-4E6C-9612-BB727416F594}" name="Column6576"/>
    <tableColumn id="6593" xr3:uid="{81A0FB3F-BF61-4ACC-BBC0-8C68368E0B07}" name="Column6577"/>
    <tableColumn id="6594" xr3:uid="{4B99D82B-06F8-442C-B8E2-7195FD12C679}" name="Column6578"/>
    <tableColumn id="6595" xr3:uid="{9A0F906B-F00B-47C1-9DA1-A4EF6503C32A}" name="Column6579"/>
    <tableColumn id="6596" xr3:uid="{A92FCB35-D8A4-4F38-B506-8FA365A378B0}" name="Column6580"/>
    <tableColumn id="6597" xr3:uid="{9FAC0465-65C5-4DBC-AB64-68669A19926D}" name="Column6581"/>
    <tableColumn id="6598" xr3:uid="{350FC515-17BE-4CD4-9052-081C40352B39}" name="Column6582"/>
    <tableColumn id="6599" xr3:uid="{8CB94A50-4170-4ED8-998E-E6E08AEDFF09}" name="Column6583"/>
    <tableColumn id="6600" xr3:uid="{4B7DE8F1-F115-4F48-B88C-334FABC5CFC2}" name="Column6584"/>
    <tableColumn id="6601" xr3:uid="{12BE0350-6B45-42D4-90FF-C2461DF97B48}" name="Column6585"/>
    <tableColumn id="6602" xr3:uid="{99B63268-56D3-48BD-98C6-BEFCDBD30A12}" name="Column6586"/>
    <tableColumn id="6603" xr3:uid="{AE01120D-9275-4580-B801-9492155A4CC5}" name="Column6587"/>
    <tableColumn id="6604" xr3:uid="{2ADFDB63-1760-43CD-932B-6454A72773A9}" name="Column6588"/>
    <tableColumn id="6605" xr3:uid="{21646FFC-7F8D-4E13-87BB-EDEC6B94ADD9}" name="Column6589"/>
    <tableColumn id="6606" xr3:uid="{4CD2D50E-DB91-4D2F-B5CA-C789DE471FF4}" name="Column6590"/>
    <tableColumn id="6607" xr3:uid="{987F3FDF-597B-4515-BF70-CAA5EA7EEC5B}" name="Column6591"/>
    <tableColumn id="6608" xr3:uid="{F6B3C7FA-B218-4796-8CA3-4357983716D9}" name="Column6592"/>
    <tableColumn id="6609" xr3:uid="{DD9366A6-118F-4078-BE43-EAAD99D677A7}" name="Column6593"/>
    <tableColumn id="6610" xr3:uid="{FD9E62A3-6848-43D4-A542-A2A5F975DC04}" name="Column6594"/>
    <tableColumn id="6611" xr3:uid="{63953F07-7A77-45C8-8F5B-3531595C5BF7}" name="Column6595"/>
    <tableColumn id="6612" xr3:uid="{F529A061-25FE-4844-9843-E0E78E62B3E6}" name="Column6596"/>
    <tableColumn id="6613" xr3:uid="{8E04B3F1-16C1-4AB7-BDA1-F79D559C98EA}" name="Column6597"/>
    <tableColumn id="6614" xr3:uid="{D4DE01E3-E6D8-4379-A614-9B8A73DDCC13}" name="Column6598"/>
    <tableColumn id="6615" xr3:uid="{9AC08E7D-A7C2-4C4E-9E93-5FABA3C14C71}" name="Column6599"/>
    <tableColumn id="6616" xr3:uid="{09E6F293-6CB5-4607-93BC-90C733A4D333}" name="Column6600"/>
    <tableColumn id="6617" xr3:uid="{17D9836A-80E9-476E-9675-10D81BB255BA}" name="Column6601"/>
    <tableColumn id="6618" xr3:uid="{A5653878-B39A-4E45-BAD7-B7177176F895}" name="Column6602"/>
    <tableColumn id="6619" xr3:uid="{DBF33901-CC29-433F-BE9C-4A9DD6458062}" name="Column6603"/>
    <tableColumn id="6620" xr3:uid="{EF15AA2A-2EBC-4714-A2E1-4BD716543ED9}" name="Column6604"/>
    <tableColumn id="6621" xr3:uid="{28E8FBD1-EC21-4CE8-B45A-DD38115D3C49}" name="Column6605"/>
    <tableColumn id="6622" xr3:uid="{E0E7A33D-9D93-402B-9FE2-D2E602FEEEC0}" name="Column6606"/>
    <tableColumn id="6623" xr3:uid="{BB0F2301-0173-40D9-9C93-5D57A91CD31D}" name="Column6607"/>
    <tableColumn id="6624" xr3:uid="{C675424D-F0B2-4380-8BC2-D4C7AD1E813E}" name="Column6608"/>
    <tableColumn id="6625" xr3:uid="{3DC819B0-5AC3-4079-874E-38C4B7C099D8}" name="Column6609"/>
    <tableColumn id="6626" xr3:uid="{29F0A5D6-6732-4A8B-BFFF-E6DE23AC11C5}" name="Column6610"/>
    <tableColumn id="6627" xr3:uid="{6054A031-5D8E-46DF-A6A3-89832F7975B5}" name="Column6611"/>
    <tableColumn id="6628" xr3:uid="{9AE2C892-D6A3-4A3D-83C6-BA3CE693D46C}" name="Column6612"/>
    <tableColumn id="6629" xr3:uid="{D46B4C4E-1C25-43AD-A301-6AB17099277E}" name="Column6613"/>
    <tableColumn id="6630" xr3:uid="{9768188A-0FEB-4870-895C-AEF7E9862150}" name="Column6614"/>
    <tableColumn id="6631" xr3:uid="{A405ABD1-76C8-40C0-A66D-6520FA1D38BF}" name="Column6615"/>
    <tableColumn id="6632" xr3:uid="{918F99D8-5DA1-4BBC-8DE0-90BEFB87AEB5}" name="Column6616"/>
    <tableColumn id="6633" xr3:uid="{DEAAB260-71FF-4877-8F81-4B799B1DCC75}" name="Column6617"/>
    <tableColumn id="6634" xr3:uid="{6D46B55C-0DFE-40F6-BB53-083CD40A1E8D}" name="Column6618"/>
    <tableColumn id="6635" xr3:uid="{7EDDAD89-3466-4D74-9C62-A57ADF22B8A1}" name="Column6619"/>
    <tableColumn id="6636" xr3:uid="{9F72329C-75DC-44AD-8825-FE3E92ECB5AB}" name="Column6620"/>
    <tableColumn id="6637" xr3:uid="{F1842B40-9DE7-41D8-86E0-592463AE8FC0}" name="Column6621"/>
    <tableColumn id="6638" xr3:uid="{256F8CD4-6B39-4836-A62A-A4D3BDBD4074}" name="Column6622"/>
    <tableColumn id="6639" xr3:uid="{077576E7-311C-4236-917B-B685FA350231}" name="Column6623"/>
    <tableColumn id="6640" xr3:uid="{D58A8442-E45C-4ABB-A8F8-946CD0631C0C}" name="Column6624"/>
    <tableColumn id="6641" xr3:uid="{545F8CAD-046D-49E4-AFE2-B19B42EE92ED}" name="Column6625"/>
    <tableColumn id="6642" xr3:uid="{1F3E65DF-B32A-45C2-BCC9-95C7CBADB726}" name="Column6626"/>
    <tableColumn id="6643" xr3:uid="{6247C790-FC20-4AEC-9901-DF7ACB9F7981}" name="Column6627"/>
    <tableColumn id="6644" xr3:uid="{08DDFC53-C006-4FF6-B3F8-1900D6C1045C}" name="Column6628"/>
    <tableColumn id="6645" xr3:uid="{D2B877A1-1917-47CC-BE71-C414C8C098F0}" name="Column6629"/>
    <tableColumn id="6646" xr3:uid="{0E746795-4020-4E87-8A26-4FD28A979A2A}" name="Column6630"/>
    <tableColumn id="6647" xr3:uid="{0C093E17-2F06-46B8-91BC-B53A6E031AE0}" name="Column6631"/>
    <tableColumn id="6648" xr3:uid="{D37AB685-0772-432F-9B59-028AB672562E}" name="Column6632"/>
    <tableColumn id="6649" xr3:uid="{31565E6A-1E8A-4CE8-A70E-90D891300B9B}" name="Column6633"/>
    <tableColumn id="6650" xr3:uid="{DE4704A1-BF66-4BF2-A21F-AC47D52DF329}" name="Column6634"/>
    <tableColumn id="6651" xr3:uid="{C2126B34-CF43-4533-BE5A-0FE2D461E6B8}" name="Column6635"/>
    <tableColumn id="6652" xr3:uid="{37A7CF1B-D680-43B6-A297-C0E5A6767CA6}" name="Column6636"/>
    <tableColumn id="6653" xr3:uid="{C69304DF-6CD4-4B3A-8120-94A146A920B8}" name="Column6637"/>
    <tableColumn id="6654" xr3:uid="{785594B7-7467-433C-8639-B6006BB0185F}" name="Column6638"/>
    <tableColumn id="6655" xr3:uid="{8EAF7A95-DBE1-40E6-8A8E-B1C2500F76E1}" name="Column6639"/>
    <tableColumn id="6656" xr3:uid="{DA083D5B-1B8E-4DEE-A412-187AB3FB7714}" name="Column6640"/>
    <tableColumn id="6657" xr3:uid="{6CBD0D7D-B109-4E7B-A795-791F5A38BF87}" name="Column6641"/>
    <tableColumn id="6658" xr3:uid="{32F7B26F-73F7-4855-B958-CC71D28D6E8A}" name="Column6642"/>
    <tableColumn id="6659" xr3:uid="{637B5842-7EEA-4A39-B441-85B515FF8B3D}" name="Column6643"/>
    <tableColumn id="6660" xr3:uid="{3F551237-E32E-4711-9B64-194437C2B490}" name="Column6644"/>
    <tableColumn id="6661" xr3:uid="{2E2B5653-0CBD-499E-8A7E-8B97F4032E24}" name="Column6645"/>
    <tableColumn id="6662" xr3:uid="{FF56B3A0-5137-446B-A6D8-A39F639B119F}" name="Column6646"/>
    <tableColumn id="6663" xr3:uid="{FCFE8BFE-6C83-43B6-A845-1CEC6374E9EC}" name="Column6647"/>
    <tableColumn id="6664" xr3:uid="{FD82E564-E311-43A6-848A-82A9B0D1879C}" name="Column6648"/>
    <tableColumn id="6665" xr3:uid="{BCA8F209-6502-42BC-A8C9-585FC956CF6E}" name="Column6649"/>
    <tableColumn id="6666" xr3:uid="{B78F6734-2ED4-4C88-8D0B-5932C16BD509}" name="Column6650"/>
    <tableColumn id="6667" xr3:uid="{45247E16-1AFF-44FC-961A-FD586B915510}" name="Column6651"/>
    <tableColumn id="6668" xr3:uid="{92DEC9E9-7CC8-4B41-AA77-87208C7FF350}" name="Column6652"/>
    <tableColumn id="6669" xr3:uid="{96C0EA05-166E-4D79-A0C3-E0F3B3D6B7D9}" name="Column6653"/>
    <tableColumn id="6670" xr3:uid="{A472EA0E-21CF-41A4-8DF5-CF182CC69E33}" name="Column6654"/>
    <tableColumn id="6671" xr3:uid="{54EEAFD2-C801-44CE-9129-C2F1EDF5DD80}" name="Column6655"/>
    <tableColumn id="6672" xr3:uid="{E3909CE4-CD82-47BA-8BDA-6CA3C734C38E}" name="Column6656"/>
    <tableColumn id="6673" xr3:uid="{0510C66B-56B0-41AE-811B-E39F03AE9AC6}" name="Column6657"/>
    <tableColumn id="6674" xr3:uid="{12FA8362-5E5D-47C7-A2B2-51675D139C4B}" name="Column6658"/>
    <tableColumn id="6675" xr3:uid="{E3DDF251-F47A-4BB8-AF95-13D36B9F1F9C}" name="Column6659"/>
    <tableColumn id="6676" xr3:uid="{94072FFD-DACA-4DEB-8C35-D166B6EF5759}" name="Column6660"/>
    <tableColumn id="6677" xr3:uid="{E8D4AD64-7C03-4B01-BB61-EDEE78B4D3C4}" name="Column6661"/>
    <tableColumn id="6678" xr3:uid="{B29C4A8F-B0DD-4856-9089-56441382C8DC}" name="Column6662"/>
    <tableColumn id="6679" xr3:uid="{6F02FAD1-C625-4F5D-9E55-A63F3592B716}" name="Column6663"/>
    <tableColumn id="6680" xr3:uid="{5F181785-6E7D-48ED-9A58-5EA9AB5B22E0}" name="Column6664"/>
    <tableColumn id="6681" xr3:uid="{009F13BB-62B7-404A-AF1A-98345B6664B7}" name="Column6665"/>
    <tableColumn id="6682" xr3:uid="{96A09BE8-D94C-42AC-B3BA-89EB44DFFE45}" name="Column6666"/>
    <tableColumn id="6683" xr3:uid="{CDEF9382-FD8F-40E5-BF64-E9AC5D190391}" name="Column6667"/>
    <tableColumn id="6684" xr3:uid="{1BB99A9D-5967-4C1C-B3DD-87BEA6528281}" name="Column6668"/>
    <tableColumn id="6685" xr3:uid="{5E36A9D8-6343-426C-8A00-FA8A14A85DE8}" name="Column6669"/>
    <tableColumn id="6686" xr3:uid="{536A678F-91E9-46B7-B375-1ABA08C67015}" name="Column6670"/>
    <tableColumn id="6687" xr3:uid="{E56B5C5C-39E0-4864-B778-F5C2E9C52B1D}" name="Column6671"/>
    <tableColumn id="6688" xr3:uid="{01A4565C-2166-4644-BB16-A65CCF0CE544}" name="Column6672"/>
    <tableColumn id="6689" xr3:uid="{32811E66-D4F4-4F8D-BF61-334FF0A08E0F}" name="Column6673"/>
    <tableColumn id="6690" xr3:uid="{136C0AD4-FEB5-441C-83AC-DE99AD6CE815}" name="Column6674"/>
    <tableColumn id="6691" xr3:uid="{3EC177E3-205D-4C06-BEB1-16F5FCBBE526}" name="Column6675"/>
    <tableColumn id="6692" xr3:uid="{558E0427-C018-4A7E-B6EB-A22EC142F661}" name="Column6676"/>
    <tableColumn id="6693" xr3:uid="{79C414DA-79C4-4BB5-96F5-977ACFACCBCB}" name="Column6677"/>
    <tableColumn id="6694" xr3:uid="{599189B9-7990-4A28-9975-403E60F8684B}" name="Column6678"/>
    <tableColumn id="6695" xr3:uid="{F267EB5D-2E76-45DD-B330-3150F74C5F19}" name="Column6679"/>
    <tableColumn id="6696" xr3:uid="{15648EC2-730B-4138-9013-94F660E2F984}" name="Column6680"/>
    <tableColumn id="6697" xr3:uid="{F88A1E49-B41C-4429-B8C3-DB5D9EA0E1FA}" name="Column6681"/>
    <tableColumn id="6698" xr3:uid="{9B9D8F19-E5DD-4A88-B25C-7AB0A6586401}" name="Column6682"/>
    <tableColumn id="6699" xr3:uid="{8B9F1A57-9917-4B12-8737-9542FD84B297}" name="Column6683"/>
    <tableColumn id="6700" xr3:uid="{59BA59A3-E426-4CDD-B9C3-08F97A67E19C}" name="Column6684"/>
    <tableColumn id="6701" xr3:uid="{6B7493CB-133F-4712-849C-40DFA50E0696}" name="Column6685"/>
    <tableColumn id="6702" xr3:uid="{F6BE7A41-5147-4CEB-A88E-59A13DD980DC}" name="Column6686"/>
    <tableColumn id="6703" xr3:uid="{E32CAB57-9489-4884-901F-BBB7FB0CEA86}" name="Column6687"/>
    <tableColumn id="6704" xr3:uid="{B028B8A4-877E-47A1-8749-F93793B80688}" name="Column6688"/>
    <tableColumn id="6705" xr3:uid="{21545086-A581-44E6-9B68-895431565770}" name="Column6689"/>
    <tableColumn id="6706" xr3:uid="{6BA9EADE-F041-41CF-970E-638F41FF1274}" name="Column6690"/>
    <tableColumn id="6707" xr3:uid="{6388A655-3C51-4775-885A-6D6CC03083C8}" name="Column6691"/>
    <tableColumn id="6708" xr3:uid="{65B6FB78-6689-4AB4-8A6C-532EF0FB7354}" name="Column6692"/>
    <tableColumn id="6709" xr3:uid="{BE5EABF8-ACCC-4978-8C54-AE31AF99CB83}" name="Column6693"/>
    <tableColumn id="6710" xr3:uid="{FC213412-88D1-49EE-B63B-E3306C0FBCF7}" name="Column6694"/>
    <tableColumn id="6711" xr3:uid="{3D6D0870-5B20-4382-999B-092FBC19001A}" name="Column6695"/>
    <tableColumn id="6712" xr3:uid="{F6877104-E488-43F5-8937-A00CB4519064}" name="Column6696"/>
    <tableColumn id="6713" xr3:uid="{F9736CD3-2136-47B4-A504-6E77987D1C5E}" name="Column6697"/>
    <tableColumn id="6714" xr3:uid="{DD91EB43-4CD5-4033-93FA-F778EFE80039}" name="Column6698"/>
    <tableColumn id="6715" xr3:uid="{946CAE1E-19D3-402B-8F4F-9CCC38E357EE}" name="Column6699"/>
    <tableColumn id="6716" xr3:uid="{F840084B-2896-4FCF-9632-9B806581293C}" name="Column6700"/>
    <tableColumn id="6717" xr3:uid="{39953C8B-3A86-45D9-8EAA-DC1567DCA6EA}" name="Column6701"/>
    <tableColumn id="6718" xr3:uid="{FE1DDDB4-376A-4922-93C0-DBCF70496B25}" name="Column6702"/>
    <tableColumn id="6719" xr3:uid="{AE3C3327-DD7A-4C5A-AEFF-697EF0094F89}" name="Column6703"/>
    <tableColumn id="6720" xr3:uid="{FC6A9452-B02C-48ED-8FBF-86EFCDD6CFA8}" name="Column6704"/>
    <tableColumn id="6721" xr3:uid="{5524BD6A-B412-43CB-AB2B-AF824C26F86A}" name="Column6705"/>
    <tableColumn id="6722" xr3:uid="{708558CC-137D-4C0D-88D5-1A4F5831843F}" name="Column6706"/>
    <tableColumn id="6723" xr3:uid="{5E24DC90-EE50-407E-BB01-799E4E03A254}" name="Column6707"/>
    <tableColumn id="6724" xr3:uid="{9B10A6A6-B084-4B97-B717-C89980383D4D}" name="Column6708"/>
    <tableColumn id="6725" xr3:uid="{892A8BE7-4C81-4599-8106-E3FAE0311EFD}" name="Column6709"/>
    <tableColumn id="6726" xr3:uid="{649DC03A-CC54-4D8D-9E1F-B85FD504B890}" name="Column6710"/>
    <tableColumn id="6727" xr3:uid="{B4BA722A-8CD9-4E6C-A6E8-4CD58E8163FA}" name="Column6711"/>
    <tableColumn id="6728" xr3:uid="{854B7157-A01D-4818-B8E8-55C587E79AF2}" name="Column6712"/>
    <tableColumn id="6729" xr3:uid="{07862022-6708-43D5-8AE9-DD637BA9F6DC}" name="Column6713"/>
    <tableColumn id="6730" xr3:uid="{BC3DD5CB-8466-409C-B72F-A07DD270BEDA}" name="Column6714"/>
    <tableColumn id="6731" xr3:uid="{39EF4619-E999-48D2-B7A0-6E8645A7221C}" name="Column6715"/>
    <tableColumn id="6732" xr3:uid="{E0109B3F-4A3B-4DAB-A3C2-7BB089A16745}" name="Column6716"/>
    <tableColumn id="6733" xr3:uid="{30C4A8DD-8DAD-461E-88EB-D04586DB7DE8}" name="Column6717"/>
    <tableColumn id="6734" xr3:uid="{08B0FAD3-0D2C-4AB8-83E3-C8BCADEC8B67}" name="Column6718"/>
    <tableColumn id="6735" xr3:uid="{0C726CF6-E1CB-48A2-9A35-C5250B438C46}" name="Column6719"/>
    <tableColumn id="6736" xr3:uid="{6107B876-C658-4340-9FC5-E809A9344BDA}" name="Column6720"/>
    <tableColumn id="6737" xr3:uid="{A0C9B30F-C240-462D-B7FF-74D7613F0189}" name="Column6721"/>
    <tableColumn id="6738" xr3:uid="{CB972BCA-F45F-429B-B5D8-D89975228F82}" name="Column6722"/>
    <tableColumn id="6739" xr3:uid="{8C2288E6-E247-4442-87B6-FB949489A183}" name="Column6723"/>
    <tableColumn id="6740" xr3:uid="{F2F3D9CF-85D2-419E-87DC-581DC4F41364}" name="Column6724"/>
    <tableColumn id="6741" xr3:uid="{B5D748EC-2B97-42AE-BC33-315D4ECCFE34}" name="Column6725"/>
    <tableColumn id="6742" xr3:uid="{7C4D480C-0C66-40EF-B423-FB791D8E4959}" name="Column6726"/>
    <tableColumn id="6743" xr3:uid="{DD85BBDD-9EC5-4875-95CE-6C3A65F97DAE}" name="Column6727"/>
    <tableColumn id="6744" xr3:uid="{5F7FE59D-438F-4AC4-BB52-12BCDEE883DC}" name="Column6728"/>
    <tableColumn id="6745" xr3:uid="{99177183-029B-4045-A318-9FDCD811FB89}" name="Column6729"/>
    <tableColumn id="6746" xr3:uid="{604635C3-E68B-4FFC-B1D0-D7F9DC2D288A}" name="Column6730"/>
    <tableColumn id="6747" xr3:uid="{CC5420CA-9C5F-4334-B663-80BB8AECEC5A}" name="Column6731"/>
    <tableColumn id="6748" xr3:uid="{1AF74872-5EAC-4F0C-A9E3-95F4C79860F0}" name="Column6732"/>
    <tableColumn id="6749" xr3:uid="{6622B7FB-4825-4FB3-806F-6CF259C709A2}" name="Column6733"/>
    <tableColumn id="6750" xr3:uid="{A2CF7D27-C57F-4FAB-AFAB-A5587C81F64F}" name="Column6734"/>
    <tableColumn id="6751" xr3:uid="{F3CDC6AA-3F2A-4116-B7EB-AB9AFD67AA05}" name="Column6735"/>
    <tableColumn id="6752" xr3:uid="{B463FF6C-6CC9-4F24-99C6-6D8B709A7ECB}" name="Column6736"/>
    <tableColumn id="6753" xr3:uid="{C29BD296-81B1-4172-BB71-F806A585A19B}" name="Column6737"/>
    <tableColumn id="6754" xr3:uid="{EF9A4AA3-5908-48A2-9ADB-1F6219177383}" name="Column6738"/>
    <tableColumn id="6755" xr3:uid="{F993977D-7CF0-4D36-A934-E25D118B5199}" name="Column6739"/>
    <tableColumn id="6756" xr3:uid="{8393910E-12BA-4183-8A1E-F90795D86E86}" name="Column6740"/>
    <tableColumn id="6757" xr3:uid="{0B9BA406-041F-4A11-B145-BE802F6BCDBD}" name="Column6741"/>
    <tableColumn id="6758" xr3:uid="{6C68BCD3-9B03-40DE-A409-4B227921D99B}" name="Column6742"/>
    <tableColumn id="6759" xr3:uid="{02AA82AB-80B4-49D1-B1FF-0F3A64338739}" name="Column6743"/>
    <tableColumn id="6760" xr3:uid="{EA509E2C-3D55-420B-9E97-4D85D7C36A0C}" name="Column6744"/>
    <tableColumn id="6761" xr3:uid="{896B0BE7-0526-4DCA-AB24-5DAFDC45BF58}" name="Column6745"/>
    <tableColumn id="6762" xr3:uid="{401CAB92-1A53-4E54-B904-5E0ADC5EA939}" name="Column6746"/>
    <tableColumn id="6763" xr3:uid="{2A3897D2-44E4-480D-9920-D80D47DB2181}" name="Column6747"/>
    <tableColumn id="6764" xr3:uid="{4C790681-EEC0-4B59-8D31-554D15AD9B04}" name="Column6748"/>
    <tableColumn id="6765" xr3:uid="{A4624F0B-2D26-4E85-BF66-610C8C572F4E}" name="Column6749"/>
    <tableColumn id="6766" xr3:uid="{9C11436C-4F10-473D-A136-6D09F39B7DCD}" name="Column6750"/>
    <tableColumn id="6767" xr3:uid="{075B8F8D-91D2-4FDF-97C2-586D2A2530AB}" name="Column6751"/>
    <tableColumn id="6768" xr3:uid="{D7F5DD94-5547-4E94-8480-F9B9FEBC88BE}" name="Column6752"/>
    <tableColumn id="6769" xr3:uid="{03101E46-0709-4773-BF72-97B87816B5C9}" name="Column6753"/>
    <tableColumn id="6770" xr3:uid="{CE685BF1-F924-450B-9451-A7401C8C1DA5}" name="Column6754"/>
    <tableColumn id="6771" xr3:uid="{5ED837C9-81E5-46E3-9430-E1B9929A6959}" name="Column6755"/>
    <tableColumn id="6772" xr3:uid="{FC416875-FF84-4529-B226-13E64ED577B0}" name="Column6756"/>
    <tableColumn id="6773" xr3:uid="{471653E4-7DFB-49A3-B1B4-A1E6F9F40C70}" name="Column6757"/>
    <tableColumn id="6774" xr3:uid="{C9585EDC-C1EA-4CFE-8DA5-F66E3DEBCA68}" name="Column6758"/>
    <tableColumn id="6775" xr3:uid="{CAE31B7D-2035-4320-BC2E-C75904DF2519}" name="Column6759"/>
    <tableColumn id="6776" xr3:uid="{1A7A58BE-4A5B-437D-8358-21379C0FC4CA}" name="Column6760"/>
    <tableColumn id="6777" xr3:uid="{EBB9297E-D589-446A-94E7-AA965EA8820B}" name="Column6761"/>
    <tableColumn id="6778" xr3:uid="{8FD3F1DC-363D-46A0-9C7D-3B50320ED96C}" name="Column6762"/>
    <tableColumn id="6779" xr3:uid="{76530D20-8527-46E7-937D-E1E511776454}" name="Column6763"/>
    <tableColumn id="6780" xr3:uid="{D718656C-1B31-4ECA-B8B6-EAD394A95B52}" name="Column6764"/>
    <tableColumn id="6781" xr3:uid="{A7FE793D-41DC-44FB-9632-D0B81CAFA399}" name="Column6765"/>
    <tableColumn id="6782" xr3:uid="{675AA218-9294-4321-9081-D4CE95694CD9}" name="Column6766"/>
    <tableColumn id="6783" xr3:uid="{AB511A51-C18C-4A0E-BFEC-9392D2180A07}" name="Column6767"/>
    <tableColumn id="6784" xr3:uid="{8AF0ADE0-D14F-4EFC-B90A-F8CC8A61F924}" name="Column6768"/>
    <tableColumn id="6785" xr3:uid="{8E564B04-2123-4A5B-AD2D-ADF2859FB142}" name="Column6769"/>
    <tableColumn id="6786" xr3:uid="{5C36D5AA-C024-4A24-84A3-FD35C7A119CA}" name="Column6770"/>
    <tableColumn id="6787" xr3:uid="{C5D8F137-DFE6-421A-9C7F-B1D841AFBE38}" name="Column6771"/>
    <tableColumn id="6788" xr3:uid="{4181C158-60D8-4CC6-A4E0-1B49CD79DF47}" name="Column6772"/>
    <tableColumn id="6789" xr3:uid="{CAE23D19-EF44-4C6E-82CA-B8CD30BAC185}" name="Column6773"/>
    <tableColumn id="6790" xr3:uid="{D1B4A87E-8730-4DBE-9177-86CB4EC5774C}" name="Column6774"/>
    <tableColumn id="6791" xr3:uid="{ACA0E2AE-F184-4FC0-B031-6B52853E70DA}" name="Column6775"/>
    <tableColumn id="6792" xr3:uid="{D632CCB4-9BED-45FD-BA4C-80B8AFFECCD4}" name="Column6776"/>
    <tableColumn id="6793" xr3:uid="{A76CDD43-5889-4D54-B0BF-43560D46B7CA}" name="Column6777"/>
    <tableColumn id="6794" xr3:uid="{5C0357BB-37F4-4138-B020-3B7C6FD32AC8}" name="Column6778"/>
    <tableColumn id="6795" xr3:uid="{07172A00-B81E-460B-A576-E7B9F7EDEC25}" name="Column6779"/>
    <tableColumn id="6796" xr3:uid="{3797C014-94E9-4BC2-A409-738752147200}" name="Column6780"/>
    <tableColumn id="6797" xr3:uid="{9345D6C4-C352-463A-A43F-AA4994FE64A4}" name="Column6781"/>
    <tableColumn id="6798" xr3:uid="{AB9CFCF0-74CA-4F3D-AFFB-A7DDF63811A6}" name="Column6782"/>
    <tableColumn id="6799" xr3:uid="{CB29AF76-7013-4C7C-A250-937F25BF21E8}" name="Column6783"/>
    <tableColumn id="6800" xr3:uid="{E07FBF39-39A2-4544-B871-525AADD5443C}" name="Column6784"/>
    <tableColumn id="6801" xr3:uid="{B583C48A-9A24-40A3-81A1-D1ADB2D938C2}" name="Column6785"/>
    <tableColumn id="6802" xr3:uid="{B8D056C8-B99A-4AEC-8B33-8C5754017BF2}" name="Column6786"/>
    <tableColumn id="6803" xr3:uid="{F5F0D5AC-CEA9-4BE0-845E-F98AE1A44A1E}" name="Column6787"/>
    <tableColumn id="6804" xr3:uid="{8B27B07A-7B1E-48AC-9FFA-58D31AC60A8B}" name="Column6788"/>
    <tableColumn id="6805" xr3:uid="{76C82EDB-1154-42CF-9806-C6FA27C7BF7C}" name="Column6789"/>
    <tableColumn id="6806" xr3:uid="{99F90273-9C6E-4041-8A3B-0D836DE217CC}" name="Column6790"/>
    <tableColumn id="6807" xr3:uid="{BCCF81D7-85A5-447F-AA21-0A6D676AF3AB}" name="Column6791"/>
    <tableColumn id="6808" xr3:uid="{4B69AF2C-A7B4-4DA1-BC14-E93906C7A0CD}" name="Column6792"/>
    <tableColumn id="6809" xr3:uid="{1174B118-6362-4DA4-A187-449DFC134419}" name="Column6793"/>
    <tableColumn id="6810" xr3:uid="{F05DC51B-427C-4F8B-9B79-3201DD8F5A0D}" name="Column6794"/>
    <tableColumn id="6811" xr3:uid="{49BF4C9F-B5FE-45F9-B0A3-A2A09EE02449}" name="Column6795"/>
    <tableColumn id="6812" xr3:uid="{7C10A439-CBEB-4926-A524-C6FD1D969FC1}" name="Column6796"/>
    <tableColumn id="6813" xr3:uid="{F2A2E5C7-BAC6-4CB4-B454-B2C6DCEC2D4C}" name="Column6797"/>
    <tableColumn id="6814" xr3:uid="{AAAD35A1-A761-4798-83C6-2B9AC839ECFE}" name="Column6798"/>
    <tableColumn id="6815" xr3:uid="{09D8EFE8-1763-4F9A-B8F4-9A4C8FC31DA7}" name="Column6799"/>
    <tableColumn id="6816" xr3:uid="{E7D68E7A-3DB3-4AAE-A33C-72EDBA5FBCAE}" name="Column6800"/>
    <tableColumn id="6817" xr3:uid="{33006511-A713-40E1-BE81-5F8409C5DF2F}" name="Column6801"/>
    <tableColumn id="6818" xr3:uid="{E7796BE0-DB48-48AA-A2C0-A8459C7AE9C7}" name="Column6802"/>
    <tableColumn id="6819" xr3:uid="{361E6FA9-0E18-4818-AAD5-E5572FF03041}" name="Column6803"/>
    <tableColumn id="6820" xr3:uid="{BC223FB0-5E5C-4760-82F0-75A57C7F3743}" name="Column6804"/>
    <tableColumn id="6821" xr3:uid="{C3763CA6-CD1D-4CCD-B36B-A5BDACFF6E9F}" name="Column6805"/>
    <tableColumn id="6822" xr3:uid="{23843BF0-C730-4BE4-8F24-9E74BF052A6A}" name="Column6806"/>
    <tableColumn id="6823" xr3:uid="{D9D8FD65-F935-45B1-B4F1-0F60FC594DE6}" name="Column6807"/>
    <tableColumn id="6824" xr3:uid="{D3EC3D6D-C98D-4E60-8CE7-678FBD8493C9}" name="Column6808"/>
    <tableColumn id="6825" xr3:uid="{5102B90B-8416-4849-800A-48DCF877AB14}" name="Column6809"/>
    <tableColumn id="6826" xr3:uid="{EEADD682-0584-4210-8162-BCC13EE6353B}" name="Column6810"/>
    <tableColumn id="6827" xr3:uid="{01AC06AA-6EFD-4FB4-9961-4E133A73ED69}" name="Column6811"/>
    <tableColumn id="6828" xr3:uid="{4FBF8AD5-BB27-472E-A305-5EE7C1885B81}" name="Column6812"/>
    <tableColumn id="6829" xr3:uid="{888D41E0-DD85-4179-A24E-5565980A9E9E}" name="Column6813"/>
    <tableColumn id="6830" xr3:uid="{B3A8CF3A-1E0E-4463-824A-6E801E617FF0}" name="Column6814"/>
    <tableColumn id="6831" xr3:uid="{69E3D61C-4570-4804-8A6E-08FCB2E5DF0D}" name="Column6815"/>
    <tableColumn id="6832" xr3:uid="{F8EBD9D0-F66F-4E45-9E01-4CED470E6C47}" name="Column6816"/>
    <tableColumn id="6833" xr3:uid="{56462906-D4AF-4A09-AE5A-C56668D42114}" name="Column6817"/>
    <tableColumn id="6834" xr3:uid="{98E6DE85-AFEF-4193-A177-45F2BF1D69FB}" name="Column6818"/>
    <tableColumn id="6835" xr3:uid="{20E00F68-5D90-4727-8B7F-BCF873555DA7}" name="Column6819"/>
    <tableColumn id="6836" xr3:uid="{CD8DFE13-8FAF-4E05-B09D-C68761FE1771}" name="Column6820"/>
    <tableColumn id="6837" xr3:uid="{4A626934-C727-41D4-BF6B-4BC9460ED2DC}" name="Column6821"/>
    <tableColumn id="6838" xr3:uid="{D116BCF7-03B4-4786-ABAA-7559FF3DB216}" name="Column6822"/>
    <tableColumn id="6839" xr3:uid="{2CDBE003-1F29-46EC-8346-14F06A2A21B1}" name="Column6823"/>
    <tableColumn id="6840" xr3:uid="{A80564B4-945A-4FF9-AF86-7C3DFDFCCE3B}" name="Column6824"/>
    <tableColumn id="6841" xr3:uid="{255C788F-A032-4603-A54D-3537D284533F}" name="Column6825"/>
    <tableColumn id="6842" xr3:uid="{F54247F4-F428-42CE-A147-687080677881}" name="Column6826"/>
    <tableColumn id="6843" xr3:uid="{B8B6C3A1-863D-4BE0-B0B1-896A93A480C6}" name="Column6827"/>
    <tableColumn id="6844" xr3:uid="{2BCDAC14-99EB-46B7-A9BC-654BE570B664}" name="Column6828"/>
    <tableColumn id="6845" xr3:uid="{CE0A25EE-23B7-4018-9950-7031A8446EE6}" name="Column6829"/>
    <tableColumn id="6846" xr3:uid="{4F6FEBC7-FA1E-46A9-AA1A-763628BE2A20}" name="Column6830"/>
    <tableColumn id="6847" xr3:uid="{D5560D1F-F762-4674-9A22-412592650187}" name="Column6831"/>
    <tableColumn id="6848" xr3:uid="{9C7D634B-1F8D-4F8E-A879-F26014EC2B6B}" name="Column6832"/>
    <tableColumn id="6849" xr3:uid="{44696FEE-A721-4BFF-9224-4A8A28500F26}" name="Column6833"/>
    <tableColumn id="6850" xr3:uid="{D88733A7-409C-4E33-8B47-26FF86C455B3}" name="Column6834"/>
    <tableColumn id="6851" xr3:uid="{5F3E512D-9DA3-4704-9E2A-9CE2978C9C38}" name="Column6835"/>
    <tableColumn id="6852" xr3:uid="{5921B055-66FF-48B9-B494-B833D903E6DC}" name="Column6836"/>
    <tableColumn id="6853" xr3:uid="{FC12A33C-0193-4B0B-9C03-7BF24ED604DB}" name="Column6837"/>
    <tableColumn id="6854" xr3:uid="{6677C26E-899E-47D1-BCDD-5C17EDC5EDD8}" name="Column6838"/>
    <tableColumn id="6855" xr3:uid="{5CBAEF05-9324-43C2-9666-0BCAD815B6AB}" name="Column6839"/>
    <tableColumn id="6856" xr3:uid="{12013B4A-D3DD-4605-A2EF-9EFCB31820D4}" name="Column6840"/>
    <tableColumn id="6857" xr3:uid="{AC650D7B-A250-462C-83C4-31F43A228867}" name="Column6841"/>
    <tableColumn id="6858" xr3:uid="{92630A46-1E87-4BBE-8995-602351B8D0C1}" name="Column6842"/>
    <tableColumn id="6859" xr3:uid="{CD0624CB-6AD4-4E52-AECB-B26A48F082E8}" name="Column6843"/>
    <tableColumn id="6860" xr3:uid="{583AC925-3006-4C2C-B51A-03F427EF8EFC}" name="Column6844"/>
    <tableColumn id="6861" xr3:uid="{37A16625-3305-4194-A1EE-369C073B0302}" name="Column6845"/>
    <tableColumn id="6862" xr3:uid="{9475ACC2-2B36-48B5-B951-7E285BE40E60}" name="Column6846"/>
    <tableColumn id="6863" xr3:uid="{BCA8CD67-7313-4D42-B659-7E86D3F5619F}" name="Column6847"/>
    <tableColumn id="6864" xr3:uid="{2ECE869F-96C5-4AA2-9ED8-D33646F82A26}" name="Column6848"/>
    <tableColumn id="6865" xr3:uid="{E39676B7-50D8-405B-829C-F7B96D324F1A}" name="Column6849"/>
    <tableColumn id="6866" xr3:uid="{42280211-5183-4E25-8605-9D9C01EFB6BD}" name="Column6850"/>
    <tableColumn id="6867" xr3:uid="{ADC7A631-D652-4918-A681-27BF49F6B1B5}" name="Column6851"/>
    <tableColumn id="6868" xr3:uid="{1B8B21E3-B430-4A98-B0A7-92CFE5D82D22}" name="Column6852"/>
    <tableColumn id="6869" xr3:uid="{1E2BA51D-6109-4D54-B6B1-D45199D431C8}" name="Column6853"/>
    <tableColumn id="6870" xr3:uid="{3C37BE68-A323-46F3-8BFE-28387A64C1A0}" name="Column6854"/>
    <tableColumn id="6871" xr3:uid="{F222D829-EC64-4669-9BCA-FCF14D044B33}" name="Column6855"/>
    <tableColumn id="6872" xr3:uid="{16CF8708-8954-466F-8D3E-F62A84D14A27}" name="Column6856"/>
    <tableColumn id="6873" xr3:uid="{CFD99D6D-FF0C-4863-A7CC-73427B4C386F}" name="Column6857"/>
    <tableColumn id="6874" xr3:uid="{75E87D75-AF9E-4B9C-A92B-22ACDCEBC116}" name="Column6858"/>
    <tableColumn id="6875" xr3:uid="{5E002DA1-D2E4-4C9B-99BD-49D38D361727}" name="Column6859"/>
    <tableColumn id="6876" xr3:uid="{F0321490-E445-4549-A4E2-3E503C3A23DC}" name="Column6860"/>
    <tableColumn id="6877" xr3:uid="{5EB7B9CC-8290-4E8D-8EF7-F84C8A6C3EB5}" name="Column6861"/>
    <tableColumn id="6878" xr3:uid="{9DECF8D7-52CF-49C2-A6FE-A19FC6DC6B1E}" name="Column6862"/>
    <tableColumn id="6879" xr3:uid="{07954226-B322-4C15-A789-0A46C83AE289}" name="Column6863"/>
    <tableColumn id="6880" xr3:uid="{E104A7C0-6D9F-4DB8-9C6F-AF89CFB220CA}" name="Column6864"/>
    <tableColumn id="6881" xr3:uid="{7E68A733-2242-49CD-8B0F-C96B0C1828AC}" name="Column6865"/>
    <tableColumn id="6882" xr3:uid="{E1F235C4-F3C8-4343-9555-5F894358AECE}" name="Column6866"/>
    <tableColumn id="6883" xr3:uid="{486F7424-8EA5-4224-B093-C0616607037E}" name="Column6867"/>
    <tableColumn id="6884" xr3:uid="{FA24C7B5-5D76-4ABC-8EB6-4E429037FD90}" name="Column6868"/>
    <tableColumn id="6885" xr3:uid="{1CF13B72-8C1A-4486-BE24-4BA26B352FA8}" name="Column6869"/>
    <tableColumn id="6886" xr3:uid="{A59AB9C0-83AD-4FFB-A0E8-9601DED25446}" name="Column6870"/>
    <tableColumn id="6887" xr3:uid="{716C9266-4A29-4E76-8942-B9871AD3999B}" name="Column6871"/>
    <tableColumn id="6888" xr3:uid="{8E33308D-A297-4EDA-999F-6DDF826FDAD1}" name="Column6872"/>
    <tableColumn id="6889" xr3:uid="{70F5C444-42CF-4E3F-8ED6-197EC398C616}" name="Column6873"/>
    <tableColumn id="6890" xr3:uid="{FC288780-AE22-4344-85BB-6AB252986DE3}" name="Column6874"/>
    <tableColumn id="6891" xr3:uid="{63CFE348-342E-411B-8691-502AA8EC2C6F}" name="Column6875"/>
    <tableColumn id="6892" xr3:uid="{FFAC7BF9-555C-4820-A602-ED76196B0257}" name="Column6876"/>
    <tableColumn id="6893" xr3:uid="{1CDCDC1A-D678-4538-BF5D-89DEB66773EF}" name="Column6877"/>
    <tableColumn id="6894" xr3:uid="{84180453-6A84-400A-91E9-930441BF0DE7}" name="Column6878"/>
    <tableColumn id="6895" xr3:uid="{1B8AE1C5-AAB8-4F12-856F-948FE9FB3055}" name="Column6879"/>
    <tableColumn id="6896" xr3:uid="{1293D6A6-AF9B-4BA3-9CEC-D0B055D8FB1B}" name="Column6880"/>
    <tableColumn id="6897" xr3:uid="{D2266AF7-3EB6-48A5-B046-82FF0097D0CF}" name="Column6881"/>
    <tableColumn id="6898" xr3:uid="{AA7903B2-E495-4A00-811E-1CA3BA10A471}" name="Column6882"/>
    <tableColumn id="6899" xr3:uid="{4A3A211A-D04E-4B90-AC61-E29F3054896E}" name="Column6883"/>
    <tableColumn id="6900" xr3:uid="{7196B5C0-4F92-4E3B-9F95-68B94663CA56}" name="Column6884"/>
    <tableColumn id="6901" xr3:uid="{27DAA4B4-9AD4-4FE9-94F5-243E45495E13}" name="Column6885"/>
    <tableColumn id="6902" xr3:uid="{B82F2C9B-B9E0-4A53-A1F7-C85BDA7EBB44}" name="Column6886"/>
    <tableColumn id="6903" xr3:uid="{61062B7D-4088-4E62-B596-956E8464FC8D}" name="Column6887"/>
    <tableColumn id="6904" xr3:uid="{D1179F93-6838-473C-947F-2DA1AF940040}" name="Column6888"/>
    <tableColumn id="6905" xr3:uid="{438A61DA-0625-4A9A-91EE-7181FB2F345E}" name="Column6889"/>
    <tableColumn id="6906" xr3:uid="{EA10BFD1-471A-492D-920D-928E0C254CAB}" name="Column6890"/>
    <tableColumn id="6907" xr3:uid="{9CA4E386-0C6F-46E3-80EB-6318C1429E7F}" name="Column6891"/>
    <tableColumn id="6908" xr3:uid="{D29312C0-D493-42F3-8C20-2D9386F79751}" name="Column6892"/>
    <tableColumn id="6909" xr3:uid="{89FB24EA-03DF-4701-8240-477BCD221755}" name="Column6893"/>
    <tableColumn id="6910" xr3:uid="{03E03403-4E73-4B99-9AF1-19084FC0BCB0}" name="Column6894"/>
    <tableColumn id="6911" xr3:uid="{F1BFA49A-8D97-4246-B44E-7D1D2C3CFCCE}" name="Column6895"/>
    <tableColumn id="6912" xr3:uid="{4E3554FD-43E2-4811-93F2-66782C91D881}" name="Column6896"/>
    <tableColumn id="6913" xr3:uid="{44D26D6B-5D83-4FF9-922B-1C71197FC1AB}" name="Column6897"/>
    <tableColumn id="6914" xr3:uid="{46B68CE3-D321-4C5A-A65A-94C9B91FE57B}" name="Column6898"/>
    <tableColumn id="6915" xr3:uid="{D0CB9689-265A-47D3-888D-A0912F5468C9}" name="Column6899"/>
    <tableColumn id="6916" xr3:uid="{DA43A988-9E83-4575-8A97-D320A959EEC6}" name="Column6900"/>
    <tableColumn id="6917" xr3:uid="{E110DCA4-28B8-459D-99EE-79984EDBE4BE}" name="Column6901"/>
    <tableColumn id="6918" xr3:uid="{71FC1484-9503-4B34-A457-2101FBA083F5}" name="Column6902"/>
    <tableColumn id="6919" xr3:uid="{0CF79C64-D7D4-43A9-9E73-76E40D004B6A}" name="Column6903"/>
    <tableColumn id="6920" xr3:uid="{351BCE45-7B85-4962-B907-325A7F4C334D}" name="Column6904"/>
    <tableColumn id="6921" xr3:uid="{DE57F251-3BF9-4EBB-B37B-49F8B96BF483}" name="Column6905"/>
    <tableColumn id="6922" xr3:uid="{B98A22BC-072F-434A-8963-F40AF66FCBE9}" name="Column6906"/>
    <tableColumn id="6923" xr3:uid="{A2F24CB7-25C2-4E68-ABE0-C874263D500B}" name="Column6907"/>
    <tableColumn id="6924" xr3:uid="{2B256C23-63B2-4400-82F0-9639DF26F7E7}" name="Column6908"/>
    <tableColumn id="6925" xr3:uid="{823B12E6-0958-4F83-90D0-FC03DF597BB8}" name="Column6909"/>
    <tableColumn id="6926" xr3:uid="{52483657-2427-4152-A6DD-2A500D49F058}" name="Column6910"/>
    <tableColumn id="6927" xr3:uid="{C128B5E8-3FB3-4E25-AFB4-DCAC441B0159}" name="Column6911"/>
    <tableColumn id="6928" xr3:uid="{288404B4-6B7B-45C6-9947-C3D62012F05B}" name="Column6912"/>
    <tableColumn id="6929" xr3:uid="{2EBFF66A-DBCB-46D6-8034-37511E12ADCF}" name="Column6913"/>
    <tableColumn id="6930" xr3:uid="{CA85F5FB-EC87-423F-A2E4-D1862B809D16}" name="Column6914"/>
    <tableColumn id="6931" xr3:uid="{E3F60930-AED2-4DAF-A461-170D10090F7A}" name="Column6915"/>
    <tableColumn id="6932" xr3:uid="{1010A834-DE09-4BD2-A991-3EE7F9B12282}" name="Column6916"/>
    <tableColumn id="6933" xr3:uid="{4C1F1662-862F-41EC-BC40-93A6501D5350}" name="Column6917"/>
    <tableColumn id="6934" xr3:uid="{40625A2B-8EAA-4805-A6C7-11E0E6767096}" name="Column6918"/>
    <tableColumn id="6935" xr3:uid="{056A58C0-8A4E-4131-9897-B0F47145C062}" name="Column6919"/>
    <tableColumn id="6936" xr3:uid="{3AED9E3A-884E-4792-8B7B-944DCBC8FBFD}" name="Column6920"/>
    <tableColumn id="6937" xr3:uid="{B62E396E-4600-43C2-A40F-0AAA395C3827}" name="Column6921"/>
    <tableColumn id="6938" xr3:uid="{D72F41E4-9278-426D-A8F1-D8A20582FA0E}" name="Column6922"/>
    <tableColumn id="6939" xr3:uid="{A01D2607-4F1E-4E67-988C-9B185BABF07A}" name="Column6923"/>
    <tableColumn id="6940" xr3:uid="{E11749B9-E4E5-4598-A36E-9622253DDEFD}" name="Column6924"/>
    <tableColumn id="6941" xr3:uid="{369C1A4F-E922-4566-A7EB-57E9AF6DE595}" name="Column6925"/>
    <tableColumn id="6942" xr3:uid="{038401F6-07CD-4CD8-AAB9-03DC1A9EC271}" name="Column6926"/>
    <tableColumn id="6943" xr3:uid="{EDFE5219-DED1-4204-974A-4BB719A75632}" name="Column6927"/>
    <tableColumn id="6944" xr3:uid="{EDAD1576-A273-4626-99CC-5633B3D3B90F}" name="Column6928"/>
    <tableColumn id="6945" xr3:uid="{A71093F9-A688-43B9-A5F1-9BE3174301F3}" name="Column6929"/>
    <tableColumn id="6946" xr3:uid="{AEDBBC5D-792A-44F5-9D29-7C5F7CD0EB80}" name="Column6930"/>
    <tableColumn id="6947" xr3:uid="{98100F03-B420-41CE-A77B-EA941226958C}" name="Column6931"/>
    <tableColumn id="6948" xr3:uid="{EC7C6EA2-4883-4E16-A53C-EB8AFBB23DC3}" name="Column6932"/>
    <tableColumn id="6949" xr3:uid="{25EFF4B6-A307-4FAE-B947-B857E407EE80}" name="Column6933"/>
    <tableColumn id="6950" xr3:uid="{25B75E6C-3384-4ABB-8CE0-D28316578EDF}" name="Column6934"/>
    <tableColumn id="6951" xr3:uid="{91629850-0150-45A5-8BF5-AD5862A235F9}" name="Column6935"/>
    <tableColumn id="6952" xr3:uid="{1F6658C9-403C-4418-BE38-71B82392161F}" name="Column6936"/>
    <tableColumn id="6953" xr3:uid="{BA54498C-036A-4C72-800F-03C234DE9E7C}" name="Column6937"/>
    <tableColumn id="6954" xr3:uid="{9822E811-8E33-4555-AD29-FB8CB17D2211}" name="Column6938"/>
    <tableColumn id="6955" xr3:uid="{170A5703-8652-4048-810D-F827F737CDC1}" name="Column6939"/>
    <tableColumn id="6956" xr3:uid="{38587153-7A51-4741-AD47-BE892BC5D8C4}" name="Column6940"/>
    <tableColumn id="6957" xr3:uid="{85FAA47B-FA44-4B07-953B-CBF25577265F}" name="Column6941"/>
    <tableColumn id="6958" xr3:uid="{BD729EB9-0BB0-4E5A-B5D7-07B3A6780043}" name="Column6942"/>
    <tableColumn id="6959" xr3:uid="{3226B200-6DCC-40DE-9AAB-72B54C4D40A0}" name="Column6943"/>
    <tableColumn id="6960" xr3:uid="{07B52251-7A5D-4F3E-A22C-9D2D557FCF5A}" name="Column6944"/>
    <tableColumn id="6961" xr3:uid="{7AD18635-1274-4888-8128-9E6465D94A55}" name="Column6945"/>
    <tableColumn id="6962" xr3:uid="{841EA529-21CD-4F51-ABD2-30E154BCBF7F}" name="Column6946"/>
    <tableColumn id="6963" xr3:uid="{1994BAB4-363E-4CA9-8BBF-D7FE49E0295C}" name="Column6947"/>
    <tableColumn id="6964" xr3:uid="{A792C7E5-3FD5-4DEF-BE11-DE8B8317DDED}" name="Column6948"/>
    <tableColumn id="6965" xr3:uid="{1F046488-01C3-47D9-9955-E98B8D05D5D4}" name="Column6949"/>
    <tableColumn id="6966" xr3:uid="{D8FF50B0-A298-46FA-A06B-A505B0C76B51}" name="Column6950"/>
    <tableColumn id="6967" xr3:uid="{A5F28609-A5FD-4A9B-8B8B-46A969C54330}" name="Column6951"/>
    <tableColumn id="6968" xr3:uid="{565F455F-4FCA-468A-9B4C-7940507D1E0E}" name="Column6952"/>
    <tableColumn id="6969" xr3:uid="{EA27AB87-CD95-43F0-BBED-8C17D968F03C}" name="Column6953"/>
    <tableColumn id="6970" xr3:uid="{52A12599-8BB6-4F87-B5D6-E39893DDB920}" name="Column6954"/>
    <tableColumn id="6971" xr3:uid="{BA10B8CA-E80C-4E6B-B65D-596C63E3D56A}" name="Column6955"/>
    <tableColumn id="6972" xr3:uid="{386ACCF3-AADF-4FCD-8F49-D691331AE9D2}" name="Column6956"/>
    <tableColumn id="6973" xr3:uid="{5B2F0E6C-4C4D-4146-BD8E-8F12351191B3}" name="Column6957"/>
    <tableColumn id="6974" xr3:uid="{61FE19AF-CEBE-43C3-B1CB-F12E82DA71B5}" name="Column6958"/>
    <tableColumn id="6975" xr3:uid="{0DFE45FC-8481-4B1E-9B65-32F8C9014AB5}" name="Column6959"/>
    <tableColumn id="6976" xr3:uid="{F64DCBBF-4E02-43CF-B42F-593E513F68D6}" name="Column6960"/>
    <tableColumn id="6977" xr3:uid="{9BD8D505-3089-48BC-8B90-B2F9E47FA350}" name="Column6961"/>
    <tableColumn id="6978" xr3:uid="{3D0D7EFE-2A2D-4715-95DE-D1C5CDE87B4B}" name="Column6962"/>
    <tableColumn id="6979" xr3:uid="{09DCA97C-11F3-4DD2-B2E9-F7ADE76193D5}" name="Column6963"/>
    <tableColumn id="6980" xr3:uid="{1BCD7D49-6DF4-4588-B211-8236015B4999}" name="Column6964"/>
    <tableColumn id="6981" xr3:uid="{94CDBA6D-ABBC-4551-8E40-51ED21978E34}" name="Column6965"/>
    <tableColumn id="6982" xr3:uid="{4290F7BE-DFE1-4605-BD20-76C365D852E5}" name="Column6966"/>
    <tableColumn id="6983" xr3:uid="{C1656439-B5CF-4993-B14A-D23D22A06983}" name="Column6967"/>
    <tableColumn id="6984" xr3:uid="{EFCD85E2-99DF-4357-BE9D-1B072841D3F4}" name="Column6968"/>
    <tableColumn id="6985" xr3:uid="{6476B8C7-2499-4EC9-84B4-7BDA9C2B858C}" name="Column6969"/>
    <tableColumn id="6986" xr3:uid="{BC2D22B4-CB0D-42E8-AA95-C4BC69DE6314}" name="Column6970"/>
    <tableColumn id="6987" xr3:uid="{8B259D21-6DDA-4CBC-8DD7-BDF196621D01}" name="Column6971"/>
    <tableColumn id="6988" xr3:uid="{3954707D-752A-40EE-8305-70C84FA5CFB4}" name="Column6972"/>
    <tableColumn id="6989" xr3:uid="{4268A779-ADD2-4F8E-8522-C3E329D74A73}" name="Column6973"/>
    <tableColumn id="6990" xr3:uid="{449A0C61-B57F-44B9-8FDE-0D23CF5A87D1}" name="Column6974"/>
    <tableColumn id="6991" xr3:uid="{3BF25E2C-4D7B-480B-99BE-09CDA0D293B1}" name="Column6975"/>
    <tableColumn id="6992" xr3:uid="{9A7DCF84-ADAF-4E2A-872A-BCEC3BC435B4}" name="Column6976"/>
    <tableColumn id="6993" xr3:uid="{2441D1C9-7E9D-47A3-8C9B-050CB8F500DF}" name="Column6977"/>
    <tableColumn id="6994" xr3:uid="{156722EF-A96E-48C2-9F2D-9F275C84EED2}" name="Column6978"/>
    <tableColumn id="6995" xr3:uid="{17B8D84A-462E-4004-A4F3-F2C80A8FD51C}" name="Column6979"/>
    <tableColumn id="6996" xr3:uid="{A85297A2-E260-44C0-8E96-DA295D7439F1}" name="Column6980"/>
    <tableColumn id="6997" xr3:uid="{E99F4BD7-DEED-41D1-A2E4-8CA7B0D56CF2}" name="Column6981"/>
    <tableColumn id="6998" xr3:uid="{7E3D8B82-CD09-4B6A-9D51-73138D1BB6E1}" name="Column6982"/>
    <tableColumn id="6999" xr3:uid="{F6A0B01D-84F9-44AA-B03A-CAB97720C76E}" name="Column6983"/>
    <tableColumn id="7000" xr3:uid="{411E79CD-266F-4270-96E4-DCEEB7775717}" name="Column6984"/>
    <tableColumn id="7001" xr3:uid="{4DFA78F3-6190-44A8-9470-6A1ABD57974D}" name="Column6985"/>
    <tableColumn id="7002" xr3:uid="{B4B14B96-D4A1-441B-AB6A-0AE84FB70764}" name="Column6986"/>
    <tableColumn id="7003" xr3:uid="{73AAAB65-4E0E-4C74-8EE9-F6F2014209B6}" name="Column6987"/>
    <tableColumn id="7004" xr3:uid="{138CCD2F-8A8E-454C-84B5-9B92D8261124}" name="Column6988"/>
    <tableColumn id="7005" xr3:uid="{451C67C8-378C-4168-BDED-890933D9EBC9}" name="Column6989"/>
    <tableColumn id="7006" xr3:uid="{9C774FCA-159A-4C3C-BFCF-DD06E24B8396}" name="Column6990"/>
    <tableColumn id="7007" xr3:uid="{241441EB-A04B-41F7-BB69-543B0163039C}" name="Column6991"/>
    <tableColumn id="7008" xr3:uid="{3D58DDAB-C2B0-4546-AE5E-0E1AB406AA94}" name="Column6992"/>
    <tableColumn id="7009" xr3:uid="{382AA182-E22A-4D47-BE9E-9B85E2E90069}" name="Column6993"/>
    <tableColumn id="7010" xr3:uid="{D147B45F-370D-4A0D-AB33-7536837F8367}" name="Column6994"/>
    <tableColumn id="7011" xr3:uid="{34D5C3EB-3068-4D5B-8EAC-EEE2D425A8CA}" name="Column6995"/>
    <tableColumn id="7012" xr3:uid="{B6A8E404-F2F1-4651-9F94-EDC36DEBD5CF}" name="Column6996"/>
    <tableColumn id="7013" xr3:uid="{4F59529A-B26B-4211-AA89-AD7A877D5C43}" name="Column6997"/>
    <tableColumn id="7014" xr3:uid="{27DD3D98-F08F-4A39-A429-34F3E31730D9}" name="Column6998"/>
    <tableColumn id="7015" xr3:uid="{97C88DBC-0564-4087-AA16-FF2B4D15B23B}" name="Column6999"/>
    <tableColumn id="7016" xr3:uid="{8DDA9535-3DCE-4D51-BFE8-0F3CF14FFDCE}" name="Column7000"/>
    <tableColumn id="7017" xr3:uid="{B548C206-88B6-46FD-B7C9-F0B8035E9A13}" name="Column7001"/>
    <tableColumn id="7018" xr3:uid="{20C734DB-F9DB-4E69-BED1-AB5ED4329B35}" name="Column7002"/>
    <tableColumn id="7019" xr3:uid="{8EF18211-AFB7-4873-A9A8-EC66B609CAA9}" name="Column7003"/>
    <tableColumn id="7020" xr3:uid="{15F2480A-E7B9-4011-B117-9AE837C80906}" name="Column7004"/>
    <tableColumn id="7021" xr3:uid="{1C19BDB2-6F61-4A4C-BB0D-3BB152C5CD68}" name="Column7005"/>
    <tableColumn id="7022" xr3:uid="{8E58AAA2-8B86-425D-A37F-6B891D67204F}" name="Column7006"/>
    <tableColumn id="7023" xr3:uid="{13199328-61AE-4B37-AA78-D4C6D88AF198}" name="Column7007"/>
    <tableColumn id="7024" xr3:uid="{63FA55D8-CB9A-4E64-81AB-22C9F7D05149}" name="Column7008"/>
    <tableColumn id="7025" xr3:uid="{461CF123-0977-4E08-8224-F83FDAE559A3}" name="Column7009"/>
    <tableColumn id="7026" xr3:uid="{5F96CDE8-B5A3-4A4C-BA5F-0D788C7BF930}" name="Column7010"/>
    <tableColumn id="7027" xr3:uid="{040B0998-3B87-47DE-A2DA-6A4E6380F7C4}" name="Column7011"/>
    <tableColumn id="7028" xr3:uid="{39C0D155-CBE3-47CC-AA5E-EE16CC0E3700}" name="Column7012"/>
    <tableColumn id="7029" xr3:uid="{1739B61E-D9EB-4E02-8405-C8AE6484D226}" name="Column7013"/>
    <tableColumn id="7030" xr3:uid="{6F79DD09-EC14-4472-9682-04E920CB9C79}" name="Column7014"/>
    <tableColumn id="7031" xr3:uid="{177869F8-4CCA-41CE-9C7A-5DF4A011DA41}" name="Column7015"/>
    <tableColumn id="7032" xr3:uid="{9A03166F-969C-43D0-B514-F623B88B542C}" name="Column7016"/>
    <tableColumn id="7033" xr3:uid="{A39E0AD0-7E37-4881-84E3-C777303F429C}" name="Column7017"/>
    <tableColumn id="7034" xr3:uid="{7610925A-1DA0-40FD-A4F6-9F9A157ADF9F}" name="Column7018"/>
    <tableColumn id="7035" xr3:uid="{714564E1-A1F6-412A-B572-86E1BF6253A8}" name="Column7019"/>
    <tableColumn id="7036" xr3:uid="{0F005711-20B1-45AA-8EC5-C866C3CCDAE5}" name="Column7020"/>
    <tableColumn id="7037" xr3:uid="{A0443A49-4FEF-4B2E-AD28-7B0AB2CD9B59}" name="Column7021"/>
    <tableColumn id="7038" xr3:uid="{BE082108-881A-4571-87D7-86D6E5CF131E}" name="Column7022"/>
    <tableColumn id="7039" xr3:uid="{5ECA4DC8-F980-438F-95E5-31844C9A3E0D}" name="Column7023"/>
    <tableColumn id="7040" xr3:uid="{F2330C8C-74AC-4BC2-AE4C-A4B03DF56E85}" name="Column7024"/>
    <tableColumn id="7041" xr3:uid="{A6A77AFE-4117-4A92-B471-123C07016C16}" name="Column7025"/>
    <tableColumn id="7042" xr3:uid="{E781C564-F293-47FF-B14C-E255A55557AF}" name="Column7026"/>
    <tableColumn id="7043" xr3:uid="{40A20F8C-3AA3-44A3-B50B-7202E863A791}" name="Column7027"/>
    <tableColumn id="7044" xr3:uid="{CBD1CFE3-040F-45FD-9F4B-5CC1C74A43BE}" name="Column7028"/>
    <tableColumn id="7045" xr3:uid="{D0CA673C-342A-4706-A0FC-C76ED87EB0DE}" name="Column7029"/>
    <tableColumn id="7046" xr3:uid="{05C66255-24EB-46A3-BEF3-8CB49E8E69CC}" name="Column7030"/>
    <tableColumn id="7047" xr3:uid="{F05BBCFB-0906-46C2-945E-C10A803502B0}" name="Column7031"/>
    <tableColumn id="7048" xr3:uid="{79718C8E-4300-4476-AA25-1238AB4134FB}" name="Column7032"/>
    <tableColumn id="7049" xr3:uid="{61EA7765-DF62-4834-A862-8FD4B55B7003}" name="Column7033"/>
    <tableColumn id="7050" xr3:uid="{5AA75536-7EC4-4DAB-BFB9-37617AE1D094}" name="Column7034"/>
    <tableColumn id="7051" xr3:uid="{0F5314E9-A9E9-4133-B9A1-CBF744C36ACB}" name="Column7035"/>
    <tableColumn id="7052" xr3:uid="{61F23B98-5CBE-4F6E-9B50-54B31990EA78}" name="Column7036"/>
    <tableColumn id="7053" xr3:uid="{0605DF14-5A74-41C1-8047-704646D5A482}" name="Column7037"/>
    <tableColumn id="7054" xr3:uid="{F784AABC-2BB7-4BAA-87A9-EB7F9E493F74}" name="Column7038"/>
    <tableColumn id="7055" xr3:uid="{FCEB8E1F-F5C0-4AA3-A02F-EA9E957A3951}" name="Column7039"/>
    <tableColumn id="7056" xr3:uid="{981D223B-C60A-4D74-8EC0-11BFFA51E149}" name="Column7040"/>
    <tableColumn id="7057" xr3:uid="{5DEC6E8E-3410-48DB-88A0-03D6B4836D48}" name="Column7041"/>
    <tableColumn id="7058" xr3:uid="{3D911926-861B-44E4-A4F0-0716D224DB50}" name="Column7042"/>
    <tableColumn id="7059" xr3:uid="{DB021FAC-7E16-47E7-A98C-E83065C2D9E4}" name="Column7043"/>
    <tableColumn id="7060" xr3:uid="{EE929EC2-B209-4032-9BD1-966E1B2AA83E}" name="Column7044"/>
    <tableColumn id="7061" xr3:uid="{514BB7DC-A7AD-46DF-892A-6D6E9781CC27}" name="Column7045"/>
    <tableColumn id="7062" xr3:uid="{BEED724D-795E-462B-8D8D-91F77AD6E3DB}" name="Column7046"/>
    <tableColumn id="7063" xr3:uid="{FCB21150-BCCE-4344-A00B-5C7AC7DC90DD}" name="Column7047"/>
    <tableColumn id="7064" xr3:uid="{E3124419-7FAE-49EE-AC8B-95125D2F8871}" name="Column7048"/>
    <tableColumn id="7065" xr3:uid="{7CABC35A-1414-4320-A941-C1FF00D029F1}" name="Column7049"/>
    <tableColumn id="7066" xr3:uid="{57CFD208-1AED-4046-8253-18ABB3635D24}" name="Column7050"/>
    <tableColumn id="7067" xr3:uid="{18538B13-1AF1-4D5F-BE48-19BA4777F81C}" name="Column7051"/>
    <tableColumn id="7068" xr3:uid="{4D022BFF-97FF-4456-96B9-DE6B744F34A4}" name="Column7052"/>
    <tableColumn id="7069" xr3:uid="{E071E38A-404A-4EB8-9A5C-E5976CE4564A}" name="Column7053"/>
    <tableColumn id="7070" xr3:uid="{3BD7ADC5-351F-42E5-9D72-2E1AA2964235}" name="Column7054"/>
    <tableColumn id="7071" xr3:uid="{407AFB1F-92F3-468F-AB1E-202364FE7F4A}" name="Column7055"/>
    <tableColumn id="7072" xr3:uid="{16B4AA8E-5FDC-4167-B8D8-1773FB13D2D3}" name="Column7056"/>
    <tableColumn id="7073" xr3:uid="{45D162F1-E16B-4A7A-ABA0-BC636664092B}" name="Column7057"/>
    <tableColumn id="7074" xr3:uid="{F22F81A6-314A-4E5C-9846-CABBD7CD35B3}" name="Column7058"/>
    <tableColumn id="7075" xr3:uid="{CC92C7D4-7841-4680-89C3-EF9153A40761}" name="Column7059"/>
    <tableColumn id="7076" xr3:uid="{809318E3-6931-4EF1-BF08-37E37F5BB127}" name="Column7060"/>
    <tableColumn id="7077" xr3:uid="{BB1BEBFD-97F7-4819-9C9A-A386AEDE269E}" name="Column7061"/>
    <tableColumn id="7078" xr3:uid="{36DD1F99-36A4-4C33-8F8C-29EF163C8BA3}" name="Column7062"/>
    <tableColumn id="7079" xr3:uid="{7D52E578-CC7D-406F-B47F-7C159CC29149}" name="Column7063"/>
    <tableColumn id="7080" xr3:uid="{B91FD956-D8A3-4580-B125-91838F128ECD}" name="Column7064"/>
    <tableColumn id="7081" xr3:uid="{B2C775BC-8844-44B0-B735-32C978F86195}" name="Column7065"/>
    <tableColumn id="7082" xr3:uid="{F4DC2AF1-FF9F-479B-9F2F-697FE49BF1B1}" name="Column7066"/>
    <tableColumn id="7083" xr3:uid="{4DB5C6CC-9863-4C67-BFD9-4CECEFBCB928}" name="Column7067"/>
    <tableColumn id="7084" xr3:uid="{9F303DAB-8F7A-4771-9C0F-1E9DAAEAA56B}" name="Column7068"/>
    <tableColumn id="7085" xr3:uid="{AA3EE93A-E1C5-4F34-ABAB-D68C5CB3CDEF}" name="Column7069"/>
    <tableColumn id="7086" xr3:uid="{4D1AED40-13DE-4111-99A1-DD3A9AC1B734}" name="Column7070"/>
    <tableColumn id="7087" xr3:uid="{7D47FCD0-F3F4-4403-BEB7-9FEF0B1860A1}" name="Column7071"/>
    <tableColumn id="7088" xr3:uid="{18D6A0D5-D403-4C86-B84E-42B2C5A74800}" name="Column7072"/>
    <tableColumn id="7089" xr3:uid="{E467D6BF-4CDD-43EC-8DE2-5D6ACAEE440A}" name="Column7073"/>
    <tableColumn id="7090" xr3:uid="{1B31CEA7-2A23-47C8-ABFE-54111E38743E}" name="Column7074"/>
    <tableColumn id="7091" xr3:uid="{5A5C924C-2A44-4B1F-BB0C-763F61006F55}" name="Column7075"/>
    <tableColumn id="7092" xr3:uid="{C7123411-9ECA-4AC5-931A-CF5E0FA879A9}" name="Column7076"/>
    <tableColumn id="7093" xr3:uid="{1C595EF8-E5B7-4C6E-A713-21918CBC1C13}" name="Column7077"/>
    <tableColumn id="7094" xr3:uid="{B7C524F6-EDE6-4F1D-AA8D-3E02841CC138}" name="Column7078"/>
    <tableColumn id="7095" xr3:uid="{F162F2FE-B55C-4D8D-8699-169945F2DB0D}" name="Column7079"/>
    <tableColumn id="7096" xr3:uid="{B83AFD7A-4151-4ED4-96A6-931FE0A7212E}" name="Column7080"/>
    <tableColumn id="7097" xr3:uid="{C26737C9-9D7A-48F4-BC41-294A1B6CB70F}" name="Column7081"/>
    <tableColumn id="7098" xr3:uid="{FC86920A-261A-47DE-8B9B-BAE4E8BEA8AF}" name="Column7082"/>
    <tableColumn id="7099" xr3:uid="{B2F30A50-DA62-409B-8216-F26D6A50761A}" name="Column7083"/>
    <tableColumn id="7100" xr3:uid="{C1688F25-38B6-42B5-BC0E-AB52DC5F4294}" name="Column7084"/>
    <tableColumn id="7101" xr3:uid="{E791460F-5A30-43DE-8AF5-9452F995D1FA}" name="Column7085"/>
    <tableColumn id="7102" xr3:uid="{0DDCC226-9F07-4311-A05F-200D0A6D60DE}" name="Column7086"/>
    <tableColumn id="7103" xr3:uid="{5E1B0934-9916-4075-A5F5-157164689AA8}" name="Column7087"/>
    <tableColumn id="7104" xr3:uid="{24D68F56-48A7-413B-A880-9064579B118D}" name="Column7088"/>
    <tableColumn id="7105" xr3:uid="{E1A494E5-FB1B-40AA-91DD-FAEE8BA483FA}" name="Column7089"/>
    <tableColumn id="7106" xr3:uid="{82A5B819-0D96-4FAF-AD07-E2A8B053D53C}" name="Column7090"/>
    <tableColumn id="7107" xr3:uid="{64BB286D-9861-4431-812B-B9E036AA8DD4}" name="Column7091"/>
    <tableColumn id="7108" xr3:uid="{25BA43DF-39BA-4CEB-84CC-2B38731F01AE}" name="Column7092"/>
    <tableColumn id="7109" xr3:uid="{BE082CFD-3CB8-4A52-96D8-D9BFA3A2D1F4}" name="Column7093"/>
    <tableColumn id="7110" xr3:uid="{A4348948-C9F1-490E-A4F2-EF014059960D}" name="Column7094"/>
    <tableColumn id="7111" xr3:uid="{D4A55466-4D25-431D-A3AE-80610497210E}" name="Column7095"/>
    <tableColumn id="7112" xr3:uid="{16189FCA-6B08-4992-8128-AD20803E93F3}" name="Column7096"/>
    <tableColumn id="7113" xr3:uid="{16F51AB7-2356-4182-9DFF-AC368855661B}" name="Column7097"/>
    <tableColumn id="7114" xr3:uid="{0E6EEA28-E194-4836-A3C4-455DBA2F762F}" name="Column7098"/>
    <tableColumn id="7115" xr3:uid="{41AE7BC5-F402-421B-A436-1A06E21AD139}" name="Column7099"/>
    <tableColumn id="7116" xr3:uid="{FBEDB4CE-844C-4F7D-AEB5-48C34C5B718F}" name="Column7100"/>
    <tableColumn id="7117" xr3:uid="{3CD313C9-3CE2-42BA-B905-42A4E70BEB11}" name="Column7101"/>
    <tableColumn id="7118" xr3:uid="{37233E86-36E6-49B6-BE95-8957D74F2D05}" name="Column7102"/>
    <tableColumn id="7119" xr3:uid="{412B9DC3-8848-4486-A7FE-A7B6E313673C}" name="Column7103"/>
    <tableColumn id="7120" xr3:uid="{4FBC0509-4A6A-4F7D-9775-153396F9406A}" name="Column7104"/>
    <tableColumn id="7121" xr3:uid="{B114DBCA-4B79-44BC-AB85-6572F953835E}" name="Column7105"/>
    <tableColumn id="7122" xr3:uid="{EC19A252-57F9-4E93-B512-7E929EC6716B}" name="Column7106"/>
    <tableColumn id="7123" xr3:uid="{390F2216-BB57-4AB2-8FB5-0C93267647DD}" name="Column7107"/>
    <tableColumn id="7124" xr3:uid="{070121A4-2CD7-479F-8BB3-DAB95F77522D}" name="Column7108"/>
    <tableColumn id="7125" xr3:uid="{FD6C20B3-F364-4733-B801-6F1639CA18D9}" name="Column7109"/>
    <tableColumn id="7126" xr3:uid="{74DA5AA5-C6CB-4033-9DF6-6BCEC0F2C51C}" name="Column7110"/>
    <tableColumn id="7127" xr3:uid="{47106211-3CD0-470A-9878-7FFCD61ADA54}" name="Column7111"/>
    <tableColumn id="7128" xr3:uid="{C6D80F7F-A0E1-4099-A3F3-69B2927EE660}" name="Column7112"/>
    <tableColumn id="7129" xr3:uid="{A06EB86F-435E-41C7-A783-83B5B701D6B3}" name="Column7113"/>
    <tableColumn id="7130" xr3:uid="{04B6A772-83CE-41CA-B054-50872D9F5703}" name="Column7114"/>
    <tableColumn id="7131" xr3:uid="{C14AEAA3-4E7C-4580-A088-D04C5A533E63}" name="Column7115"/>
    <tableColumn id="7132" xr3:uid="{1C635231-D0F9-4B95-860B-F042445C187D}" name="Column7116"/>
    <tableColumn id="7133" xr3:uid="{F3540486-0455-4264-B4C2-CBD358B91956}" name="Column7117"/>
    <tableColumn id="7134" xr3:uid="{3FBDECA9-A3FF-401E-B5DA-4C55462DC6DC}" name="Column7118"/>
    <tableColumn id="7135" xr3:uid="{B52EC302-16A8-44BF-B44E-311629E722A1}" name="Column7119"/>
    <tableColumn id="7136" xr3:uid="{4F74EABE-3752-4AF6-8B1C-777D3625B8B3}" name="Column7120"/>
    <tableColumn id="7137" xr3:uid="{5B915AD5-541D-4BA3-BB46-D292D710B564}" name="Column7121"/>
    <tableColumn id="7138" xr3:uid="{8DD66997-34E4-48F6-A190-38F95795C013}" name="Column7122"/>
    <tableColumn id="7139" xr3:uid="{E3A1F660-6D05-49C0-A970-5E0E33E38D47}" name="Column7123"/>
    <tableColumn id="7140" xr3:uid="{1C9218AF-DF7E-4EE6-976F-C1E26A432844}" name="Column7124"/>
    <tableColumn id="7141" xr3:uid="{52B6F375-BEB1-4248-A1BC-F2C11B1D7231}" name="Column7125"/>
    <tableColumn id="7142" xr3:uid="{5423BC29-1FA9-4814-A0F9-151AD293D9E1}" name="Column7126"/>
    <tableColumn id="7143" xr3:uid="{2F5F24B3-94F3-4924-865D-862F0C2D042E}" name="Column7127"/>
    <tableColumn id="7144" xr3:uid="{73B889D3-17C8-4CFA-9348-755BAE18C098}" name="Column7128"/>
    <tableColumn id="7145" xr3:uid="{D76889E3-69A2-44BD-839F-DBE49C403E46}" name="Column7129"/>
    <tableColumn id="7146" xr3:uid="{0EFEA486-FE0A-48FA-AE53-43CC5670B3A7}" name="Column7130"/>
    <tableColumn id="7147" xr3:uid="{48142B5C-A453-48B4-8EF0-74E9F483AD0C}" name="Column7131"/>
    <tableColumn id="7148" xr3:uid="{7EC60C9F-5B90-4CCD-8429-F84B333BAE6E}" name="Column7132"/>
    <tableColumn id="7149" xr3:uid="{5C757751-74DF-40DC-B032-E318848DD213}" name="Column7133"/>
    <tableColumn id="7150" xr3:uid="{C78F1AA1-96D0-493B-A463-0A3C9EEFB38E}" name="Column7134"/>
    <tableColumn id="7151" xr3:uid="{50FC4D13-B195-45D1-B539-A7A5D979EC39}" name="Column7135"/>
    <tableColumn id="7152" xr3:uid="{20E4F3C6-B872-42C1-8776-FEBC7C843099}" name="Column7136"/>
    <tableColumn id="7153" xr3:uid="{55363300-0677-42C1-974E-8ACCA203EE92}" name="Column7137"/>
    <tableColumn id="7154" xr3:uid="{CAA6385D-7BC4-4167-906A-D82FE2636657}" name="Column7138"/>
    <tableColumn id="7155" xr3:uid="{37CEDAA3-5782-42FF-97A6-ED26F4B1E528}" name="Column7139"/>
    <tableColumn id="7156" xr3:uid="{98F4698F-1FBC-4EB5-BE30-4E049A8650B8}" name="Column7140"/>
    <tableColumn id="7157" xr3:uid="{49787E86-A3D8-4008-9225-2CCC2F26C620}" name="Column7141"/>
    <tableColumn id="7158" xr3:uid="{0A323B32-3810-44F6-8EC5-2995847BBAAD}" name="Column7142"/>
    <tableColumn id="7159" xr3:uid="{36FAE305-31B4-40B1-A2F4-1A9F7DF2BD6C}" name="Column7143"/>
    <tableColumn id="7160" xr3:uid="{B398AD98-D2DD-419F-8E99-FCE57DB863DC}" name="Column7144"/>
    <tableColumn id="7161" xr3:uid="{04F171A5-72EA-4370-934E-3099DDE2C839}" name="Column7145"/>
    <tableColumn id="7162" xr3:uid="{6CC44727-A3A7-4E40-934A-AD9116CDD967}" name="Column7146"/>
    <tableColumn id="7163" xr3:uid="{665EADC2-CEDE-441A-9438-6A13D2849699}" name="Column7147"/>
    <tableColumn id="7164" xr3:uid="{8EE3FCFD-C117-47CD-BBB5-C6E665128289}" name="Column7148"/>
    <tableColumn id="7165" xr3:uid="{4D338A5E-87A7-408D-B4F1-1BA136DC34DE}" name="Column7149"/>
    <tableColumn id="7166" xr3:uid="{7B8D5A5B-4B01-4636-9A71-7B4C2F211864}" name="Column7150"/>
    <tableColumn id="7167" xr3:uid="{23EE560D-DB10-4B38-91C9-245B931027B2}" name="Column7151"/>
    <tableColumn id="7168" xr3:uid="{CC7B9DA1-3C66-4137-BF11-95E0835ACA05}" name="Column7152"/>
    <tableColumn id="7169" xr3:uid="{6A44CF41-6D71-4CBD-9596-024C5E0CEDCD}" name="Column7153"/>
    <tableColumn id="7170" xr3:uid="{9FA7A610-3EEA-4373-A52B-7E9AF4EAE7C6}" name="Column7154"/>
    <tableColumn id="7171" xr3:uid="{BDC46A9B-A501-434F-BFF8-2959F4C6DE83}" name="Column7155"/>
    <tableColumn id="7172" xr3:uid="{D5844CDB-7BF6-4755-AD7E-7C706BBBC6CA}" name="Column7156"/>
    <tableColumn id="7173" xr3:uid="{299DEE4B-08B7-43EC-BAF7-0FB9100FE66E}" name="Column7157"/>
    <tableColumn id="7174" xr3:uid="{77A54680-7086-4B2D-A6C2-60DA92C530C1}" name="Column7158"/>
    <tableColumn id="7175" xr3:uid="{F35C17C7-1671-4785-982E-88AEA7770DC6}" name="Column7159"/>
    <tableColumn id="7176" xr3:uid="{FEF4186F-DCC6-4265-8F71-0B4D4B0054C2}" name="Column7160"/>
    <tableColumn id="7177" xr3:uid="{DE329B87-651D-4619-AF62-8419570B673F}" name="Column7161"/>
    <tableColumn id="7178" xr3:uid="{E2833E17-01F4-4453-BE8E-56781E09F1D6}" name="Column7162"/>
    <tableColumn id="7179" xr3:uid="{E93FAE1D-D795-48B4-9F11-21C6EA8AA0D6}" name="Column7163"/>
    <tableColumn id="7180" xr3:uid="{FDC6C945-D379-4B9B-A29E-0C6C6D884600}" name="Column7164"/>
    <tableColumn id="7181" xr3:uid="{72D2477D-419B-4FC3-BA7F-FD3C0C460F13}" name="Column7165"/>
    <tableColumn id="7182" xr3:uid="{C3C0A17C-42A4-45B2-9FA2-51B239DF38E6}" name="Column7166"/>
    <tableColumn id="7183" xr3:uid="{F7EDC862-D3EF-490B-8848-C0BC309626D2}" name="Column7167"/>
    <tableColumn id="7184" xr3:uid="{C9AA11C1-885B-47BF-8FF4-8D2D486AB733}" name="Column7168"/>
    <tableColumn id="7185" xr3:uid="{5C2779ED-7662-43BF-AA8C-8743D4E85DDC}" name="Column7169"/>
    <tableColumn id="7186" xr3:uid="{C600A406-0824-4424-808D-B0568B21AFC9}" name="Column7170"/>
    <tableColumn id="7187" xr3:uid="{C653BEE9-E7DB-434B-8AE0-1B1EDFCCF875}" name="Column7171"/>
    <tableColumn id="7188" xr3:uid="{48C3C4A1-ED40-45F9-8700-5229A0B17087}" name="Column7172"/>
    <tableColumn id="7189" xr3:uid="{3BD0847D-86AF-4770-B7A4-7DA48E9CC745}" name="Column7173"/>
    <tableColumn id="7190" xr3:uid="{B42B90F3-6D8A-4D05-91BA-AD9039C7D5B6}" name="Column7174"/>
    <tableColumn id="7191" xr3:uid="{2E811174-9193-4672-B0D7-618CBF2BD52E}" name="Column7175"/>
    <tableColumn id="7192" xr3:uid="{40A05C97-6033-4109-8D08-7E13B92CA708}" name="Column7176"/>
    <tableColumn id="7193" xr3:uid="{6C7BAD85-25D7-43D9-8A67-A484F7ECF87D}" name="Column7177"/>
    <tableColumn id="7194" xr3:uid="{F7867A72-43A0-492E-A211-D22192437730}" name="Column7178"/>
    <tableColumn id="7195" xr3:uid="{AC4072D2-C501-4739-A82B-2AE9B6026E0D}" name="Column7179"/>
    <tableColumn id="7196" xr3:uid="{2219AF9F-7303-4C62-9F38-227E0643E56C}" name="Column7180"/>
    <tableColumn id="7197" xr3:uid="{8016ABF6-4026-451D-A427-FD08CE7323EE}" name="Column7181"/>
    <tableColumn id="7198" xr3:uid="{4FAA9579-9CD2-4703-97B5-0C8319F4D5DD}" name="Column7182"/>
    <tableColumn id="7199" xr3:uid="{CA7D8168-D8B1-4815-98E5-3DB623325FB6}" name="Column7183"/>
    <tableColumn id="7200" xr3:uid="{6E7A84F6-DCF4-4715-A655-1CD2B7DFE199}" name="Column7184"/>
    <tableColumn id="7201" xr3:uid="{B2D02262-AFA4-4465-9304-1ACF230C3BA0}" name="Column7185"/>
    <tableColumn id="7202" xr3:uid="{31A3CA9F-E10E-4CAA-89B7-37CCE3666A16}" name="Column7186"/>
    <tableColumn id="7203" xr3:uid="{744D4B2D-324A-4E18-BED4-53D6CC518127}" name="Column7187"/>
    <tableColumn id="7204" xr3:uid="{8A5511B4-721B-4BE4-A07A-2D59E022177B}" name="Column7188"/>
    <tableColumn id="7205" xr3:uid="{6A80F971-BB3E-4242-BADA-7BEFF07DEC35}" name="Column7189"/>
    <tableColumn id="7206" xr3:uid="{E59DB64D-3EF0-425A-B57F-8EF5FDBB626E}" name="Column7190"/>
    <tableColumn id="7207" xr3:uid="{41FE9820-9BB0-42D4-8079-99FBBEDE1188}" name="Column7191"/>
    <tableColumn id="7208" xr3:uid="{2608D696-C6B2-46E2-B798-53DB2E49D4E0}" name="Column7192"/>
    <tableColumn id="7209" xr3:uid="{D3A38C23-084C-4999-ACB2-22DDB9C26CCD}" name="Column7193"/>
    <tableColumn id="7210" xr3:uid="{3085B95D-6BC2-40D4-AF2B-9257287E8CCE}" name="Column7194"/>
    <tableColumn id="7211" xr3:uid="{0EA7EC09-D8E2-443D-9FF6-8CB7F904D838}" name="Column7195"/>
    <tableColumn id="7212" xr3:uid="{2813A597-36D3-4476-8287-A5450ADBB425}" name="Column7196"/>
    <tableColumn id="7213" xr3:uid="{9B619B2D-648F-4BD2-8DF0-234060650D67}" name="Column7197"/>
    <tableColumn id="7214" xr3:uid="{5C6D9B0E-286F-490D-88FF-224100343D02}" name="Column7198"/>
    <tableColumn id="7215" xr3:uid="{9D247827-3F51-445A-AE0C-052D7DD8DA50}" name="Column7199"/>
    <tableColumn id="7216" xr3:uid="{F928FFFE-1F38-4811-9E06-126E3298A2E9}" name="Column7200"/>
    <tableColumn id="7217" xr3:uid="{D94BA337-A5C6-4643-9EA4-EFB34BEC6B55}" name="Column7201"/>
    <tableColumn id="7218" xr3:uid="{670DB9FF-906F-4284-B5B6-48116DA69596}" name="Column7202"/>
    <tableColumn id="7219" xr3:uid="{D7D7F544-E994-437D-8BAC-43F7C9D1B465}" name="Column7203"/>
    <tableColumn id="7220" xr3:uid="{A4E65D0E-09D3-44D7-B075-F0FD406AC8B8}" name="Column7204"/>
    <tableColumn id="7221" xr3:uid="{CF913FEB-F5D7-49D0-8107-5EE2DD059EA9}" name="Column7205"/>
    <tableColumn id="7222" xr3:uid="{2D2DB6C5-A6B3-4D20-9F21-8CE366ACBFE2}" name="Column7206"/>
    <tableColumn id="7223" xr3:uid="{E5603EE0-E6E9-4475-B464-987DB24AD4FA}" name="Column7207"/>
    <tableColumn id="7224" xr3:uid="{572B5847-85F1-429A-A3FD-1D43BC184F81}" name="Column7208"/>
    <tableColumn id="7225" xr3:uid="{5ECD3B63-FE46-4CD7-A245-200101716C6F}" name="Column7209"/>
    <tableColumn id="7226" xr3:uid="{9F31E350-418C-42FF-B074-7DCF6C242E8A}" name="Column7210"/>
    <tableColumn id="7227" xr3:uid="{D6F38BBD-5FEF-46C1-8E8B-DBFCD2EF7C97}" name="Column7211"/>
    <tableColumn id="7228" xr3:uid="{E21B47DE-4A62-498E-8B31-95294450F343}" name="Column7212"/>
    <tableColumn id="7229" xr3:uid="{FEE2BBA5-55BD-4B27-9BDB-4474507054D5}" name="Column7213"/>
    <tableColumn id="7230" xr3:uid="{BB822FB9-A26F-445F-B50B-7D49A7844C8A}" name="Column7214"/>
    <tableColumn id="7231" xr3:uid="{DAC812FF-99F2-4B99-B421-6EFB1417B1C9}" name="Column7215"/>
    <tableColumn id="7232" xr3:uid="{08A53C36-5269-4947-A6AE-BB04DCF7358D}" name="Column7216"/>
    <tableColumn id="7233" xr3:uid="{82F33F22-245A-4606-B5CF-2640304F0D33}" name="Column7217"/>
    <tableColumn id="7234" xr3:uid="{5453F18D-85C4-4CAB-A98E-4A6E313D7CF6}" name="Column7218"/>
    <tableColumn id="7235" xr3:uid="{BC214685-8902-47D6-839C-40C1889978A6}" name="Column7219"/>
    <tableColumn id="7236" xr3:uid="{BFDFDD0C-59F5-4482-9A8B-D3EDDA8A9EBE}" name="Column7220"/>
    <tableColumn id="7237" xr3:uid="{6F57AB7B-F7F3-4F04-846B-BEC0B6D58274}" name="Column7221"/>
    <tableColumn id="7238" xr3:uid="{B2627279-3367-4A77-A853-E70701118E9B}" name="Column7222"/>
    <tableColumn id="7239" xr3:uid="{A02A94BF-9278-424E-81E7-A6A48A613B69}" name="Column7223"/>
    <tableColumn id="7240" xr3:uid="{00F16B7D-6505-42E8-A710-ABBF04F71D07}" name="Column7224"/>
    <tableColumn id="7241" xr3:uid="{0696FD5D-CA01-4A29-9922-3F637C156D0C}" name="Column7225"/>
    <tableColumn id="7242" xr3:uid="{06A1F6DE-57C8-418E-BBAA-7999B9C642A5}" name="Column7226"/>
    <tableColumn id="7243" xr3:uid="{244D3774-E542-4F21-8FD5-7B19108296A0}" name="Column7227"/>
    <tableColumn id="7244" xr3:uid="{967CF968-6898-41E0-931F-1B29F7E83A14}" name="Column7228"/>
    <tableColumn id="7245" xr3:uid="{41E14C39-BBAB-41D0-9741-649A3F9BB3E2}" name="Column7229"/>
    <tableColumn id="7246" xr3:uid="{B5D140AE-D96B-4E6A-8317-D8450EA5F36A}" name="Column7230"/>
    <tableColumn id="7247" xr3:uid="{7D605EA8-7EA9-4CCC-A463-55512584CA72}" name="Column7231"/>
    <tableColumn id="7248" xr3:uid="{E896EBF1-381F-4360-9B04-E1ED835E3D85}" name="Column7232"/>
    <tableColumn id="7249" xr3:uid="{275C922E-4E68-4892-A1B3-44B73D817062}" name="Column7233"/>
    <tableColumn id="7250" xr3:uid="{E07069C8-8902-4028-BF35-DC80CA1A16E1}" name="Column7234"/>
    <tableColumn id="7251" xr3:uid="{FB028D68-2279-4AE3-A61A-6C9013D9535D}" name="Column7235"/>
    <tableColumn id="7252" xr3:uid="{B4659675-FCFE-4E34-91D7-3C39D33EDFBA}" name="Column7236"/>
    <tableColumn id="7253" xr3:uid="{689AB241-BB02-4B1B-808B-1A8DB3BFBC60}" name="Column7237"/>
    <tableColumn id="7254" xr3:uid="{6870CF4E-F9D7-462C-9647-94C94200DD39}" name="Column7238"/>
    <tableColumn id="7255" xr3:uid="{F5C23594-A7EF-4BB7-B50C-95E91D92C67E}" name="Column7239"/>
    <tableColumn id="7256" xr3:uid="{441BC7C3-3B06-4DD2-A88F-CFD218C1C2CE}" name="Column7240"/>
    <tableColumn id="7257" xr3:uid="{5FBACB77-F129-459A-AFCE-C08139F5430E}" name="Column7241"/>
    <tableColumn id="7258" xr3:uid="{B660233F-A380-45F7-9605-46114473623B}" name="Column7242"/>
    <tableColumn id="7259" xr3:uid="{3F93DA0C-097C-4A34-93B6-61CD52950066}" name="Column7243"/>
    <tableColumn id="7260" xr3:uid="{16F80CEB-D05F-40A8-B00E-29EE405D433F}" name="Column7244"/>
    <tableColumn id="7261" xr3:uid="{2F5AED64-C5A4-4488-955F-98EA589A2E20}" name="Column7245"/>
    <tableColumn id="7262" xr3:uid="{3EAA1CC1-F1FA-4B62-ABD5-1660B74F72A1}" name="Column7246"/>
    <tableColumn id="7263" xr3:uid="{99BDBD2F-4085-4AED-8696-186F01038658}" name="Column7247"/>
    <tableColumn id="7264" xr3:uid="{D7715368-DEFA-4CF0-9288-3A97EE4E48BA}" name="Column7248"/>
    <tableColumn id="7265" xr3:uid="{338DE0E4-1A34-409C-A256-7A2586E6F718}" name="Column7249"/>
    <tableColumn id="7266" xr3:uid="{A52E0E0E-DFD8-44E4-8146-C9805B985362}" name="Column7250"/>
    <tableColumn id="7267" xr3:uid="{36E3F37A-75E1-44D5-910B-BB91B516B519}" name="Column7251"/>
    <tableColumn id="7268" xr3:uid="{45CEE788-8DE2-4360-9652-07E438C2100D}" name="Column7252"/>
    <tableColumn id="7269" xr3:uid="{1D71A22A-0872-4D50-AD75-667429361A83}" name="Column7253"/>
    <tableColumn id="7270" xr3:uid="{4F934636-D6A0-4C19-96D5-CFB95E1FEFFF}" name="Column7254"/>
    <tableColumn id="7271" xr3:uid="{D59BFB94-0B38-402A-B06B-896DA4439BB4}" name="Column7255"/>
    <tableColumn id="7272" xr3:uid="{F0012590-2549-4A63-987C-A5137FC5DFA7}" name="Column7256"/>
    <tableColumn id="7273" xr3:uid="{2F4B7624-E29F-4B57-AF0B-9A2FE11C0AEA}" name="Column7257"/>
    <tableColumn id="7274" xr3:uid="{F9D29127-42E2-467D-BDD6-EA26522246FB}" name="Column7258"/>
    <tableColumn id="7275" xr3:uid="{CB395B7B-69A4-4894-AB1D-64837A552DA8}" name="Column7259"/>
    <tableColumn id="7276" xr3:uid="{74A6BA50-D3AF-4EA2-B6CC-7FCA67A2CC47}" name="Column7260"/>
    <tableColumn id="7277" xr3:uid="{71888B66-166E-42B3-97FF-B3CA9DE092E4}" name="Column7261"/>
    <tableColumn id="7278" xr3:uid="{1689BEB7-D691-4358-8D41-BD13C51A1A86}" name="Column7262"/>
    <tableColumn id="7279" xr3:uid="{74F659BB-EEAC-47A4-9177-09E0A4C299D9}" name="Column7263"/>
    <tableColumn id="7280" xr3:uid="{CED86537-6A69-45B8-9E5F-81E2CAB572DB}" name="Column7264"/>
    <tableColumn id="7281" xr3:uid="{32BF8FA0-05BD-4C18-9335-44E2FC7B6E11}" name="Column7265"/>
    <tableColumn id="7282" xr3:uid="{349980C4-6295-407E-B476-2C94CD0519B5}" name="Column7266"/>
    <tableColumn id="7283" xr3:uid="{5D00ACB3-2002-4929-B9A3-065B87EB9AD0}" name="Column7267"/>
    <tableColumn id="7284" xr3:uid="{49A159CC-EA11-410F-AB23-926558B5944B}" name="Column7268"/>
    <tableColumn id="7285" xr3:uid="{9BC290E5-D425-4DD7-8A72-8E737E8C6C7C}" name="Column7269"/>
    <tableColumn id="7286" xr3:uid="{CA8BAA39-41F9-46B8-B4CC-373DFE5F89AA}" name="Column7270"/>
    <tableColumn id="7287" xr3:uid="{190AC2A3-D4D9-4B97-AA2C-3D2F2EE7E1F9}" name="Column7271"/>
    <tableColumn id="7288" xr3:uid="{7B1C4849-CA47-4E25-BAD2-353FEEA5EE1D}" name="Column7272"/>
    <tableColumn id="7289" xr3:uid="{1A01A156-B289-4D01-95F0-1BBFD6765352}" name="Column7273"/>
    <tableColumn id="7290" xr3:uid="{67BB5A55-E0AE-4B15-B6BC-287C388A1E50}" name="Column7274"/>
    <tableColumn id="7291" xr3:uid="{C65A995E-3025-40B8-9028-B243430B22BD}" name="Column7275"/>
    <tableColumn id="7292" xr3:uid="{8A6CD91E-DFC7-4DD8-8967-50B545067EBF}" name="Column7276"/>
    <tableColumn id="7293" xr3:uid="{6A724A6E-AF2B-42BD-9936-D24098C08FD9}" name="Column7277"/>
    <tableColumn id="7294" xr3:uid="{601E6EAA-24CC-4D0B-ACDE-67FE59A72BFD}" name="Column7278"/>
    <tableColumn id="7295" xr3:uid="{C4EA61EB-A567-4F42-A49D-0A5956C2160F}" name="Column7279"/>
    <tableColumn id="7296" xr3:uid="{0B156313-3B08-4171-A684-072BE4276101}" name="Column7280"/>
    <tableColumn id="7297" xr3:uid="{F6067578-C552-4A70-B2A5-27BA6DEAFCEC}" name="Column7281"/>
    <tableColumn id="7298" xr3:uid="{AA616993-64DB-4492-89B3-7F5500FBCFF8}" name="Column7282"/>
    <tableColumn id="7299" xr3:uid="{DEE26115-81BE-4B64-9F42-C9F97DA24A5F}" name="Column7283"/>
    <tableColumn id="7300" xr3:uid="{E5C1F664-6933-4ABC-B787-B469C9F95A82}" name="Column7284"/>
    <tableColumn id="7301" xr3:uid="{2455CA07-E1C2-493D-8642-71635402B2AD}" name="Column7285"/>
    <tableColumn id="7302" xr3:uid="{785D6FBA-93ED-4F06-B074-B644CC2749E4}" name="Column7286"/>
    <tableColumn id="7303" xr3:uid="{4B8A3A79-68A9-4206-B4F2-81A5030582D9}" name="Column7287"/>
    <tableColumn id="7304" xr3:uid="{37C33D48-531D-4623-866E-C35F43A457E9}" name="Column7288"/>
    <tableColumn id="7305" xr3:uid="{3DF42DB5-8DB3-4119-8595-DB90110A415E}" name="Column7289"/>
    <tableColumn id="7306" xr3:uid="{5373D9D7-8342-4524-9322-DF554A159718}" name="Column7290"/>
    <tableColumn id="7307" xr3:uid="{30AEA529-6BE5-4803-A12D-591AE50B3F13}" name="Column7291"/>
    <tableColumn id="7308" xr3:uid="{3A966EB9-F5DD-475E-8A22-A03D8C922300}" name="Column7292"/>
    <tableColumn id="7309" xr3:uid="{D7040482-21BA-4DC5-A284-6010EFBD7198}" name="Column7293"/>
    <tableColumn id="7310" xr3:uid="{A892E241-4581-459D-9CAF-7D1AA090D92F}" name="Column7294"/>
    <tableColumn id="7311" xr3:uid="{626CD30E-F953-4918-935C-057FB2779346}" name="Column7295"/>
    <tableColumn id="7312" xr3:uid="{CADEE82A-44AC-4A20-84AC-597243F92636}" name="Column7296"/>
    <tableColumn id="7313" xr3:uid="{DCE3B30C-4AAB-4807-867D-6271CF36F829}" name="Column7297"/>
    <tableColumn id="7314" xr3:uid="{3B363862-BAFD-4556-922D-B5276427A7DC}" name="Column7298"/>
    <tableColumn id="7315" xr3:uid="{4537BDA4-0B1B-40D6-A562-43B2DA303F4D}" name="Column7299"/>
    <tableColumn id="7316" xr3:uid="{91C9BBDB-724D-4D56-9EBF-8BAF15C525E6}" name="Column7300"/>
    <tableColumn id="7317" xr3:uid="{EEDBA4D9-8D85-42D3-9783-54F5113BB895}" name="Column7301"/>
    <tableColumn id="7318" xr3:uid="{95DF1B43-C7BB-41BF-AB98-82286C4DA249}" name="Column7302"/>
    <tableColumn id="7319" xr3:uid="{039C589E-341E-4A14-9433-2FC8E65DE2C2}" name="Column7303"/>
    <tableColumn id="7320" xr3:uid="{A5A55C99-B298-47C1-A128-283BB865D3D0}" name="Column7304"/>
    <tableColumn id="7321" xr3:uid="{2C165037-153E-4EAC-B762-69CC0E2E88A1}" name="Column7305"/>
    <tableColumn id="7322" xr3:uid="{AD6E8A5E-9002-42C9-B9A3-13639EDBC3AD}" name="Column7306"/>
    <tableColumn id="7323" xr3:uid="{E78ECCD2-9506-4A03-BFC5-9CE5A032B8A6}" name="Column7307"/>
    <tableColumn id="7324" xr3:uid="{32CC1027-DA1C-43CD-842B-8F9C78FB2889}" name="Column7308"/>
    <tableColumn id="7325" xr3:uid="{D28BECB1-651F-485A-BA1F-384810F6DA27}" name="Column7309"/>
    <tableColumn id="7326" xr3:uid="{FCCF4AE5-F1C8-4658-882B-39114D4416C8}" name="Column7310"/>
    <tableColumn id="7327" xr3:uid="{4C0018D8-F070-426D-8C33-AF049D72284D}" name="Column7311"/>
    <tableColumn id="7328" xr3:uid="{E1F72211-1A07-48FE-879D-77A235CC08F2}" name="Column7312"/>
    <tableColumn id="7329" xr3:uid="{B02AB5BD-E051-4C15-BFA2-F6F2A4E5D7DF}" name="Column7313"/>
    <tableColumn id="7330" xr3:uid="{C1C557FF-48E1-46AA-9460-956CB81743B3}" name="Column7314"/>
    <tableColumn id="7331" xr3:uid="{E8725FF4-D082-43B9-AE57-E03226741745}" name="Column7315"/>
    <tableColumn id="7332" xr3:uid="{C37C7425-A566-4E41-98B2-6511364470AA}" name="Column7316"/>
    <tableColumn id="7333" xr3:uid="{A680DB8A-027F-4F1B-98D4-9EAC6B6B9D20}" name="Column7317"/>
    <tableColumn id="7334" xr3:uid="{E4D055DE-1D2A-47D0-B92A-59A69C53875A}" name="Column7318"/>
    <tableColumn id="7335" xr3:uid="{34593508-5D1A-4F8E-9AB2-6AC12B6F5CFB}" name="Column7319"/>
    <tableColumn id="7336" xr3:uid="{26973296-4868-4675-8180-EC032F180E75}" name="Column7320"/>
    <tableColumn id="7337" xr3:uid="{0D7DD645-4E03-4342-B2A5-793627792569}" name="Column7321"/>
    <tableColumn id="7338" xr3:uid="{302A75BF-06DD-42FF-997C-28B9EB786D68}" name="Column7322"/>
    <tableColumn id="7339" xr3:uid="{9ED0CD10-C5F4-48B6-9D45-1CC4B6BA6B3B}" name="Column7323"/>
    <tableColumn id="7340" xr3:uid="{0E328BD9-3885-4B28-AAF5-220E220899B4}" name="Column7324"/>
    <tableColumn id="7341" xr3:uid="{155EEB4E-14F9-4748-87F2-57ABE68BA401}" name="Column7325"/>
    <tableColumn id="7342" xr3:uid="{7997D252-4185-4981-8F43-24B214DEC402}" name="Column7326"/>
    <tableColumn id="7343" xr3:uid="{941F47B7-2321-4937-A7DC-A9FE4F34C6EA}" name="Column7327"/>
    <tableColumn id="7344" xr3:uid="{74C24175-8E08-45F1-B152-F147CB40995A}" name="Column7328"/>
    <tableColumn id="7345" xr3:uid="{4C58B2CE-E4AC-4109-A2D5-BE6D758EDB9E}" name="Column7329"/>
    <tableColumn id="7346" xr3:uid="{920733CB-3533-4E71-8966-CCF260A1E35E}" name="Column7330"/>
    <tableColumn id="7347" xr3:uid="{B2590ABA-06F3-45B2-8307-70035CA5F520}" name="Column7331"/>
    <tableColumn id="7348" xr3:uid="{154D3FC7-F2D4-4397-A90B-DE5587D7EE9E}" name="Column7332"/>
    <tableColumn id="7349" xr3:uid="{AB754044-6929-487D-A724-DA344639E671}" name="Column7333"/>
    <tableColumn id="7350" xr3:uid="{C13DF974-E920-45B2-B3B1-8A46DD45ED0F}" name="Column7334"/>
    <tableColumn id="7351" xr3:uid="{655E25A1-418B-482D-B468-6084946F7833}" name="Column7335"/>
    <tableColumn id="7352" xr3:uid="{8F59B4F5-A58E-4A78-B039-DDD37D8ED800}" name="Column7336"/>
    <tableColumn id="7353" xr3:uid="{E548C2E1-A2BD-4E20-83FB-E44C5730D7B1}" name="Column7337"/>
    <tableColumn id="7354" xr3:uid="{0C39806B-1DCB-4B7A-A139-05154C18643F}" name="Column7338"/>
    <tableColumn id="7355" xr3:uid="{4859B674-073C-486B-803F-288D82E151D7}" name="Column7339"/>
    <tableColumn id="7356" xr3:uid="{91E95093-08D9-4C99-8498-0364CF088674}" name="Column7340"/>
    <tableColumn id="7357" xr3:uid="{A3E6F9CE-FAFB-47C2-A090-589C091998A7}" name="Column7341"/>
    <tableColumn id="7358" xr3:uid="{08CEA5C5-2842-46EE-BF05-5F057C2D5E87}" name="Column7342"/>
    <tableColumn id="7359" xr3:uid="{7784F6BE-280E-4011-A75C-1BB70DDE2A32}" name="Column7343"/>
    <tableColumn id="7360" xr3:uid="{F34378DB-30E4-4E9C-93CE-554137307A58}" name="Column7344"/>
    <tableColumn id="7361" xr3:uid="{B593837A-AB1E-4E0E-9F15-1650B4F07965}" name="Column7345"/>
    <tableColumn id="7362" xr3:uid="{52E4B970-966B-4F24-98C4-569E3C07EA7B}" name="Column7346"/>
    <tableColumn id="7363" xr3:uid="{86989B26-ACE7-422B-957A-5F446E8AA7F1}" name="Column7347"/>
    <tableColumn id="7364" xr3:uid="{96FBA58F-D1FE-43C6-9F4F-1D9A73177A0B}" name="Column7348"/>
    <tableColumn id="7365" xr3:uid="{80C62C73-355C-49DB-89D1-DB7F7CA601B9}" name="Column7349"/>
    <tableColumn id="7366" xr3:uid="{60A22D5E-43D7-44A3-9B5D-5F003806E51A}" name="Column7350"/>
    <tableColumn id="7367" xr3:uid="{68CFA21E-8739-4B55-A742-7ECBE7AB2EFF}" name="Column7351"/>
    <tableColumn id="7368" xr3:uid="{25F5D09D-9D92-43D1-86D3-F053651CD88B}" name="Column7352"/>
    <tableColumn id="7369" xr3:uid="{C7C291DC-575B-478D-A9D4-0C81045365C0}" name="Column7353"/>
    <tableColumn id="7370" xr3:uid="{0013B86D-EDA6-45F1-ABE3-27D57FE3E984}" name="Column7354"/>
    <tableColumn id="7371" xr3:uid="{A681000B-A48B-45D1-8DBF-71BC8328FEAB}" name="Column7355"/>
    <tableColumn id="7372" xr3:uid="{CD93FDCA-5023-4D6C-9AEF-2743E845FF92}" name="Column7356"/>
    <tableColumn id="7373" xr3:uid="{CAB03C86-21BD-4F32-956E-D98AC6A692BD}" name="Column7357"/>
    <tableColumn id="7374" xr3:uid="{7ED50D13-CEE2-4F9C-BE63-A3E544409CA1}" name="Column7358"/>
    <tableColumn id="7375" xr3:uid="{D03679E9-2705-483A-9925-A5BF469E2F3D}" name="Column7359"/>
    <tableColumn id="7376" xr3:uid="{D73BE9D6-5E50-49D6-9037-328483156F9D}" name="Column7360"/>
    <tableColumn id="7377" xr3:uid="{A9ADA519-5BED-48C3-9211-D992266216B8}" name="Column7361"/>
    <tableColumn id="7378" xr3:uid="{FFDD536A-DE54-4D32-92B4-38C2474653A1}" name="Column7362"/>
    <tableColumn id="7379" xr3:uid="{1FCA27C9-D052-4B64-963D-E8144580D40A}" name="Column7363"/>
    <tableColumn id="7380" xr3:uid="{A8CE496E-7D91-42B8-874B-1B647E0FFA13}" name="Column7364"/>
    <tableColumn id="7381" xr3:uid="{28542423-C45A-40F4-BEC1-7099722AF5CA}" name="Column7365"/>
    <tableColumn id="7382" xr3:uid="{EA626F99-096C-4230-A5A9-FF8F81C42F1A}" name="Column7366"/>
    <tableColumn id="7383" xr3:uid="{325C3573-E950-484A-961B-C300DF41DB02}" name="Column7367"/>
    <tableColumn id="7384" xr3:uid="{D92F9740-3D2A-4853-9514-F51E2E32C930}" name="Column7368"/>
    <tableColumn id="7385" xr3:uid="{678FE584-4854-42F4-9FD8-DE377F8A7EF4}" name="Column7369"/>
    <tableColumn id="7386" xr3:uid="{439D1977-9A6F-4EB5-9B75-D91D93EDD4C8}" name="Column7370"/>
    <tableColumn id="7387" xr3:uid="{7FCCD85B-A54D-40D5-AA14-3CDDA7D57339}" name="Column7371"/>
    <tableColumn id="7388" xr3:uid="{98ECAABA-F2B3-469D-833A-B41AA8EA5155}" name="Column7372"/>
    <tableColumn id="7389" xr3:uid="{53176FB7-B55B-4C95-B1D5-CD5729A942C9}" name="Column7373"/>
    <tableColumn id="7390" xr3:uid="{024EEC16-C8B4-4930-A61F-798F8B1ADFB9}" name="Column7374"/>
    <tableColumn id="7391" xr3:uid="{B445A9FE-B2E6-475E-A46D-9F10FF1F9FFB}" name="Column7375"/>
    <tableColumn id="7392" xr3:uid="{3FB04D10-489E-461E-A6B3-51BEE79C4FFB}" name="Column7376"/>
    <tableColumn id="7393" xr3:uid="{2163C2D2-7658-49BE-9009-B51C9D4F2F14}" name="Column7377"/>
    <tableColumn id="7394" xr3:uid="{76B8AB64-11DB-46AE-8B37-6DAA4D067B2C}" name="Column7378"/>
    <tableColumn id="7395" xr3:uid="{7E036C2D-B3DA-4B02-988D-05A936B2F3D6}" name="Column7379"/>
    <tableColumn id="7396" xr3:uid="{97EBB652-B6EC-4823-BEED-1B2DF52884A4}" name="Column7380"/>
    <tableColumn id="7397" xr3:uid="{F326F7BF-2B36-49AF-A456-1C9F88BA4C37}" name="Column7381"/>
    <tableColumn id="7398" xr3:uid="{D30152C6-EE11-429F-808D-7D4FF0389FAB}" name="Column7382"/>
    <tableColumn id="7399" xr3:uid="{595E30D8-3C0E-4EAF-8CD3-1CF257FE40C4}" name="Column7383"/>
    <tableColumn id="7400" xr3:uid="{EE3B6A4E-7AE4-4399-9D5F-258D692DEDB6}" name="Column7384"/>
    <tableColumn id="7401" xr3:uid="{CE71DB85-D3C3-4757-B780-C46F332E6EAA}" name="Column7385"/>
    <tableColumn id="7402" xr3:uid="{368E4975-2EC9-4E74-909E-0537B734A82B}" name="Column7386"/>
    <tableColumn id="7403" xr3:uid="{F7E657E7-A9CD-4869-9242-92616A95C14A}" name="Column7387"/>
    <tableColumn id="7404" xr3:uid="{815E5BB0-B06E-49A0-85AD-53629A63CD95}" name="Column7388"/>
    <tableColumn id="7405" xr3:uid="{B38A260C-EA31-49FA-A863-4CD11088B2CE}" name="Column7389"/>
    <tableColumn id="7406" xr3:uid="{1270F782-D940-4EBC-B0B7-BEF4362CB18E}" name="Column7390"/>
    <tableColumn id="7407" xr3:uid="{02F6E08B-469B-4505-A031-5C3D82DD1A9E}" name="Column7391"/>
    <tableColumn id="7408" xr3:uid="{FB6C5788-D01E-4551-ACF8-2C1F50542167}" name="Column7392"/>
    <tableColumn id="7409" xr3:uid="{DC306C4F-9F68-4A12-BC6C-819F1742A323}" name="Column7393"/>
    <tableColumn id="7410" xr3:uid="{A5E25568-526C-4A62-BCBE-24DA302591FB}" name="Column7394"/>
    <tableColumn id="7411" xr3:uid="{2A66C386-12DD-4991-92A0-F6B2A0F5D8E3}" name="Column7395"/>
    <tableColumn id="7412" xr3:uid="{D06DE961-9477-4550-AF49-EE301B6FD408}" name="Column7396"/>
    <tableColumn id="7413" xr3:uid="{414071DB-6416-406B-B588-D81163E3EBB2}" name="Column7397"/>
    <tableColumn id="7414" xr3:uid="{568E593C-C969-4833-8177-087DBCFBBAD2}" name="Column7398"/>
    <tableColumn id="7415" xr3:uid="{374F839D-14A2-4014-A25F-962C3530C676}" name="Column7399"/>
    <tableColumn id="7416" xr3:uid="{A109322C-FC72-4560-B3EA-53C6ADA367E3}" name="Column7400"/>
    <tableColumn id="7417" xr3:uid="{080058CE-967C-4AD3-9065-818DCF1F7646}" name="Column7401"/>
    <tableColumn id="7418" xr3:uid="{B6582CFA-D370-48CD-9DA4-F8FDDC13DB1B}" name="Column7402"/>
    <tableColumn id="7419" xr3:uid="{77E083DA-1033-474B-96DE-A7C3FAF08A1B}" name="Column7403"/>
    <tableColumn id="7420" xr3:uid="{A0733D74-CEF1-4571-BA00-1D5E6405D0D1}" name="Column7404"/>
    <tableColumn id="7421" xr3:uid="{CE17D486-5B4F-46B2-909D-5F854DAE39E0}" name="Column7405"/>
    <tableColumn id="7422" xr3:uid="{D5C86454-D2B9-40D4-9007-0EC4BB4284EF}" name="Column7406"/>
    <tableColumn id="7423" xr3:uid="{BAF9534D-FF8B-4D4D-8F0E-5E03DDF3E9B6}" name="Column7407"/>
    <tableColumn id="7424" xr3:uid="{0A063D02-AFF6-4C55-BD3C-6AEE9FC123C8}" name="Column7408"/>
    <tableColumn id="7425" xr3:uid="{8585640E-8C3D-4C53-BF2D-9873C671EFAE}" name="Column7409"/>
    <tableColumn id="7426" xr3:uid="{CC9EBD0E-0E40-4C22-BAF5-1FD2AD3C1D8C}" name="Column7410"/>
    <tableColumn id="7427" xr3:uid="{4712B055-50A9-4E78-9D36-FA3533DB0E3D}" name="Column7411"/>
    <tableColumn id="7428" xr3:uid="{283E3263-FD27-4097-843D-55B72BA5F8D3}" name="Column7412"/>
    <tableColumn id="7429" xr3:uid="{484BF627-F539-40BA-8F19-71414DCA289A}" name="Column7413"/>
    <tableColumn id="7430" xr3:uid="{23A0369C-9599-4D04-8853-C50B8AF6B6FC}" name="Column7414"/>
    <tableColumn id="7431" xr3:uid="{286B0D9B-D6BF-42ED-BDC8-E396488FA85C}" name="Column7415"/>
    <tableColumn id="7432" xr3:uid="{F117562D-4ADA-49F6-9F86-3E376BEF8B66}" name="Column7416"/>
    <tableColumn id="7433" xr3:uid="{58ABA2AB-7E46-4CEA-84F4-F242256C48D4}" name="Column7417"/>
    <tableColumn id="7434" xr3:uid="{00FBCCDE-4D57-44DC-8D5B-BE47A0EAB2D1}" name="Column7418"/>
    <tableColumn id="7435" xr3:uid="{A4BE14B4-3656-47B6-AA15-4437FF307C11}" name="Column7419"/>
    <tableColumn id="7436" xr3:uid="{08DD1B95-2B14-436C-80E5-330592C2083C}" name="Column7420"/>
    <tableColumn id="7437" xr3:uid="{FD297A7E-A200-42A7-AE34-E4070FB1D319}" name="Column7421"/>
    <tableColumn id="7438" xr3:uid="{C606960A-9836-4DDE-865A-6409A5677519}" name="Column7422"/>
    <tableColumn id="7439" xr3:uid="{B59346FF-3DBF-4511-A071-2A97B16F601E}" name="Column7423"/>
    <tableColumn id="7440" xr3:uid="{FFFB1FE9-00E9-4936-BDA9-57DD55BF4F95}" name="Column7424"/>
    <tableColumn id="7441" xr3:uid="{DAA8E535-A7CC-426A-9E4E-D132FB6105E4}" name="Column7425"/>
    <tableColumn id="7442" xr3:uid="{A3F73F2C-4799-4F2E-BB44-6A1A3749482D}" name="Column7426"/>
    <tableColumn id="7443" xr3:uid="{8B9CB97E-FA90-411F-A688-A93C34DFCA73}" name="Column7427"/>
    <tableColumn id="7444" xr3:uid="{F96B9E64-DE53-41D7-A954-69606E68BC81}" name="Column7428"/>
    <tableColumn id="7445" xr3:uid="{9D7D15CD-97C1-4100-81D4-CA77CC26E5ED}" name="Column7429"/>
    <tableColumn id="7446" xr3:uid="{CC38F0D4-78DB-49B9-A146-C0D5B380D252}" name="Column7430"/>
    <tableColumn id="7447" xr3:uid="{1DE450FB-036C-4452-A77A-1892A115BD24}" name="Column7431"/>
    <tableColumn id="7448" xr3:uid="{4D77646A-256B-4305-9A5E-9EC32A0CBB2B}" name="Column7432"/>
    <tableColumn id="7449" xr3:uid="{498B581B-C8F2-4A7A-9129-5783E28B7249}" name="Column7433"/>
    <tableColumn id="7450" xr3:uid="{59161B86-FB91-4AF3-9D7E-99A1C4389A7E}" name="Column7434"/>
    <tableColumn id="7451" xr3:uid="{29BDA459-79E8-4E33-BA06-FA16FD79EA50}" name="Column7435"/>
    <tableColumn id="7452" xr3:uid="{E191C8E8-0B70-49C8-BBBA-0E0728248EF5}" name="Column7436"/>
    <tableColumn id="7453" xr3:uid="{FD013F12-B186-4BB5-B900-47F7B9C0F71E}" name="Column7437"/>
    <tableColumn id="7454" xr3:uid="{E59D3640-3D73-4F04-BA1C-0313EF70245F}" name="Column7438"/>
    <tableColumn id="7455" xr3:uid="{EDEDA849-BEC2-4D3D-9258-DF74B8AF5B8C}" name="Column7439"/>
    <tableColumn id="7456" xr3:uid="{18776A34-70C5-4432-9832-5424AB58BAA4}" name="Column7440"/>
    <tableColumn id="7457" xr3:uid="{F63B2317-F181-4005-A05F-3C59EBD82F06}" name="Column7441"/>
    <tableColumn id="7458" xr3:uid="{09DD9171-ED41-4A1A-87A0-0EF8ABC20F9F}" name="Column7442"/>
    <tableColumn id="7459" xr3:uid="{557072DC-9451-401B-A102-FDD0B93A76A2}" name="Column7443"/>
    <tableColumn id="7460" xr3:uid="{82EA0F2A-D180-45EF-8A80-6EAE21189F62}" name="Column7444"/>
    <tableColumn id="7461" xr3:uid="{05E9926C-021A-40F6-8C60-AA39869DF4D7}" name="Column7445"/>
    <tableColumn id="7462" xr3:uid="{6AA02ECE-C922-474B-839C-3E62F6F23C05}" name="Column7446"/>
    <tableColumn id="7463" xr3:uid="{D12EDBBC-22E5-4D99-A4AF-AFC2E952428C}" name="Column7447"/>
    <tableColumn id="7464" xr3:uid="{A843810D-58C6-450B-9E25-485D7AE2E3A2}" name="Column7448"/>
    <tableColumn id="7465" xr3:uid="{9E288C46-DE9B-461B-91FA-F1E48B130778}" name="Column7449"/>
    <tableColumn id="7466" xr3:uid="{CCD9826C-8EB1-493B-957E-3A798076E55F}" name="Column7450"/>
    <tableColumn id="7467" xr3:uid="{8E9CEEBF-4DE8-4EC7-A005-BBEB580E8459}" name="Column7451"/>
    <tableColumn id="7468" xr3:uid="{2051DCC6-A558-400B-813E-8F6D6C4EF0E7}" name="Column7452"/>
    <tableColumn id="7469" xr3:uid="{DCFCF528-53F9-424E-88FE-E311DE4A37E8}" name="Column7453"/>
    <tableColumn id="7470" xr3:uid="{3FFBB2C8-620F-44BE-B642-C93FA3B33E16}" name="Column7454"/>
    <tableColumn id="7471" xr3:uid="{CCA3E220-7044-477E-9A39-7193B400C60B}" name="Column7455"/>
    <tableColumn id="7472" xr3:uid="{A136837A-7FB7-40EF-848B-2341CFB90072}" name="Column7456"/>
    <tableColumn id="7473" xr3:uid="{895C1811-D7F4-450A-80C7-6ADDFBE39BA3}" name="Column7457"/>
    <tableColumn id="7474" xr3:uid="{26131A54-7765-4B28-A22B-916DCBAC20F1}" name="Column7458"/>
    <tableColumn id="7475" xr3:uid="{145466DD-FE3D-4479-BB87-99E8436A6FEF}" name="Column7459"/>
    <tableColumn id="7476" xr3:uid="{C66B93EA-958B-4CFC-A939-A8BDF0B1C717}" name="Column7460"/>
    <tableColumn id="7477" xr3:uid="{D7D0E4FE-4F7B-49BF-B14C-88C3D8348064}" name="Column7461"/>
    <tableColumn id="7478" xr3:uid="{B3D93934-E0D4-44F6-8258-0F11601CA15A}" name="Column7462"/>
    <tableColumn id="7479" xr3:uid="{2F8B9EF1-1899-485B-B028-11021647D402}" name="Column7463"/>
    <tableColumn id="7480" xr3:uid="{D1E38892-1710-4B65-A5B1-B3813FF7F89F}" name="Column7464"/>
    <tableColumn id="7481" xr3:uid="{3094BCAE-65D8-4CF0-8165-887882C27A75}" name="Column7465"/>
    <tableColumn id="7482" xr3:uid="{4CDFDF8C-4595-4E3D-8B55-3E27F833A2A2}" name="Column7466"/>
    <tableColumn id="7483" xr3:uid="{D5062EB5-C9CD-4CFF-BF6B-9C763E66C722}" name="Column7467"/>
    <tableColumn id="7484" xr3:uid="{7315F69E-17DB-4396-91AC-8629DE5BA67B}" name="Column7468"/>
    <tableColumn id="7485" xr3:uid="{7FD35CF5-4ECF-4793-A543-A3A3245297DD}" name="Column7469"/>
    <tableColumn id="7486" xr3:uid="{622C9C66-F871-4C66-8735-4DC435FEF379}" name="Column7470"/>
    <tableColumn id="7487" xr3:uid="{34569A9E-DF94-4826-93C8-E79763E6D538}" name="Column7471"/>
    <tableColumn id="7488" xr3:uid="{AA36DE95-0DD9-4C46-BB16-562CF0418FDA}" name="Column7472"/>
    <tableColumn id="7489" xr3:uid="{3A17CB34-DBE5-4384-9806-AD7D0E5FAD06}" name="Column7473"/>
    <tableColumn id="7490" xr3:uid="{A0869139-70BB-4474-BA1F-92CF4A3AAFBE}" name="Column7474"/>
    <tableColumn id="7491" xr3:uid="{9C7A11A9-EB91-416E-A464-0D1B2F107C80}" name="Column7475"/>
    <tableColumn id="7492" xr3:uid="{483E0617-EA73-47DC-9E05-EA098B8792F1}" name="Column7476"/>
    <tableColumn id="7493" xr3:uid="{495F3EB8-9205-4B5B-99A9-E6D8A957A7B0}" name="Column7477"/>
    <tableColumn id="7494" xr3:uid="{1F53DC92-FD91-476A-A27E-8D18FD94DF4C}" name="Column7478"/>
    <tableColumn id="7495" xr3:uid="{DDBF2EAA-C6C3-4980-A0BA-A62AF6ADFE5D}" name="Column7479"/>
    <tableColumn id="7496" xr3:uid="{9B8B67A3-7E93-4E9A-959E-DC6F4B9D1406}" name="Column7480"/>
    <tableColumn id="7497" xr3:uid="{4061E6C3-A00E-43DA-95EF-BFC0AE9177C0}" name="Column7481"/>
    <tableColumn id="7498" xr3:uid="{B02DD94C-64D9-4316-AE8E-83278879A308}" name="Column7482"/>
    <tableColumn id="7499" xr3:uid="{DAC159C6-A339-4C9C-883B-E2AB4A4C7D7A}" name="Column7483"/>
    <tableColumn id="7500" xr3:uid="{BD8C0C0E-1A77-4A69-89A9-F5833315F30F}" name="Column7484"/>
    <tableColumn id="7501" xr3:uid="{259F3A4D-C217-4E37-BFA1-D1D2AC756C36}" name="Column7485"/>
    <tableColumn id="7502" xr3:uid="{B7B2B238-C0D4-466D-9A03-DB2E2719C0B0}" name="Column7486"/>
    <tableColumn id="7503" xr3:uid="{B3B58410-ECB5-43B6-8189-61601E773242}" name="Column7487"/>
    <tableColumn id="7504" xr3:uid="{7A3F4061-C19C-49CA-82F1-3AE27C43A8E9}" name="Column7488"/>
    <tableColumn id="7505" xr3:uid="{C5618BB8-8B24-4C37-B0CD-7A85ACA5DE93}" name="Column7489"/>
    <tableColumn id="7506" xr3:uid="{CE7EA6F6-1ADF-4479-9949-BD690217DC79}" name="Column7490"/>
    <tableColumn id="7507" xr3:uid="{C75C4E18-77DC-494F-B2F6-517546F63FFF}" name="Column7491"/>
    <tableColumn id="7508" xr3:uid="{D24685F7-0183-4E87-906D-ACA1FB3A9A40}" name="Column7492"/>
    <tableColumn id="7509" xr3:uid="{8B10101E-E8D2-4B70-8324-4BA3A0C72A5F}" name="Column7493"/>
    <tableColumn id="7510" xr3:uid="{0A85BC6E-1CE0-4D97-BA2B-0E6AE4972A76}" name="Column7494"/>
    <tableColumn id="7511" xr3:uid="{7CF6632D-6622-4917-B839-015986A1147C}" name="Column7495"/>
    <tableColumn id="7512" xr3:uid="{4B77EBB6-EF2A-40A7-8F0A-F668BE708397}" name="Column7496"/>
    <tableColumn id="7513" xr3:uid="{0ADBE813-3E0B-4C1B-9C5B-8368B5572425}" name="Column7497"/>
    <tableColumn id="7514" xr3:uid="{9F37E86A-9AE8-4933-AC8E-1371B575716B}" name="Column7498"/>
    <tableColumn id="7515" xr3:uid="{BC9CA0C8-C25E-4693-BE6A-F4D36E94B2CD}" name="Column7499"/>
    <tableColumn id="7516" xr3:uid="{E13FB0F5-B04A-4EED-A300-5EAF59A2738C}" name="Column7500"/>
    <tableColumn id="7517" xr3:uid="{BF249AD4-8B71-475E-AA31-B1BC8C8D2348}" name="Column7501"/>
    <tableColumn id="7518" xr3:uid="{71CF359D-3C6E-488C-8D0D-023001A7D87B}" name="Column7502"/>
    <tableColumn id="7519" xr3:uid="{0FCC39CD-E201-4C7F-A347-11DB814E5096}" name="Column7503"/>
    <tableColumn id="7520" xr3:uid="{584103B8-AB63-458B-9B6F-534AE9413EC6}" name="Column7504"/>
    <tableColumn id="7521" xr3:uid="{127911D7-DC38-446C-BA76-BD8D90E18099}" name="Column7505"/>
    <tableColumn id="7522" xr3:uid="{3A761485-6D49-4455-A8FB-219E13D7E2EB}" name="Column7506"/>
    <tableColumn id="7523" xr3:uid="{CA3821CA-49E5-465B-9644-9889F367F02C}" name="Column7507"/>
    <tableColumn id="7524" xr3:uid="{E0434DC4-41C5-41F2-AFF8-942F58B7B9C0}" name="Column7508"/>
    <tableColumn id="7525" xr3:uid="{E160D993-E540-4EAD-B304-A0A80EFAAE5B}" name="Column7509"/>
    <tableColumn id="7526" xr3:uid="{F8AC1763-53AE-4C40-B956-888F6BC36EDB}" name="Column7510"/>
    <tableColumn id="7527" xr3:uid="{A7B3EDA5-65E0-44BD-8C48-B4F01582024D}" name="Column7511"/>
    <tableColumn id="7528" xr3:uid="{F22D5581-F94C-4F70-94E4-AD926DD582A9}" name="Column7512"/>
    <tableColumn id="7529" xr3:uid="{7AE9596C-81A8-4F56-9AD5-972D8B5EAA28}" name="Column7513"/>
    <tableColumn id="7530" xr3:uid="{94938FF3-1C02-461B-9930-A7BBABAAABA2}" name="Column7514"/>
    <tableColumn id="7531" xr3:uid="{6B83619A-639B-4DF5-A79A-41E584C9752A}" name="Column7515"/>
    <tableColumn id="7532" xr3:uid="{ABE41B0C-3F99-49FE-8D8F-0F0A0C9D71F1}" name="Column7516"/>
    <tableColumn id="7533" xr3:uid="{E4368202-3024-4DBE-81BF-39D41BC0BF8C}" name="Column7517"/>
    <tableColumn id="7534" xr3:uid="{2B1D5A2E-14B6-49DA-B6D4-AC71DBE49A88}" name="Column7518"/>
    <tableColumn id="7535" xr3:uid="{4BD0A708-8BFF-4F11-851C-26FEFABB6FEB}" name="Column7519"/>
    <tableColumn id="7536" xr3:uid="{3DEF7126-D172-4C15-A8FD-E94B37DF3470}" name="Column7520"/>
    <tableColumn id="7537" xr3:uid="{B4096E2A-A7D7-43DC-BC04-017BA8CEB658}" name="Column7521"/>
    <tableColumn id="7538" xr3:uid="{23150218-1B89-4C98-B0D2-D92A56DDE765}" name="Column7522"/>
    <tableColumn id="7539" xr3:uid="{BAAAF56C-66CA-4AC7-AB52-922C2A9DD461}" name="Column7523"/>
    <tableColumn id="7540" xr3:uid="{3DA36D17-8C57-4568-9FEB-9330C9B2624E}" name="Column7524"/>
    <tableColumn id="7541" xr3:uid="{ED1400ED-76B1-46A3-AA65-0B34A4424476}" name="Column7525"/>
    <tableColumn id="7542" xr3:uid="{A3B1E921-8946-4F2A-A71E-53E4872654B5}" name="Column7526"/>
    <tableColumn id="7543" xr3:uid="{C64BE187-D89A-4699-A07E-AA9EC02F96AB}" name="Column7527"/>
    <tableColumn id="7544" xr3:uid="{7BCA5A6B-30CE-4588-B2DF-7ED9AFF365E9}" name="Column7528"/>
    <tableColumn id="7545" xr3:uid="{BA4CB010-E41C-4DE9-83B5-C040751A243E}" name="Column7529"/>
    <tableColumn id="7546" xr3:uid="{76159196-1BC9-4EF1-8019-57EC54892B6F}" name="Column7530"/>
    <tableColumn id="7547" xr3:uid="{ACE59D06-BFE8-4092-98D6-3D5044D47345}" name="Column7531"/>
    <tableColumn id="7548" xr3:uid="{F83DAB32-CF4E-412E-8AD9-F3C03A73EEFD}" name="Column7532"/>
    <tableColumn id="7549" xr3:uid="{50C94246-06DB-4664-BE8E-C58628D4A12B}" name="Column7533"/>
    <tableColumn id="7550" xr3:uid="{FF9A554A-DF61-4A50-86D4-B440E1759DDA}" name="Column7534"/>
    <tableColumn id="7551" xr3:uid="{AEC631C3-F830-4017-B928-052F1FFFDB3A}" name="Column7535"/>
    <tableColumn id="7552" xr3:uid="{EFF69E97-0B31-47D1-9246-4413E80445C7}" name="Column7536"/>
    <tableColumn id="7553" xr3:uid="{F7C89620-C329-4692-A231-F3945F90849C}" name="Column7537"/>
    <tableColumn id="7554" xr3:uid="{EBDB111A-D14D-4CE0-8ADA-C49E7847DC23}" name="Column7538"/>
    <tableColumn id="7555" xr3:uid="{DD358206-A808-42B0-A80E-C3B1E81E2C3D}" name="Column7539"/>
    <tableColumn id="7556" xr3:uid="{0E76D09B-7A4E-46F8-A94E-3744CC89FA5F}" name="Column7540"/>
    <tableColumn id="7557" xr3:uid="{14E3E068-DC38-40FE-94C5-D43194153BCD}" name="Column7541"/>
    <tableColumn id="7558" xr3:uid="{1A8E1296-1723-4D17-A062-EEDE50EEB5DF}" name="Column7542"/>
    <tableColumn id="7559" xr3:uid="{23F5EB17-A9BF-4D1F-91F1-D5F44ED7CBC7}" name="Column7543"/>
    <tableColumn id="7560" xr3:uid="{307E2434-8996-4AC4-ADF6-72790694E489}" name="Column7544"/>
    <tableColumn id="7561" xr3:uid="{DCB2CDF3-027A-4E71-98AD-28594CD45A2E}" name="Column7545"/>
    <tableColumn id="7562" xr3:uid="{5B7CAE9D-7A3F-4036-A23A-8B7134861C9A}" name="Column7546"/>
    <tableColumn id="7563" xr3:uid="{822C016F-4543-4641-89AB-F987BAC01F1E}" name="Column7547"/>
    <tableColumn id="7564" xr3:uid="{CD4AB59C-39E0-41A5-8661-349A1B890E3D}" name="Column7548"/>
    <tableColumn id="7565" xr3:uid="{2019FE73-DDF4-423D-A27A-3B208BC5BDE0}" name="Column7549"/>
    <tableColumn id="7566" xr3:uid="{3EF2E1CF-E885-4650-B640-4E551F95FD1A}" name="Column7550"/>
    <tableColumn id="7567" xr3:uid="{AFF0BD02-8300-410A-B3F5-5B7C9998C260}" name="Column7551"/>
    <tableColumn id="7568" xr3:uid="{1ED6CEC8-A2F5-4077-951E-26D71963E9D7}" name="Column7552"/>
    <tableColumn id="7569" xr3:uid="{981D7F83-3CDA-4EE2-9896-C03BCBBAEFA5}" name="Column7553"/>
    <tableColumn id="7570" xr3:uid="{20421226-F612-40BC-9513-B522286EEA77}" name="Column7554"/>
    <tableColumn id="7571" xr3:uid="{A832C62F-5B21-43DF-AD07-23F3AFD2F1C6}" name="Column7555"/>
    <tableColumn id="7572" xr3:uid="{A72FFC9D-E8F9-44B5-AFEF-86C9DCB76433}" name="Column7556"/>
    <tableColumn id="7573" xr3:uid="{E5E387C4-F4F7-48A2-A291-7D550830ABA9}" name="Column7557"/>
    <tableColumn id="7574" xr3:uid="{1004FEEC-4E2B-42DD-8FED-5048231DFA98}" name="Column7558"/>
    <tableColumn id="7575" xr3:uid="{4CD8F528-9739-4395-AC4A-23F331A896DC}" name="Column7559"/>
    <tableColumn id="7576" xr3:uid="{CBC2004C-AD67-4212-AE7E-6B2597F4A10D}" name="Column7560"/>
    <tableColumn id="7577" xr3:uid="{D581DF0B-7E3E-4B60-9D43-746D6078B360}" name="Column7561"/>
    <tableColumn id="7578" xr3:uid="{F80F34B0-B5EE-4066-99B6-6937B0E1CFF9}" name="Column7562"/>
    <tableColumn id="7579" xr3:uid="{7FF1E16B-6028-4F01-A939-D5826F44C6D6}" name="Column7563"/>
    <tableColumn id="7580" xr3:uid="{B54D0502-5BB9-4F0D-9BC4-2797D366BECE}" name="Column7564"/>
    <tableColumn id="7581" xr3:uid="{8820C744-E786-42DD-A554-ECBD81CBA0DB}" name="Column7565"/>
    <tableColumn id="7582" xr3:uid="{31FADCE8-82E8-4A6A-ADF4-79390118CD92}" name="Column7566"/>
    <tableColumn id="7583" xr3:uid="{91D17165-DBF4-440A-82BF-7D3EF0BA8AED}" name="Column7567"/>
    <tableColumn id="7584" xr3:uid="{8E0E0DE1-518F-4532-865A-AE9669640344}" name="Column7568"/>
    <tableColumn id="7585" xr3:uid="{2FE33FFF-071D-4CC6-83EC-DC4C946C7110}" name="Column7569"/>
    <tableColumn id="7586" xr3:uid="{DF94759C-87B5-487B-91E9-58421A698A56}" name="Column7570"/>
    <tableColumn id="7587" xr3:uid="{5499C8DE-8320-4154-A42A-915AE240D6A7}" name="Column7571"/>
    <tableColumn id="7588" xr3:uid="{D30A0051-9E61-4FB0-84D7-D5DF47446283}" name="Column7572"/>
    <tableColumn id="7589" xr3:uid="{C75BBA95-E22E-498E-BFF4-9C4B60B6DD94}" name="Column7573"/>
    <tableColumn id="7590" xr3:uid="{CE393342-A493-41F3-8F55-46CCE102D66D}" name="Column7574"/>
    <tableColumn id="7591" xr3:uid="{937A45DC-5836-4618-AAA1-E1429B212294}" name="Column7575"/>
    <tableColumn id="7592" xr3:uid="{C2305DC3-9B80-4EAD-894B-E7CA9611EE54}" name="Column7576"/>
    <tableColumn id="7593" xr3:uid="{AA3C8EEC-209B-4392-AE5F-B41512421B41}" name="Column7577"/>
    <tableColumn id="7594" xr3:uid="{C9200FE7-43F6-4B19-869F-93FEBA68AA83}" name="Column7578"/>
    <tableColumn id="7595" xr3:uid="{1165F238-257A-4DDD-9873-9BEEDE71DBD4}" name="Column7579"/>
    <tableColumn id="7596" xr3:uid="{FD970071-E2F7-4F33-B716-0120FED0F944}" name="Column7580"/>
    <tableColumn id="7597" xr3:uid="{87F4B68C-1D06-413F-A20F-98781A1D8563}" name="Column7581"/>
    <tableColumn id="7598" xr3:uid="{E95AA2B2-3FC5-4D97-B35C-9BDB4A611149}" name="Column7582"/>
    <tableColumn id="7599" xr3:uid="{2EC6F380-8B2F-4A48-893D-EB4A7DBC08DD}" name="Column7583"/>
    <tableColumn id="7600" xr3:uid="{46FA930A-CF58-420A-A961-1C9295639F95}" name="Column7584"/>
    <tableColumn id="7601" xr3:uid="{3A641004-2073-46ED-A183-D58D44692681}" name="Column7585"/>
    <tableColumn id="7602" xr3:uid="{AB57EEBE-3DED-4339-98E6-C784D89C78A3}" name="Column7586"/>
    <tableColumn id="7603" xr3:uid="{F166B21D-487E-4A41-BCE8-43B00B1CE10C}" name="Column7587"/>
    <tableColumn id="7604" xr3:uid="{E3140FDB-2389-4980-9CF0-0B011B9149AE}" name="Column7588"/>
    <tableColumn id="7605" xr3:uid="{56FA1FCA-AAAA-42BE-9604-1D74068C3BB6}" name="Column7589"/>
    <tableColumn id="7606" xr3:uid="{D030794E-5D19-4E1D-A784-6065F2E38649}" name="Column7590"/>
    <tableColumn id="7607" xr3:uid="{C5A35936-0AD6-4A15-B603-BD6B5D71A2E7}" name="Column7591"/>
    <tableColumn id="7608" xr3:uid="{EA125A28-73AF-46A2-BB89-86953EE22F7A}" name="Column7592"/>
    <tableColumn id="7609" xr3:uid="{0B54E00F-9874-4F8B-A7BF-0716D53ACCBC}" name="Column7593"/>
    <tableColumn id="7610" xr3:uid="{46BF0B65-5F59-4272-BDB6-67DE86848702}" name="Column7594"/>
    <tableColumn id="7611" xr3:uid="{17187325-8C8F-416D-AF11-89E86DB16B76}" name="Column7595"/>
    <tableColumn id="7612" xr3:uid="{AC32BA2E-B9EE-4892-B260-422B60FA7C69}" name="Column7596"/>
    <tableColumn id="7613" xr3:uid="{5CCD6151-CFDC-4B09-A159-CD1B1BB328F3}" name="Column7597"/>
    <tableColumn id="7614" xr3:uid="{66B7442D-4B64-4BCE-A686-D0AA91A9F78A}" name="Column7598"/>
    <tableColumn id="7615" xr3:uid="{74C26A53-5F89-4F15-B612-0AF379A6E24D}" name="Column7599"/>
    <tableColumn id="7616" xr3:uid="{AB3F69DC-DC89-4248-8DE3-6BF3E49ED0F9}" name="Column7600"/>
    <tableColumn id="7617" xr3:uid="{E8071DA3-00BB-4C8D-BAEE-80BB7FE0A963}" name="Column7601"/>
    <tableColumn id="7618" xr3:uid="{8FCAC05A-8AC1-41EF-9AE9-A53C1EDF949B}" name="Column7602"/>
    <tableColumn id="7619" xr3:uid="{92EAB4EF-2480-466B-A8C6-C56C0140A471}" name="Column7603"/>
    <tableColumn id="7620" xr3:uid="{D15399A6-3D4E-4237-B741-DBC7F51197D6}" name="Column7604"/>
    <tableColumn id="7621" xr3:uid="{A261A18A-879A-49B0-98AA-C724F0AB0E70}" name="Column7605"/>
    <tableColumn id="7622" xr3:uid="{59834686-A31D-46ED-9078-85634C59E043}" name="Column7606"/>
    <tableColumn id="7623" xr3:uid="{40490BDF-D1BE-4141-875D-982DF7F98D42}" name="Column7607"/>
    <tableColumn id="7624" xr3:uid="{90A1D280-F0CC-437B-B24F-52BF1745A517}" name="Column7608"/>
    <tableColumn id="7625" xr3:uid="{F37F5A83-7F76-4CBB-9FED-388094790564}" name="Column7609"/>
    <tableColumn id="7626" xr3:uid="{35966B07-5B00-4971-8CEF-BCA14850AC55}" name="Column7610"/>
    <tableColumn id="7627" xr3:uid="{F36ECD40-BC56-4628-AA06-A3DBBCD074A8}" name="Column7611"/>
    <tableColumn id="7628" xr3:uid="{166B99A1-7D84-46DA-98A5-E9476C37567C}" name="Column7612"/>
    <tableColumn id="7629" xr3:uid="{BED0107F-B56D-4F35-970D-0734CE1EC4D4}" name="Column7613"/>
    <tableColumn id="7630" xr3:uid="{60010DC9-61BF-4979-BC65-C33C274B614E}" name="Column7614"/>
    <tableColumn id="7631" xr3:uid="{FB30F128-B45B-4080-B4BF-B3CAF6865CC6}" name="Column7615"/>
    <tableColumn id="7632" xr3:uid="{B017536F-9532-404A-9F00-1C4A3BEF9866}" name="Column7616"/>
    <tableColumn id="7633" xr3:uid="{6DAA41FC-9AC7-4653-976B-961080146623}" name="Column7617"/>
    <tableColumn id="7634" xr3:uid="{CD115F6D-D574-4439-9E5B-C4A74A50F3FA}" name="Column7618"/>
    <tableColumn id="7635" xr3:uid="{6ED18D93-5F43-492B-84D5-8F2789657FD4}" name="Column7619"/>
    <tableColumn id="7636" xr3:uid="{8AB70B00-9CEC-477D-8EEA-44D35AE3999C}" name="Column7620"/>
    <tableColumn id="7637" xr3:uid="{D7AECE4E-47C9-47A1-A944-CD4FC0971AA7}" name="Column7621"/>
    <tableColumn id="7638" xr3:uid="{84BC4246-0C3F-42FE-8D61-E6550F38405D}" name="Column7622"/>
    <tableColumn id="7639" xr3:uid="{04F4651B-14C3-42B0-8552-C4BC61331E30}" name="Column7623"/>
    <tableColumn id="7640" xr3:uid="{D75EF69C-50FE-4260-8973-406874945688}" name="Column7624"/>
    <tableColumn id="7641" xr3:uid="{5C9D8F17-4D75-47DC-8565-B1AA63517B42}" name="Column7625"/>
    <tableColumn id="7642" xr3:uid="{7EFC66EE-63A9-42DE-B06A-F97510F95DFA}" name="Column7626"/>
    <tableColumn id="7643" xr3:uid="{22EFEE64-9418-47E1-9DC4-998372516757}" name="Column7627"/>
    <tableColumn id="7644" xr3:uid="{E69A0A8A-9B91-4715-A25F-1F21628A75BE}" name="Column7628"/>
    <tableColumn id="7645" xr3:uid="{F72C098A-03AE-475E-9B27-92F266B5EA82}" name="Column7629"/>
    <tableColumn id="7646" xr3:uid="{040CCC8C-C20D-4002-A0D5-085358472A0F}" name="Column7630"/>
    <tableColumn id="7647" xr3:uid="{77A9608E-B927-4850-BAE4-B7E0E9385B08}" name="Column7631"/>
    <tableColumn id="7648" xr3:uid="{21472DC1-D0C5-46ED-A586-0BD9AEDFC835}" name="Column7632"/>
    <tableColumn id="7649" xr3:uid="{711326E0-571D-4626-84E9-C5621E6D94F1}" name="Column7633"/>
    <tableColumn id="7650" xr3:uid="{1EDED013-18B5-4263-BF86-8B8CD51CACA4}" name="Column7634"/>
    <tableColumn id="7651" xr3:uid="{AF09E495-8845-491B-80BC-A6D80611BB76}" name="Column7635"/>
    <tableColumn id="7652" xr3:uid="{2F22C2D5-FB85-4E47-8772-08143076280B}" name="Column7636"/>
    <tableColumn id="7653" xr3:uid="{0B889164-E947-4398-A41A-AB9CC79D4BC9}" name="Column7637"/>
    <tableColumn id="7654" xr3:uid="{CCB50C99-B74B-42B1-86FC-F3DF2210D1CA}" name="Column7638"/>
    <tableColumn id="7655" xr3:uid="{7B9421A4-400D-465E-B569-9F7A1E2A0F4D}" name="Column7639"/>
    <tableColumn id="7656" xr3:uid="{069356C6-DD37-4B36-AF7B-35B8B1C08579}" name="Column7640"/>
    <tableColumn id="7657" xr3:uid="{D0627122-DD25-4A2A-A222-84032329C8C2}" name="Column7641"/>
    <tableColumn id="7658" xr3:uid="{5600F333-31F7-4ED5-81EC-FB4D6598D07B}" name="Column7642"/>
    <tableColumn id="7659" xr3:uid="{28BE192A-0807-4D85-B81E-361AD5DD5DFB}" name="Column7643"/>
    <tableColumn id="7660" xr3:uid="{1AE5A7A4-6E93-4A9B-B172-C5C9DEDBD2A0}" name="Column7644"/>
    <tableColumn id="7661" xr3:uid="{16A4144C-E3B6-4DFD-985A-77ED496AF78B}" name="Column7645"/>
    <tableColumn id="7662" xr3:uid="{5D2A3E43-0CB9-4FEB-922F-920DA32C2373}" name="Column7646"/>
    <tableColumn id="7663" xr3:uid="{E4029C4E-89F4-47F2-8573-98276E60F1AD}" name="Column7647"/>
    <tableColumn id="7664" xr3:uid="{9E3161CC-A6CE-494A-8ADB-DCA2AAE9C452}" name="Column7648"/>
    <tableColumn id="7665" xr3:uid="{3441D651-A287-4BB9-8F45-B8E3A3DE83FF}" name="Column7649"/>
    <tableColumn id="7666" xr3:uid="{60131A4C-FCAD-48B9-ABD0-DCAF0D4FA9BA}" name="Column7650"/>
    <tableColumn id="7667" xr3:uid="{29DBC2ED-83E6-4308-9D1B-6B94661DD9F8}" name="Column7651"/>
    <tableColumn id="7668" xr3:uid="{BC94318E-14F4-4EAE-B698-33C578165501}" name="Column7652"/>
    <tableColumn id="7669" xr3:uid="{09B45A88-6368-42AA-AEC1-3422D7FBC439}" name="Column7653"/>
    <tableColumn id="7670" xr3:uid="{653D473D-20E7-42DB-A728-C6C6CF3F54CE}" name="Column7654"/>
    <tableColumn id="7671" xr3:uid="{2B7B1842-046C-4CD0-A33E-3E0A4D058962}" name="Column7655"/>
    <tableColumn id="7672" xr3:uid="{CE167CD4-42AB-4B61-B3C5-03EE29A14A57}" name="Column7656"/>
    <tableColumn id="7673" xr3:uid="{1B2D3DF4-B75E-44DB-98BF-476FB4A4D84D}" name="Column7657"/>
    <tableColumn id="7674" xr3:uid="{1D132A79-5F5B-4174-9F73-01B72499DFF8}" name="Column7658"/>
    <tableColumn id="7675" xr3:uid="{70B0CDDC-02B7-461B-B9E5-B1DE46F4C28F}" name="Column7659"/>
    <tableColumn id="7676" xr3:uid="{3D257752-6215-4581-9D50-D10896F6F03C}" name="Column7660"/>
    <tableColumn id="7677" xr3:uid="{991C7205-827A-4399-8CE5-CD583885F6BF}" name="Column7661"/>
    <tableColumn id="7678" xr3:uid="{21DA26F8-9023-4261-81B4-22CA3944B9CB}" name="Column7662"/>
    <tableColumn id="7679" xr3:uid="{95FD28F4-4EDA-4798-8113-C4B995DFBC2F}" name="Column7663"/>
    <tableColumn id="7680" xr3:uid="{EE7D5153-EEEA-410E-9E0B-F7BB8D37AA3F}" name="Column7664"/>
    <tableColumn id="7681" xr3:uid="{94934FD4-8C0E-45C6-8CA7-D34E15C1C55A}" name="Column7665"/>
    <tableColumn id="7682" xr3:uid="{5CD904BA-6270-4976-9DFD-167551CEB5E9}" name="Column7666"/>
    <tableColumn id="7683" xr3:uid="{4C9B9E47-9691-4C16-9E2B-90A7443F9C79}" name="Column7667"/>
    <tableColumn id="7684" xr3:uid="{010F2716-2497-48C8-AC0D-1EC73513920F}" name="Column7668"/>
    <tableColumn id="7685" xr3:uid="{E137FAAD-EBE6-4FB6-8E27-E9ED34E89A18}" name="Column7669"/>
    <tableColumn id="7686" xr3:uid="{72CB3770-E09A-4774-8754-287B7B8AF354}" name="Column7670"/>
    <tableColumn id="7687" xr3:uid="{5A692DE0-9F31-47E2-8E4B-6E0D93FFC3B0}" name="Column7671"/>
    <tableColumn id="7688" xr3:uid="{8270731A-3218-4C7F-AAF1-2B9C54D35B1C}" name="Column7672"/>
    <tableColumn id="7689" xr3:uid="{26D05513-AD93-4473-BDA2-22C57935A887}" name="Column7673"/>
    <tableColumn id="7690" xr3:uid="{98B7F8A1-08EC-43C5-8AEB-3395954FE0EF}" name="Column7674"/>
    <tableColumn id="7691" xr3:uid="{CB590D27-EFDA-4BCB-A69F-80F4D752463F}" name="Column7675"/>
    <tableColumn id="7692" xr3:uid="{8ABD4229-6906-4108-B79C-D08C1FFB1BA2}" name="Column7676"/>
    <tableColumn id="7693" xr3:uid="{834D46E0-B20A-4AA6-BB1E-80182FD3F1B2}" name="Column7677"/>
    <tableColumn id="7694" xr3:uid="{9999CEC3-64C3-4845-A4DA-E711C3D86FE5}" name="Column7678"/>
    <tableColumn id="7695" xr3:uid="{9A8AFD16-6F0B-4134-9717-5FE2650C439F}" name="Column7679"/>
    <tableColumn id="7696" xr3:uid="{956D8EB8-77D5-4112-8BC9-069C9648D9DB}" name="Column7680"/>
    <tableColumn id="7697" xr3:uid="{FCA68F54-F726-44E3-8EA6-1B55FD713C6B}" name="Column7681"/>
    <tableColumn id="7698" xr3:uid="{93AF9122-9AF9-4614-A50E-05B8AB03065C}" name="Column7682"/>
    <tableColumn id="7699" xr3:uid="{0848F99F-CB4E-4037-A6F4-A0B2613C1506}" name="Column7683"/>
    <tableColumn id="7700" xr3:uid="{D7759CC5-8882-424D-945E-53B76F4784EF}" name="Column7684"/>
    <tableColumn id="7701" xr3:uid="{50043786-9A3F-4325-A85A-4A3B04C1FC87}" name="Column7685"/>
    <tableColumn id="7702" xr3:uid="{27C033DD-37D8-4A71-8119-093DA94F5A5A}" name="Column7686"/>
    <tableColumn id="7703" xr3:uid="{DEC400E0-6DEC-4FEB-BE55-1B6E9BDF04C1}" name="Column7687"/>
    <tableColumn id="7704" xr3:uid="{88B5D241-9FAF-4217-866B-A90BC0636875}" name="Column7688"/>
    <tableColumn id="7705" xr3:uid="{4661EB84-B24A-4B61-B6B6-5A47FCC294B9}" name="Column7689"/>
    <tableColumn id="7706" xr3:uid="{EA19770F-1D2C-41E7-B58C-A32CE4D376D8}" name="Column7690"/>
    <tableColumn id="7707" xr3:uid="{4684DE34-405C-4296-B43F-629143A35096}" name="Column7691"/>
    <tableColumn id="7708" xr3:uid="{2C7BF6DC-C486-43EE-8E16-4100D1B15A57}" name="Column7692"/>
    <tableColumn id="7709" xr3:uid="{A8A2F3AD-3FEE-495B-90D4-4D73EF60B41F}" name="Column7693"/>
    <tableColumn id="7710" xr3:uid="{351957F4-B475-4DC6-BE38-C405CDB707DD}" name="Column7694"/>
    <tableColumn id="7711" xr3:uid="{A1AB4B9C-C9F3-4296-ADCF-A230FDF70741}" name="Column7695"/>
    <tableColumn id="7712" xr3:uid="{9919B757-1751-4FCB-9FB2-25D0CDAA6C6B}" name="Column7696"/>
    <tableColumn id="7713" xr3:uid="{B2E5B52A-DECC-4B1C-AEDE-FA2179C358E8}" name="Column7697"/>
    <tableColumn id="7714" xr3:uid="{5881AEB9-26F5-4C8D-A34A-FF63EAC927F0}" name="Column7698"/>
    <tableColumn id="7715" xr3:uid="{997C6ACF-29B9-4188-AF2C-0973A0883A53}" name="Column7699"/>
    <tableColumn id="7716" xr3:uid="{428BA492-9540-4344-BC57-F5186BD70A36}" name="Column7700"/>
    <tableColumn id="7717" xr3:uid="{403DF15B-12AB-494A-8ED8-D5BFD5D1E92D}" name="Column7701"/>
    <tableColumn id="7718" xr3:uid="{D83206F8-E37D-411B-B5DB-DCBE7E1C896B}" name="Column7702"/>
    <tableColumn id="7719" xr3:uid="{70CDBE16-2476-449B-8C39-09DEB1060791}" name="Column7703"/>
    <tableColumn id="7720" xr3:uid="{56403127-7D29-48FF-A14F-7214DC7B883E}" name="Column7704"/>
    <tableColumn id="7721" xr3:uid="{8228A13C-A0DC-4A36-A57E-55E67F3E2143}" name="Column7705"/>
    <tableColumn id="7722" xr3:uid="{9FFBE68A-4FF9-49E2-8426-46F6A89A9425}" name="Column7706"/>
    <tableColumn id="7723" xr3:uid="{81EA9C10-B1C8-4FA2-9603-7896EF82A0FF}" name="Column7707"/>
    <tableColumn id="7724" xr3:uid="{BCBA2EA0-352C-4B9C-88D0-017434549DC0}" name="Column7708"/>
    <tableColumn id="7725" xr3:uid="{7DBCFC92-06B6-4FFF-BF02-BF8E1D98A7BA}" name="Column7709"/>
    <tableColumn id="7726" xr3:uid="{3E826BDF-FAA7-4D2C-8138-35AAC85DF599}" name="Column7710"/>
    <tableColumn id="7727" xr3:uid="{69984160-5753-4771-81C0-1826A03BA13E}" name="Column7711"/>
    <tableColumn id="7728" xr3:uid="{5D5F356E-D4DA-40D6-B0D9-A2273224AC6E}" name="Column7712"/>
    <tableColumn id="7729" xr3:uid="{9CA49D53-A32C-4C3E-8208-5F0E67F3F44E}" name="Column7713"/>
    <tableColumn id="7730" xr3:uid="{F3A59359-1250-4927-9730-5E354CB03589}" name="Column7714"/>
    <tableColumn id="7731" xr3:uid="{F11AA5B5-8F15-4BDB-81CB-0E207F0E5A6B}" name="Column7715"/>
    <tableColumn id="7732" xr3:uid="{193DB64B-3FF5-4A52-B1AB-101E2230EE86}" name="Column7716"/>
    <tableColumn id="7733" xr3:uid="{B875F5CB-18FB-457D-8ACE-EEB59F2A2A11}" name="Column7717"/>
    <tableColumn id="7734" xr3:uid="{F1EA545D-66E5-4294-8158-E6B75F123618}" name="Column7718"/>
    <tableColumn id="7735" xr3:uid="{70D99B32-020C-4A4D-A640-5CBD7817B25D}" name="Column7719"/>
    <tableColumn id="7736" xr3:uid="{1F0A550A-3315-4A4B-9882-B382D6946FB9}" name="Column7720"/>
    <tableColumn id="7737" xr3:uid="{CFB3B676-0944-4C24-B8FE-BB7FDAE2D059}" name="Column7721"/>
    <tableColumn id="7738" xr3:uid="{E3A5A0C3-473C-4982-A349-81F46C7CBD52}" name="Column7722"/>
    <tableColumn id="7739" xr3:uid="{F3DB0A0A-4C5D-4C1B-9C69-8F1A7141B070}" name="Column7723"/>
    <tableColumn id="7740" xr3:uid="{1B4535BE-E577-4604-B158-EECBFD28BA12}" name="Column7724"/>
    <tableColumn id="7741" xr3:uid="{6497E27F-CE85-4628-B7EB-7D77E788D131}" name="Column7725"/>
    <tableColumn id="7742" xr3:uid="{68F7819C-18EA-40D1-9EC2-1D235D5E3E44}" name="Column7726"/>
    <tableColumn id="7743" xr3:uid="{FAC522E8-3E6F-4774-BC14-E9D48CBD2356}" name="Column7727"/>
    <tableColumn id="7744" xr3:uid="{C40FC679-A2B1-43D7-BF6E-1FC0CECA5B4F}" name="Column7728"/>
    <tableColumn id="7745" xr3:uid="{0D286696-4170-4064-A2E8-3EF77A9B4BDF}" name="Column7729"/>
    <tableColumn id="7746" xr3:uid="{EE82C7E2-CC7D-4A28-8836-BDC5BC9F61BF}" name="Column7730"/>
    <tableColumn id="7747" xr3:uid="{8352CBF1-9366-4386-BC3A-C42E0D5F928A}" name="Column7731"/>
    <tableColumn id="7748" xr3:uid="{D23C0E93-DA09-4FEC-9E88-FB98D8B8F8FC}" name="Column7732"/>
    <tableColumn id="7749" xr3:uid="{CCE35C0A-442C-4E08-9ADF-3C8D7A2E01DE}" name="Column7733"/>
    <tableColumn id="7750" xr3:uid="{041EEA0B-0DE4-49F4-A0D9-B28AC361141E}" name="Column7734"/>
    <tableColumn id="7751" xr3:uid="{3659AE5D-3F0B-43CF-A277-A8555FBEEEC3}" name="Column7735"/>
    <tableColumn id="7752" xr3:uid="{94804F8B-E927-4A59-AC17-FB9F60394048}" name="Column7736"/>
    <tableColumn id="7753" xr3:uid="{865C4E3D-4486-4285-BC0B-CDFB160F3A1E}" name="Column7737"/>
    <tableColumn id="7754" xr3:uid="{2CB2BEFA-7A32-40D0-BB8B-04BAA8EABF9B}" name="Column7738"/>
    <tableColumn id="7755" xr3:uid="{8CDF958E-8D29-4B4E-91EF-9AC05CB4E271}" name="Column7739"/>
    <tableColumn id="7756" xr3:uid="{96072072-B50A-4921-9388-021BCA62FEA8}" name="Column7740"/>
    <tableColumn id="7757" xr3:uid="{5A811CA1-5588-4ABD-9BC7-5E675501EF4B}" name="Column7741"/>
    <tableColumn id="7758" xr3:uid="{E04B8045-745F-4CBC-AEEC-66A04C76FA8E}" name="Column7742"/>
    <tableColumn id="7759" xr3:uid="{59490C0B-F3CA-4DEE-B1C9-EDADE25D95C9}" name="Column7743"/>
    <tableColumn id="7760" xr3:uid="{36E21DAD-6A28-4D7A-B179-2FB054DF53F3}" name="Column7744"/>
    <tableColumn id="7761" xr3:uid="{7FB22C23-7790-45B1-A8A1-DB471904A079}" name="Column7745"/>
    <tableColumn id="7762" xr3:uid="{585FEBB7-4683-4002-9E24-A37C9449B0F0}" name="Column7746"/>
    <tableColumn id="7763" xr3:uid="{BD1723FF-DB16-43DE-B0D2-E59DB9B7F85C}" name="Column7747"/>
    <tableColumn id="7764" xr3:uid="{5F35B9E1-8368-4A3A-AE6A-2229556CB80D}" name="Column7748"/>
    <tableColumn id="7765" xr3:uid="{04186C02-FA43-4A1A-80D6-5B17097319D3}" name="Column7749"/>
    <tableColumn id="7766" xr3:uid="{FA1B2F5A-5260-4F64-AAF9-0269B3D8A1F6}" name="Column7750"/>
    <tableColumn id="7767" xr3:uid="{E4F91C8D-4805-4F19-A7DE-0217B69AFBA5}" name="Column7751"/>
    <tableColumn id="7768" xr3:uid="{8FAADEC0-0637-40E2-A72F-6DE6620D40FC}" name="Column7752"/>
    <tableColumn id="7769" xr3:uid="{018A6C93-B2E3-498C-8BBF-8116DBFD7DE5}" name="Column7753"/>
    <tableColumn id="7770" xr3:uid="{8E798B28-EDA2-4CA8-9139-69212C3DBB66}" name="Column7754"/>
    <tableColumn id="7771" xr3:uid="{BF8AFAA0-6F0B-4DCD-9774-10BD92A7F21A}" name="Column7755"/>
    <tableColumn id="7772" xr3:uid="{7D845504-18F0-420D-9BCB-EEA4CF4E41B8}" name="Column7756"/>
    <tableColumn id="7773" xr3:uid="{AE588ABE-D69C-4B73-A461-FD846E193950}" name="Column7757"/>
    <tableColumn id="7774" xr3:uid="{C909E252-9A62-4D2E-B4C2-8B1AC571F1D9}" name="Column7758"/>
    <tableColumn id="7775" xr3:uid="{17D43992-FC8C-45FF-B982-0A5ECEAE6544}" name="Column7759"/>
    <tableColumn id="7776" xr3:uid="{9192916D-6F92-48A4-918B-EB90BF36ED15}" name="Column7760"/>
    <tableColumn id="7777" xr3:uid="{F2DACA33-CB8F-45C1-BABD-FF123DDAFD1D}" name="Column7761"/>
    <tableColumn id="7778" xr3:uid="{F517CC0B-EF8F-4118-8C49-E7BF1E5269B4}" name="Column7762"/>
    <tableColumn id="7779" xr3:uid="{F411FC43-405C-47BC-AA90-B04A40ED77D6}" name="Column7763"/>
    <tableColumn id="7780" xr3:uid="{0C923C62-A4FE-4C81-B5C6-61813F945B80}" name="Column7764"/>
    <tableColumn id="7781" xr3:uid="{8F945EF2-6CBD-4A2F-BBEF-7FABA37A2F81}" name="Column7765"/>
    <tableColumn id="7782" xr3:uid="{6F595CB6-2553-4E65-88B7-FD687EA4A9A9}" name="Column7766"/>
    <tableColumn id="7783" xr3:uid="{1A196647-EAE5-41A2-9A4E-AB4C02023DD3}" name="Column7767"/>
    <tableColumn id="7784" xr3:uid="{ADDF51AA-2718-4A68-B48B-79775DFF2B7C}" name="Column7768"/>
    <tableColumn id="7785" xr3:uid="{C6FDD979-7E64-4640-B96D-69C81F44994E}" name="Column7769"/>
    <tableColumn id="7786" xr3:uid="{7A2A6C6C-F644-4989-9435-B8609673A7FF}" name="Column7770"/>
    <tableColumn id="7787" xr3:uid="{61D7B935-3853-405D-827A-AD5E9130577E}" name="Column7771"/>
    <tableColumn id="7788" xr3:uid="{40FA5B4C-555F-43AD-A313-6A0E55D6EAB1}" name="Column7772"/>
    <tableColumn id="7789" xr3:uid="{B942CB19-A1E1-46F1-B0D0-760A07456564}" name="Column7773"/>
    <tableColumn id="7790" xr3:uid="{8B1C440A-B743-48B9-9C06-EFC2503BB498}" name="Column7774"/>
    <tableColumn id="7791" xr3:uid="{6AAE8BCB-4340-4272-9CAA-58BE531DBBC7}" name="Column7775"/>
    <tableColumn id="7792" xr3:uid="{9456B981-792B-42A0-9644-6AF423391C81}" name="Column7776"/>
    <tableColumn id="7793" xr3:uid="{15953CC6-8223-4669-9F7F-7C678A619209}" name="Column7777"/>
    <tableColumn id="7794" xr3:uid="{B9AD0805-BC03-42A7-BF8D-5DB03A88E578}" name="Column7778"/>
    <tableColumn id="7795" xr3:uid="{953B99E4-699D-4A66-8CE8-52C4C7B31C8E}" name="Column7779"/>
    <tableColumn id="7796" xr3:uid="{50498F99-FABA-4EDA-B03B-C895825835A9}" name="Column7780"/>
    <tableColumn id="7797" xr3:uid="{4A95DCEF-25B9-4743-A234-F4BB33ACB8BF}" name="Column7781"/>
    <tableColumn id="7798" xr3:uid="{D513F505-8F6F-4B8E-A70D-31B045CE11F6}" name="Column7782"/>
    <tableColumn id="7799" xr3:uid="{416C94EF-9FFD-4E8C-875D-65F7F54AADAB}" name="Column7783"/>
    <tableColumn id="7800" xr3:uid="{0BA67BFC-AFEB-410E-834C-5C99C8303397}" name="Column7784"/>
    <tableColumn id="7801" xr3:uid="{C6201785-CFDE-4368-B86E-3933CBA63B50}" name="Column7785"/>
    <tableColumn id="7802" xr3:uid="{72AF91DE-8A90-42EA-98A2-871314ADF05A}" name="Column7786"/>
    <tableColumn id="7803" xr3:uid="{A851AE22-0449-4B3F-8455-D881C9DDA9F4}" name="Column7787"/>
    <tableColumn id="7804" xr3:uid="{3DE0B9FA-5B15-4688-B1EF-0DD9986A549F}" name="Column7788"/>
    <tableColumn id="7805" xr3:uid="{56FC4A44-6238-4681-9BF9-99439AFA94DB}" name="Column7789"/>
    <tableColumn id="7806" xr3:uid="{9BE69203-D372-4A27-8168-700E82E8C600}" name="Column7790"/>
    <tableColumn id="7807" xr3:uid="{F0A58828-54C5-43C9-9E98-0C4416BFEE37}" name="Column7791"/>
    <tableColumn id="7808" xr3:uid="{621A183F-7F7A-4E05-884F-7F8484CF5D33}" name="Column7792"/>
    <tableColumn id="7809" xr3:uid="{E5AAC487-DBC5-4324-BE09-45D15EF136D5}" name="Column7793"/>
    <tableColumn id="7810" xr3:uid="{0D7A9EDA-5E2F-4365-BDCC-5920582F01A4}" name="Column7794"/>
    <tableColumn id="7811" xr3:uid="{4E53F53D-0C39-4CC8-9543-EBB5C703DC2A}" name="Column7795"/>
    <tableColumn id="7812" xr3:uid="{E431B602-266C-47D1-9773-2485E601C673}" name="Column7796"/>
    <tableColumn id="7813" xr3:uid="{E4833E08-4962-4702-9CBC-881E49D379B6}" name="Column7797"/>
    <tableColumn id="7814" xr3:uid="{57E07687-3414-41EA-9C67-265CE9AC2730}" name="Column7798"/>
    <tableColumn id="7815" xr3:uid="{D7BB712F-FA64-471D-B589-218879DADE51}" name="Column7799"/>
    <tableColumn id="7816" xr3:uid="{692F3E0B-AC97-4C56-B1CE-BADC7BE1338B}" name="Column7800"/>
    <tableColumn id="7817" xr3:uid="{63479885-6DC6-4327-857E-0DCE110D3A79}" name="Column7801"/>
    <tableColumn id="7818" xr3:uid="{D660F39A-9244-4E43-893B-3F09BEE82888}" name="Column7802"/>
    <tableColumn id="7819" xr3:uid="{5935F3C3-087C-46D8-BAF8-9382DEA98743}" name="Column7803"/>
    <tableColumn id="7820" xr3:uid="{8E60556F-0AC1-4299-AEAB-26DEA4884B23}" name="Column7804"/>
    <tableColumn id="7821" xr3:uid="{539761F1-8637-40B1-8D95-8DBE7D93278A}" name="Column7805"/>
    <tableColumn id="7822" xr3:uid="{DD819DCC-A6E9-44E2-92D1-7580DA51F25F}" name="Column7806"/>
    <tableColumn id="7823" xr3:uid="{56986721-D750-4AAB-A093-92CB2C041029}" name="Column7807"/>
    <tableColumn id="7824" xr3:uid="{5D4553D6-72BF-4537-A1E5-FFEB4C661212}" name="Column7808"/>
    <tableColumn id="7825" xr3:uid="{76674F3B-A7B6-4FFC-AF4E-F7E6F67D97A4}" name="Column7809"/>
    <tableColumn id="7826" xr3:uid="{204A6150-42A3-460F-8C72-FD55DB74DEA9}" name="Column7810"/>
    <tableColumn id="7827" xr3:uid="{27C50E84-A3D2-49FE-92F0-212D2C69C754}" name="Column7811"/>
    <tableColumn id="7828" xr3:uid="{01B0F945-0A9B-46DF-9D19-0E562335A4D5}" name="Column7812"/>
    <tableColumn id="7829" xr3:uid="{6D02BFFE-DB50-4FB4-8631-8603AB157F61}" name="Column7813"/>
    <tableColumn id="7830" xr3:uid="{2B9FD414-EAE2-46C8-809C-F07137BD3630}" name="Column7814"/>
    <tableColumn id="7831" xr3:uid="{58BE0251-D477-49ED-8FC0-22A7FD9D0867}" name="Column7815"/>
    <tableColumn id="7832" xr3:uid="{30C7C2C8-C06A-4FA4-898D-CA3BA31B6FE1}" name="Column7816"/>
    <tableColumn id="7833" xr3:uid="{14D0DBBB-AC25-4285-BFAC-816AD950DF6C}" name="Column7817"/>
    <tableColumn id="7834" xr3:uid="{EEA2CE24-88D9-48D6-9C8F-1B4660816669}" name="Column7818"/>
    <tableColumn id="7835" xr3:uid="{40493D09-00E8-4BFA-98D8-0D6E15F98FA1}" name="Column7819"/>
    <tableColumn id="7836" xr3:uid="{25ED0157-94AF-4102-B7C4-898260D58125}" name="Column7820"/>
    <tableColumn id="7837" xr3:uid="{3DD7A9C6-BCBD-4472-B37A-EAFD92C397F9}" name="Column7821"/>
    <tableColumn id="7838" xr3:uid="{7203DDA5-A16D-4A8E-AD97-8392E02649F6}" name="Column7822"/>
    <tableColumn id="7839" xr3:uid="{F01476F2-19CD-45C5-B2EF-934FE97E7A7D}" name="Column7823"/>
    <tableColumn id="7840" xr3:uid="{6ACE0236-32D0-4E95-A27F-0A9EA9E92E55}" name="Column7824"/>
    <tableColumn id="7841" xr3:uid="{82BD7769-5508-4B6A-9713-7095D07A9036}" name="Column7825"/>
    <tableColumn id="7842" xr3:uid="{08A48149-605C-4318-92CD-31DFA3D212B1}" name="Column7826"/>
    <tableColumn id="7843" xr3:uid="{13536A1E-D0D9-478D-BBA5-B18E36091540}" name="Column7827"/>
    <tableColumn id="7844" xr3:uid="{CA4B12C4-CF6A-4E8B-BF5A-5026B814F9E7}" name="Column7828"/>
    <tableColumn id="7845" xr3:uid="{D095C3AD-96E7-481D-855E-87B61E9323B7}" name="Column7829"/>
    <tableColumn id="7846" xr3:uid="{3D0B4AB6-B1F8-4A99-B9E7-C3C37B299FC2}" name="Column7830"/>
    <tableColumn id="7847" xr3:uid="{51388458-1F41-471A-806E-D44EE636EF8D}" name="Column7831"/>
    <tableColumn id="7848" xr3:uid="{FD62EBE0-4279-4738-9784-FA81E1246AFE}" name="Column7832"/>
    <tableColumn id="7849" xr3:uid="{328D5658-8407-45DA-90FA-23B44BD2F65E}" name="Column7833"/>
    <tableColumn id="7850" xr3:uid="{CFA7190E-02DF-42B1-9D77-294D87882CA3}" name="Column7834"/>
    <tableColumn id="7851" xr3:uid="{FFCAFF66-6772-4B3B-9946-A23E7FD115CC}" name="Column7835"/>
    <tableColumn id="7852" xr3:uid="{C0A9622F-C6A7-44A8-A66D-7BA24E54E710}" name="Column7836"/>
    <tableColumn id="7853" xr3:uid="{CA4ECE03-E7AC-4315-9EB5-516C0F7B3087}" name="Column7837"/>
    <tableColumn id="7854" xr3:uid="{9DD89F30-2CD3-456C-9016-B4F28C07117B}" name="Column7838"/>
    <tableColumn id="7855" xr3:uid="{BEE6E57C-E154-4D48-A662-D12F65292C7E}" name="Column7839"/>
    <tableColumn id="7856" xr3:uid="{D20B09AD-FFA4-4CB0-A91D-A05520C965B7}" name="Column7840"/>
    <tableColumn id="7857" xr3:uid="{CA74C372-37BD-4E72-A129-182700E72149}" name="Column7841"/>
    <tableColumn id="7858" xr3:uid="{C43AC538-9C32-414A-A213-0437CBDB63F8}" name="Column7842"/>
    <tableColumn id="7859" xr3:uid="{A63FCA09-5FDC-4194-9A16-FF438C84FC38}" name="Column7843"/>
    <tableColumn id="7860" xr3:uid="{73C346EC-7625-4783-9F27-DE7398524044}" name="Column7844"/>
    <tableColumn id="7861" xr3:uid="{5939E945-BC8A-4388-957D-787A1CC04928}" name="Column7845"/>
    <tableColumn id="7862" xr3:uid="{B49627C1-AFD7-4F85-A187-8670DF11B646}" name="Column7846"/>
    <tableColumn id="7863" xr3:uid="{3C5CD098-0BFB-4CBC-9253-F26913B0E340}" name="Column7847"/>
    <tableColumn id="7864" xr3:uid="{92FC3FA9-EAB1-4F59-A535-0AA2D9AF2BC4}" name="Column7848"/>
    <tableColumn id="7865" xr3:uid="{74C9F8DB-C795-427A-943F-449BF7916480}" name="Column7849"/>
    <tableColumn id="7866" xr3:uid="{354EDEEC-0AAA-4D73-B15B-BD6DED3E9437}" name="Column7850"/>
    <tableColumn id="7867" xr3:uid="{8644613A-7062-47C1-92AC-C3D62129119D}" name="Column7851"/>
    <tableColumn id="7868" xr3:uid="{36017128-84D7-4AFC-9728-6470656A7025}" name="Column7852"/>
    <tableColumn id="7869" xr3:uid="{F86CF083-B681-450D-93C2-4E13C6E5A5A5}" name="Column7853"/>
    <tableColumn id="7870" xr3:uid="{C4DE5250-E783-4E5C-B136-C8A11E19A468}" name="Column7854"/>
    <tableColumn id="7871" xr3:uid="{9C2456AF-AD1E-49B0-ADEB-4FFB23DF1B12}" name="Column7855"/>
    <tableColumn id="7872" xr3:uid="{522FC03E-79D5-4248-972A-F50ACA682765}" name="Column7856"/>
    <tableColumn id="7873" xr3:uid="{4DC0C442-62B0-4884-9300-AD046AA2BF04}" name="Column7857"/>
    <tableColumn id="7874" xr3:uid="{5E334890-B903-4DA0-B9EC-1AEF7D20226A}" name="Column7858"/>
    <tableColumn id="7875" xr3:uid="{30A11612-034D-46B5-B5C2-6430DBCE2D54}" name="Column7859"/>
    <tableColumn id="7876" xr3:uid="{433F0F46-5C0E-4DCB-B950-39639BD3A20E}" name="Column7860"/>
    <tableColumn id="7877" xr3:uid="{04CE1EE1-141F-4886-AF4E-610C4827A474}" name="Column7861"/>
    <tableColumn id="7878" xr3:uid="{B4A2D9D5-A6EF-4E0B-9CCF-F2872ADB628E}" name="Column7862"/>
    <tableColumn id="7879" xr3:uid="{7AA70047-7ECD-4312-BFC0-80211A57A60E}" name="Column7863"/>
    <tableColumn id="7880" xr3:uid="{09C664F8-A9A0-41AB-978E-646C5E465D67}" name="Column7864"/>
    <tableColumn id="7881" xr3:uid="{FE4B33D4-50E1-4042-95BC-F1FE4770247E}" name="Column7865"/>
    <tableColumn id="7882" xr3:uid="{C47C625D-5049-442C-8150-B25445581311}" name="Column7866"/>
    <tableColumn id="7883" xr3:uid="{8800DC7E-4CB7-44A3-94E4-8A01E3D5DEC5}" name="Column7867"/>
    <tableColumn id="7884" xr3:uid="{19251650-BC95-4333-BDCB-C3247FDABA8C}" name="Column7868"/>
    <tableColumn id="7885" xr3:uid="{23BF5DAD-88E7-4C99-B573-215AF895CEA1}" name="Column7869"/>
    <tableColumn id="7886" xr3:uid="{752B4F2D-3928-4617-B629-7786D3AAC074}" name="Column7870"/>
    <tableColumn id="7887" xr3:uid="{7121FE31-AAD0-44DA-B052-1395D4B62481}" name="Column7871"/>
    <tableColumn id="7888" xr3:uid="{4F062AAE-2323-4639-B5FE-236C4DAE1FEB}" name="Column7872"/>
    <tableColumn id="7889" xr3:uid="{D5B8AC5A-AC11-4C9B-9461-8829BEBAA8A2}" name="Column7873"/>
    <tableColumn id="7890" xr3:uid="{6D2DF35A-C043-4726-A42B-180D21437EFD}" name="Column7874"/>
    <tableColumn id="7891" xr3:uid="{501F2967-78BE-4AB7-936B-1941C35CD379}" name="Column7875"/>
    <tableColumn id="7892" xr3:uid="{37217546-109C-4EFA-B420-2A6397AE2195}" name="Column7876"/>
    <tableColumn id="7893" xr3:uid="{B3C8CC38-BF5F-4FC7-A8CB-20139BDEAD33}" name="Column7877"/>
    <tableColumn id="7894" xr3:uid="{2067AFB0-4DA8-4FFF-8237-69B2D6DC9EAC}" name="Column7878"/>
    <tableColumn id="7895" xr3:uid="{329DF2E2-19C8-4B56-B95A-E5BB57A64BBF}" name="Column7879"/>
    <tableColumn id="7896" xr3:uid="{7F8531DA-E862-4921-89E7-5CD6AB39B568}" name="Column7880"/>
    <tableColumn id="7897" xr3:uid="{CDCBC2F8-93C3-479F-9677-E306DE611D7C}" name="Column7881"/>
    <tableColumn id="7898" xr3:uid="{89AA9E4E-4138-4618-9927-E2CD33A76FAB}" name="Column7882"/>
    <tableColumn id="7899" xr3:uid="{BB766A38-53CB-4582-AB7E-806AAFE5269B}" name="Column7883"/>
    <tableColumn id="7900" xr3:uid="{42EF1CF9-0202-47C2-843F-EF5B98CB0F59}" name="Column7884"/>
    <tableColumn id="7901" xr3:uid="{107908E2-4D79-4702-918B-9CB2063C4813}" name="Column7885"/>
    <tableColumn id="7902" xr3:uid="{DCD272D3-3E55-4872-AFDF-6DE88E43E49D}" name="Column7886"/>
    <tableColumn id="7903" xr3:uid="{75B46577-D940-4D5B-AE1F-A915DB25DDB6}" name="Column7887"/>
    <tableColumn id="7904" xr3:uid="{B73CDAE9-2A46-4904-92ED-1FF7B7793032}" name="Column7888"/>
    <tableColumn id="7905" xr3:uid="{98D5ADCA-4E21-41D1-A095-F8E976467E9D}" name="Column7889"/>
    <tableColumn id="7906" xr3:uid="{BE3A5DDC-6F45-4B96-AB3D-41F024078F8B}" name="Column7890"/>
    <tableColumn id="7907" xr3:uid="{CA42A938-52FF-48E2-9957-EBB93DCB91C7}" name="Column7891"/>
    <tableColumn id="7908" xr3:uid="{CD9E3BFF-AF35-46C9-8837-AA640AB34B93}" name="Column7892"/>
    <tableColumn id="7909" xr3:uid="{42E83172-6E05-407D-B2AA-444A9F6CDC64}" name="Column7893"/>
    <tableColumn id="7910" xr3:uid="{6920D5F4-1B49-49CC-9C9D-118EC21DB649}" name="Column7894"/>
    <tableColumn id="7911" xr3:uid="{07D73E09-F309-45B0-B197-F28DCD2055F4}" name="Column7895"/>
    <tableColumn id="7912" xr3:uid="{B54DEF30-2B14-4DDE-A03D-291A8BE202AE}" name="Column7896"/>
    <tableColumn id="7913" xr3:uid="{02150553-6672-4503-BF49-F493A6F44F30}" name="Column7897"/>
    <tableColumn id="7914" xr3:uid="{05B316D2-DFF0-4E57-BB3D-6D330B89C07B}" name="Column7898"/>
    <tableColumn id="7915" xr3:uid="{DEB1F685-5D5B-4833-8C22-636141FA444D}" name="Column7899"/>
    <tableColumn id="7916" xr3:uid="{16D0FEBB-7D0F-4F31-BCD9-C0E4B4C75687}" name="Column7900"/>
    <tableColumn id="7917" xr3:uid="{C2382280-AA05-4074-AB8A-68901DEDA02F}" name="Column7901"/>
    <tableColumn id="7918" xr3:uid="{765ED8AE-CC89-4B5A-857B-D16D2145FE55}" name="Column7902"/>
    <tableColumn id="7919" xr3:uid="{7C45A5F1-219A-4897-9D14-55BA7E511303}" name="Column7903"/>
    <tableColumn id="7920" xr3:uid="{752F0DE0-70AA-43DD-BA9D-2CA587C92905}" name="Column7904"/>
    <tableColumn id="7921" xr3:uid="{1392AFE8-7206-4BBA-9778-E70B8DE65E2F}" name="Column7905"/>
    <tableColumn id="7922" xr3:uid="{FA27E00C-3222-48F1-88E6-3DA268382F9C}" name="Column7906"/>
    <tableColumn id="7923" xr3:uid="{5D551391-36AD-44CD-B056-21052202228F}" name="Column7907"/>
    <tableColumn id="7924" xr3:uid="{1CFEF23A-03AA-4F73-BED5-1F7CFFE215FC}" name="Column7908"/>
    <tableColumn id="7925" xr3:uid="{A0A3DC9D-51E4-45FE-A42F-89F212BB9046}" name="Column7909"/>
    <tableColumn id="7926" xr3:uid="{EE3DA117-ECCB-4E4D-AB09-01F478BFF450}" name="Column7910"/>
    <tableColumn id="7927" xr3:uid="{25389EE7-CA97-4462-8B0C-E20F7CD6EE55}" name="Column7911"/>
    <tableColumn id="7928" xr3:uid="{7948095F-191D-4EA1-B8D9-16236D695C4C}" name="Column7912"/>
    <tableColumn id="7929" xr3:uid="{86EE32C2-31BB-42A2-A8FE-891A1C94A7F9}" name="Column7913"/>
    <tableColumn id="7930" xr3:uid="{5F9AF362-C339-451B-AEBD-2A673B33D80B}" name="Column7914"/>
    <tableColumn id="7931" xr3:uid="{A97B26D6-C21B-4433-B422-92EAB035A50D}" name="Column7915"/>
    <tableColumn id="7932" xr3:uid="{69B1C0F2-EAB9-4F3C-A36F-002D1E15A01E}" name="Column7916"/>
    <tableColumn id="7933" xr3:uid="{F86EE8F8-174F-47F3-9738-655DBFDD9C71}" name="Column7917"/>
    <tableColumn id="7934" xr3:uid="{282683A9-2B34-402D-A03F-0ECF7D20D278}" name="Column7918"/>
    <tableColumn id="7935" xr3:uid="{55EEB585-75E4-44B5-A3A7-1CB609D1FB6D}" name="Column7919"/>
    <tableColumn id="7936" xr3:uid="{5A7308DF-0CD3-4548-A0D1-87C215B7450E}" name="Column7920"/>
    <tableColumn id="7937" xr3:uid="{52CC0D38-05B5-4ABF-9831-2211AFEBC7BF}" name="Column7921"/>
    <tableColumn id="7938" xr3:uid="{277EA49D-E5C1-44E1-880B-D36BC9FD9BA5}" name="Column7922"/>
    <tableColumn id="7939" xr3:uid="{74B6831A-BDE6-4224-9929-BFD44D91EDEE}" name="Column7923"/>
    <tableColumn id="7940" xr3:uid="{AFBA1F86-7BF5-4158-B5F3-242FE711429B}" name="Column7924"/>
    <tableColumn id="7941" xr3:uid="{75D935B4-36EA-48EF-B6CC-DE2BD8AAE5BA}" name="Column7925"/>
    <tableColumn id="7942" xr3:uid="{70D8DCE9-53B7-446E-85C3-668848CA53D8}" name="Column7926"/>
    <tableColumn id="7943" xr3:uid="{CCD58321-C597-4B8B-ABE3-80DF605C9FC8}" name="Column7927"/>
    <tableColumn id="7944" xr3:uid="{9DA78592-ED73-4878-A15A-442C4A5BFA3B}" name="Column7928"/>
    <tableColumn id="7945" xr3:uid="{918F6845-34A8-44A6-A8E3-598CAC136436}" name="Column7929"/>
    <tableColumn id="7946" xr3:uid="{5A0B66C9-72EC-43ED-8559-62EBB45EC905}" name="Column7930"/>
    <tableColumn id="7947" xr3:uid="{1FEA38F8-2234-4000-B297-38D323B348A6}" name="Column7931"/>
    <tableColumn id="7948" xr3:uid="{6E8467B9-3729-42A8-A84D-E5A3F0717FB8}" name="Column7932"/>
    <tableColumn id="7949" xr3:uid="{4BB8555D-B95D-4889-BFD0-92BE89A8B1BC}" name="Column7933"/>
    <tableColumn id="7950" xr3:uid="{BEF9B35F-3054-4FBF-8A8B-C10D55092ECC}" name="Column7934"/>
    <tableColumn id="7951" xr3:uid="{3D257743-0DB2-4F8E-BA8B-FE73D3A6796C}" name="Column7935"/>
    <tableColumn id="7952" xr3:uid="{7BEDB9BA-E4AF-456C-9D22-258673E2FAAC}" name="Column7936"/>
    <tableColumn id="7953" xr3:uid="{2F148F9B-86D5-4844-91A8-6814A4D9E098}" name="Column7937"/>
    <tableColumn id="7954" xr3:uid="{0CB205AE-9734-47BF-9B97-A33899124750}" name="Column7938"/>
    <tableColumn id="7955" xr3:uid="{6F20FFD9-C709-4205-A5D0-8223D2CEA620}" name="Column7939"/>
    <tableColumn id="7956" xr3:uid="{B0A20821-61DE-4D0D-9574-3B15545D8D6C}" name="Column7940"/>
    <tableColumn id="7957" xr3:uid="{2402FBC5-7827-45E7-B035-C4867DC97770}" name="Column7941"/>
    <tableColumn id="7958" xr3:uid="{3AA6EDBE-DF56-4646-8DA2-9D49BB5FBFC4}" name="Column7942"/>
    <tableColumn id="7959" xr3:uid="{8DE86B7D-F0CB-4DB8-AEB8-1ED244EC536E}" name="Column7943"/>
    <tableColumn id="7960" xr3:uid="{5D7E7F47-6015-4220-A759-AB7447097E8F}" name="Column7944"/>
    <tableColumn id="7961" xr3:uid="{D9FAF516-5C0F-4BA8-BB3A-187129E44598}" name="Column7945"/>
    <tableColumn id="7962" xr3:uid="{735FCEE6-D136-479D-8EBE-CA3C906BB6EE}" name="Column7946"/>
    <tableColumn id="7963" xr3:uid="{DF18BA7E-E371-413E-9CCF-D5C26326E061}" name="Column7947"/>
    <tableColumn id="7964" xr3:uid="{098169C1-5D42-477E-9214-DB4433D1029A}" name="Column7948"/>
    <tableColumn id="7965" xr3:uid="{C878445F-6C0C-4E65-BA49-F247C31CADB2}" name="Column7949"/>
    <tableColumn id="7966" xr3:uid="{DCA42B31-B61D-4A37-9595-D13D0B9068AA}" name="Column7950"/>
    <tableColumn id="7967" xr3:uid="{CB3D04D6-0350-4022-BEF3-EB606A0FB6E7}" name="Column7951"/>
    <tableColumn id="7968" xr3:uid="{9ECED405-B66F-49FC-906B-634F2DF0B272}" name="Column7952"/>
    <tableColumn id="7969" xr3:uid="{D9A63CEF-51DF-431A-B244-8016180ADFC9}" name="Column7953"/>
    <tableColumn id="7970" xr3:uid="{44A896F2-04BE-4F8D-9B08-1B6AC9336192}" name="Column7954"/>
    <tableColumn id="7971" xr3:uid="{EDF2410C-09F0-4776-B9C3-1C569E85B7C9}" name="Column7955"/>
    <tableColumn id="7972" xr3:uid="{037D6BBE-B29A-44A1-967C-9081736DECA0}" name="Column7956"/>
    <tableColumn id="7973" xr3:uid="{B3229466-21E7-417C-A102-6F73D8E670C8}" name="Column7957"/>
    <tableColumn id="7974" xr3:uid="{44CCB36B-6DCA-48B9-A7A4-2B24E1E863AE}" name="Column7958"/>
    <tableColumn id="7975" xr3:uid="{C54F07B1-90EA-4144-9009-ABCDCBEBBA9E}" name="Column7959"/>
    <tableColumn id="7976" xr3:uid="{16DABFC7-2664-4D97-BDC4-1579B9A4A5ED}" name="Column7960"/>
    <tableColumn id="7977" xr3:uid="{4C08A006-94BF-47F7-A141-27C3B00EA7C3}" name="Column7961"/>
    <tableColumn id="7978" xr3:uid="{5DCD877F-2AA1-47EB-BB45-CE1383DC1B9F}" name="Column7962"/>
    <tableColumn id="7979" xr3:uid="{F53DEB7B-7F79-4F2F-96AA-912249AB671E}" name="Column7963"/>
    <tableColumn id="7980" xr3:uid="{4700825D-8DBB-44CA-B5E0-88CBF3A7AB03}" name="Column7964"/>
    <tableColumn id="7981" xr3:uid="{408CEE28-F6DF-43B6-948B-B6B3C2F10318}" name="Column7965"/>
    <tableColumn id="7982" xr3:uid="{DE6EB36D-E130-46EF-84C2-BC575F160DFD}" name="Column7966"/>
    <tableColumn id="7983" xr3:uid="{ACF00786-309C-45DD-87CB-4DA3A5ADB5A6}" name="Column7967"/>
    <tableColumn id="7984" xr3:uid="{99738730-B50C-4974-A27C-6BE46EC46017}" name="Column7968"/>
    <tableColumn id="7985" xr3:uid="{7FB7CEF1-205A-4381-A28D-A2C33002D2E4}" name="Column7969"/>
    <tableColumn id="7986" xr3:uid="{EFE7A653-7B7E-4CDD-BD1C-DA1F6EFC95A3}" name="Column7970"/>
    <tableColumn id="7987" xr3:uid="{D5F9B8DD-B14C-40AA-A4B6-974584C0FD84}" name="Column7971"/>
    <tableColumn id="7988" xr3:uid="{FB081124-D3FB-42A3-A52B-4DAB8AE3BCD8}" name="Column7972"/>
    <tableColumn id="7989" xr3:uid="{473833F7-2D63-4121-BF93-6EDA27E463AB}" name="Column7973"/>
    <tableColumn id="7990" xr3:uid="{90F1B7A5-FBDE-41F2-983A-E371DE006580}" name="Column7974"/>
    <tableColumn id="7991" xr3:uid="{DA7BDCB2-64A4-4634-8C97-666715EDE13C}" name="Column7975"/>
    <tableColumn id="7992" xr3:uid="{A95F2DA3-B908-4026-86A8-9F6CDAE77130}" name="Column7976"/>
    <tableColumn id="7993" xr3:uid="{1A2416C2-EF5F-44EA-8C56-B7D4D5EC3F96}" name="Column7977"/>
    <tableColumn id="7994" xr3:uid="{B1E77A2F-574A-437D-AAC7-4A7599DAB79A}" name="Column7978"/>
    <tableColumn id="7995" xr3:uid="{4B1AA598-A61F-4CCF-9C53-DA85C4338DCD}" name="Column7979"/>
    <tableColumn id="7996" xr3:uid="{429AA17F-CB66-4BD4-B7F5-FCD1F866BE47}" name="Column7980"/>
    <tableColumn id="7997" xr3:uid="{84072B6C-4E8B-497D-9288-8E3F0A3FD2F7}" name="Column7981"/>
    <tableColumn id="7998" xr3:uid="{45E76DD3-0731-4F31-8FD5-06C9CB920416}" name="Column7982"/>
    <tableColumn id="7999" xr3:uid="{98D6E1A3-60D9-44E3-AB60-51363BBBC6FF}" name="Column7983"/>
    <tableColumn id="8000" xr3:uid="{1B75CE72-B5BF-4993-B8B2-7EB232966587}" name="Column7984"/>
    <tableColumn id="8001" xr3:uid="{D4EE4676-4BEF-4886-B848-5DFC599DB739}" name="Column7985"/>
    <tableColumn id="8002" xr3:uid="{7D598C1C-92CB-4613-AF64-D295D5FD1E5E}" name="Column7986"/>
    <tableColumn id="8003" xr3:uid="{B1473B1B-1F9E-4C81-9442-FF1AF864CACE}" name="Column7987"/>
    <tableColumn id="8004" xr3:uid="{0C9210FB-2462-4191-83B5-539A718631D1}" name="Column7988"/>
    <tableColumn id="8005" xr3:uid="{B2474338-6DB1-4CFF-8131-12CF815F7753}" name="Column7989"/>
    <tableColumn id="8006" xr3:uid="{2E1EFA4D-DE9A-4F09-A419-D07F0DE44522}" name="Column7990"/>
    <tableColumn id="8007" xr3:uid="{96B9D592-7B30-46F1-8583-8BBFE4719CA1}" name="Column7991"/>
    <tableColumn id="8008" xr3:uid="{86ABD63E-BBD6-4D54-8F57-C20BDF39A046}" name="Column7992"/>
    <tableColumn id="8009" xr3:uid="{DCF9C6EB-9769-4C22-BFB4-BB7A6B055DAA}" name="Column7993"/>
    <tableColumn id="8010" xr3:uid="{32E9356A-A0C1-4439-AAC9-66ECE80044DC}" name="Column7994"/>
    <tableColumn id="8011" xr3:uid="{90F6A39E-BAA5-4308-9795-A25C85CD5011}" name="Column7995"/>
    <tableColumn id="8012" xr3:uid="{EE693253-E23F-48BC-BBF9-C9CA9041DA1A}" name="Column7996"/>
    <tableColumn id="8013" xr3:uid="{6DEEE4F9-B118-4F0F-96E9-4312DB377639}" name="Column7997"/>
    <tableColumn id="8014" xr3:uid="{3DCC7143-FA9B-4928-956E-2956178A31D0}" name="Column7998"/>
    <tableColumn id="8015" xr3:uid="{F38C3DA4-4FAA-487F-8A4D-6769CCDCCC7D}" name="Column7999"/>
    <tableColumn id="8016" xr3:uid="{991653D7-819F-4C60-A987-1C13C861329E}" name="Column8000"/>
    <tableColumn id="8017" xr3:uid="{7F8A862C-9FE5-4F39-87DA-72FDF48F584E}" name="Column8001"/>
    <tableColumn id="8018" xr3:uid="{10562364-3CD6-4F3A-B5C5-505D28578267}" name="Column8002"/>
    <tableColumn id="8019" xr3:uid="{955FFDC3-99D7-499D-8603-7771A4BB1A70}" name="Column8003"/>
    <tableColumn id="8020" xr3:uid="{008F2694-0E1D-4FFC-98F7-0EDCD8D808E3}" name="Column8004"/>
    <tableColumn id="8021" xr3:uid="{EA7CE979-BD70-4948-B005-CB7D51F26127}" name="Column8005"/>
    <tableColumn id="8022" xr3:uid="{E46C57D1-C785-4E44-B1C2-B0D7E4033D12}" name="Column8006"/>
    <tableColumn id="8023" xr3:uid="{081A172C-B5D3-4D53-AEBE-750F99D0CB13}" name="Column8007"/>
    <tableColumn id="8024" xr3:uid="{BF16D230-7198-416F-A6A8-F331F8733F91}" name="Column8008"/>
    <tableColumn id="8025" xr3:uid="{AA4B7A3A-2F6D-4C08-9CEB-0BC374A601CA}" name="Column8009"/>
    <tableColumn id="8026" xr3:uid="{FAAD7807-DF9A-4A02-BF5F-4D5561193D3E}" name="Column8010"/>
    <tableColumn id="8027" xr3:uid="{13DD2C24-17D2-46E2-9EF0-33E34792907F}" name="Column8011"/>
    <tableColumn id="8028" xr3:uid="{192EC51E-BE48-4E76-A580-219FD4E46D43}" name="Column8012"/>
    <tableColumn id="8029" xr3:uid="{E6A87086-2169-466D-8058-961CD58461A7}" name="Column8013"/>
    <tableColumn id="8030" xr3:uid="{461C2513-ACC2-43C3-910A-913643699557}" name="Column8014"/>
    <tableColumn id="8031" xr3:uid="{4B09FAA4-F2B3-4F0E-BC0E-1BDB0958434F}" name="Column8015"/>
    <tableColumn id="8032" xr3:uid="{64FA4A45-2039-4BB4-9F26-3FFE229DDFCD}" name="Column8016"/>
    <tableColumn id="8033" xr3:uid="{30DF8663-0F86-4338-B1BC-90113F8C9B01}" name="Column8017"/>
    <tableColumn id="8034" xr3:uid="{3C76ADBB-ABFB-425A-95C9-34048168B023}" name="Column8018"/>
    <tableColumn id="8035" xr3:uid="{B86FFCB2-98F0-4D5D-84BA-F8BCFB77A074}" name="Column8019"/>
    <tableColumn id="8036" xr3:uid="{04571847-E831-4D05-B107-22EF80913150}" name="Column8020"/>
    <tableColumn id="8037" xr3:uid="{A63C743D-5F19-4A20-A571-635C939F87E7}" name="Column8021"/>
    <tableColumn id="8038" xr3:uid="{33196BFA-367F-4650-96B4-B31658394585}" name="Column8022"/>
    <tableColumn id="8039" xr3:uid="{411B94ED-F6F2-4A7E-A7D2-C4DB624AB023}" name="Column8023"/>
    <tableColumn id="8040" xr3:uid="{757ACDB4-C408-40E2-8E40-A79D6B112E96}" name="Column8024"/>
    <tableColumn id="8041" xr3:uid="{CF72CDF7-DDDF-4EAC-A8C6-2AA8F8DA5126}" name="Column8025"/>
    <tableColumn id="8042" xr3:uid="{902BDCA7-9BBD-4462-AE16-7D3708280267}" name="Column8026"/>
    <tableColumn id="8043" xr3:uid="{6DA6318A-1643-424D-8584-8FE7545F93A9}" name="Column8027"/>
    <tableColumn id="8044" xr3:uid="{15F385F2-DDB2-4A99-80D4-70AF954DE3BF}" name="Column8028"/>
    <tableColumn id="8045" xr3:uid="{083A85AA-E5FF-458F-91D5-F8C413A83D73}" name="Column8029"/>
    <tableColumn id="8046" xr3:uid="{7354FECE-DE41-4885-8EE4-558BDC009D30}" name="Column8030"/>
    <tableColumn id="8047" xr3:uid="{41AC5717-9B91-4CF5-BF32-8360357314CD}" name="Column8031"/>
    <tableColumn id="8048" xr3:uid="{D390A9ED-6145-4B14-B637-BE78D466E41F}" name="Column8032"/>
    <tableColumn id="8049" xr3:uid="{683CB3D9-B4DB-4ED2-9744-9C0CF94ACF66}" name="Column8033"/>
    <tableColumn id="8050" xr3:uid="{73F64A8C-3EF3-4E8B-BB25-DA8850E8E9C9}" name="Column8034"/>
    <tableColumn id="8051" xr3:uid="{BFDA7FDD-6F07-42CB-BCB2-AED91428C6D8}" name="Column8035"/>
    <tableColumn id="8052" xr3:uid="{736D3158-92DF-4B80-9A41-FEC3816353BB}" name="Column8036"/>
    <tableColumn id="8053" xr3:uid="{43F99C62-3963-4677-A605-A4FD5FB51503}" name="Column8037"/>
    <tableColumn id="8054" xr3:uid="{2740C24B-AC41-4678-A679-3DBF33783B25}" name="Column8038"/>
    <tableColumn id="8055" xr3:uid="{00C25FDB-D200-4BDB-8B23-2116013DAE6B}" name="Column8039"/>
    <tableColumn id="8056" xr3:uid="{45EAC51E-976C-49B5-A3B7-65B39F666B3E}" name="Column8040"/>
    <tableColumn id="8057" xr3:uid="{ECF364EE-E916-4028-83AA-8CAD80E5C042}" name="Column8041"/>
    <tableColumn id="8058" xr3:uid="{9F18BA53-8B74-4695-A9AD-ACA53B054046}" name="Column8042"/>
    <tableColumn id="8059" xr3:uid="{E200150E-4F5B-424C-82EB-BADED88ECBB5}" name="Column8043"/>
    <tableColumn id="8060" xr3:uid="{906EC1DA-7298-4A85-BC3D-20BFB899B54A}" name="Column8044"/>
    <tableColumn id="8061" xr3:uid="{853DD681-8EF7-4CDD-B24C-4A4576A3D7FB}" name="Column8045"/>
    <tableColumn id="8062" xr3:uid="{DB802D7F-083B-4DD8-ACEF-A66102534D8B}" name="Column8046"/>
    <tableColumn id="8063" xr3:uid="{46794241-5306-4C5E-AD0D-68222EB1B31C}" name="Column8047"/>
    <tableColumn id="8064" xr3:uid="{38DFDBBC-2887-48B1-8931-812900E119B1}" name="Column8048"/>
    <tableColumn id="8065" xr3:uid="{947102F1-329C-4250-B1BC-6F2D62006BF8}" name="Column8049"/>
    <tableColumn id="8066" xr3:uid="{AC57DA35-BD14-446D-97F4-1EEC606E9562}" name="Column8050"/>
    <tableColumn id="8067" xr3:uid="{1B51EED5-98D7-4396-9123-3D1E4DAF5F16}" name="Column8051"/>
    <tableColumn id="8068" xr3:uid="{CAC18EE6-E074-46D7-8F91-2A86D60876D9}" name="Column8052"/>
    <tableColumn id="8069" xr3:uid="{F904A6C2-68F9-452C-A310-0691339B0299}" name="Column8053"/>
    <tableColumn id="8070" xr3:uid="{756C9B74-4BEC-4CAB-B6F7-DC02AC0B0263}" name="Column8054"/>
    <tableColumn id="8071" xr3:uid="{412C1742-6A80-4BF6-83EC-57ACAD8478DB}" name="Column8055"/>
    <tableColumn id="8072" xr3:uid="{29ABE083-3624-4BE8-9F18-328F68BD7E4B}" name="Column8056"/>
    <tableColumn id="8073" xr3:uid="{B53F7126-F32C-463F-BCAC-5FE99E05BF14}" name="Column8057"/>
    <tableColumn id="8074" xr3:uid="{EA6E8714-EAD3-46B5-9486-A427892F1494}" name="Column8058"/>
    <tableColumn id="8075" xr3:uid="{891B7F8D-6DF3-4C4C-90A2-2780E83CEEFC}" name="Column8059"/>
    <tableColumn id="8076" xr3:uid="{BD137EC1-ADCA-41EC-AA51-6A059F54FEF0}" name="Column8060"/>
    <tableColumn id="8077" xr3:uid="{2CA9B4D4-6D98-4A72-9BAC-5CB0BD96A71D}" name="Column8061"/>
    <tableColumn id="8078" xr3:uid="{196F89E6-816D-499F-9B51-3DA8E55CB1BF}" name="Column8062"/>
    <tableColumn id="8079" xr3:uid="{37CC5BF4-B034-42F1-A840-9812DB8ACDAD}" name="Column8063"/>
    <tableColumn id="8080" xr3:uid="{C47AA200-DEEE-42E0-8C25-8F2525F479E2}" name="Column8064"/>
    <tableColumn id="8081" xr3:uid="{A835C9E8-15BA-44B8-BE42-CEE6F42B03FF}" name="Column8065"/>
    <tableColumn id="8082" xr3:uid="{AFDCEE41-E95E-4F9F-9420-264635E7E495}" name="Column8066"/>
    <tableColumn id="8083" xr3:uid="{70028881-0DD1-4ED3-B8DF-CCBD1E7F6104}" name="Column8067"/>
    <tableColumn id="8084" xr3:uid="{5F5D85F3-FED8-4C83-8509-7A86A44FE203}" name="Column8068"/>
    <tableColumn id="8085" xr3:uid="{4505B14B-6F7E-4156-BEF5-61CF241CB727}" name="Column8069"/>
    <tableColumn id="8086" xr3:uid="{6F108028-C500-420A-8C4E-338882B63A70}" name="Column8070"/>
    <tableColumn id="8087" xr3:uid="{C2773538-680E-4404-9311-2F0623882602}" name="Column8071"/>
    <tableColumn id="8088" xr3:uid="{A6D2737F-43DE-42BC-BD7B-22BDE8E4FC7A}" name="Column8072"/>
    <tableColumn id="8089" xr3:uid="{D27C89D9-F4E2-4004-8DDA-A3F9210215EE}" name="Column8073"/>
    <tableColumn id="8090" xr3:uid="{D6259501-FBCB-47C3-98DE-22FB456FF20C}" name="Column8074"/>
    <tableColumn id="8091" xr3:uid="{17B4DE55-69C0-4B58-81E7-1BB75D8BD2DF}" name="Column8075"/>
    <tableColumn id="8092" xr3:uid="{76DA98F5-D11A-4362-A587-28B48B87C109}" name="Column8076"/>
    <tableColumn id="8093" xr3:uid="{1C555EEF-C55E-45CE-BF7A-FD19185FEF35}" name="Column8077"/>
    <tableColumn id="8094" xr3:uid="{66BF290A-81FD-4443-AD5A-B16769D93371}" name="Column8078"/>
    <tableColumn id="8095" xr3:uid="{9CBE982F-1BBD-4565-A8CE-3A5444D0EDF7}" name="Column8079"/>
    <tableColumn id="8096" xr3:uid="{78D4056E-6892-4302-97A9-F2CDFDA3DB0D}" name="Column8080"/>
    <tableColumn id="8097" xr3:uid="{EE1EAE4A-B35B-42A4-B378-078EFC7E8334}" name="Column8081"/>
    <tableColumn id="8098" xr3:uid="{93968025-73C1-4091-A9B2-D4597BDB328E}" name="Column8082"/>
    <tableColumn id="8099" xr3:uid="{0222185F-2010-4CDB-A589-4B1B061B947D}" name="Column8083"/>
    <tableColumn id="8100" xr3:uid="{2E78EAB6-DFB7-4908-B7CA-255231E08E09}" name="Column8084"/>
    <tableColumn id="8101" xr3:uid="{543903EA-49FE-4153-B180-44E32EB03806}" name="Column8085"/>
    <tableColumn id="8102" xr3:uid="{BE852790-8F1F-4850-A156-919071632807}" name="Column8086"/>
    <tableColumn id="8103" xr3:uid="{A68DC225-C465-4ECF-AA59-3AD134593359}" name="Column8087"/>
    <tableColumn id="8104" xr3:uid="{7AB3AFAE-F69D-406D-BA65-E18C6AA3F4A3}" name="Column8088"/>
    <tableColumn id="8105" xr3:uid="{0D29401E-8DB5-4DCF-8535-1122EA03B193}" name="Column8089"/>
    <tableColumn id="8106" xr3:uid="{FF127462-FBFC-4973-9C48-29CBD11EF629}" name="Column8090"/>
    <tableColumn id="8107" xr3:uid="{1B12A494-FB0A-44EC-9AD7-C81B69414788}" name="Column8091"/>
    <tableColumn id="8108" xr3:uid="{6F687CD6-5944-4D07-94BE-3C49F95186B9}" name="Column8092"/>
    <tableColumn id="8109" xr3:uid="{BF1AB243-7AE0-4AD9-BE64-C79BFF9BC5A5}" name="Column8093"/>
    <tableColumn id="8110" xr3:uid="{2A0F14F7-21C8-4C3A-99C4-230CD2EBAFB2}" name="Column8094"/>
    <tableColumn id="8111" xr3:uid="{048BB6A4-C4B8-456D-B7FB-9B0655FAB003}" name="Column8095"/>
    <tableColumn id="8112" xr3:uid="{47A375AC-319E-42F3-B0A3-4D7CFB242E20}" name="Column8096"/>
    <tableColumn id="8113" xr3:uid="{CF7492C9-B485-4648-BB73-B2DB545C964A}" name="Column8097"/>
    <tableColumn id="8114" xr3:uid="{CA6C3935-207A-43DD-8046-D5217CB22346}" name="Column8098"/>
    <tableColumn id="8115" xr3:uid="{CCE58E8E-BD79-42EB-8230-DA40437F5A5F}" name="Column8099"/>
    <tableColumn id="8116" xr3:uid="{1A06D4B3-0AF3-4388-9BD1-44E9D801915D}" name="Column8100"/>
    <tableColumn id="8117" xr3:uid="{C6820A95-1365-4246-B7C7-D1D7B73FA324}" name="Column8101"/>
    <tableColumn id="8118" xr3:uid="{33116DBB-27F0-4A3A-9B94-E12C48175315}" name="Column8102"/>
    <tableColumn id="8119" xr3:uid="{B988E8B9-83AE-4645-9189-0FE7A5FA9FDC}" name="Column8103"/>
    <tableColumn id="8120" xr3:uid="{B65125D6-018F-4B28-9C0F-21EB15A52414}" name="Column8104"/>
    <tableColumn id="8121" xr3:uid="{2CF8481E-79FF-4FEB-8B60-306F065EF19E}" name="Column8105"/>
    <tableColumn id="8122" xr3:uid="{F4AB3ED8-4FEB-438E-B30E-D751C0AC3A79}" name="Column8106"/>
    <tableColumn id="8123" xr3:uid="{272A7C58-4919-433F-8421-47E32EE59AC1}" name="Column8107"/>
    <tableColumn id="8124" xr3:uid="{2D00A17A-0155-49D6-A142-9E38D5D34350}" name="Column8108"/>
    <tableColumn id="8125" xr3:uid="{84D6CF21-9062-444B-9E4E-409C7333743C}" name="Column8109"/>
    <tableColumn id="8126" xr3:uid="{3B56D97A-4541-4012-917B-762FD82DFE53}" name="Column8110"/>
    <tableColumn id="8127" xr3:uid="{2CB1767E-0582-4BA7-97B0-86A6616B1EE1}" name="Column8111"/>
    <tableColumn id="8128" xr3:uid="{0B25F181-49DB-48E4-9A73-15D2EEB1F8E0}" name="Column8112"/>
    <tableColumn id="8129" xr3:uid="{6F803508-D00B-4E37-9EB9-C013DB1A2696}" name="Column8113"/>
    <tableColumn id="8130" xr3:uid="{37C519E3-91F1-4C4A-BFE2-37F3D331DC8F}" name="Column8114"/>
    <tableColumn id="8131" xr3:uid="{65DB1A33-FBCC-4714-8AE8-2F3F1ACC3559}" name="Column8115"/>
    <tableColumn id="8132" xr3:uid="{B8611404-7187-4D6F-92A4-FFE0ECB251C6}" name="Column8116"/>
    <tableColumn id="8133" xr3:uid="{44421549-CEDF-4709-BCF1-1FA6ED5EE1BB}" name="Column8117"/>
    <tableColumn id="8134" xr3:uid="{81643784-3397-4A9A-81AC-2A544A308CD1}" name="Column8118"/>
    <tableColumn id="8135" xr3:uid="{C9B202FE-75F2-40F8-A630-A28F7E01244D}" name="Column8119"/>
    <tableColumn id="8136" xr3:uid="{6C818F71-3888-4982-AB81-29133F9AEBE8}" name="Column8120"/>
    <tableColumn id="8137" xr3:uid="{7A4124AF-CC03-45C1-B1E4-F97F9F257D21}" name="Column8121"/>
    <tableColumn id="8138" xr3:uid="{77F6ABC3-1E5A-4542-8A1F-05EFFF489243}" name="Column8122"/>
    <tableColumn id="8139" xr3:uid="{0748B3C8-86D2-4F3A-8BF4-76244E2F7B07}" name="Column8123"/>
    <tableColumn id="8140" xr3:uid="{CC418D0C-D024-4372-90F2-6905DDD741A8}" name="Column8124"/>
    <tableColumn id="8141" xr3:uid="{EFE1D27F-D79E-4823-BA76-2708E0127FA2}" name="Column8125"/>
    <tableColumn id="8142" xr3:uid="{CBDE43B7-734A-4F67-9BF9-93EB4DE8664A}" name="Column8126"/>
    <tableColumn id="8143" xr3:uid="{74B141F6-718B-4861-B39F-CDF63CC9AEAB}" name="Column8127"/>
    <tableColumn id="8144" xr3:uid="{186869FD-EC1B-4147-B6D2-AA020BF88E63}" name="Column8128"/>
    <tableColumn id="8145" xr3:uid="{BBBA03F6-1360-4CEB-9078-735D00C9665F}" name="Column8129"/>
    <tableColumn id="8146" xr3:uid="{4459BE34-D2DE-4C67-8F27-9F60B00C117E}" name="Column8130"/>
    <tableColumn id="8147" xr3:uid="{F3CE2242-C6B1-4918-8869-FDC3CBC56751}" name="Column8131"/>
    <tableColumn id="8148" xr3:uid="{3515D6F5-FD73-404B-ABDD-8E8FF9A5F4D3}" name="Column8132"/>
    <tableColumn id="8149" xr3:uid="{17F6DBEF-9580-4403-AF40-4008FF03037A}" name="Column8133"/>
    <tableColumn id="8150" xr3:uid="{9B4B9906-8034-4BDA-8038-B83227765531}" name="Column8134"/>
    <tableColumn id="8151" xr3:uid="{C12D255F-EF32-4B39-8DBB-4E258E08CE49}" name="Column8135"/>
    <tableColumn id="8152" xr3:uid="{561BB889-CAD5-49D5-B213-FEBACF99DE05}" name="Column8136"/>
    <tableColumn id="8153" xr3:uid="{CB547378-1D5B-4D25-A7C8-C3F6A5B3B884}" name="Column8137"/>
    <tableColumn id="8154" xr3:uid="{D3E0BE14-F651-4E3A-82A2-B01326515217}" name="Column8138"/>
    <tableColumn id="8155" xr3:uid="{CC486B51-8A02-427A-B2EA-E90ADAF0CFA0}" name="Column8139"/>
    <tableColumn id="8156" xr3:uid="{4AA664B4-AD94-4FB1-AC54-66D4BDDD9692}" name="Column8140"/>
    <tableColumn id="8157" xr3:uid="{431331D2-59B1-4259-8445-3865CE253A0E}" name="Column8141"/>
    <tableColumn id="8158" xr3:uid="{E32D20EB-D778-4332-8750-44FFD836DA37}" name="Column8142"/>
    <tableColumn id="8159" xr3:uid="{28172C64-B4D1-4C81-B059-E09B844A13FB}" name="Column8143"/>
    <tableColumn id="8160" xr3:uid="{DCC48A23-29B3-442E-8817-D7CB2FDB0DAB}" name="Column8144"/>
    <tableColumn id="8161" xr3:uid="{9A929852-3FC9-4D36-BACC-A31A1FF6E991}" name="Column8145"/>
    <tableColumn id="8162" xr3:uid="{725BF6C7-9AD2-44D1-918E-BA75841FB893}" name="Column8146"/>
    <tableColumn id="8163" xr3:uid="{39ECBD59-2E5B-4387-B7F2-2827F16F756A}" name="Column8147"/>
    <tableColumn id="8164" xr3:uid="{5F1AF0AB-4ED3-411E-A3D0-F4C085D0D839}" name="Column8148"/>
    <tableColumn id="8165" xr3:uid="{9D75CA6B-E162-4E24-929B-728C704ED588}" name="Column8149"/>
    <tableColumn id="8166" xr3:uid="{4555A2A8-AB16-4289-9622-162115D9123E}" name="Column8150"/>
    <tableColumn id="8167" xr3:uid="{7D0B7623-A4F7-4F50-A46B-FB04F7208052}" name="Column8151"/>
    <tableColumn id="8168" xr3:uid="{00C93CCA-C967-49E1-8A58-A4483B7E8A5D}" name="Column8152"/>
    <tableColumn id="8169" xr3:uid="{3727DA9F-5058-4F46-8E4A-ADC98D6B56BF}" name="Column8153"/>
    <tableColumn id="8170" xr3:uid="{44810DEA-915D-432F-88AB-DB01779CA4E0}" name="Column8154"/>
    <tableColumn id="8171" xr3:uid="{7E529AD8-8630-4E16-AF18-0BB7DCD0DCC6}" name="Column8155"/>
    <tableColumn id="8172" xr3:uid="{1DCCA47B-A68B-492D-8B0D-13AF01837996}" name="Column8156"/>
    <tableColumn id="8173" xr3:uid="{435DBF1E-32A4-4F41-A5C3-C4C9587CF74E}" name="Column8157"/>
    <tableColumn id="8174" xr3:uid="{72ED456B-90DA-44FE-8516-D6EFA5C38C59}" name="Column8158"/>
    <tableColumn id="8175" xr3:uid="{1B1BFF3F-9C34-43D9-8BD2-A8CA4BAD2CC2}" name="Column8159"/>
    <tableColumn id="8176" xr3:uid="{E55A064D-0AA1-4FA5-8293-D1DA6C10F5F6}" name="Column8160"/>
    <tableColumn id="8177" xr3:uid="{BA559D3A-8206-49B2-BDE0-F78E36BD8936}" name="Column8161"/>
    <tableColumn id="8178" xr3:uid="{86DADB6B-7A79-42A8-89D0-7AFFD08789B9}" name="Column8162"/>
    <tableColumn id="8179" xr3:uid="{5BABBD10-1D75-4EEB-8E65-3956926551EF}" name="Column8163"/>
    <tableColumn id="8180" xr3:uid="{4DA36BBD-26F7-4DFA-A6F3-73FB0E86F14B}" name="Column8164"/>
    <tableColumn id="8181" xr3:uid="{718577B0-6E36-4750-AB85-6DB6F71C554B}" name="Column8165"/>
    <tableColumn id="8182" xr3:uid="{EAD86CAA-4DF2-4DE6-9BE6-CD653AFEA27B}" name="Column8166"/>
    <tableColumn id="8183" xr3:uid="{583D876E-BA9D-45C2-BD80-A1A035CE89EC}" name="Column8167"/>
    <tableColumn id="8184" xr3:uid="{3F7AFC5E-E849-4332-A68C-AE40B05C4872}" name="Column8168"/>
    <tableColumn id="8185" xr3:uid="{72B64142-802F-4EFC-B766-9EE962F35E2B}" name="Column8169"/>
    <tableColumn id="8186" xr3:uid="{4F0D21F1-097F-49A6-BCB6-98C9C367CCBA}" name="Column8170"/>
    <tableColumn id="8187" xr3:uid="{1E8C4DFF-60F2-4B57-81CD-70199643E76A}" name="Column8171"/>
    <tableColumn id="8188" xr3:uid="{7B111EA6-92AC-4759-84F7-DFE3E80025B1}" name="Column8172"/>
    <tableColumn id="8189" xr3:uid="{6D2A0C8D-56A2-484F-8401-85DA9F8519AD}" name="Column8173"/>
    <tableColumn id="8190" xr3:uid="{CD8771D4-A969-4D97-B26F-3B68AED963AD}" name="Column8174"/>
    <tableColumn id="8191" xr3:uid="{8CA4BB3D-991B-4C40-8E86-665D35032CBA}" name="Column8175"/>
    <tableColumn id="8192" xr3:uid="{F8B69363-BC4B-4B1C-8518-E14613C9AEA2}" name="Column8176"/>
    <tableColumn id="8193" xr3:uid="{3769714B-2B99-4939-BE36-5CF362E2D19D}" name="Column8177"/>
    <tableColumn id="8194" xr3:uid="{EA9B641D-87DA-4217-BAF8-43CC782CA99E}" name="Column8178"/>
    <tableColumn id="8195" xr3:uid="{3C1FAB5D-6615-4694-8248-20B8BABE8605}" name="Column8179"/>
    <tableColumn id="8196" xr3:uid="{860E1569-469E-4EA8-85A6-5B085A123FF8}" name="Column8180"/>
    <tableColumn id="8197" xr3:uid="{930B827E-2989-4244-91E8-B74434D888C7}" name="Column8181"/>
    <tableColumn id="8198" xr3:uid="{C124D1F6-1B6C-42CF-BE68-27129AC3F6C8}" name="Column8182"/>
    <tableColumn id="8199" xr3:uid="{CA62A293-6019-4005-B57C-AE11D146D8B9}" name="Column8183"/>
    <tableColumn id="8200" xr3:uid="{DF0A983A-B006-4F69-9A74-A5C1206C1092}" name="Column8184"/>
    <tableColumn id="8201" xr3:uid="{6CE7F268-F690-4239-BD2B-2EF94C74792B}" name="Column8185"/>
    <tableColumn id="8202" xr3:uid="{9A8C6068-B65B-4D8B-936F-5AC08E338210}" name="Column8186"/>
    <tableColumn id="8203" xr3:uid="{7C1DA6F0-60D8-4669-918E-E30EF45D2BBC}" name="Column8187"/>
    <tableColumn id="8204" xr3:uid="{14B31115-2976-4C44-A6E3-6AA91B27CAF0}" name="Column8188"/>
    <tableColumn id="8205" xr3:uid="{401C2F73-0F65-4DB9-A143-39992FA9642E}" name="Column8189"/>
    <tableColumn id="8206" xr3:uid="{ADFA45CE-FA73-43FB-B217-AC60619A3796}" name="Column8190"/>
    <tableColumn id="8207" xr3:uid="{DC1E5CD6-1FE4-48EE-8194-E83D2A7ECF03}" name="Column8191"/>
    <tableColumn id="8208" xr3:uid="{4B5176D8-60B1-4378-8519-173A68009C54}" name="Column8192"/>
    <tableColumn id="8209" xr3:uid="{DFF06E8A-DAB8-4AD9-9876-357369FB4A56}" name="Column8193"/>
    <tableColumn id="8210" xr3:uid="{BB25631B-5B0D-4AC4-A5AC-18C0C98949A7}" name="Column8194"/>
    <tableColumn id="8211" xr3:uid="{C09017E4-A9AA-4239-9E8A-FF607C121ACA}" name="Column8195"/>
    <tableColumn id="8212" xr3:uid="{BDE144A4-7C33-4062-BC1B-A8F38E7BBAF1}" name="Column8196"/>
    <tableColumn id="8213" xr3:uid="{34445768-A6FA-41A0-AA2C-E2B9E9957179}" name="Column8197"/>
    <tableColumn id="8214" xr3:uid="{F748A8B2-248E-4F8F-932D-ED04306FF5A8}" name="Column8198"/>
    <tableColumn id="8215" xr3:uid="{B85AA208-A10F-459B-8D33-7251008F8ECC}" name="Column8199"/>
    <tableColumn id="8216" xr3:uid="{6B302861-3609-4B3C-BCCB-6B41F476D71C}" name="Column8200"/>
    <tableColumn id="8217" xr3:uid="{1490E16E-47D4-4AAE-ACD1-CBE1BAD014A7}" name="Column8201"/>
    <tableColumn id="8218" xr3:uid="{11FE13A9-8BEF-41E9-9336-2662A49281C1}" name="Column8202"/>
    <tableColumn id="8219" xr3:uid="{F3ABB998-9A71-4F7C-BD2F-ED0E64630928}" name="Column8203"/>
    <tableColumn id="8220" xr3:uid="{C803D8C0-6C38-4320-BC18-A90183458CF8}" name="Column8204"/>
    <tableColumn id="8221" xr3:uid="{E1285D8D-CCBA-4CD7-B3D1-93BE8CDC4ECF}" name="Column8205"/>
    <tableColumn id="8222" xr3:uid="{F9D4CD96-FCFF-404A-A3A3-3F51421DD97F}" name="Column8206"/>
    <tableColumn id="8223" xr3:uid="{25BD3A38-ED89-462D-A4FF-4B94B298C7D1}" name="Column8207"/>
    <tableColumn id="8224" xr3:uid="{8196EC73-DA9E-4534-B380-F85EC1A89FE9}" name="Column8208"/>
    <tableColumn id="8225" xr3:uid="{D5275A62-5F11-4EA1-B21D-67846BCCAFD2}" name="Column8209"/>
    <tableColumn id="8226" xr3:uid="{4B3D230A-10DB-4565-83DA-1D2D7987C6C1}" name="Column8210"/>
    <tableColumn id="8227" xr3:uid="{92502B09-EC47-492D-B895-B3EBCBEFE6DA}" name="Column8211"/>
    <tableColumn id="8228" xr3:uid="{D79A183A-3EDF-45DE-A72A-3C7B9195AFBB}" name="Column8212"/>
    <tableColumn id="8229" xr3:uid="{90842E0F-73C2-44B9-820E-D4A00ABA27C0}" name="Column8213"/>
    <tableColumn id="8230" xr3:uid="{F57AAE37-21A1-4056-8703-072454286678}" name="Column8214"/>
    <tableColumn id="8231" xr3:uid="{98A9DA3D-0D31-4189-9199-281846B96843}" name="Column8215"/>
    <tableColumn id="8232" xr3:uid="{5EC0E25E-1AA0-4F70-BEDE-43EA71FC0CA8}" name="Column8216"/>
    <tableColumn id="8233" xr3:uid="{C8E04E6C-3A8E-44CE-B4A5-0AA4C8917A94}" name="Column8217"/>
    <tableColumn id="8234" xr3:uid="{78D948B6-3DE8-4623-8D54-CC5E8E27BA2F}" name="Column8218"/>
    <tableColumn id="8235" xr3:uid="{909DA82B-57E1-4E56-AF82-5E310A64F76D}" name="Column8219"/>
    <tableColumn id="8236" xr3:uid="{F00683B1-8EAE-446D-8A3B-FC2E9D586F16}" name="Column8220"/>
    <tableColumn id="8237" xr3:uid="{BA83065E-E11C-444A-B629-44F8C77D8996}" name="Column8221"/>
    <tableColumn id="8238" xr3:uid="{624FAC34-E931-47CD-A009-371BACC0AC4A}" name="Column8222"/>
    <tableColumn id="8239" xr3:uid="{91877C45-DD6E-41F3-A095-4B407A08F7F6}" name="Column8223"/>
    <tableColumn id="8240" xr3:uid="{82523897-9C5A-4772-BFE4-D13B372986CD}" name="Column8224"/>
    <tableColumn id="8241" xr3:uid="{298CA9A9-55D9-4DA8-9991-1A7AEF92DADA}" name="Column8225"/>
    <tableColumn id="8242" xr3:uid="{4BA07AEE-9CFC-444D-B33E-FFD3771AB933}" name="Column8226"/>
    <tableColumn id="8243" xr3:uid="{42442E39-B297-4B86-9669-8E7AD724C633}" name="Column8227"/>
    <tableColumn id="8244" xr3:uid="{FD71F07E-5B3D-4F34-9FF2-F641ABB69792}" name="Column8228"/>
    <tableColumn id="8245" xr3:uid="{A066ABCA-2E60-4E42-896D-C330C5E9075E}" name="Column8229"/>
    <tableColumn id="8246" xr3:uid="{D3FE2D69-96E6-4EEE-AF08-0E1D101B74EA}" name="Column8230"/>
    <tableColumn id="8247" xr3:uid="{31C4F117-8BE7-42BA-8EFA-1775C6456C67}" name="Column8231"/>
    <tableColumn id="8248" xr3:uid="{E0AC6A05-DC31-435D-BA22-F432F2B55B38}" name="Column8232"/>
    <tableColumn id="8249" xr3:uid="{21484DE9-18CF-449A-96D3-6891F428395E}" name="Column8233"/>
    <tableColumn id="8250" xr3:uid="{FFC27608-37DD-4BC4-A1DC-5C6027827C3C}" name="Column8234"/>
    <tableColumn id="8251" xr3:uid="{04590E98-FDE5-43AA-A462-F40AE2D5E572}" name="Column8235"/>
    <tableColumn id="8252" xr3:uid="{416CE849-1E96-496F-9C92-705284AE588F}" name="Column8236"/>
    <tableColumn id="8253" xr3:uid="{B4B18882-9E1F-4A91-B804-49B6B2666089}" name="Column8237"/>
    <tableColumn id="8254" xr3:uid="{731F8DB2-7916-4BC5-A8F6-C123AF4D2E6D}" name="Column8238"/>
    <tableColumn id="8255" xr3:uid="{3D612FC2-3A23-42C2-BE62-6B9B8B12FD5E}" name="Column8239"/>
    <tableColumn id="8256" xr3:uid="{AD832529-20E7-4151-BCC0-ECE9F8B3BCC5}" name="Column8240"/>
    <tableColumn id="8257" xr3:uid="{2D54C9A7-EA75-45D9-AF9A-3D6E917F5794}" name="Column8241"/>
    <tableColumn id="8258" xr3:uid="{4FF50FE3-A8B1-43CF-8EDD-AFC96C3E4ED2}" name="Column8242"/>
    <tableColumn id="8259" xr3:uid="{BE11DC59-9D9E-4FB8-AD23-A8F15B091DCF}" name="Column8243"/>
    <tableColumn id="8260" xr3:uid="{AA3414EC-B62C-4A71-A0A4-41FA8E47351B}" name="Column8244"/>
    <tableColumn id="8261" xr3:uid="{DA1C22CA-9369-4BA7-BE56-00A075921989}" name="Column8245"/>
    <tableColumn id="8262" xr3:uid="{D267B442-9B03-4146-AE5E-E89DDDDECDC7}" name="Column8246"/>
    <tableColumn id="8263" xr3:uid="{7F15686F-FBD7-467D-A16D-A398163E21DD}" name="Column8247"/>
    <tableColumn id="8264" xr3:uid="{A2703945-865A-4E0D-A415-AFBCE744B458}" name="Column8248"/>
    <tableColumn id="8265" xr3:uid="{24CEDACE-7AE5-407A-8255-219C413388CA}" name="Column8249"/>
    <tableColumn id="8266" xr3:uid="{2B71A8BC-E5A0-4DB4-9241-B1C48A9262C6}" name="Column8250"/>
    <tableColumn id="8267" xr3:uid="{03EE327A-CAA6-4C2E-A034-F2F2AF63B1E0}" name="Column8251"/>
    <tableColumn id="8268" xr3:uid="{B7DD5138-76FF-4CBC-A51F-2C47036CD974}" name="Column8252"/>
    <tableColumn id="8269" xr3:uid="{2DF02F1F-5785-485D-B2A9-CF0968FE40DE}" name="Column8253"/>
    <tableColumn id="8270" xr3:uid="{AAA29167-96D7-4A2D-804E-6086BFD1B5CD}" name="Column8254"/>
    <tableColumn id="8271" xr3:uid="{CEB3436B-59F5-4A97-944A-584AB08F2591}" name="Column8255"/>
    <tableColumn id="8272" xr3:uid="{F8B52EA6-AF6A-4CA4-AE24-79C86CA6516F}" name="Column8256"/>
    <tableColumn id="8273" xr3:uid="{5ED720C7-27DC-42F0-A64F-D5964F980791}" name="Column8257"/>
    <tableColumn id="8274" xr3:uid="{F113D788-BB0F-44FF-8938-FCA7629EB5F7}" name="Column8258"/>
    <tableColumn id="8275" xr3:uid="{75CB2EB3-609E-469A-B857-F27DE2428B68}" name="Column8259"/>
    <tableColumn id="8276" xr3:uid="{24D2E4EC-6F2C-4438-813E-1E280E00E0EE}" name="Column8260"/>
    <tableColumn id="8277" xr3:uid="{0D21BC98-9ADD-42EE-823C-218279DD0D5C}" name="Column8261"/>
    <tableColumn id="8278" xr3:uid="{B5B92CB2-F0AA-49E0-919B-80DF9CFBEEAE}" name="Column8262"/>
    <tableColumn id="8279" xr3:uid="{1BBFC453-90D5-4A36-81C7-24F67C2D8B10}" name="Column8263"/>
    <tableColumn id="8280" xr3:uid="{114B78C3-3DF4-4B7B-8C59-4B31E2B3D966}" name="Column8264"/>
    <tableColumn id="8281" xr3:uid="{F10AD229-9B79-46E4-B955-19EC5AA166FE}" name="Column8265"/>
    <tableColumn id="8282" xr3:uid="{699DF095-8D4E-4730-8828-FC13755DD837}" name="Column8266"/>
    <tableColumn id="8283" xr3:uid="{DD74FA00-D949-4E24-879C-BDE87C68E5B5}" name="Column8267"/>
    <tableColumn id="8284" xr3:uid="{623300D0-2ACB-47D6-AE85-18ACB2A668D9}" name="Column8268"/>
    <tableColumn id="8285" xr3:uid="{D0C546F3-42D3-4892-980B-69D5B9F8C316}" name="Column8269"/>
    <tableColumn id="8286" xr3:uid="{000DE272-0AC8-4FA5-B251-66D826364E02}" name="Column8270"/>
    <tableColumn id="8287" xr3:uid="{F257A2D2-C713-496F-B5DB-BB94AD4F943B}" name="Column8271"/>
    <tableColumn id="8288" xr3:uid="{4C03BF0B-CBBC-49C8-9F85-FB585E57CBA6}" name="Column8272"/>
    <tableColumn id="8289" xr3:uid="{92E8E3E0-1B8E-438F-8EF5-13E4CA76701A}" name="Column8273"/>
    <tableColumn id="8290" xr3:uid="{820C6949-890D-48AC-B8A3-01BB76865B0A}" name="Column8274"/>
    <tableColumn id="8291" xr3:uid="{4F22C481-D550-42A7-B0D0-A3D5C788391E}" name="Column8275"/>
    <tableColumn id="8292" xr3:uid="{B2A51FEA-DF8E-4CCB-97EF-100CEFC2B8DD}" name="Column8276"/>
    <tableColumn id="8293" xr3:uid="{DD7EC8B5-5487-493A-B26C-F82F684717D7}" name="Column8277"/>
    <tableColumn id="8294" xr3:uid="{6D8C4E88-A4D1-4AC4-9AF4-5A1A7BAA252D}" name="Column8278"/>
    <tableColumn id="8295" xr3:uid="{FBE71826-92B6-4095-BB0A-03FB9F91A0F3}" name="Column8279"/>
    <tableColumn id="8296" xr3:uid="{BEDF0A98-A8C6-470F-86EC-2FBE04AD4167}" name="Column8280"/>
    <tableColumn id="8297" xr3:uid="{6FC356DE-8586-40C8-AB63-F757DBEB3F89}" name="Column8281"/>
    <tableColumn id="8298" xr3:uid="{3ABCD5C8-3DF6-4DEE-98DF-9A7F6B75597E}" name="Column8282"/>
    <tableColumn id="8299" xr3:uid="{FE371AC1-B6E2-4455-A94C-E2BA10902DD9}" name="Column8283"/>
    <tableColumn id="8300" xr3:uid="{F477E1CD-FAB9-4B58-8940-401F19C31D0F}" name="Column8284"/>
    <tableColumn id="8301" xr3:uid="{DFB71B64-0DB9-4660-899F-4D98DB633BAF}" name="Column8285"/>
    <tableColumn id="8302" xr3:uid="{B6684A8B-53A2-40E0-A453-0158A8FF64AD}" name="Column8286"/>
    <tableColumn id="8303" xr3:uid="{D45436E0-192C-4D9A-BA47-DF81673DE7C9}" name="Column8287"/>
    <tableColumn id="8304" xr3:uid="{238EA478-C5FC-4222-B62F-172683F3D444}" name="Column8288"/>
    <tableColumn id="8305" xr3:uid="{E5562E80-3AAA-4432-8DEB-0AB2A59094B9}" name="Column8289"/>
    <tableColumn id="8306" xr3:uid="{70022E38-40FF-4ED6-813C-8380875442EB}" name="Column8290"/>
    <tableColumn id="8307" xr3:uid="{B78E4DB3-39EE-4F51-9DC4-64EF54A9B73D}" name="Column8291"/>
    <tableColumn id="8308" xr3:uid="{939C9F87-1FB3-4C1A-98FC-4DA6AC5F0F8A}" name="Column8292"/>
    <tableColumn id="8309" xr3:uid="{FF903C87-EB7D-4921-8BEE-65BFB23CC25C}" name="Column8293"/>
    <tableColumn id="8310" xr3:uid="{17B6F264-C747-499A-BC84-E81DC7721A42}" name="Column8294"/>
    <tableColumn id="8311" xr3:uid="{677472A9-E7DE-453D-9B7E-F76E2130E698}" name="Column8295"/>
    <tableColumn id="8312" xr3:uid="{29CCC853-765B-4432-92D6-6B94ED525AF7}" name="Column8296"/>
    <tableColumn id="8313" xr3:uid="{14E68C29-9C62-48FE-804F-ED2C98711797}" name="Column8297"/>
    <tableColumn id="8314" xr3:uid="{39BC68B9-A1C3-4EB5-8D80-CA31E8548B9F}" name="Column8298"/>
    <tableColumn id="8315" xr3:uid="{70A9BCE8-5ED6-41E8-A9BB-3299AF2E269E}" name="Column8299"/>
    <tableColumn id="8316" xr3:uid="{1D663065-BC86-4952-B81A-0272D906D7DC}" name="Column8300"/>
    <tableColumn id="8317" xr3:uid="{DA3B9381-B032-49B1-AD58-87A2E58A8337}" name="Column8301"/>
    <tableColumn id="8318" xr3:uid="{7BF53290-9748-4F45-A8AE-DD3E6B7F154E}" name="Column8302"/>
    <tableColumn id="8319" xr3:uid="{ABB7C0DF-BE6F-47D5-98B0-865B306ADE17}" name="Column8303"/>
    <tableColumn id="8320" xr3:uid="{220903C7-0789-4E1F-AB3A-C1A56C7C171F}" name="Column8304"/>
    <tableColumn id="8321" xr3:uid="{6113EF48-8857-4982-B346-94E8972A313D}" name="Column8305"/>
    <tableColumn id="8322" xr3:uid="{45950167-6130-4D9A-80A3-57253D901522}" name="Column8306"/>
    <tableColumn id="8323" xr3:uid="{98D6167D-B3B5-4A83-BB1E-69EA31F05BCC}" name="Column8307"/>
    <tableColumn id="8324" xr3:uid="{A1BABC18-F91A-4F55-81FE-2F03C04F1393}" name="Column8308"/>
    <tableColumn id="8325" xr3:uid="{DDFE190D-516F-4926-BEBB-E04F7B7AA328}" name="Column8309"/>
    <tableColumn id="8326" xr3:uid="{3A372940-3F42-490D-A03D-2456150688F8}" name="Column8310"/>
    <tableColumn id="8327" xr3:uid="{F17E68DC-9DE0-474F-8E48-4BE8015E304D}" name="Column8311"/>
    <tableColumn id="8328" xr3:uid="{4DAF0B60-3433-4C04-AF8D-CD552506089A}" name="Column8312"/>
    <tableColumn id="8329" xr3:uid="{EB9A202B-62B2-46D4-9AF0-8F51AB362C22}" name="Column8313"/>
    <tableColumn id="8330" xr3:uid="{74C9006B-1B62-456E-A88E-92DD089E5405}" name="Column8314"/>
    <tableColumn id="8331" xr3:uid="{FD897C3D-17FA-476E-827E-90921220A953}" name="Column8315"/>
    <tableColumn id="8332" xr3:uid="{B986E7A6-4C44-4971-BE7E-8DDB8B136DB5}" name="Column8316"/>
    <tableColumn id="8333" xr3:uid="{7C408445-6C05-4723-BACB-76302C54E9FB}" name="Column8317"/>
    <tableColumn id="8334" xr3:uid="{FCD8886C-A42D-44AE-A4C4-67AA25DC7650}" name="Column8318"/>
    <tableColumn id="8335" xr3:uid="{4DA8FE58-1685-4D54-BE65-BBD568339C50}" name="Column8319"/>
    <tableColumn id="8336" xr3:uid="{EC3DD913-7B12-40AC-8F03-589D8B9B9278}" name="Column8320"/>
    <tableColumn id="8337" xr3:uid="{A8CB906F-51CA-4884-96D6-4FF216336B96}" name="Column8321"/>
    <tableColumn id="8338" xr3:uid="{53253C4C-A299-4918-8346-00D9946EE659}" name="Column8322"/>
    <tableColumn id="8339" xr3:uid="{0BA49348-F9A3-4B48-A36B-62D2B53A477E}" name="Column8323"/>
    <tableColumn id="8340" xr3:uid="{8579D2AC-2939-45A0-B079-0C2AA6607833}" name="Column8324"/>
    <tableColumn id="8341" xr3:uid="{17E0BE84-DEBC-447E-888E-529AED4B428A}" name="Column8325"/>
    <tableColumn id="8342" xr3:uid="{2DFD5A07-7DA8-4024-BA1C-423F6DFCDB81}" name="Column8326"/>
    <tableColumn id="8343" xr3:uid="{716B1222-E309-480E-8F62-4EA724BC73FB}" name="Column8327"/>
    <tableColumn id="8344" xr3:uid="{4E4FC211-333D-4770-B0CA-91C9004A1A26}" name="Column8328"/>
    <tableColumn id="8345" xr3:uid="{4121DFC9-6985-49AC-84D1-5B9CA82A51D8}" name="Column8329"/>
    <tableColumn id="8346" xr3:uid="{2F01755A-D9D1-4E65-A0DF-2DEFA10D253E}" name="Column8330"/>
    <tableColumn id="8347" xr3:uid="{0D2EB670-0037-4409-A5DE-2EAE1F54C308}" name="Column8331"/>
    <tableColumn id="8348" xr3:uid="{F6247AB6-2E0D-461B-A28C-F9AE726180AB}" name="Column8332"/>
    <tableColumn id="8349" xr3:uid="{359903F3-5C5F-42BA-8416-3DFDFE71D49D}" name="Column8333"/>
    <tableColumn id="8350" xr3:uid="{4868922E-1F55-4A6A-A305-C71AA1E9DE68}" name="Column8334"/>
    <tableColumn id="8351" xr3:uid="{2D88787D-44D8-48E5-A937-2707E4FDA84B}" name="Column8335"/>
    <tableColumn id="8352" xr3:uid="{7F334E05-307A-46D0-B077-5C5EC9C96D5B}" name="Column8336"/>
    <tableColumn id="8353" xr3:uid="{B3E316C9-C19F-429A-84E9-0BBB5D216FEB}" name="Column8337"/>
    <tableColumn id="8354" xr3:uid="{9AFECE8F-38E0-498D-AF4D-81AB9470C420}" name="Column8338"/>
    <tableColumn id="8355" xr3:uid="{429ACEE1-6E17-4F9A-BD65-A8761F58B6AE}" name="Column8339"/>
    <tableColumn id="8356" xr3:uid="{8C121B5D-C4C4-47DB-BC1B-A7A9A59E74AB}" name="Column8340"/>
    <tableColumn id="8357" xr3:uid="{9217D8B2-3DC4-4396-B507-3BD9931224DA}" name="Column8341"/>
    <tableColumn id="8358" xr3:uid="{149C534A-B74D-4514-BD42-6463195B4A70}" name="Column8342"/>
    <tableColumn id="8359" xr3:uid="{13956235-9EF8-4F36-9AF5-9334F33016D8}" name="Column8343"/>
    <tableColumn id="8360" xr3:uid="{2A0453EC-5782-4317-BE5E-788A09AEF6CD}" name="Column8344"/>
    <tableColumn id="8361" xr3:uid="{983EBA42-74E3-43C5-B65F-46639C261792}" name="Column8345"/>
    <tableColumn id="8362" xr3:uid="{F4CB2D30-330A-43F2-A349-6E363AF9929F}" name="Column8346"/>
    <tableColumn id="8363" xr3:uid="{08399D9B-4E33-4926-9E64-81F75F1C7862}" name="Column8347"/>
    <tableColumn id="8364" xr3:uid="{9AFB2036-8041-46C8-8C93-279E2CABD6D0}" name="Column8348"/>
    <tableColumn id="8365" xr3:uid="{37E823B4-9C1F-4E64-BE3E-AA563F6BA9C9}" name="Column8349"/>
    <tableColumn id="8366" xr3:uid="{4A7B59F6-33D6-4017-9E69-C79541C57C3F}" name="Column8350"/>
    <tableColumn id="8367" xr3:uid="{1F17BA2A-AAF0-44E2-A67D-BA4C8BC7DAFD}" name="Column8351"/>
    <tableColumn id="8368" xr3:uid="{12A4E9C6-20E1-4A94-807D-30F7F97D642C}" name="Column8352"/>
    <tableColumn id="8369" xr3:uid="{81D35FFA-519C-4A24-B2A5-68E138EC1BDE}" name="Column8353"/>
    <tableColumn id="8370" xr3:uid="{FE6B33D5-5E7A-4B39-82C0-1560963FE317}" name="Column8354"/>
    <tableColumn id="8371" xr3:uid="{2DD82DE0-0395-4D6E-BBF4-FB0122F3BBB0}" name="Column8355"/>
    <tableColumn id="8372" xr3:uid="{13E16D6B-0346-4AC7-96A5-2A521668638D}" name="Column8356"/>
    <tableColumn id="8373" xr3:uid="{1E7B584D-419E-453D-AA31-BA605FF7FE61}" name="Column8357"/>
    <tableColumn id="8374" xr3:uid="{4A7FCF8A-1E92-4684-A941-CBB75A91FD8D}" name="Column8358"/>
    <tableColumn id="8375" xr3:uid="{DB9CC6E5-9F3E-45CA-8063-9E7D6781008C}" name="Column8359"/>
    <tableColumn id="8376" xr3:uid="{8B972F8E-0804-44F4-B930-DF2AD6788FE6}" name="Column8360"/>
    <tableColumn id="8377" xr3:uid="{B73A409A-7C80-4EB1-B1B7-C49806859B79}" name="Column8361"/>
    <tableColumn id="8378" xr3:uid="{AD0DBA6A-925E-444A-86A1-FC426D746739}" name="Column8362"/>
    <tableColumn id="8379" xr3:uid="{040B1F00-4479-4702-AAAA-E34E71FEEA0A}" name="Column8363"/>
    <tableColumn id="8380" xr3:uid="{AADFF32B-0395-4C33-91A9-52BAA471A0D3}" name="Column8364"/>
    <tableColumn id="8381" xr3:uid="{A081C175-1BEE-4D8D-A06F-F96D8993CFCE}" name="Column8365"/>
    <tableColumn id="8382" xr3:uid="{997AA4FC-15AC-44F7-AD5E-DBC9CB9F2633}" name="Column8366"/>
    <tableColumn id="8383" xr3:uid="{2765FF0D-C368-4CCA-80BC-3B1EDC727233}" name="Column8367"/>
    <tableColumn id="8384" xr3:uid="{CAF7A9D7-AD37-4D6B-8081-21E4ABB311A8}" name="Column8368"/>
    <tableColumn id="8385" xr3:uid="{54F6F48B-0B6C-4252-8BF7-937F4B6FB591}" name="Column8369"/>
    <tableColumn id="8386" xr3:uid="{E540243E-6244-459E-BF13-AA5496C05EB2}" name="Column8370"/>
    <tableColumn id="8387" xr3:uid="{11202C4A-B129-4E6C-9B1C-7207FABADAD0}" name="Column8371"/>
    <tableColumn id="8388" xr3:uid="{0C9FE95A-C06F-40CC-BCBA-FA30FBE32AF7}" name="Column8372"/>
    <tableColumn id="8389" xr3:uid="{4F77CB69-3DD2-4BF4-B434-EA24C4736D9D}" name="Column8373"/>
    <tableColumn id="8390" xr3:uid="{34722F90-5C9D-4C17-9601-836933436CCB}" name="Column8374"/>
    <tableColumn id="8391" xr3:uid="{3B71936E-5D55-4571-ACEB-AEE2341C1228}" name="Column8375"/>
    <tableColumn id="8392" xr3:uid="{68C06375-F6AC-4C9B-BE63-D1F1EBB4002B}" name="Column8376"/>
    <tableColumn id="8393" xr3:uid="{ACBB9B9F-CE6A-47A7-A9A8-F7333A0F4DC3}" name="Column8377"/>
    <tableColumn id="8394" xr3:uid="{97A45037-3F40-4189-9383-2706DD4F3092}" name="Column8378"/>
    <tableColumn id="8395" xr3:uid="{D6D7F7F7-A67F-40EA-8619-7890D2F8522E}" name="Column8379"/>
    <tableColumn id="8396" xr3:uid="{4B5E6A11-3CF0-40DB-802D-22163BFBFD54}" name="Column8380"/>
    <tableColumn id="8397" xr3:uid="{2869724F-6FAF-48DC-841E-D727DEB763B8}" name="Column8381"/>
    <tableColumn id="8398" xr3:uid="{9CFA8568-531F-4400-A858-4FA2A6A417DA}" name="Column8382"/>
    <tableColumn id="8399" xr3:uid="{E2B8F6C7-D725-495E-A78F-65178C07D89B}" name="Column8383"/>
    <tableColumn id="8400" xr3:uid="{06F043A8-B3C1-4649-B16B-3AAB2839C4D5}" name="Column8384"/>
    <tableColumn id="8401" xr3:uid="{C65E27E0-2430-4E62-8236-1D3759788102}" name="Column8385"/>
    <tableColumn id="8402" xr3:uid="{AA95B3A4-4677-4F14-9F92-18349E9C05D4}" name="Column8386"/>
    <tableColumn id="8403" xr3:uid="{A0A5ECAD-F2D3-4FF8-8779-CFF22F74EDFC}" name="Column8387"/>
    <tableColumn id="8404" xr3:uid="{60F151F9-A7C8-4091-9D5A-4A5521077595}" name="Column8388"/>
    <tableColumn id="8405" xr3:uid="{AE257AA4-BEB1-43A1-8D45-513E41EBDAA0}" name="Column8389"/>
    <tableColumn id="8406" xr3:uid="{A04E27E9-B6A7-40A5-89F6-C19F10ECA092}" name="Column8390"/>
    <tableColumn id="8407" xr3:uid="{6B05A80E-593A-42AE-B122-4DDB915F11F8}" name="Column8391"/>
    <tableColumn id="8408" xr3:uid="{7CBD581A-58B5-46F7-9166-C217E966B7A3}" name="Column8392"/>
    <tableColumn id="8409" xr3:uid="{EEB48EEF-BECF-49A0-A87E-248D526F5E22}" name="Column8393"/>
    <tableColumn id="8410" xr3:uid="{5C58C0F6-FE76-499C-8402-BD10582BA11D}" name="Column8394"/>
    <tableColumn id="8411" xr3:uid="{38BE29A1-B999-43D2-A206-E7A3ABAAA2A3}" name="Column8395"/>
    <tableColumn id="8412" xr3:uid="{36887B93-59E6-4CF5-AE0C-C372ED0E32F9}" name="Column8396"/>
    <tableColumn id="8413" xr3:uid="{61ADBB1E-971A-43EA-B5E7-988D15BA762D}" name="Column8397"/>
    <tableColumn id="8414" xr3:uid="{CE1FD62F-758D-4437-80DD-3B4DF81C90BA}" name="Column8398"/>
    <tableColumn id="8415" xr3:uid="{8761BE43-D18C-4025-8548-9A466A152CE0}" name="Column8399"/>
    <tableColumn id="8416" xr3:uid="{8E6C8D36-4E4A-4F93-9C06-FCC6F3F0A3D5}" name="Column8400"/>
    <tableColumn id="8417" xr3:uid="{3E26051A-B322-4148-825A-3D0B1FD52CEC}" name="Column8401"/>
    <tableColumn id="8418" xr3:uid="{9D7E75B3-C588-4EED-9296-4201343027D4}" name="Column8402"/>
    <tableColumn id="8419" xr3:uid="{E127ED30-389F-46DE-9ABC-0238BA5AE562}" name="Column8403"/>
    <tableColumn id="8420" xr3:uid="{F5DF5684-70EF-4389-83B5-70373BCE2F14}" name="Column8404"/>
    <tableColumn id="8421" xr3:uid="{546278CD-D0F5-4519-9F91-9078B3AD7F75}" name="Column8405"/>
    <tableColumn id="8422" xr3:uid="{D707064D-6A8C-49AF-8D26-2338363C25AC}" name="Column8406"/>
    <tableColumn id="8423" xr3:uid="{EF0DC9AF-4FB4-4FD8-8A17-082245D072C6}" name="Column8407"/>
    <tableColumn id="8424" xr3:uid="{5FF2F3A2-A03E-43E5-901E-F2E1887C9420}" name="Column8408"/>
    <tableColumn id="8425" xr3:uid="{5AD8055B-EA54-4A9D-92BC-C38ABFE501D0}" name="Column8409"/>
    <tableColumn id="8426" xr3:uid="{3890F5FD-7889-4DA3-8707-AC894B89ED28}" name="Column8410"/>
    <tableColumn id="8427" xr3:uid="{05F7DD26-22A5-4006-8E28-8A5A4C8E3CE9}" name="Column8411"/>
    <tableColumn id="8428" xr3:uid="{C35D40A7-AAF3-4296-80E6-BD61F096B99F}" name="Column8412"/>
    <tableColumn id="8429" xr3:uid="{151CF20E-DD6A-4972-B76F-C03464211B04}" name="Column8413"/>
    <tableColumn id="8430" xr3:uid="{D6696FDE-36A8-4002-A605-867B3DB0672C}" name="Column8414"/>
    <tableColumn id="8431" xr3:uid="{C0CCB7C8-678E-429B-BC64-31EED7272C35}" name="Column8415"/>
    <tableColumn id="8432" xr3:uid="{28F42F23-8F14-45B2-ADA8-251003E93F26}" name="Column8416"/>
    <tableColumn id="8433" xr3:uid="{FF5FB808-0954-479A-B076-13A56E7B9D5A}" name="Column8417"/>
    <tableColumn id="8434" xr3:uid="{3D5D6891-71AC-4347-8899-4DA93E350A07}" name="Column8418"/>
    <tableColumn id="8435" xr3:uid="{DEAD5286-C4E5-4A70-85A9-DE0320CD7402}" name="Column8419"/>
    <tableColumn id="8436" xr3:uid="{58F4D2BA-82E3-4B71-81E9-9B856CD324E6}" name="Column8420"/>
    <tableColumn id="8437" xr3:uid="{3E2DDC92-339E-4274-AC6C-EA4AABBC24F8}" name="Column8421"/>
    <tableColumn id="8438" xr3:uid="{A403CADB-D815-4478-91CF-6E65F3DBE57B}" name="Column8422"/>
    <tableColumn id="8439" xr3:uid="{E2131DBE-7E1F-4078-8EA2-5D2385E23C8F}" name="Column8423"/>
    <tableColumn id="8440" xr3:uid="{8A9433FF-3122-41BE-BFA5-950DEFC2E599}" name="Column8424"/>
    <tableColumn id="8441" xr3:uid="{325B1403-70DC-4C45-BEB0-6480AB42B86B}" name="Column8425"/>
    <tableColumn id="8442" xr3:uid="{A2E6B8A1-5AA9-418E-A0C6-0ADCB4468A11}" name="Column8426"/>
    <tableColumn id="8443" xr3:uid="{740858D5-EF82-4D31-88B8-D16E43813C02}" name="Column8427"/>
    <tableColumn id="8444" xr3:uid="{C4320A42-159D-466A-B5E8-C27C17F4DFFA}" name="Column8428"/>
    <tableColumn id="8445" xr3:uid="{E542D4CC-E86B-41B8-B159-DA0936225868}" name="Column8429"/>
    <tableColumn id="8446" xr3:uid="{B49A73A5-CC02-4C3B-92DF-AE928E8A55A6}" name="Column8430"/>
    <tableColumn id="8447" xr3:uid="{6C56EAE6-A3A7-451D-B11B-8FAA16CC995F}" name="Column8431"/>
    <tableColumn id="8448" xr3:uid="{4B206042-C328-4CDD-A8A3-03FAA7B6760E}" name="Column8432"/>
    <tableColumn id="8449" xr3:uid="{066F82DE-AC04-47CD-B9E7-4C1FDD37144A}" name="Column8433"/>
    <tableColumn id="8450" xr3:uid="{F5CA5F04-DC1F-4062-9C23-F327215B74ED}" name="Column8434"/>
    <tableColumn id="8451" xr3:uid="{2A432A35-AA76-4AE5-9D05-75D463D44C21}" name="Column8435"/>
    <tableColumn id="8452" xr3:uid="{BDFA3F4F-FA18-4DC4-8AA5-A034FA2EB62A}" name="Column8436"/>
    <tableColumn id="8453" xr3:uid="{114439D9-1E34-4ECB-919B-233A875D085B}" name="Column8437"/>
    <tableColumn id="8454" xr3:uid="{E37B9122-324E-4D81-81EB-AA22925A6D5A}" name="Column8438"/>
    <tableColumn id="8455" xr3:uid="{40ED8644-D06B-4C4F-B4B1-16BA597A19DC}" name="Column8439"/>
    <tableColumn id="8456" xr3:uid="{2B8E25DE-3E57-4891-A1E9-141D9FCD646A}" name="Column8440"/>
    <tableColumn id="8457" xr3:uid="{C69BF7EC-922D-4216-BEB7-91A54EDFB9E3}" name="Column8441"/>
    <tableColumn id="8458" xr3:uid="{6B1D251F-3016-483C-86EE-EBAFBC009AF8}" name="Column8442"/>
    <tableColumn id="8459" xr3:uid="{A97A8163-EA25-4A38-83B6-86932ADAB2AA}" name="Column8443"/>
    <tableColumn id="8460" xr3:uid="{809990FD-9897-4268-A731-8B7DA6CD2C9C}" name="Column8444"/>
    <tableColumn id="8461" xr3:uid="{4FBD3CC4-EC22-4CA0-8D94-CAE57E40B869}" name="Column8445"/>
    <tableColumn id="8462" xr3:uid="{7A9E02E3-A5F9-4DEF-8944-BF02DDCE3F21}" name="Column8446"/>
    <tableColumn id="8463" xr3:uid="{C8BDA5FC-4244-4FDE-AF66-7CC7AEEDF972}" name="Column8447"/>
    <tableColumn id="8464" xr3:uid="{7EBDDE30-A0E0-4239-8980-2B92D2A026F7}" name="Column8448"/>
    <tableColumn id="8465" xr3:uid="{31F19209-AF8A-48BC-A281-F0EFFF891B36}" name="Column8449"/>
    <tableColumn id="8466" xr3:uid="{AD6EB90F-807E-4B61-9814-D86BF7A4B539}" name="Column8450"/>
    <tableColumn id="8467" xr3:uid="{DFCADCDE-2835-4079-B77F-2D4FE2D0B944}" name="Column8451"/>
    <tableColumn id="8468" xr3:uid="{8205B236-0124-4938-93C8-353481E37466}" name="Column8452"/>
    <tableColumn id="8469" xr3:uid="{7C834128-5D75-480F-BA73-F71657CCD669}" name="Column8453"/>
    <tableColumn id="8470" xr3:uid="{5BA2D098-EB2A-4392-AAE9-FC3520D273BF}" name="Column8454"/>
    <tableColumn id="8471" xr3:uid="{45B703DB-5952-4AE6-96CD-64A34FDF602F}" name="Column8455"/>
    <tableColumn id="8472" xr3:uid="{EC8AD580-856C-4792-AF0E-D78D1CA7509D}" name="Column8456"/>
    <tableColumn id="8473" xr3:uid="{F77C98E5-825A-4DDD-A963-E793924B4A86}" name="Column8457"/>
    <tableColumn id="8474" xr3:uid="{4B808140-B26B-467C-94DD-819D18D34424}" name="Column8458"/>
    <tableColumn id="8475" xr3:uid="{6673EF63-15BA-4B69-B34A-FEC46D901EE9}" name="Column8459"/>
    <tableColumn id="8476" xr3:uid="{BF29BBC8-52BF-4A5E-B5B7-6A9D63D16831}" name="Column8460"/>
    <tableColumn id="8477" xr3:uid="{D31655CA-1271-47C1-B7DA-39C48338F18D}" name="Column8461"/>
    <tableColumn id="8478" xr3:uid="{C73171CD-238D-4748-86D2-E392E4C48E5A}" name="Column8462"/>
    <tableColumn id="8479" xr3:uid="{EAFA0E7B-5AF9-4F8B-8D76-979DA826C953}" name="Column8463"/>
    <tableColumn id="8480" xr3:uid="{9DAA4647-A9E7-49D0-9A05-93FF6C331F4F}" name="Column8464"/>
    <tableColumn id="8481" xr3:uid="{60D019FF-13A4-48CD-AEE4-E9AE5782C4A2}" name="Column8465"/>
    <tableColumn id="8482" xr3:uid="{08624127-5F64-492E-9B71-BE220FD351DD}" name="Column8466"/>
    <tableColumn id="8483" xr3:uid="{22AD9290-A107-453E-82A8-9759C0A8181D}" name="Column8467"/>
    <tableColumn id="8484" xr3:uid="{DEC7D8F4-D125-4160-9CCA-D6276C7477C2}" name="Column8468"/>
    <tableColumn id="8485" xr3:uid="{4077D3DB-D86D-4AEC-ACE9-0920155C6A96}" name="Column8469"/>
    <tableColumn id="8486" xr3:uid="{64C6B4BF-9F7E-4257-B8FB-50D1DA557A7C}" name="Column8470"/>
    <tableColumn id="8487" xr3:uid="{B94B8E9E-8ABE-4F97-817D-5277A93C567E}" name="Column8471"/>
    <tableColumn id="8488" xr3:uid="{AE59BF3D-DF2C-400D-8AD3-1091A2034F86}" name="Column8472"/>
    <tableColumn id="8489" xr3:uid="{E81CCBE3-AD6B-4262-8D1A-F2462A8B905D}" name="Column8473"/>
    <tableColumn id="8490" xr3:uid="{B6BC6D06-0D9E-4386-B65C-1F449981D89F}" name="Column8474"/>
    <tableColumn id="8491" xr3:uid="{B85ED637-5886-44E7-B850-3484A6F907FC}" name="Column8475"/>
    <tableColumn id="8492" xr3:uid="{DA53F44C-313C-4304-B4B9-ABD7B699E0B6}" name="Column8476"/>
    <tableColumn id="8493" xr3:uid="{2868DE17-4A29-488F-B015-B1EA037E3F8C}" name="Column8477"/>
    <tableColumn id="8494" xr3:uid="{4230692A-02D8-49C7-A363-EBDA39B9E9CE}" name="Column8478"/>
    <tableColumn id="8495" xr3:uid="{943E5B03-8531-4098-9475-06E17C959148}" name="Column8479"/>
    <tableColumn id="8496" xr3:uid="{B5EB3877-CCBC-4130-9AE1-D2A3D299F49A}" name="Column8480"/>
    <tableColumn id="8497" xr3:uid="{C9DAD3AD-E34F-4B13-BE28-9EEB34080B45}" name="Column8481"/>
    <tableColumn id="8498" xr3:uid="{F4BCDBDC-7FC7-4EEE-B8DE-1F7D07A30DC1}" name="Column8482"/>
    <tableColumn id="8499" xr3:uid="{36B5D4EB-B47C-467D-9CA7-7210324D25C1}" name="Column8483"/>
    <tableColumn id="8500" xr3:uid="{25754FF3-DBBA-4241-935A-2DB33614AD7D}" name="Column8484"/>
    <tableColumn id="8501" xr3:uid="{D40FBF71-E6F8-4F59-A324-7261BFBFAE1F}" name="Column8485"/>
    <tableColumn id="8502" xr3:uid="{B4F7E858-26F3-48D8-9F01-3D14F841035F}" name="Column8486"/>
    <tableColumn id="8503" xr3:uid="{BAFB389D-CDEB-4700-A7D9-821D9941BFFB}" name="Column8487"/>
    <tableColumn id="8504" xr3:uid="{CED353E2-CFF9-4188-BA74-A000CA6A55A7}" name="Column8488"/>
    <tableColumn id="8505" xr3:uid="{450CD25C-1F17-46B5-BF4D-9DD530448680}" name="Column8489"/>
    <tableColumn id="8506" xr3:uid="{B47717F9-6B5F-4733-ABA6-1D82EC18ACCA}" name="Column8490"/>
    <tableColumn id="8507" xr3:uid="{475A6732-E3BC-482B-9B18-A635CE64747D}" name="Column8491"/>
    <tableColumn id="8508" xr3:uid="{F129921A-6731-4EE5-AC6E-95FDA47811D9}" name="Column8492"/>
    <tableColumn id="8509" xr3:uid="{738F9D61-CB1E-4B78-81D7-85229F9EE185}" name="Column8493"/>
    <tableColumn id="8510" xr3:uid="{1152EC3B-B9ED-43D9-A31D-4C56A184631D}" name="Column8494"/>
    <tableColumn id="8511" xr3:uid="{F87089B5-8101-4FEB-9EE7-174475DC4F78}" name="Column8495"/>
    <tableColumn id="8512" xr3:uid="{C40A346A-7CEA-4D90-984D-882268935D9C}" name="Column8496"/>
    <tableColumn id="8513" xr3:uid="{8FA9028D-1795-4161-AAEE-6783E0A0DB6D}" name="Column8497"/>
    <tableColumn id="8514" xr3:uid="{42A09764-1A0A-4490-B436-975758FEAC62}" name="Column8498"/>
    <tableColumn id="8515" xr3:uid="{E0624F41-754D-4A83-B9DA-0F60993A0A21}" name="Column8499"/>
    <tableColumn id="8516" xr3:uid="{31FC21C0-C7BB-4199-B683-3C4E84B02B06}" name="Column8500"/>
    <tableColumn id="8517" xr3:uid="{8C9811C2-2B8C-4E6D-ACC5-A5874DC21DE6}" name="Column8501"/>
    <tableColumn id="8518" xr3:uid="{550C9C84-BA66-424E-9B1C-1C34C49F8185}" name="Column8502"/>
    <tableColumn id="8519" xr3:uid="{5BFC9E60-7827-4353-A492-7C5B06D647EE}" name="Column8503"/>
    <tableColumn id="8520" xr3:uid="{8B9B1B36-07D9-4FC8-BF86-031D3F6D1D5B}" name="Column8504"/>
    <tableColumn id="8521" xr3:uid="{797F426D-D28A-4869-9F04-77CDC955DC28}" name="Column8505"/>
    <tableColumn id="8522" xr3:uid="{B74DD2FB-1B24-4BB7-8F9C-BC0999702537}" name="Column8506"/>
    <tableColumn id="8523" xr3:uid="{0BA334CB-47FF-4077-BEAF-91B368D162BD}" name="Column8507"/>
    <tableColumn id="8524" xr3:uid="{40093B16-9DED-4654-AAEC-39DA6ECAA043}" name="Column8508"/>
    <tableColumn id="8525" xr3:uid="{5BE0DC53-DF4D-4DE7-8E41-DB8639FA33CF}" name="Column8509"/>
    <tableColumn id="8526" xr3:uid="{E0BBBE7F-2A41-435D-BB0A-EAB98BF3B37B}" name="Column8510"/>
    <tableColumn id="8527" xr3:uid="{C6819A7E-BEB3-4395-8AAB-E0E24B54B0C1}" name="Column8511"/>
    <tableColumn id="8528" xr3:uid="{153AFB7D-32A6-453E-ADD4-6BFF42FACE3E}" name="Column8512"/>
    <tableColumn id="8529" xr3:uid="{F2A7D004-38D1-4010-B03B-01600F98F353}" name="Column8513"/>
    <tableColumn id="8530" xr3:uid="{D0D5C5D2-F764-41C3-A7EE-E536AC0C3675}" name="Column8514"/>
    <tableColumn id="8531" xr3:uid="{27932775-3113-4161-BE88-E105E30B9EE7}" name="Column8515"/>
    <tableColumn id="8532" xr3:uid="{B9E6827D-7CA3-4314-92EF-FDB93578C9E4}" name="Column8516"/>
    <tableColumn id="8533" xr3:uid="{79DCE751-6355-4F39-B6DE-59AA28C6C785}" name="Column8517"/>
    <tableColumn id="8534" xr3:uid="{AB6C6EE5-5D06-48E6-9228-309DEE472EEB}" name="Column8518"/>
    <tableColumn id="8535" xr3:uid="{54F469F0-85B1-4D17-AAC3-BF94F531C97D}" name="Column8519"/>
    <tableColumn id="8536" xr3:uid="{EBAA4AD7-D034-485E-A73D-FF6BC078BC23}" name="Column8520"/>
    <tableColumn id="8537" xr3:uid="{C5C0F3A2-08B2-4141-A486-C23D8BE39A33}" name="Column8521"/>
    <tableColumn id="8538" xr3:uid="{D8CC4550-5CE2-4BAE-AB8E-1D31703428A2}" name="Column8522"/>
    <tableColumn id="8539" xr3:uid="{B36B2932-87BB-4D18-B25B-4F92C8C9FB54}" name="Column8523"/>
    <tableColumn id="8540" xr3:uid="{80E7CA0F-2EB7-4632-ABAA-8E0E783009D7}" name="Column8524"/>
    <tableColumn id="8541" xr3:uid="{D9095637-07F1-46DB-8F8B-B91BA55B1557}" name="Column8525"/>
    <tableColumn id="8542" xr3:uid="{8277994C-95EC-4133-9FB8-B45846E30ACC}" name="Column8526"/>
    <tableColumn id="8543" xr3:uid="{A2BCECA4-A561-4722-AEA9-96B46F89B853}" name="Column8527"/>
    <tableColumn id="8544" xr3:uid="{98799FDE-B724-4F22-8D48-CCF9C2201759}" name="Column8528"/>
    <tableColumn id="8545" xr3:uid="{306E31E1-B563-4522-B9BD-184C9F5DD5A4}" name="Column8529"/>
    <tableColumn id="8546" xr3:uid="{F410F394-D2DA-496A-8535-9C60FEBDA133}" name="Column8530"/>
    <tableColumn id="8547" xr3:uid="{396A1EE1-8114-4D64-80BD-A737EB80EE90}" name="Column8531"/>
    <tableColumn id="8548" xr3:uid="{785B54BA-AC38-4B94-8A7B-53BA141F1017}" name="Column8532"/>
    <tableColumn id="8549" xr3:uid="{463FD067-253C-456C-B312-B541E64F0E6A}" name="Column8533"/>
    <tableColumn id="8550" xr3:uid="{D31FFE8A-0908-45EA-BBFB-F616F6DCED25}" name="Column8534"/>
    <tableColumn id="8551" xr3:uid="{4D9183CC-D379-497C-A864-441D6D9FEF80}" name="Column8535"/>
    <tableColumn id="8552" xr3:uid="{466FB587-0721-470D-91A9-F7F3984119E3}" name="Column8536"/>
    <tableColumn id="8553" xr3:uid="{28FD420D-273F-4B31-9119-808CEF845C14}" name="Column8537"/>
    <tableColumn id="8554" xr3:uid="{83697037-241F-4E1C-8CF5-797F2D7D48DB}" name="Column8538"/>
    <tableColumn id="8555" xr3:uid="{4DF609EC-553F-4DD3-84ED-238662802E65}" name="Column8539"/>
    <tableColumn id="8556" xr3:uid="{CE6A016D-6D95-4F5D-ABEE-8D7A9BE7E672}" name="Column8540"/>
    <tableColumn id="8557" xr3:uid="{EE605E43-79BD-4904-9FC5-10D45B289342}" name="Column8541"/>
    <tableColumn id="8558" xr3:uid="{756D3429-F2C0-473A-8F36-7EDBB1EEB27A}" name="Column8542"/>
    <tableColumn id="8559" xr3:uid="{35A5D6BB-E463-4171-A8B0-7109844280C1}" name="Column8543"/>
    <tableColumn id="8560" xr3:uid="{3E548DBD-1A43-4A93-BC47-97E491E4EE24}" name="Column8544"/>
    <tableColumn id="8561" xr3:uid="{FF1DB5A4-3FF0-4432-874D-E4E82187DF06}" name="Column8545"/>
    <tableColumn id="8562" xr3:uid="{4D624D33-238D-4E2E-A0AF-B65E34953F5B}" name="Column8546"/>
    <tableColumn id="8563" xr3:uid="{CEAB917E-44C1-4619-B135-C2F278F88A13}" name="Column8547"/>
    <tableColumn id="8564" xr3:uid="{519DF8EA-FB05-4BB1-AB5E-C403867FDDE3}" name="Column8548"/>
    <tableColumn id="8565" xr3:uid="{39E99BA4-1385-4F3A-8AAC-2643FBDF1022}" name="Column8549"/>
    <tableColumn id="8566" xr3:uid="{4016D66F-99D9-47DE-A810-1348FD2D1455}" name="Column8550"/>
    <tableColumn id="8567" xr3:uid="{A123430A-3863-4D54-A57B-4CA56A6DC99B}" name="Column8551"/>
    <tableColumn id="8568" xr3:uid="{6EDB0EBB-62D2-4D5E-95F5-037DFB667047}" name="Column8552"/>
    <tableColumn id="8569" xr3:uid="{6183F312-11D3-4242-BD81-F54C81FE97DA}" name="Column8553"/>
    <tableColumn id="8570" xr3:uid="{ADF73703-E75F-4FAD-B2D2-7F1658B284DF}" name="Column8554"/>
    <tableColumn id="8571" xr3:uid="{6B731002-957A-42CF-8915-7E86FFD8D916}" name="Column8555"/>
    <tableColumn id="8572" xr3:uid="{938784C2-1C98-46B5-A829-F47D585712E2}" name="Column8556"/>
    <tableColumn id="8573" xr3:uid="{E3104FFB-0FC2-4664-B8A8-B02079C3E380}" name="Column8557"/>
    <tableColumn id="8574" xr3:uid="{1A4F7366-C135-4905-8712-FCA002FDE918}" name="Column8558"/>
    <tableColumn id="8575" xr3:uid="{DFE2E4B9-8D6E-4C27-B73C-60EBA7612C9C}" name="Column8559"/>
    <tableColumn id="8576" xr3:uid="{91E575D3-2A2B-4CCA-8F45-697AB4A39C5C}" name="Column8560"/>
    <tableColumn id="8577" xr3:uid="{F0192389-7175-4810-B204-6C45C701FFE7}" name="Column8561"/>
    <tableColumn id="8578" xr3:uid="{36DE9497-7C5C-47D9-97A7-42FF1C2D24BF}" name="Column8562"/>
    <tableColumn id="8579" xr3:uid="{3070C7EF-5BF0-4C07-BB63-8F29E761D998}" name="Column8563"/>
    <tableColumn id="8580" xr3:uid="{C1796C64-B084-4D46-BC71-B69AA47CF043}" name="Column8564"/>
    <tableColumn id="8581" xr3:uid="{80FDDF56-69F6-4022-AB9B-9E8B3A9C22FE}" name="Column8565"/>
    <tableColumn id="8582" xr3:uid="{B14641C0-4655-489B-B61D-F4F1CF27F441}" name="Column8566"/>
    <tableColumn id="8583" xr3:uid="{A063ACED-2945-4A27-BFE0-1BAF0CF118FC}" name="Column8567"/>
    <tableColumn id="8584" xr3:uid="{06E2CF23-47E4-434B-8323-0626E745994C}" name="Column8568"/>
    <tableColumn id="8585" xr3:uid="{61CA0CB9-0A08-4615-88BF-46B7A5675684}" name="Column8569"/>
    <tableColumn id="8586" xr3:uid="{CA5968D3-BE22-439D-8C19-027B84D81930}" name="Column8570"/>
    <tableColumn id="8587" xr3:uid="{97663C27-B618-48A4-9711-76764614CBA6}" name="Column8571"/>
    <tableColumn id="8588" xr3:uid="{469B2A12-2BAA-48BC-9BF3-B4AC33BBC516}" name="Column8572"/>
    <tableColumn id="8589" xr3:uid="{11B2E013-19F8-40AE-A7BA-72D77901E749}" name="Column8573"/>
    <tableColumn id="8590" xr3:uid="{FE2A2EAE-FB82-4A7C-8205-F812C4485983}" name="Column8574"/>
    <tableColumn id="8591" xr3:uid="{6465EC87-96AC-40F2-B7F9-85F49E954840}" name="Column8575"/>
    <tableColumn id="8592" xr3:uid="{702DCAC4-B710-4925-B676-5B5C68C586B3}" name="Column8576"/>
    <tableColumn id="8593" xr3:uid="{7B535917-F4A7-462A-B0DF-E885EB1B9A1D}" name="Column8577"/>
    <tableColumn id="8594" xr3:uid="{22BA368C-BEE5-47D3-B5A0-47C665324B25}" name="Column8578"/>
    <tableColumn id="8595" xr3:uid="{5A29ED97-B52A-4262-B46C-ABF40469C039}" name="Column8579"/>
    <tableColumn id="8596" xr3:uid="{FCE223AC-FE92-4686-8080-C0DA12514C2B}" name="Column8580"/>
    <tableColumn id="8597" xr3:uid="{BB7179A0-25C0-408C-9112-F4325BBDCE9F}" name="Column8581"/>
    <tableColumn id="8598" xr3:uid="{103142D1-CA2B-4D7A-AA4D-CF8429B4B3AE}" name="Column8582"/>
    <tableColumn id="8599" xr3:uid="{BE950D51-1563-4B3E-9056-8DCC72270DF0}" name="Column8583"/>
    <tableColumn id="8600" xr3:uid="{C8EBB712-C185-49B4-A597-D1DFDBA2A1D3}" name="Column8584"/>
    <tableColumn id="8601" xr3:uid="{88E74F5A-CF55-4E88-9B26-1F79F7C0FF9D}" name="Column8585"/>
    <tableColumn id="8602" xr3:uid="{CB413746-1221-4C5A-AB4D-043B0BA745A3}" name="Column8586"/>
    <tableColumn id="8603" xr3:uid="{47A600C3-B0A5-44CA-B833-622669495765}" name="Column8587"/>
    <tableColumn id="8604" xr3:uid="{BFDE0C89-693E-43D7-BB02-31D534139B0C}" name="Column8588"/>
    <tableColumn id="8605" xr3:uid="{228A319A-C654-4103-8931-9BCA2CC8B620}" name="Column8589"/>
    <tableColumn id="8606" xr3:uid="{CFC956D6-B3BC-4B80-A301-F83F51177D1E}" name="Column8590"/>
    <tableColumn id="8607" xr3:uid="{59116D57-5090-4611-8229-0DC0EBF7EC45}" name="Column8591"/>
    <tableColumn id="8608" xr3:uid="{9C9E0BEF-4937-4CCF-91DA-43667DDF3683}" name="Column8592"/>
    <tableColumn id="8609" xr3:uid="{5AFC484F-EF0E-499B-ADB6-779B41B5677F}" name="Column8593"/>
    <tableColumn id="8610" xr3:uid="{70237175-83EE-4E71-A729-7DF8B37732E3}" name="Column8594"/>
    <tableColumn id="8611" xr3:uid="{01A7093F-5675-4643-9E71-03C0850C763B}" name="Column8595"/>
    <tableColumn id="8612" xr3:uid="{6972C844-130B-4DD6-9C1A-75D4A26717CD}" name="Column8596"/>
    <tableColumn id="8613" xr3:uid="{E39EFC5F-D84A-4C99-BC81-2F16F61073D5}" name="Column8597"/>
    <tableColumn id="8614" xr3:uid="{A24AAF68-EB5A-488D-BF89-6BD9EBC603B1}" name="Column8598"/>
    <tableColumn id="8615" xr3:uid="{4B38340B-9932-4DB2-B32A-134175E9FC91}" name="Column8599"/>
    <tableColumn id="8616" xr3:uid="{9DBF1866-3AC2-4FB3-8BCD-DC06CC1B777F}" name="Column8600"/>
    <tableColumn id="8617" xr3:uid="{63AC0B74-CF34-457A-AC2B-9BAFFA76C5EA}" name="Column8601"/>
    <tableColumn id="8618" xr3:uid="{B4ABB3D4-EE0F-49E4-A90C-7ED47B71D671}" name="Column8602"/>
    <tableColumn id="8619" xr3:uid="{B388F37A-12DF-4938-9F8F-BA50C5714051}" name="Column8603"/>
    <tableColumn id="8620" xr3:uid="{5B871931-6518-4179-B58A-6ED6DFC84426}" name="Column8604"/>
    <tableColumn id="8621" xr3:uid="{2BC41C76-16EA-44B4-8D67-8C844044C9A4}" name="Column8605"/>
    <tableColumn id="8622" xr3:uid="{295A0C7E-ACE9-4CB3-98E1-2A1E0553C84A}" name="Column8606"/>
    <tableColumn id="8623" xr3:uid="{372C8125-ACF1-4107-A15E-1CC0110D1B68}" name="Column8607"/>
    <tableColumn id="8624" xr3:uid="{DF99ACCD-C654-43E2-8805-654CC0622C8B}" name="Column8608"/>
    <tableColumn id="8625" xr3:uid="{B7EE2B3A-30D8-4340-A81B-3E8428E8B694}" name="Column8609"/>
    <tableColumn id="8626" xr3:uid="{2FC820E8-25B6-4F2C-B05F-665E9FDAC7FF}" name="Column8610"/>
    <tableColumn id="8627" xr3:uid="{E226137A-015B-4628-AE1B-75BF13108AC8}" name="Column8611"/>
    <tableColumn id="8628" xr3:uid="{30BE310A-8C19-4FC1-8344-945E14A0E488}" name="Column8612"/>
    <tableColumn id="8629" xr3:uid="{68003E74-445C-4E3E-9964-BD90E455E669}" name="Column8613"/>
    <tableColumn id="8630" xr3:uid="{E38F1C2E-7E62-48AC-A745-F12AEE98CDA7}" name="Column8614"/>
    <tableColumn id="8631" xr3:uid="{DF03143C-D592-44C1-BC85-9FEF64DF4089}" name="Column8615"/>
    <tableColumn id="8632" xr3:uid="{D9B700B8-A6BE-4E73-98B1-86B6F6B52B26}" name="Column8616"/>
    <tableColumn id="8633" xr3:uid="{3BE0485D-9939-4A85-A8AF-7D4DE29614BF}" name="Column8617"/>
    <tableColumn id="8634" xr3:uid="{79315400-6706-429B-9E6F-AF9A05585B4B}" name="Column8618"/>
    <tableColumn id="8635" xr3:uid="{605DB479-0435-4B01-B628-D87B27383F82}" name="Column8619"/>
    <tableColumn id="8636" xr3:uid="{1F11E68B-4CB7-4046-A9BC-C5BCD2A7F6AC}" name="Column8620"/>
    <tableColumn id="8637" xr3:uid="{B0DDEE66-6E90-4BD0-B966-6C9E5C980433}" name="Column8621"/>
    <tableColumn id="8638" xr3:uid="{40633403-D080-4FC7-ADC9-294A0176D69B}" name="Column8622"/>
    <tableColumn id="8639" xr3:uid="{01FC3F22-E09B-4910-B218-99952CD63094}" name="Column8623"/>
    <tableColumn id="8640" xr3:uid="{E0D3FEDA-840E-4E79-AC5D-ACC02ED7AD5B}" name="Column8624"/>
    <tableColumn id="8641" xr3:uid="{6BAD94BA-A16C-450A-8ECA-C7E24120C20C}" name="Column8625"/>
    <tableColumn id="8642" xr3:uid="{B4C83D89-927B-4BC0-8E79-F803EF432369}" name="Column8626"/>
    <tableColumn id="8643" xr3:uid="{CFB5AFD3-D80D-4C25-9082-65D21EE65CDF}" name="Column8627"/>
    <tableColumn id="8644" xr3:uid="{4EDC3A36-A962-423D-9584-603C3F32A08F}" name="Column8628"/>
    <tableColumn id="8645" xr3:uid="{E21392CB-0756-49B0-AB76-2F9306C5C46B}" name="Column8629"/>
    <tableColumn id="8646" xr3:uid="{511719F4-D7E2-40C1-A0E1-AEE06B4906D3}" name="Column8630"/>
    <tableColumn id="8647" xr3:uid="{D8EF4483-CC78-4756-B59B-2F3F235D541B}" name="Column8631"/>
    <tableColumn id="8648" xr3:uid="{DA17E39F-FE93-46EC-B300-D7348075B7BF}" name="Column8632"/>
    <tableColumn id="8649" xr3:uid="{506E355C-0703-4160-9BCC-472917C8ED0E}" name="Column8633"/>
    <tableColumn id="8650" xr3:uid="{10F94AB9-D7F0-4F9B-9906-5A46E9DF4DEC}" name="Column8634"/>
    <tableColumn id="8651" xr3:uid="{9A406477-8586-4CC5-A3F6-0E25A7BA3E73}" name="Column8635"/>
    <tableColumn id="8652" xr3:uid="{32D5948E-2AC5-47D6-B20D-AEEA76844570}" name="Column8636"/>
    <tableColumn id="8653" xr3:uid="{22ABCA18-8858-4CED-A624-9BD1667490AF}" name="Column8637"/>
    <tableColumn id="8654" xr3:uid="{C68D4DDA-8E91-4EDF-8924-66004CDBF0F1}" name="Column8638"/>
    <tableColumn id="8655" xr3:uid="{BEEF77D0-CF5D-4E75-A9E1-5E1E5C3C6F00}" name="Column8639"/>
    <tableColumn id="8656" xr3:uid="{5ABAD8F7-6CD1-44E7-8839-E4617036ED15}" name="Column8640"/>
    <tableColumn id="8657" xr3:uid="{FA5E093C-832F-41CF-ACA3-0E71962C11B2}" name="Column8641"/>
    <tableColumn id="8658" xr3:uid="{2E05DBB8-6914-4651-9BA5-DE5E3BEC701B}" name="Column8642"/>
    <tableColumn id="8659" xr3:uid="{BC589FC9-9D6B-40E8-94B0-B1E509084893}" name="Column8643"/>
    <tableColumn id="8660" xr3:uid="{EB526777-487C-445B-92DB-26D197743DE7}" name="Column8644"/>
    <tableColumn id="8661" xr3:uid="{98E16D62-45EE-4FB2-97FF-156CADB77C65}" name="Column8645"/>
    <tableColumn id="8662" xr3:uid="{DDB06131-098B-4812-89AE-A2E63D8041F9}" name="Column8646"/>
    <tableColumn id="8663" xr3:uid="{5DC44918-EBA9-49EE-A836-347FE7F98682}" name="Column8647"/>
    <tableColumn id="8664" xr3:uid="{35E229BD-9A13-4BBC-98CA-0F75139166F7}" name="Column8648"/>
    <tableColumn id="8665" xr3:uid="{BE55EA22-BE67-4EF5-B449-EB522CDC352C}" name="Column8649"/>
    <tableColumn id="8666" xr3:uid="{A5E00405-B045-4703-98D6-8B924B88CEBC}" name="Column8650"/>
    <tableColumn id="8667" xr3:uid="{0961FE9F-D168-473E-BF96-A1C0C4BEE9C1}" name="Column8651"/>
    <tableColumn id="8668" xr3:uid="{1FE831DD-7968-4F8B-8226-1E6D17314F40}" name="Column8652"/>
    <tableColumn id="8669" xr3:uid="{DC30070F-96D8-4745-8339-D88A46AD9607}" name="Column8653"/>
    <tableColumn id="8670" xr3:uid="{A651C06A-490F-4A50-A988-D6AD5E07A003}" name="Column8654"/>
    <tableColumn id="8671" xr3:uid="{763EE45E-7B69-4DC6-8823-E5CAD04DF1A2}" name="Column8655"/>
    <tableColumn id="8672" xr3:uid="{9B8A39DB-A692-4E7F-A3B4-27E864B25E99}" name="Column8656"/>
    <tableColumn id="8673" xr3:uid="{902A0889-645A-486F-8EBB-5F911C73439E}" name="Column8657"/>
    <tableColumn id="8674" xr3:uid="{70B541E4-A53C-442D-B222-96DDC3CCE152}" name="Column8658"/>
    <tableColumn id="8675" xr3:uid="{8F4A2D19-2058-458D-B7C6-36DDBB4338F6}" name="Column8659"/>
    <tableColumn id="8676" xr3:uid="{804C3271-0C5B-4C55-9470-72D4B6A3EB45}" name="Column8660"/>
    <tableColumn id="8677" xr3:uid="{2625CE2C-2A56-4691-9CE2-23425129ED20}" name="Column8661"/>
    <tableColumn id="8678" xr3:uid="{512A52C7-D862-471D-9419-EEEFD97E79F5}" name="Column8662"/>
    <tableColumn id="8679" xr3:uid="{47B88202-D970-4EAA-8AA5-B4F2150ADF28}" name="Column8663"/>
    <tableColumn id="8680" xr3:uid="{4A1A68EA-568C-4A1F-8AC7-503E33B28E70}" name="Column8664"/>
    <tableColumn id="8681" xr3:uid="{BFA8CFBC-7BDF-46DE-8E15-831BAD913F6F}" name="Column8665"/>
    <tableColumn id="8682" xr3:uid="{0FD164F9-3C21-42C8-A319-3E0111BAE130}" name="Column8666"/>
    <tableColumn id="8683" xr3:uid="{B640EF68-E03A-4660-B757-468DE089D0C8}" name="Column8667"/>
    <tableColumn id="8684" xr3:uid="{B2E9658A-B485-4AA9-AA2B-7BE5F85BBBDA}" name="Column8668"/>
    <tableColumn id="8685" xr3:uid="{2C0A03EE-E03F-41FA-92F0-2CC46CA3A78D}" name="Column8669"/>
    <tableColumn id="8686" xr3:uid="{20CA1EE2-7683-4AD4-94E0-890976FAEACA}" name="Column8670"/>
    <tableColumn id="8687" xr3:uid="{7DA823F1-5399-4B6F-BE52-8039D1F73E61}" name="Column8671"/>
    <tableColumn id="8688" xr3:uid="{1517657E-F63F-4FF8-A332-DB0592B5D597}" name="Column8672"/>
    <tableColumn id="8689" xr3:uid="{52C0F589-DCB1-4B49-BFB8-7A21114156B7}" name="Column8673"/>
    <tableColumn id="8690" xr3:uid="{E1111D84-1A90-48A6-A691-B40D9069F9A7}" name="Column8674"/>
    <tableColumn id="8691" xr3:uid="{191BAEA6-F397-4447-BC59-035B312C0730}" name="Column8675"/>
    <tableColumn id="8692" xr3:uid="{92CEB80D-A9FB-4EFE-BD94-6CC93FBA9A8F}" name="Column8676"/>
    <tableColumn id="8693" xr3:uid="{4E40E0FB-6437-4700-B2F5-17115FF24C77}" name="Column8677"/>
    <tableColumn id="8694" xr3:uid="{A35AE924-6432-4AD2-8229-9E0288CB1700}" name="Column8678"/>
    <tableColumn id="8695" xr3:uid="{E647227B-69F5-4819-87DF-231C9D8FB84D}" name="Column8679"/>
    <tableColumn id="8696" xr3:uid="{1F89CF87-B7DB-444A-8AFD-576F6B9F5317}" name="Column8680"/>
    <tableColumn id="8697" xr3:uid="{E6C6F72F-81E5-49FF-81CF-4E67A3CF8B45}" name="Column8681"/>
    <tableColumn id="8698" xr3:uid="{A5D2EA91-55BA-4AE5-9040-2BF1CCC95812}" name="Column8682"/>
    <tableColumn id="8699" xr3:uid="{EDFD6888-F434-4CA3-84F2-0A723738C6AC}" name="Column8683"/>
    <tableColumn id="8700" xr3:uid="{9ED078DE-AB9E-498F-8C7F-F4FE1A952289}" name="Column8684"/>
    <tableColumn id="8701" xr3:uid="{39C13A7E-238B-4793-86DC-061B006B7B67}" name="Column8685"/>
    <tableColumn id="8702" xr3:uid="{CA5E4FAA-308F-4B89-96E3-675FC769D90C}" name="Column8686"/>
    <tableColumn id="8703" xr3:uid="{6C65760A-3169-451F-8CDD-CE82EB71A7FE}" name="Column8687"/>
    <tableColumn id="8704" xr3:uid="{997AC7E7-2B4E-4D03-9DE3-607347F1BAD3}" name="Column8688"/>
    <tableColumn id="8705" xr3:uid="{F097A364-2615-40D2-8C24-11B2FFA1094E}" name="Column8689"/>
    <tableColumn id="8706" xr3:uid="{72F0ADC0-310D-4E10-A8ED-17049F7997DF}" name="Column8690"/>
    <tableColumn id="8707" xr3:uid="{2B9F597E-9115-4875-8555-76B256063C97}" name="Column8691"/>
    <tableColumn id="8708" xr3:uid="{B88688AB-35F5-4E38-9938-B2FB37E1B66C}" name="Column8692"/>
    <tableColumn id="8709" xr3:uid="{47602A69-C110-49D6-ABB4-13AD1F8E8426}" name="Column8693"/>
    <tableColumn id="8710" xr3:uid="{C16064F7-553B-4864-8B9F-9FF1829E2723}" name="Column8694"/>
    <tableColumn id="8711" xr3:uid="{72443179-2E24-4EDB-9448-6407D0302966}" name="Column8695"/>
    <tableColumn id="8712" xr3:uid="{4134AED0-7BD4-4F03-83BD-D344A03C5737}" name="Column8696"/>
    <tableColumn id="8713" xr3:uid="{660AFBD1-C0EE-4352-AA32-5BFC416F6921}" name="Column8697"/>
    <tableColumn id="8714" xr3:uid="{1B12AA61-CF1A-4240-B079-740119D09488}" name="Column8698"/>
    <tableColumn id="8715" xr3:uid="{80F01AFE-662D-449D-9984-0D8908E52D15}" name="Column8699"/>
    <tableColumn id="8716" xr3:uid="{3B574C6D-8387-49B7-956B-AACA1978877C}" name="Column8700"/>
    <tableColumn id="8717" xr3:uid="{08D84EAC-1050-4A93-B5EA-895B90AA2C7F}" name="Column8701"/>
    <tableColumn id="8718" xr3:uid="{1A0AE854-F277-4066-98BF-FBD2ECBA2E23}" name="Column8702"/>
    <tableColumn id="8719" xr3:uid="{F436E9D8-0069-44A9-9C01-D97370DC68DD}" name="Column8703"/>
    <tableColumn id="8720" xr3:uid="{D7EF6FBB-F880-4CC9-92F3-0B46A483F612}" name="Column8704"/>
    <tableColumn id="8721" xr3:uid="{7AC1937D-7576-4C0D-9AB0-8B595B4B8A17}" name="Column8705"/>
    <tableColumn id="8722" xr3:uid="{FDC5F511-9967-457F-9F7C-D0E9F56F2C45}" name="Column8706"/>
    <tableColumn id="8723" xr3:uid="{927127E1-303F-4613-9E4B-FE5FA2970E16}" name="Column8707"/>
    <tableColumn id="8724" xr3:uid="{AFA42339-A0D4-44B4-AC68-E4C75A53C044}" name="Column8708"/>
    <tableColumn id="8725" xr3:uid="{F612086C-7F38-4744-976A-AAF17577296E}" name="Column8709"/>
    <tableColumn id="8726" xr3:uid="{A4C756D1-76C4-4D26-A10B-6B9279037438}" name="Column8710"/>
    <tableColumn id="8727" xr3:uid="{0120DEA1-A425-4261-A404-1EFB74526C3C}" name="Column8711"/>
    <tableColumn id="8728" xr3:uid="{A22356F1-342E-41D4-8361-6A1BB0CB99A6}" name="Column8712"/>
    <tableColumn id="8729" xr3:uid="{CC7885BC-E9D0-498A-8566-7C4A5E291F21}" name="Column8713"/>
    <tableColumn id="8730" xr3:uid="{B17F8ABC-0485-4B93-96B5-E2D101935A8B}" name="Column8714"/>
    <tableColumn id="8731" xr3:uid="{C904F1B2-10E8-4883-872B-A79F5F67B198}" name="Column8715"/>
    <tableColumn id="8732" xr3:uid="{F5836963-4B75-4F78-95D4-83F862678716}" name="Column8716"/>
    <tableColumn id="8733" xr3:uid="{018BEBAC-381A-400D-950E-9E845D5E2B48}" name="Column8717"/>
    <tableColumn id="8734" xr3:uid="{69544293-4886-4881-BE3A-48416AC438CD}" name="Column8718"/>
    <tableColumn id="8735" xr3:uid="{F9043D19-5396-4E62-A1A5-35AD775E2705}" name="Column8719"/>
    <tableColumn id="8736" xr3:uid="{97AB7E94-1B23-4E6B-8690-5B29AD589D4C}" name="Column8720"/>
    <tableColumn id="8737" xr3:uid="{3D7AA8B6-6E25-450F-A81B-0CE83B9827A5}" name="Column8721"/>
    <tableColumn id="8738" xr3:uid="{D0FDBC0F-6F34-4E93-A7DB-360C23B60648}" name="Column8722"/>
    <tableColumn id="8739" xr3:uid="{2457B4BF-4447-41EA-8E5F-55B323613338}" name="Column8723"/>
    <tableColumn id="8740" xr3:uid="{5026A477-17F4-461E-83A3-1D137F7EA00A}" name="Column8724"/>
    <tableColumn id="8741" xr3:uid="{25A000F9-3FC3-4292-9501-1FF2C040BCEA}" name="Column8725"/>
    <tableColumn id="8742" xr3:uid="{E0EB54AE-424C-4402-90FD-D1C8D4BA7E14}" name="Column8726"/>
    <tableColumn id="8743" xr3:uid="{2F17DF69-A6F5-47D1-87BE-0F47278E6AD8}" name="Column8727"/>
    <tableColumn id="8744" xr3:uid="{8529DE3E-15B3-46C7-BE75-E0D44A308182}" name="Column8728"/>
    <tableColumn id="8745" xr3:uid="{5E88B118-0CC7-4F5A-B9B1-D686DB6CC878}" name="Column8729"/>
    <tableColumn id="8746" xr3:uid="{DFA2C4B8-E015-403C-A6F8-04220F2C9D5D}" name="Column8730"/>
    <tableColumn id="8747" xr3:uid="{E9BCE3AD-6D94-49F6-B055-3CBDAE5A387F}" name="Column8731"/>
    <tableColumn id="8748" xr3:uid="{6F5FB0F5-EF57-4559-AA7B-A9AE47896F15}" name="Column8732"/>
    <tableColumn id="8749" xr3:uid="{0193E7E0-C28D-43CC-AD1B-782E061538F9}" name="Column8733"/>
    <tableColumn id="8750" xr3:uid="{3F446157-55B3-438C-B5C1-9B820987A5F5}" name="Column8734"/>
    <tableColumn id="8751" xr3:uid="{071E8960-AD65-4FFA-B043-0622647DB508}" name="Column8735"/>
    <tableColumn id="8752" xr3:uid="{EB37472A-5137-4925-9357-ABAC786F6D6C}" name="Column8736"/>
    <tableColumn id="8753" xr3:uid="{34782D52-8BA2-4FDA-B19E-F841BBF24714}" name="Column8737"/>
    <tableColumn id="8754" xr3:uid="{CFBA69F1-5816-4235-BC54-773AF84E1668}" name="Column8738"/>
    <tableColumn id="8755" xr3:uid="{7EABB7BD-0652-49A2-9198-4F1368F6F1C5}" name="Column8739"/>
    <tableColumn id="8756" xr3:uid="{9E0EE953-CCF5-41F2-9611-32C876E9AF7E}" name="Column8740"/>
    <tableColumn id="8757" xr3:uid="{16A576C0-1F8C-49C4-8684-0E0ABF07F129}" name="Column8741"/>
    <tableColumn id="8758" xr3:uid="{D01F9C33-63D7-4DCB-9A25-3BE14DBD8323}" name="Column8742"/>
    <tableColumn id="8759" xr3:uid="{2CE5A054-E1D4-484B-8574-B33D893F60E1}" name="Column8743"/>
    <tableColumn id="8760" xr3:uid="{6CA0A85D-979D-4C39-B7E0-C33A0CB8CDC7}" name="Column8744"/>
    <tableColumn id="8761" xr3:uid="{790FB3F7-90CC-42E5-BF82-934046500DC8}" name="Column8745"/>
    <tableColumn id="8762" xr3:uid="{3430017A-CAAE-4EC5-9DED-BB0E1AE98CC8}" name="Column8746"/>
    <tableColumn id="8763" xr3:uid="{06A2D1CC-F6B8-4F84-BB17-2A16AA15A6C3}" name="Column8747"/>
    <tableColumn id="8764" xr3:uid="{93E71E51-9073-410A-AF4E-A4A72443AFB5}" name="Column8748"/>
    <tableColumn id="8765" xr3:uid="{BF2135B5-B1DB-4D4D-BBC6-304411EC5F06}" name="Column8749"/>
    <tableColumn id="8766" xr3:uid="{F80E0CE9-002F-44B6-95E8-1E8602D4A24C}" name="Column8750"/>
    <tableColumn id="8767" xr3:uid="{845177F7-89C9-412A-BBDC-EB586D4CFC50}" name="Column8751"/>
    <tableColumn id="8768" xr3:uid="{E34EA274-F303-46DA-8E70-5641F414D605}" name="Column8752"/>
    <tableColumn id="8769" xr3:uid="{816B0775-6413-477A-8FE8-ADEFA3FF9F3F}" name="Column8753"/>
    <tableColumn id="8770" xr3:uid="{B684AD27-2A28-47E3-8743-0507F3BDDF98}" name="Column8754"/>
    <tableColumn id="8771" xr3:uid="{947FA3E7-A212-44AC-8556-FA62A1553A7B}" name="Column8755"/>
    <tableColumn id="8772" xr3:uid="{84E86897-B5DF-436D-B35E-E847D7910E6B}" name="Column8756"/>
    <tableColumn id="8773" xr3:uid="{E4F79836-AE5E-4E02-B48C-D1A0F63F43DF}" name="Column8757"/>
    <tableColumn id="8774" xr3:uid="{1A5F4D90-FD39-442E-B0F4-9C94EEF25562}" name="Column8758"/>
    <tableColumn id="8775" xr3:uid="{62D5B76C-C5A9-491E-870C-C55CC693ED58}" name="Column8759"/>
    <tableColumn id="8776" xr3:uid="{ED745508-25A8-4975-A0D7-8C6B10AEE339}" name="Column8760"/>
    <tableColumn id="8777" xr3:uid="{74B45A28-4496-4006-96D4-F15B4D6D1DDC}" name="Column8761"/>
    <tableColumn id="8778" xr3:uid="{6E0437E0-F215-4780-8525-9AEC91181E41}" name="Column8762"/>
    <tableColumn id="8779" xr3:uid="{8ACA52BE-867B-4885-A0BE-9C1DC0CA836D}" name="Column8763"/>
    <tableColumn id="8780" xr3:uid="{C8C5D07E-0558-4A9E-9F02-D00A8E57C67E}" name="Column8764"/>
    <tableColumn id="8781" xr3:uid="{FB4AF40A-ABB9-4B4C-8D02-D6B0DC3108E6}" name="Column8765"/>
    <tableColumn id="8782" xr3:uid="{1C3C4F8F-A462-4DC6-9431-5D17746444A7}" name="Column8766"/>
    <tableColumn id="8783" xr3:uid="{FA26FF56-60FB-4CCB-B535-F1A62CEDEB1D}" name="Column8767"/>
    <tableColumn id="8784" xr3:uid="{580C641E-47D9-47BE-9840-5683E3C2179A}" name="Column8768"/>
    <tableColumn id="8785" xr3:uid="{D26DB36A-1447-46AD-BDB6-5A21E9E5375D}" name="Column8769"/>
    <tableColumn id="8786" xr3:uid="{7F6FC6FC-5795-4957-BD4C-0ECC799E3994}" name="Column8770"/>
    <tableColumn id="8787" xr3:uid="{4CD0CB17-EAD3-4207-BDB1-95F1D2237B2C}" name="Column8771"/>
    <tableColumn id="8788" xr3:uid="{283C57A6-DE9F-47B5-BB39-0FD35DE4EEC7}" name="Column8772"/>
    <tableColumn id="8789" xr3:uid="{D79BDB1C-7735-4564-86EA-4F876A72A084}" name="Column8773"/>
    <tableColumn id="8790" xr3:uid="{71D45543-64D6-465D-9ACA-C789CE0B9A02}" name="Column8774"/>
    <tableColumn id="8791" xr3:uid="{9AEC5329-5867-48E6-A22C-FFCB6F53D4FB}" name="Column8775"/>
    <tableColumn id="8792" xr3:uid="{D65453B7-61EF-4C23-A92E-B8E82662C0DA}" name="Column8776"/>
    <tableColumn id="8793" xr3:uid="{CDF3BB5C-F353-4717-872C-1438C17362EF}" name="Column8777"/>
    <tableColumn id="8794" xr3:uid="{385D914A-90DB-4404-A01A-8CDA0CEC83E9}" name="Column8778"/>
    <tableColumn id="8795" xr3:uid="{5D7D4AB1-0544-46FD-8CE4-0A1893AE0F14}" name="Column8779"/>
    <tableColumn id="8796" xr3:uid="{C8A02832-DB49-471F-B1C4-8FE436AAE638}" name="Column8780"/>
    <tableColumn id="8797" xr3:uid="{66A00521-AC68-4DC3-8FFB-98A98D247BEF}" name="Column8781"/>
    <tableColumn id="8798" xr3:uid="{6B22D2C9-2FCA-4343-8DB0-525D25D58BB6}" name="Column8782"/>
    <tableColumn id="8799" xr3:uid="{E2EAA5EE-6F46-4AD8-9A38-B352D6FD0D71}" name="Column8783"/>
    <tableColumn id="8800" xr3:uid="{8849544D-B352-4EFD-8F37-19CDCD595AAD}" name="Column8784"/>
    <tableColumn id="8801" xr3:uid="{B0C10613-9051-48D1-9575-FE5BAA179E6E}" name="Column8785"/>
    <tableColumn id="8802" xr3:uid="{BE06CD21-2F20-4CCE-85B5-7A6E91351552}" name="Column8786"/>
    <tableColumn id="8803" xr3:uid="{B0F124E8-9B9D-475D-BA45-F235E578D81A}" name="Column8787"/>
    <tableColumn id="8804" xr3:uid="{136C4CEB-3442-41AC-9441-3B347C495AFA}" name="Column8788"/>
    <tableColumn id="8805" xr3:uid="{C81E59FC-0A02-4109-A4C9-B1285BC3BF8D}" name="Column8789"/>
    <tableColumn id="8806" xr3:uid="{A025F885-4BAF-44E9-837B-385E231D7D72}" name="Column8790"/>
    <tableColumn id="8807" xr3:uid="{CFC36BF6-A720-4BF3-8134-8678657EE4B2}" name="Column8791"/>
    <tableColumn id="8808" xr3:uid="{24879334-B449-4CA5-AB97-03330470CD27}" name="Column8792"/>
    <tableColumn id="8809" xr3:uid="{52EDF2D5-6DF4-419B-8684-C499D502F569}" name="Column8793"/>
    <tableColumn id="8810" xr3:uid="{00910109-DD72-47B6-9072-1ED8FA02F12B}" name="Column8794"/>
    <tableColumn id="8811" xr3:uid="{416424E9-F321-4A5B-AF41-37DDD0B19F3A}" name="Column8795"/>
    <tableColumn id="8812" xr3:uid="{25114517-E346-4C6E-A406-57A6EA49AE00}" name="Column8796"/>
    <tableColumn id="8813" xr3:uid="{0C6B67FF-E51C-4CCF-9916-E2CDD93F46B7}" name="Column8797"/>
    <tableColumn id="8814" xr3:uid="{1C5C1667-002B-4651-9E34-42951D0B6C44}" name="Column8798"/>
    <tableColumn id="8815" xr3:uid="{2E5A54A0-AB8E-473B-8BE1-64059636AE87}" name="Column8799"/>
    <tableColumn id="8816" xr3:uid="{4AC8D914-B85E-4991-88AE-E62C67CCDB15}" name="Column8800"/>
    <tableColumn id="8817" xr3:uid="{B4C7E3D3-420B-4545-93AB-129B17169524}" name="Column8801"/>
    <tableColumn id="8818" xr3:uid="{D237C1C0-C868-4F7E-B752-70C9B784758B}" name="Column8802"/>
    <tableColumn id="8819" xr3:uid="{5D301B52-FC0C-4FDC-A45D-0BDBB7CFEC67}" name="Column8803"/>
    <tableColumn id="8820" xr3:uid="{46E555F3-510C-48A4-9376-6B708C3AB4EB}" name="Column8804"/>
    <tableColumn id="8821" xr3:uid="{11B57886-A750-4C03-BC25-B1553E8B62E2}" name="Column8805"/>
    <tableColumn id="8822" xr3:uid="{587F3DDC-7500-4A7E-9BA5-6A4CDF87DBDF}" name="Column8806"/>
    <tableColumn id="8823" xr3:uid="{C99B0875-804E-4DE2-9B91-EF2073BF2F0F}" name="Column8807"/>
    <tableColumn id="8824" xr3:uid="{1CD19D75-7A13-40F9-BAE1-8B9A0476EF08}" name="Column8808"/>
    <tableColumn id="8825" xr3:uid="{9E7031D7-2FBA-4A1B-B8ED-DD172BEB177C}" name="Column8809"/>
    <tableColumn id="8826" xr3:uid="{D6682B72-154D-4BFA-8A25-88A60D43CE4B}" name="Column8810"/>
    <tableColumn id="8827" xr3:uid="{E2509554-D405-4295-AD45-3489B447198A}" name="Column8811"/>
    <tableColumn id="8828" xr3:uid="{2921AA11-E93D-435B-8F9D-AD387C9DA83D}" name="Column8812"/>
    <tableColumn id="8829" xr3:uid="{E2A02DDE-CC12-43F1-9AB1-471B92A45A06}" name="Column8813"/>
    <tableColumn id="8830" xr3:uid="{15E566FE-D662-4E15-9B0A-8FB6837CB1FA}" name="Column8814"/>
    <tableColumn id="8831" xr3:uid="{BE32A9EE-0C17-42B9-992A-66B3D8865B56}" name="Column8815"/>
    <tableColumn id="8832" xr3:uid="{B4FF38BC-2C78-4BCD-BD34-01B8A433DB9B}" name="Column8816"/>
    <tableColumn id="8833" xr3:uid="{A0003E80-DD97-4D9D-9032-DBF37DAB40ED}" name="Column8817"/>
    <tableColumn id="8834" xr3:uid="{70825055-690C-49E7-B524-E370C2A15964}" name="Column8818"/>
    <tableColumn id="8835" xr3:uid="{C2442EAE-C725-42B4-9BC8-BD2D01572C1C}" name="Column8819"/>
    <tableColumn id="8836" xr3:uid="{7B435A10-0517-489E-A411-E131930656EC}" name="Column8820"/>
    <tableColumn id="8837" xr3:uid="{27791C76-CD47-486B-94F1-C943590FD3AF}" name="Column8821"/>
    <tableColumn id="8838" xr3:uid="{E03FF158-4EE6-422E-9308-16EB547A54A3}" name="Column8822"/>
    <tableColumn id="8839" xr3:uid="{FAC09300-41BB-4E2F-8146-8D027C96D797}" name="Column8823"/>
    <tableColumn id="8840" xr3:uid="{9C6B61F4-C404-435E-9C15-C6A7985476C6}" name="Column8824"/>
    <tableColumn id="8841" xr3:uid="{29D562DB-1730-4812-958F-E481DE3230BE}" name="Column8825"/>
    <tableColumn id="8842" xr3:uid="{584154A9-F1CB-44A6-9A0A-9D9DE7311B65}" name="Column8826"/>
    <tableColumn id="8843" xr3:uid="{72398C2D-4FAB-4E37-AC13-F7995733DBA0}" name="Column8827"/>
    <tableColumn id="8844" xr3:uid="{94DA00D9-11E0-45E6-ACB1-2B53EF1DAF49}" name="Column8828"/>
    <tableColumn id="8845" xr3:uid="{9AFF051C-84F5-440A-8EED-5D318E1D8744}" name="Column8829"/>
    <tableColumn id="8846" xr3:uid="{A0380215-6CD8-4894-9681-09190B7A142D}" name="Column8830"/>
    <tableColumn id="8847" xr3:uid="{C6C7C854-3F32-4376-9342-3828FD483A93}" name="Column8831"/>
    <tableColumn id="8848" xr3:uid="{AEE83AB9-7019-48C9-B4BB-EA601200B066}" name="Column8832"/>
    <tableColumn id="8849" xr3:uid="{3888C2C5-8792-4CF1-AEA7-1375B9F7FCF8}" name="Column8833"/>
    <tableColumn id="8850" xr3:uid="{D7561E54-4895-4CF4-A0B8-CAC7CB5042AB}" name="Column8834"/>
    <tableColumn id="8851" xr3:uid="{FBE6DDB7-4E73-44D6-9144-3CBB2A11D1D2}" name="Column8835"/>
    <tableColumn id="8852" xr3:uid="{27548FE4-7898-4714-8E6C-88A2D23D3AEB}" name="Column8836"/>
    <tableColumn id="8853" xr3:uid="{D922106E-1EC6-4815-A091-4379D1FA0179}" name="Column8837"/>
    <tableColumn id="8854" xr3:uid="{38D8BC2D-AA5D-4222-8FEE-E44B955934D8}" name="Column8838"/>
    <tableColumn id="8855" xr3:uid="{3D0D5AD7-B75D-4AC8-B222-E48DA00A3246}" name="Column8839"/>
    <tableColumn id="8856" xr3:uid="{9C0ABC41-8A34-493E-871C-3A1404E5C58B}" name="Column8840"/>
    <tableColumn id="8857" xr3:uid="{0C8F5800-9721-4DFC-8E39-D1841EFD1FD5}" name="Column8841"/>
    <tableColumn id="8858" xr3:uid="{CD72EC6F-C90A-4E4D-9676-C370191D1F31}" name="Column8842"/>
    <tableColumn id="8859" xr3:uid="{A0149C11-D929-4201-84E0-0FBEA06DE1B1}" name="Column8843"/>
    <tableColumn id="8860" xr3:uid="{28821C07-0697-40F8-AC16-B3EB1ED3C9B9}" name="Column8844"/>
    <tableColumn id="8861" xr3:uid="{C0DAD607-3919-45B2-BF45-DAF50A48E525}" name="Column8845"/>
    <tableColumn id="8862" xr3:uid="{727D8A8D-D342-4E25-9E52-60EA5EA860DC}" name="Column8846"/>
    <tableColumn id="8863" xr3:uid="{2D0721B2-32D2-4C34-A53C-2E55E76F8F0A}" name="Column8847"/>
    <tableColumn id="8864" xr3:uid="{3A323F27-9ED4-4130-9306-04EA1B0C071E}" name="Column8848"/>
    <tableColumn id="8865" xr3:uid="{64FBDC30-F515-4578-9ED7-3548DE81A63D}" name="Column8849"/>
    <tableColumn id="8866" xr3:uid="{5A380E96-375F-42A1-A7E7-7A22B1113806}" name="Column8850"/>
    <tableColumn id="8867" xr3:uid="{D200B3C0-A521-4B51-B69B-A435AEC898D0}" name="Column8851"/>
    <tableColumn id="8868" xr3:uid="{C5948524-AB11-4D28-8D0A-DE7DD847E3CF}" name="Column8852"/>
    <tableColumn id="8869" xr3:uid="{CDFF39DC-91C1-4681-A98B-95E5E3F9B269}" name="Column8853"/>
    <tableColumn id="8870" xr3:uid="{08DD41D3-29CF-4B63-96F4-4BA171650293}" name="Column8854"/>
    <tableColumn id="8871" xr3:uid="{20EB522C-C475-4047-BD4B-F11CA057B599}" name="Column8855"/>
    <tableColumn id="8872" xr3:uid="{A0696DB8-7982-4418-BEB1-F11640CB6D91}" name="Column8856"/>
    <tableColumn id="8873" xr3:uid="{1F0BC862-13C5-477A-A01D-3D26BA0005F7}" name="Column8857"/>
    <tableColumn id="8874" xr3:uid="{B6B6A4B1-46F4-4448-B848-8F370FC56C08}" name="Column8858"/>
    <tableColumn id="8875" xr3:uid="{EA8F04B2-72EC-4163-BE59-84276D232BE7}" name="Column8859"/>
    <tableColumn id="8876" xr3:uid="{3E8E444D-D2A5-47C0-8833-7780A3D4D61D}" name="Column8860"/>
    <tableColumn id="8877" xr3:uid="{5B1C4CC6-2A0B-4851-932E-ABFCC01982E7}" name="Column8861"/>
    <tableColumn id="8878" xr3:uid="{ED025DB8-3590-4686-9E8C-13A5885B160E}" name="Column8862"/>
    <tableColumn id="8879" xr3:uid="{3BF7565F-4070-4BFB-84A3-255F44D67E3D}" name="Column8863"/>
    <tableColumn id="8880" xr3:uid="{110A3638-8292-47F5-A8D4-48925437E81C}" name="Column8864"/>
    <tableColumn id="8881" xr3:uid="{4B22A83C-AC9D-45C8-96C0-EED788FC994E}" name="Column8865"/>
    <tableColumn id="8882" xr3:uid="{34A2194E-0662-42DB-9D7E-9B075618D402}" name="Column8866"/>
    <tableColumn id="8883" xr3:uid="{6FCE8932-2E94-4609-8651-D84D290961E6}" name="Column8867"/>
    <tableColumn id="8884" xr3:uid="{D99ADBBA-B58F-4A75-99A8-EAEC50F91A33}" name="Column8868"/>
    <tableColumn id="8885" xr3:uid="{A8A8F78A-B319-481D-8BF9-258B0D8A3A02}" name="Column8869"/>
    <tableColumn id="8886" xr3:uid="{431C695F-7B67-4C46-82B2-414251A44B11}" name="Column8870"/>
    <tableColumn id="8887" xr3:uid="{849BE183-EC96-4F6D-8B1D-20E4A8FDB5F0}" name="Column8871"/>
    <tableColumn id="8888" xr3:uid="{A832C709-CE16-4FFF-A45D-3F4BCE1F342A}" name="Column8872"/>
    <tableColumn id="8889" xr3:uid="{C123547B-8D1A-4B55-A564-3899375A7844}" name="Column8873"/>
    <tableColumn id="8890" xr3:uid="{47979E41-1651-4F47-A814-C250A5F5279B}" name="Column8874"/>
    <tableColumn id="8891" xr3:uid="{ECC38511-B6F1-49EE-A9E3-C0BEDB4C7218}" name="Column8875"/>
    <tableColumn id="8892" xr3:uid="{FE159E44-EC26-4103-969A-DE609594420E}" name="Column8876"/>
    <tableColumn id="8893" xr3:uid="{79524D13-D9FC-4655-A64C-A50F8E4FCEEE}" name="Column8877"/>
    <tableColumn id="8894" xr3:uid="{0A69C5F4-0F4F-4E59-94B8-A3345AF896FB}" name="Column8878"/>
    <tableColumn id="8895" xr3:uid="{09D5C0E7-DE50-48E9-BF79-E349DD51C952}" name="Column8879"/>
    <tableColumn id="8896" xr3:uid="{47EB3044-F108-46AE-8BE3-27171864D9AE}" name="Column8880"/>
    <tableColumn id="8897" xr3:uid="{C5F18820-BEE7-4642-A4EE-90DBE13BF179}" name="Column8881"/>
    <tableColumn id="8898" xr3:uid="{D561D6B5-A526-4FD5-94F2-B30FB1072584}" name="Column8882"/>
    <tableColumn id="8899" xr3:uid="{006E9CD8-B5DB-4257-B35A-EF54B4A004C8}" name="Column8883"/>
    <tableColumn id="8900" xr3:uid="{957FD515-13EF-416E-9B7D-E836F64864EA}" name="Column8884"/>
    <tableColumn id="8901" xr3:uid="{411C66D6-227B-4190-B176-EBB8D3D0F035}" name="Column8885"/>
    <tableColumn id="8902" xr3:uid="{BC1CEF9C-8FFE-4594-ADA6-8EA019722A96}" name="Column8886"/>
    <tableColumn id="8903" xr3:uid="{521B0955-C948-48C8-92E1-179CCDB348AA}" name="Column8887"/>
    <tableColumn id="8904" xr3:uid="{F3E8EDD8-93C5-4F32-B2F2-5D4328E4500D}" name="Column8888"/>
    <tableColumn id="8905" xr3:uid="{4AE74B48-672E-4C1E-9BD5-F9FB5FE95D0A}" name="Column8889"/>
    <tableColumn id="8906" xr3:uid="{B0B136C0-DA06-41D1-8C72-6480D41FF7F3}" name="Column8890"/>
    <tableColumn id="8907" xr3:uid="{1365427D-99F5-41F8-9DBB-53F75AAD75E1}" name="Column8891"/>
    <tableColumn id="8908" xr3:uid="{6A084DD6-90D1-4E84-9CA3-9BEB209FAE81}" name="Column8892"/>
    <tableColumn id="8909" xr3:uid="{A5359F4C-C424-4627-AE05-E82C30B6CCA5}" name="Column8893"/>
    <tableColumn id="8910" xr3:uid="{58896852-7336-48ED-8E78-FDDFBDD08215}" name="Column8894"/>
    <tableColumn id="8911" xr3:uid="{CA06A896-754D-46CA-9573-96B2162BAE0F}" name="Column8895"/>
    <tableColumn id="8912" xr3:uid="{400AA63B-A197-4049-9558-97F14493AEBB}" name="Column8896"/>
    <tableColumn id="8913" xr3:uid="{11F5A14F-FD9E-40A6-955A-3E71DB1153F1}" name="Column8897"/>
    <tableColumn id="8914" xr3:uid="{51F1E558-0B28-44F7-BE77-8E4135EAE1C7}" name="Column8898"/>
    <tableColumn id="8915" xr3:uid="{8E0B042C-9A41-4257-B62D-790A5656A3E1}" name="Column8899"/>
    <tableColumn id="8916" xr3:uid="{4BF2B433-4895-4AF5-B02D-E74DE3C84446}" name="Column8900"/>
    <tableColumn id="8917" xr3:uid="{E0EBD895-3F3A-4A86-912E-B1C736BA7C9B}" name="Column8901"/>
    <tableColumn id="8918" xr3:uid="{A639335D-F933-4299-A0EB-2ACB6F8AAC45}" name="Column8902"/>
    <tableColumn id="8919" xr3:uid="{989C9D1E-214F-46D4-A5AF-4CC1FF9F6D5B}" name="Column8903"/>
    <tableColumn id="8920" xr3:uid="{62BA5AD9-564C-4F8C-9526-FD15E01C4BD6}" name="Column8904"/>
    <tableColumn id="8921" xr3:uid="{0EEBAFEF-D4D3-4E29-B302-E4FC572880E4}" name="Column8905"/>
    <tableColumn id="8922" xr3:uid="{99261DDE-EF1A-488F-A841-FDD4CBC6C028}" name="Column8906"/>
    <tableColumn id="8923" xr3:uid="{F15420D2-4953-4597-A8F0-ABDFA850D10E}" name="Column8907"/>
    <tableColumn id="8924" xr3:uid="{16EE38C2-BAFE-4C47-BF76-B7DE58C99489}" name="Column8908"/>
    <tableColumn id="8925" xr3:uid="{3ECA902D-BB2F-48A6-803E-8A6E8FD2DDEA}" name="Column8909"/>
    <tableColumn id="8926" xr3:uid="{4F3F334C-7679-4FCE-9CF3-C4E91EBCC958}" name="Column8910"/>
    <tableColumn id="8927" xr3:uid="{4006C000-2EC8-4856-AD20-1639FB8E3EEE}" name="Column8911"/>
    <tableColumn id="8928" xr3:uid="{C9479D48-5E10-4033-B754-39D9AFCABEB3}" name="Column8912"/>
    <tableColumn id="8929" xr3:uid="{17C55EF9-8872-4CA8-BBE1-F5F7DD7BF3EE}" name="Column8913"/>
    <tableColumn id="8930" xr3:uid="{8E69998D-55BE-42BA-8383-D4FAFB1A3A49}" name="Column8914"/>
    <tableColumn id="8931" xr3:uid="{07AD130E-4F00-4192-8FDA-9BE18385E8D7}" name="Column8915"/>
    <tableColumn id="8932" xr3:uid="{AE6AF945-A48F-4C3E-9211-6D8DF761B508}" name="Column8916"/>
    <tableColumn id="8933" xr3:uid="{477AC69B-3440-4A39-8735-B601AEC7D169}" name="Column8917"/>
    <tableColumn id="8934" xr3:uid="{EC545319-BB18-4ABC-82A0-79B38D2BABC5}" name="Column8918"/>
    <tableColumn id="8935" xr3:uid="{DC379E71-8532-4E6A-B922-426248F8BA69}" name="Column8919"/>
    <tableColumn id="8936" xr3:uid="{510F95E1-B23C-460E-94D8-9990DE067F36}" name="Column8920"/>
    <tableColumn id="8937" xr3:uid="{C151ACAA-14F7-46CF-B93B-930CD8DB590F}" name="Column8921"/>
    <tableColumn id="8938" xr3:uid="{B5EC3BBD-05D5-47C1-9E9C-B8B94D5D7963}" name="Column8922"/>
    <tableColumn id="8939" xr3:uid="{AE653C57-62D9-45EE-A127-42890102E125}" name="Column8923"/>
    <tableColumn id="8940" xr3:uid="{25F81FEE-A257-4155-962D-8CC7F0352020}" name="Column8924"/>
    <tableColumn id="8941" xr3:uid="{50D63697-4CB1-4B8B-A7D5-8A9F08185833}" name="Column8925"/>
    <tableColumn id="8942" xr3:uid="{82E4C4AD-CB01-40DC-8987-657B56C5F3E7}" name="Column8926"/>
    <tableColumn id="8943" xr3:uid="{C49E4481-E113-4B7D-AFBF-F65821DF973E}" name="Column8927"/>
    <tableColumn id="8944" xr3:uid="{4B3B05C8-5847-48F5-AD72-AC69E39F9C2F}" name="Column8928"/>
    <tableColumn id="8945" xr3:uid="{54C1A583-75BA-4AA6-AC50-4FC7E677AC15}" name="Column8929"/>
    <tableColumn id="8946" xr3:uid="{739EBC63-9E4B-4E30-8548-C1A1908D09AC}" name="Column8930"/>
    <tableColumn id="8947" xr3:uid="{08E418D0-4526-4799-B3B6-EAA839539D1D}" name="Column8931"/>
    <tableColumn id="8948" xr3:uid="{31318A58-AA10-46B1-ABFC-EFFC01B786F2}" name="Column8932"/>
    <tableColumn id="8949" xr3:uid="{21931DED-BC12-442B-811A-220D76AE3127}" name="Column8933"/>
    <tableColumn id="8950" xr3:uid="{1ADD8140-5019-44D1-A28F-978C0C52192C}" name="Column8934"/>
    <tableColumn id="8951" xr3:uid="{D42A2565-6954-4016-B054-36B98B667BCF}" name="Column8935"/>
    <tableColumn id="8952" xr3:uid="{992ADB6F-267C-400E-AAD6-A1A46DC052D6}" name="Column8936"/>
    <tableColumn id="8953" xr3:uid="{8BAEB864-4853-457D-822F-2B3A43A84152}" name="Column8937"/>
    <tableColumn id="8954" xr3:uid="{187660AA-A618-41B3-8694-09DA788B1483}" name="Column8938"/>
    <tableColumn id="8955" xr3:uid="{E7DC582E-4F74-41F3-8C8D-F7A52DC3C72A}" name="Column8939"/>
    <tableColumn id="8956" xr3:uid="{8EAE4BD8-0B2F-4F59-8E7F-10EFA5739C2A}" name="Column8940"/>
    <tableColumn id="8957" xr3:uid="{63606DD7-D44B-4596-B1D4-05A68F443FE3}" name="Column8941"/>
    <tableColumn id="8958" xr3:uid="{15102E86-D898-4101-B5EA-BAE5306D4E77}" name="Column8942"/>
    <tableColumn id="8959" xr3:uid="{6762BFDA-2BCB-45A9-A0F0-28AC72273858}" name="Column8943"/>
    <tableColumn id="8960" xr3:uid="{3707C266-FADB-4EA6-A5D4-63B1C676E9EC}" name="Column8944"/>
    <tableColumn id="8961" xr3:uid="{6F32BF30-6B68-47F3-88C8-84C9677FDD0A}" name="Column8945"/>
    <tableColumn id="8962" xr3:uid="{6593B476-C6AE-455F-ADA8-23A980C5460C}" name="Column8946"/>
    <tableColumn id="8963" xr3:uid="{F1F15D04-089F-4FA0-9017-85FB291C6046}" name="Column8947"/>
    <tableColumn id="8964" xr3:uid="{E4424FBD-D61F-4E98-A79D-D32792227696}" name="Column8948"/>
    <tableColumn id="8965" xr3:uid="{ABB6CE8B-DD8D-414C-B7B6-386AFE4C42A2}" name="Column8949"/>
    <tableColumn id="8966" xr3:uid="{A2518757-2234-4B54-865E-61C497D5DD1A}" name="Column8950"/>
    <tableColumn id="8967" xr3:uid="{C3D0A01D-B370-4D1E-A27A-D2E6412CE5C1}" name="Column8951"/>
    <tableColumn id="8968" xr3:uid="{903AB895-FE1F-4ECB-9931-65FF575A404F}" name="Column8952"/>
    <tableColumn id="8969" xr3:uid="{5ED24430-D2D4-4571-9411-4AD7EF361F16}" name="Column8953"/>
    <tableColumn id="8970" xr3:uid="{921DA86D-BD1A-41F1-93D9-BAA503AD0A8A}" name="Column8954"/>
    <tableColumn id="8971" xr3:uid="{4F6F2BC2-E00D-4EC3-BB6F-D08D60E6B66D}" name="Column8955"/>
    <tableColumn id="8972" xr3:uid="{BF5EB4CF-FB8A-44C3-A9EC-AC76F2E1A7CB}" name="Column8956"/>
    <tableColumn id="8973" xr3:uid="{19043B3C-6A03-4824-990B-94435899E32F}" name="Column8957"/>
    <tableColumn id="8974" xr3:uid="{3888D6FE-213A-43FC-8A51-F98C55223058}" name="Column8958"/>
    <tableColumn id="8975" xr3:uid="{D9450BB7-3718-4AF8-8700-15DD203E0A43}" name="Column8959"/>
    <tableColumn id="8976" xr3:uid="{1B55F757-88E2-4551-985D-996A806446AC}" name="Column8960"/>
    <tableColumn id="8977" xr3:uid="{AE5EDF60-08C7-4651-9900-6ACE15086699}" name="Column8961"/>
    <tableColumn id="8978" xr3:uid="{5D11185B-F78C-42CD-8CA9-27BFDAAD9860}" name="Column8962"/>
    <tableColumn id="8979" xr3:uid="{23129AD9-1290-4EC7-9D65-C5F072EB0775}" name="Column8963"/>
    <tableColumn id="8980" xr3:uid="{B8411F06-B05D-41A8-A596-C6BB0694335A}" name="Column8964"/>
    <tableColumn id="8981" xr3:uid="{D90327E8-683D-4D54-A714-3864239A35DD}" name="Column8965"/>
    <tableColumn id="8982" xr3:uid="{7ACA47F5-AC86-4175-B4B8-C26D5AEB6289}" name="Column8966"/>
    <tableColumn id="8983" xr3:uid="{03C98244-36E9-480B-B02A-1925992C4CFB}" name="Column8967"/>
    <tableColumn id="8984" xr3:uid="{F042AC9D-3B37-4FC0-AE3C-602EAD3B2D5F}" name="Column8968"/>
    <tableColumn id="8985" xr3:uid="{5CE773EA-6F66-49F2-AA69-720E8B4F5F41}" name="Column8969"/>
    <tableColumn id="8986" xr3:uid="{73A0E524-8E0F-4C52-A644-C167BDA03088}" name="Column8970"/>
    <tableColumn id="8987" xr3:uid="{875B5B7E-55C4-4C84-9BF9-DBB05F7B6E3F}" name="Column8971"/>
    <tableColumn id="8988" xr3:uid="{156BAE4E-8856-41F9-852F-6B50B141113C}" name="Column8972"/>
    <tableColumn id="8989" xr3:uid="{40F31E04-8077-45A2-934A-C0ED2B5B1F46}" name="Column8973"/>
    <tableColumn id="8990" xr3:uid="{94D9C997-56CE-441B-A3BB-6AE3BA380628}" name="Column8974"/>
    <tableColumn id="8991" xr3:uid="{C1968978-E836-4EAF-9053-B2F3231A6F3C}" name="Column8975"/>
    <tableColumn id="8992" xr3:uid="{B7B5A743-0777-41AA-B172-13756AFEC0C8}" name="Column8976"/>
    <tableColumn id="8993" xr3:uid="{19130059-4DBD-4901-8E6D-63C1DD459B37}" name="Column8977"/>
    <tableColumn id="8994" xr3:uid="{12D0EC2D-CBF3-45F3-8E26-A536C0DB0436}" name="Column8978"/>
    <tableColumn id="8995" xr3:uid="{65C57CC6-E097-4642-96D6-C5759FC668D8}" name="Column8979"/>
    <tableColumn id="8996" xr3:uid="{3EC99A63-212A-4011-A8B2-B817C4A2A5B0}" name="Column8980"/>
    <tableColumn id="8997" xr3:uid="{35E52B40-8B8B-4C9C-84C2-1731D710CA5D}" name="Column8981"/>
    <tableColumn id="8998" xr3:uid="{E2B8CA10-B839-424D-87BE-808C538F1B22}" name="Column8982"/>
    <tableColumn id="8999" xr3:uid="{47493C32-278E-4B35-B93D-E230BD9EDA4B}" name="Column8983"/>
    <tableColumn id="9000" xr3:uid="{A3EAB632-2912-4091-AA4F-C495CA2AB78E}" name="Column8984"/>
    <tableColumn id="9001" xr3:uid="{FDBE04C7-CBC4-476E-8C4E-1C84B4B40AE5}" name="Column8985"/>
    <tableColumn id="9002" xr3:uid="{22D4C6F0-C24C-4F80-ABA0-8F8DB6B9E161}" name="Column8986"/>
    <tableColumn id="9003" xr3:uid="{1248E90A-DD93-47E5-A268-7BFDE49B881B}" name="Column8987"/>
    <tableColumn id="9004" xr3:uid="{53ADD862-0AA4-4A73-B2D8-42A07247E263}" name="Column8988"/>
    <tableColumn id="9005" xr3:uid="{BB88690F-6E44-4CDC-8CD2-BDC9AEFD2C13}" name="Column8989"/>
    <tableColumn id="9006" xr3:uid="{A5E780B5-7E0B-445D-B53E-9AE83E7BF002}" name="Column8990"/>
    <tableColumn id="9007" xr3:uid="{F266CDD1-A36B-405E-AD18-9DB0299EF6BA}" name="Column8991"/>
    <tableColumn id="9008" xr3:uid="{A9D26BAC-42CE-41E6-8581-49F3070735A3}" name="Column8992"/>
    <tableColumn id="9009" xr3:uid="{22248E27-2FD4-4EFF-BB5D-A1F662CAF3A1}" name="Column8993"/>
    <tableColumn id="9010" xr3:uid="{23CAD9BB-D0E4-4F85-A5CB-7EE80802E21F}" name="Column8994"/>
    <tableColumn id="9011" xr3:uid="{2500E658-08C0-4DFC-8204-0EE25E594DA5}" name="Column8995"/>
    <tableColumn id="9012" xr3:uid="{BC7062AF-354B-491E-8BCD-CDF7FCC7D244}" name="Column8996"/>
    <tableColumn id="9013" xr3:uid="{F0FBC839-14CA-418D-B97E-BABD5E7EF254}" name="Column8997"/>
    <tableColumn id="9014" xr3:uid="{F24B3B4D-FFB6-4BE9-9A61-073EE4B2F0B8}" name="Column8998"/>
    <tableColumn id="9015" xr3:uid="{CE1EC90A-525F-422F-B833-BCEB9A38D576}" name="Column8999"/>
    <tableColumn id="9016" xr3:uid="{8A6254A9-B082-446A-90DE-2A7CF05D8493}" name="Column9000"/>
    <tableColumn id="9017" xr3:uid="{84701B99-6820-43AB-923D-8025269AF012}" name="Column9001"/>
    <tableColumn id="9018" xr3:uid="{D6ECF56F-1CBC-4573-B765-AFB29ECFBDA3}" name="Column9002"/>
    <tableColumn id="9019" xr3:uid="{9D33E87B-E98B-45C3-BE74-825BC9611A74}" name="Column9003"/>
    <tableColumn id="9020" xr3:uid="{1C86F9D1-67CC-40E8-BF15-7C0FF9CF4B41}" name="Column9004"/>
    <tableColumn id="9021" xr3:uid="{2BEE520B-2A32-42F7-96C0-123DFBEA0D56}" name="Column9005"/>
    <tableColumn id="9022" xr3:uid="{BF416C04-5596-4D8F-B0E9-889F9D9E400A}" name="Column9006"/>
    <tableColumn id="9023" xr3:uid="{C1FAAC97-0D31-4D9B-86B3-487C73403023}" name="Column9007"/>
    <tableColumn id="9024" xr3:uid="{5CBB6867-93CE-42E4-9B46-2EB99627AC0D}" name="Column9008"/>
    <tableColumn id="9025" xr3:uid="{414D47C3-D615-4FCC-9C1E-6FFFA0C37138}" name="Column9009"/>
    <tableColumn id="9026" xr3:uid="{F25F0483-869C-46DE-BF83-BBF9CBE64BA6}" name="Column9010"/>
    <tableColumn id="9027" xr3:uid="{DE66F2CC-5A6C-4B9B-90EF-ED8ED2585845}" name="Column9011"/>
    <tableColumn id="9028" xr3:uid="{7BF64FEE-3521-4889-8135-FDC5370DA09F}" name="Column9012"/>
    <tableColumn id="9029" xr3:uid="{99118275-8A9E-43EE-942B-42243B2459E8}" name="Column9013"/>
    <tableColumn id="9030" xr3:uid="{A150339F-779D-405D-8A14-8047CAF3129E}" name="Column9014"/>
    <tableColumn id="9031" xr3:uid="{3E2147CC-B10F-45DB-A2CF-FA709C85DBDA}" name="Column9015"/>
    <tableColumn id="9032" xr3:uid="{496D20D5-B05A-45E9-825F-AED3C7358E8A}" name="Column9016"/>
    <tableColumn id="9033" xr3:uid="{1BE672BD-351B-4CD8-9FFF-0F506D9C2487}" name="Column9017"/>
    <tableColumn id="9034" xr3:uid="{2934347C-2E29-45EF-AA63-184B0FC7CCCC}" name="Column9018"/>
    <tableColumn id="9035" xr3:uid="{2F1AA49B-4CDC-4DFA-91E8-D811E12BCB2D}" name="Column9019"/>
    <tableColumn id="9036" xr3:uid="{C9BC07B8-8185-44F5-99E6-D0E05989740B}" name="Column9020"/>
    <tableColumn id="9037" xr3:uid="{7779ED58-4754-4C1D-9522-71B91B3C19EB}" name="Column9021"/>
    <tableColumn id="9038" xr3:uid="{C2A3B4FD-607C-4991-B7FB-5F0BD69D2898}" name="Column9022"/>
    <tableColumn id="9039" xr3:uid="{FA37F4B7-EAA0-4915-AAD9-0830237DC8B6}" name="Column9023"/>
    <tableColumn id="9040" xr3:uid="{FC63C83C-F4DF-46CE-9215-36018E395C4A}" name="Column9024"/>
    <tableColumn id="9041" xr3:uid="{08E486E1-3B1F-49D3-A6B8-BEF2A1387901}" name="Column9025"/>
    <tableColumn id="9042" xr3:uid="{CC140BCE-D902-4006-AC67-6E46D45D016E}" name="Column9026"/>
    <tableColumn id="9043" xr3:uid="{8CAA1C18-A3B8-48F4-AD16-8717311B8957}" name="Column9027"/>
    <tableColumn id="9044" xr3:uid="{43C602B2-D851-4555-9C80-DFB58AC8AA1F}" name="Column9028"/>
    <tableColumn id="9045" xr3:uid="{2CF5F65C-63BC-435C-AECB-493F0D343DBD}" name="Column9029"/>
    <tableColumn id="9046" xr3:uid="{799E10F0-AC73-4416-8769-7F6E316844E0}" name="Column9030"/>
    <tableColumn id="9047" xr3:uid="{62435FAA-D68B-47D4-BD61-AA81C01DE08D}" name="Column9031"/>
    <tableColumn id="9048" xr3:uid="{F6342CED-E117-4849-8151-59DEDB8582B1}" name="Column9032"/>
    <tableColumn id="9049" xr3:uid="{542A2524-55BE-4981-BF87-8ABCEABD56D6}" name="Column9033"/>
    <tableColumn id="9050" xr3:uid="{5BEB1AC9-99E2-4ECC-9745-D302F421EB39}" name="Column9034"/>
    <tableColumn id="9051" xr3:uid="{D390032C-AAA4-4805-A4D8-5D8E53722593}" name="Column9035"/>
    <tableColumn id="9052" xr3:uid="{3F2BC3FA-C658-4D6C-B48B-D2DAE91CEB20}" name="Column9036"/>
    <tableColumn id="9053" xr3:uid="{8CD3124D-6652-4DE1-AB0C-91105A84D593}" name="Column9037"/>
    <tableColumn id="9054" xr3:uid="{8AF859F6-E057-4D0A-8394-3F23DCD549A7}" name="Column9038"/>
    <tableColumn id="9055" xr3:uid="{6E34C7C6-4823-4354-9693-27F3E1912786}" name="Column9039"/>
    <tableColumn id="9056" xr3:uid="{1C52B45B-3C57-493B-981B-3970BBA8E3EC}" name="Column9040"/>
    <tableColumn id="9057" xr3:uid="{CC8FD988-E774-400D-AD19-96E181EA2D75}" name="Column9041"/>
    <tableColumn id="9058" xr3:uid="{2D99B570-AFAD-45A2-9769-F2782D999A87}" name="Column9042"/>
    <tableColumn id="9059" xr3:uid="{04320D78-8AF7-4038-917C-7759270498AA}" name="Column9043"/>
    <tableColumn id="9060" xr3:uid="{B9F2B375-7F00-4482-A3D9-774E9C367A21}" name="Column9044"/>
    <tableColumn id="9061" xr3:uid="{4B9FBFE8-7D83-4239-919F-8DF8297A8BE6}" name="Column9045"/>
    <tableColumn id="9062" xr3:uid="{E17B4F3B-A7DC-470D-ABFD-1DE478192809}" name="Column9046"/>
    <tableColumn id="9063" xr3:uid="{B8595D32-197E-41CD-B6D1-BC3B489C7C05}" name="Column9047"/>
    <tableColumn id="9064" xr3:uid="{CA17F742-406A-4AB2-BF08-4F4080DD514F}" name="Column9048"/>
    <tableColumn id="9065" xr3:uid="{7E4F7A14-C82C-4F92-9877-3D1DFCA2FA38}" name="Column9049"/>
    <tableColumn id="9066" xr3:uid="{B1A6F801-5F8E-415A-959A-513080216199}" name="Column9050"/>
    <tableColumn id="9067" xr3:uid="{C8900456-9010-481A-B630-1C15FE8AB9FD}" name="Column9051"/>
    <tableColumn id="9068" xr3:uid="{B2BF900C-5D06-493A-AB7A-E2ECAC0B94CD}" name="Column9052"/>
    <tableColumn id="9069" xr3:uid="{75DCC8BF-8593-4FA6-95E4-942D05551CAB}" name="Column9053"/>
    <tableColumn id="9070" xr3:uid="{91FA15DB-4277-47B6-8034-720351BABEC2}" name="Column9054"/>
    <tableColumn id="9071" xr3:uid="{110157E1-8A96-461A-906A-A27168298A1E}" name="Column9055"/>
    <tableColumn id="9072" xr3:uid="{3A54F74D-31BE-4C47-9BB8-CEFA614CA0B4}" name="Column9056"/>
    <tableColumn id="9073" xr3:uid="{1428150E-A79C-474D-B082-CE9807EC269D}" name="Column9057"/>
    <tableColumn id="9074" xr3:uid="{589E9E60-8512-451C-8F84-9825918E5108}" name="Column9058"/>
    <tableColumn id="9075" xr3:uid="{5CF24CD2-C55F-408D-8A10-2E8B0A0F5901}" name="Column9059"/>
    <tableColumn id="9076" xr3:uid="{6C52AAA5-BF16-4B28-A1F5-0389F7C00BA6}" name="Column9060"/>
    <tableColumn id="9077" xr3:uid="{B005BDFE-1D57-4F52-8CD4-F7AB07A9CD00}" name="Column9061"/>
    <tableColumn id="9078" xr3:uid="{5FD5D95E-09FF-4CDF-B2E5-4A13EB5135F3}" name="Column9062"/>
    <tableColumn id="9079" xr3:uid="{A31FBCD8-5E46-4D6E-B6EB-72FE878D66CE}" name="Column9063"/>
    <tableColumn id="9080" xr3:uid="{E6648C6E-4ED4-4EA1-9A38-085EB58F8549}" name="Column9064"/>
    <tableColumn id="9081" xr3:uid="{8DEF09FC-D64C-479A-89E2-3464C3861757}" name="Column9065"/>
    <tableColumn id="9082" xr3:uid="{D2CA5B7B-CA03-44AE-BE53-228FB263090D}" name="Column9066"/>
    <tableColumn id="9083" xr3:uid="{284AE065-07B7-4640-BA43-0B3E0D723701}" name="Column9067"/>
    <tableColumn id="9084" xr3:uid="{6942C866-EDAC-4D61-A84B-733A483BFE5A}" name="Column9068"/>
    <tableColumn id="9085" xr3:uid="{100F0C5C-12C3-4F91-84DD-A9A3566FC4DE}" name="Column9069"/>
    <tableColumn id="9086" xr3:uid="{9D3591C9-AB9B-437F-AD12-C5BB24FBE494}" name="Column9070"/>
    <tableColumn id="9087" xr3:uid="{C352A947-8E43-4C17-904A-858E91C471CD}" name="Column9071"/>
    <tableColumn id="9088" xr3:uid="{E99E28C7-50D7-4A4D-B1A1-25EEC9C32A60}" name="Column9072"/>
    <tableColumn id="9089" xr3:uid="{CBD05027-F9A4-4E0B-96EC-620F71193AA5}" name="Column9073"/>
    <tableColumn id="9090" xr3:uid="{90E70E46-5BF7-4F65-9C24-CEE1CCA3F066}" name="Column9074"/>
    <tableColumn id="9091" xr3:uid="{58D3B0AA-93C5-4021-B721-BF080FF7B91E}" name="Column9075"/>
    <tableColumn id="9092" xr3:uid="{B71F4457-7EB4-4824-99B7-D49800FD928C}" name="Column9076"/>
    <tableColumn id="9093" xr3:uid="{5DCB5540-66D9-4328-9163-7C21B4419626}" name="Column9077"/>
    <tableColumn id="9094" xr3:uid="{A3181F66-C2FB-4EB7-BDE3-89D24D817480}" name="Column9078"/>
    <tableColumn id="9095" xr3:uid="{8BD164F6-3C2F-4FEF-8712-BDC856A52D07}" name="Column9079"/>
    <tableColumn id="9096" xr3:uid="{4A5EA432-119D-46B1-8FF1-247BA0354D1A}" name="Column9080"/>
    <tableColumn id="9097" xr3:uid="{A02E067E-652D-4C01-821D-2AA7339BF7D8}" name="Column9081"/>
    <tableColumn id="9098" xr3:uid="{D4074D7E-BF3B-4C4E-A264-39CF4B0EF11D}" name="Column9082"/>
    <tableColumn id="9099" xr3:uid="{BA49599C-5C03-476B-9FA1-28688EFA8A66}" name="Column9083"/>
    <tableColumn id="9100" xr3:uid="{E4C6CB6C-7B7B-4BA1-9C7C-0A145B15CE79}" name="Column9084"/>
    <tableColumn id="9101" xr3:uid="{1314DDE5-67E1-4B13-9AA9-7DC8C3EBA045}" name="Column9085"/>
    <tableColumn id="9102" xr3:uid="{42D8DF2C-85D0-49A9-BF17-E4743438F8A9}" name="Column9086"/>
    <tableColumn id="9103" xr3:uid="{E009CFA7-3281-40BD-9886-6A54662CDC5D}" name="Column9087"/>
    <tableColumn id="9104" xr3:uid="{7701CDC0-E8BB-40D7-9A27-4E4022A4D1B3}" name="Column9088"/>
    <tableColumn id="9105" xr3:uid="{9825417C-5958-4209-94BF-F025770FB6EF}" name="Column9089"/>
    <tableColumn id="9106" xr3:uid="{28F07E21-6802-40CA-9B54-9AC1AC8F5547}" name="Column9090"/>
    <tableColumn id="9107" xr3:uid="{D433AFFA-0CF2-4649-BBA9-2AD27277E1BA}" name="Column9091"/>
    <tableColumn id="9108" xr3:uid="{5597DF8F-07A7-4385-83A2-F7F30D1C3AD7}" name="Column9092"/>
    <tableColumn id="9109" xr3:uid="{1BA0A5A8-E8C3-4AAF-82E0-5F5E80DA17A5}" name="Column9093"/>
    <tableColumn id="9110" xr3:uid="{CF685A6E-F405-4819-B70E-0BB12BA7D72E}" name="Column9094"/>
    <tableColumn id="9111" xr3:uid="{0DCA4BE9-FC62-4288-A1D3-B71E952C5477}" name="Column9095"/>
    <tableColumn id="9112" xr3:uid="{7DF323A4-C241-4536-A9A5-268176E7512A}" name="Column9096"/>
    <tableColumn id="9113" xr3:uid="{0D86C739-95CB-41B2-B073-2425E7A93BC1}" name="Column9097"/>
    <tableColumn id="9114" xr3:uid="{A578E4F2-E92C-4E64-A174-57B28E75C4AC}" name="Column9098"/>
    <tableColumn id="9115" xr3:uid="{A35951B6-7B01-49C2-A0E7-9E4454F926DC}" name="Column9099"/>
    <tableColumn id="9116" xr3:uid="{00CC02F6-F9AF-4910-A8A0-356128090C58}" name="Column9100"/>
    <tableColumn id="9117" xr3:uid="{93A8DA57-B515-4FEB-B574-80825D62036D}" name="Column9101"/>
    <tableColumn id="9118" xr3:uid="{2E0551CD-7008-47E0-928B-F702BFAE3935}" name="Column9102"/>
    <tableColumn id="9119" xr3:uid="{1A4298DC-DA79-4D87-B4FD-95FACB3A114E}" name="Column9103"/>
    <tableColumn id="9120" xr3:uid="{E7819195-6A9C-469C-8ABA-CBF9904F2D91}" name="Column9104"/>
    <tableColumn id="9121" xr3:uid="{9F5527C0-A78E-4010-B444-35A37AB0CF01}" name="Column9105"/>
    <tableColumn id="9122" xr3:uid="{7732262E-5E57-4EC0-B196-A4EEA7C05C83}" name="Column9106"/>
    <tableColumn id="9123" xr3:uid="{54CBCD31-5041-47F6-9AA5-F4311BD4AF6C}" name="Column9107"/>
    <tableColumn id="9124" xr3:uid="{FD4432C0-7481-469E-85B6-95AA269BA10A}" name="Column9108"/>
    <tableColumn id="9125" xr3:uid="{9AD7A4A3-6748-4234-8260-DA1A35ED1477}" name="Column9109"/>
    <tableColumn id="9126" xr3:uid="{AFAAAF91-504E-47E7-85BE-278EBC2BF824}" name="Column9110"/>
    <tableColumn id="9127" xr3:uid="{A7871EB7-11C3-4B1E-8663-92EA598C74A0}" name="Column9111"/>
    <tableColumn id="9128" xr3:uid="{2CFDB402-7A09-426E-9FED-5D24589BF939}" name="Column9112"/>
    <tableColumn id="9129" xr3:uid="{65291A13-B382-43E5-9D05-97613652514E}" name="Column9113"/>
    <tableColumn id="9130" xr3:uid="{C434A771-0C37-4B2D-B54E-ACC11B5BEEA0}" name="Column9114"/>
    <tableColumn id="9131" xr3:uid="{9507F02F-E8F4-41D1-BECA-8EEFA3E37ADB}" name="Column9115"/>
    <tableColumn id="9132" xr3:uid="{C76C5AF2-612E-4D9F-BC92-0564B0F85CCC}" name="Column9116"/>
    <tableColumn id="9133" xr3:uid="{A05D169C-1369-43C4-90B0-919C516792F1}" name="Column9117"/>
    <tableColumn id="9134" xr3:uid="{FFC7F0A9-8567-4821-AC4A-B9265F0D1229}" name="Column9118"/>
    <tableColumn id="9135" xr3:uid="{838488FE-A1D7-416C-84A7-76DA82D9EBBF}" name="Column9119"/>
    <tableColumn id="9136" xr3:uid="{1CC1E879-9ECF-4E7A-84F1-2457B870290F}" name="Column9120"/>
    <tableColumn id="9137" xr3:uid="{7789EA8C-A052-411E-994E-E97C7157EE46}" name="Column9121"/>
    <tableColumn id="9138" xr3:uid="{175D12CF-C55A-4C6E-B95C-9294E7497009}" name="Column9122"/>
    <tableColumn id="9139" xr3:uid="{58232175-4145-4A98-AC96-8C753D162BD0}" name="Column9123"/>
    <tableColumn id="9140" xr3:uid="{FBE59F7A-2270-4270-9318-67434AE00E46}" name="Column9124"/>
    <tableColumn id="9141" xr3:uid="{33649375-9227-4CFE-A84E-DF6F0FDFE74D}" name="Column9125"/>
    <tableColumn id="9142" xr3:uid="{520D6B95-6389-45E7-9283-D26208D80BB7}" name="Column9126"/>
    <tableColumn id="9143" xr3:uid="{A7526D7D-623D-4907-B361-BB1CC4F08BDC}" name="Column9127"/>
    <tableColumn id="9144" xr3:uid="{4A60BA89-CBB3-42B3-B389-C13D6608F722}" name="Column9128"/>
    <tableColumn id="9145" xr3:uid="{0063DE68-CFB6-4817-AD55-BC89B72DA834}" name="Column9129"/>
    <tableColumn id="9146" xr3:uid="{E36581AF-CC4C-40AB-866D-56B3198E0826}" name="Column9130"/>
    <tableColumn id="9147" xr3:uid="{806FBBD9-BFAD-4C2B-9FC8-3EE976A86592}" name="Column9131"/>
    <tableColumn id="9148" xr3:uid="{759B92BE-78E5-4ECF-B2F9-7898C66C82CB}" name="Column9132"/>
    <tableColumn id="9149" xr3:uid="{4887BAFC-13C8-402A-A77C-A32E5FB08A43}" name="Column9133"/>
    <tableColumn id="9150" xr3:uid="{49935973-C0A2-48E7-B1E9-A2702DFE3EC7}" name="Column9134"/>
    <tableColumn id="9151" xr3:uid="{E8DA686D-5597-49D4-8006-4A6729A7F178}" name="Column9135"/>
    <tableColumn id="9152" xr3:uid="{D8F2DF80-2E1B-4F9E-91BA-3C359BC3DBBE}" name="Column9136"/>
    <tableColumn id="9153" xr3:uid="{39CB7BA6-F0F9-4A17-A7C8-AA3429808120}" name="Column9137"/>
    <tableColumn id="9154" xr3:uid="{3A8ECD73-90C1-4FB8-8AF5-B63B0E4FEF5A}" name="Column9138"/>
    <tableColumn id="9155" xr3:uid="{D1C1AB67-BEF7-4828-B347-3457797D6E3B}" name="Column9139"/>
    <tableColumn id="9156" xr3:uid="{9FAE00EF-5C27-4842-9D29-FD9E97FBE012}" name="Column9140"/>
    <tableColumn id="9157" xr3:uid="{F4B42B01-56CA-4093-94C2-E21CBF9913A4}" name="Column9141"/>
    <tableColumn id="9158" xr3:uid="{4D80643C-29B1-481E-89DD-323C6C82AADD}" name="Column9142"/>
    <tableColumn id="9159" xr3:uid="{CB1EC12C-6FB9-47CC-B70D-4262EF984254}" name="Column9143"/>
    <tableColumn id="9160" xr3:uid="{A9591E3E-EE78-43C6-A6FA-A2C80681688A}" name="Column9144"/>
    <tableColumn id="9161" xr3:uid="{219DCE6F-76DB-409E-BC84-F1E8D6D482DC}" name="Column9145"/>
    <tableColumn id="9162" xr3:uid="{5C870D22-D5BB-4BAD-A99E-DA19EA9C4625}" name="Column9146"/>
    <tableColumn id="9163" xr3:uid="{49FC033E-3DA5-447E-8528-4E8407E5047B}" name="Column9147"/>
    <tableColumn id="9164" xr3:uid="{9EBDE932-7212-43C6-A6EC-0C829FF7CED8}" name="Column9148"/>
    <tableColumn id="9165" xr3:uid="{3A12F1A8-0162-42A2-85B6-BCF70EA57C7B}" name="Column9149"/>
    <tableColumn id="9166" xr3:uid="{8CF9566A-66A8-43FA-BB08-3445C4941393}" name="Column9150"/>
    <tableColumn id="9167" xr3:uid="{7FCABD0E-E196-402D-92F3-B1C7B0C98250}" name="Column9151"/>
    <tableColumn id="9168" xr3:uid="{5F73AA42-3079-4547-8758-E0F714B21F99}" name="Column9152"/>
    <tableColumn id="9169" xr3:uid="{E3A79AEE-5D15-4408-9B22-44E17C96B773}" name="Column9153"/>
    <tableColumn id="9170" xr3:uid="{0A731C95-7409-4493-AADD-1AA23CD634BB}" name="Column9154"/>
    <tableColumn id="9171" xr3:uid="{CEF29CF1-445E-454A-A079-3A141152D7CA}" name="Column9155"/>
    <tableColumn id="9172" xr3:uid="{B2652B59-CBA0-4925-B7DA-E33F9C8A400B}" name="Column9156"/>
    <tableColumn id="9173" xr3:uid="{7FA4A830-220A-4195-8923-1C0952965FE5}" name="Column9157"/>
    <tableColumn id="9174" xr3:uid="{F2EECDF7-102B-4467-9BEE-6782058C3018}" name="Column9158"/>
    <tableColumn id="9175" xr3:uid="{08FF1487-A616-4C29-ACCB-C6B6BCC855F9}" name="Column9159"/>
    <tableColumn id="9176" xr3:uid="{6868BE18-3E35-4470-B354-2D10A10605FF}" name="Column9160"/>
    <tableColumn id="9177" xr3:uid="{0FA601B1-0190-4F1F-92A3-CCEFF5CC8D2E}" name="Column9161"/>
    <tableColumn id="9178" xr3:uid="{0BD3BC75-517E-497F-BC04-C2518082C1EB}" name="Column9162"/>
    <tableColumn id="9179" xr3:uid="{DF7EFCE2-178A-4322-B083-15C76839A590}" name="Column9163"/>
    <tableColumn id="9180" xr3:uid="{53842F75-E0DC-41C7-9ED0-4CF2C5516AB0}" name="Column9164"/>
    <tableColumn id="9181" xr3:uid="{DAF1F23A-74B6-4F38-B356-DECCBC9197A5}" name="Column9165"/>
    <tableColumn id="9182" xr3:uid="{3D957185-7EA4-4E1F-AF8A-9F849B8EDF8F}" name="Column9166"/>
    <tableColumn id="9183" xr3:uid="{E0A64C23-0E7D-401C-B689-94B3BC4C1718}" name="Column9167"/>
    <tableColumn id="9184" xr3:uid="{9A46C5AE-1F4B-4FFF-A2EC-68772A1A38E4}" name="Column9168"/>
    <tableColumn id="9185" xr3:uid="{73391EE4-094D-4F65-986D-9537621FC6F9}" name="Column9169"/>
    <tableColumn id="9186" xr3:uid="{0FA622ED-458E-43C6-91AB-8C91A4EB2107}" name="Column9170"/>
    <tableColumn id="9187" xr3:uid="{B1C9C31A-B5A4-4D59-BBCA-FC5DB5B1FCF9}" name="Column9171"/>
    <tableColumn id="9188" xr3:uid="{C9A63184-4B95-4CBD-9578-9DBBEDB0C1BF}" name="Column9172"/>
    <tableColumn id="9189" xr3:uid="{01B43C0F-C65E-431F-8FBB-19689644EA2A}" name="Column9173"/>
    <tableColumn id="9190" xr3:uid="{B4998261-D84B-4D42-A159-85B3DB8DF218}" name="Column9174"/>
    <tableColumn id="9191" xr3:uid="{ACBF51CE-C926-4CDB-B637-7F701D949096}" name="Column9175"/>
    <tableColumn id="9192" xr3:uid="{942F4367-9F16-431D-911B-7F4BE84A65C5}" name="Column9176"/>
    <tableColumn id="9193" xr3:uid="{B6499FD2-AA39-457A-B22A-435BA76367E5}" name="Column9177"/>
    <tableColumn id="9194" xr3:uid="{850F7AA9-4722-4F68-BC73-1223A577A762}" name="Column9178"/>
    <tableColumn id="9195" xr3:uid="{DC15A94D-6707-4D39-9266-7E94EE092D84}" name="Column9179"/>
    <tableColumn id="9196" xr3:uid="{DF096BEE-65A7-4E1A-AAF1-F71F7F19319D}" name="Column9180"/>
    <tableColumn id="9197" xr3:uid="{965947B5-AE08-4757-B4AA-F588621942B9}" name="Column9181"/>
    <tableColumn id="9198" xr3:uid="{909D19B3-4976-4AD8-8369-8EA9E2AC2B7C}" name="Column9182"/>
    <tableColumn id="9199" xr3:uid="{6855A6D4-84D5-4543-9684-7B3D022DE522}" name="Column9183"/>
    <tableColumn id="9200" xr3:uid="{CF502E43-EF3B-44C6-9A1C-81FFCDBB9F70}" name="Column9184"/>
    <tableColumn id="9201" xr3:uid="{928AC6B6-53B5-47E4-BBCF-2402B64CE1FF}" name="Column9185"/>
    <tableColumn id="9202" xr3:uid="{E4AE6D49-BE8C-4D80-90A4-906DC0B0FF90}" name="Column9186"/>
    <tableColumn id="9203" xr3:uid="{BCC37E30-A69A-444B-8AD1-AF1F45A11628}" name="Column9187"/>
    <tableColumn id="9204" xr3:uid="{37EB0DF5-160E-4D06-AD90-DF7E5CD55118}" name="Column9188"/>
    <tableColumn id="9205" xr3:uid="{D90750B6-6A40-46E7-8225-22E1C03E111D}" name="Column9189"/>
    <tableColumn id="9206" xr3:uid="{C64A7EE0-56E8-44B0-A048-46733AED3C41}" name="Column9190"/>
    <tableColumn id="9207" xr3:uid="{BAA8BD46-B884-4240-A2B7-66BF5BC5E815}" name="Column9191"/>
    <tableColumn id="9208" xr3:uid="{A8D65EE9-63D7-4A84-9222-2EAAEA9AD94D}" name="Column9192"/>
    <tableColumn id="9209" xr3:uid="{1869E520-0E37-4B7D-B902-A9116356FD18}" name="Column9193"/>
    <tableColumn id="9210" xr3:uid="{87833F5D-6B00-4666-9606-1140DA0A10AC}" name="Column9194"/>
    <tableColumn id="9211" xr3:uid="{D077CD53-DE97-485B-AAFC-979EA47C3657}" name="Column9195"/>
    <tableColumn id="9212" xr3:uid="{D7D63E65-A527-4B25-BAA4-A7258567302F}" name="Column9196"/>
    <tableColumn id="9213" xr3:uid="{745E5E8A-E8CF-4848-9B21-D174E5E47C00}" name="Column9197"/>
    <tableColumn id="9214" xr3:uid="{A751B161-A700-483A-B182-DF4AA9990833}" name="Column9198"/>
    <tableColumn id="9215" xr3:uid="{01BA0BE6-7A1C-465B-83BD-AE36ACD5238E}" name="Column9199"/>
    <tableColumn id="9216" xr3:uid="{7D9095F0-E0FD-402E-8D5F-0C790196A3F4}" name="Column9200"/>
    <tableColumn id="9217" xr3:uid="{79E16F10-A02F-413E-AFA6-F12E1F3F0EE8}" name="Column9201"/>
    <tableColumn id="9218" xr3:uid="{892F8EB6-DBDA-457F-B28E-1F6697A347D9}" name="Column9202"/>
    <tableColumn id="9219" xr3:uid="{4714A3C5-1DB3-468C-BE4E-DC8C326E995D}" name="Column9203"/>
    <tableColumn id="9220" xr3:uid="{0BBB3AF0-C12E-4176-B9A8-7A2721912B9E}" name="Column9204"/>
    <tableColumn id="9221" xr3:uid="{4FF59F3D-13B2-450A-BFDD-CBC1ED51E1BF}" name="Column9205"/>
    <tableColumn id="9222" xr3:uid="{F305C371-1C45-4338-BEE5-242A8100BF33}" name="Column9206"/>
    <tableColumn id="9223" xr3:uid="{2BB27456-1761-4E60-9F96-546D6DA3A9B6}" name="Column9207"/>
    <tableColumn id="9224" xr3:uid="{DDBFB764-6E6D-481E-82F8-DAA397626D15}" name="Column9208"/>
    <tableColumn id="9225" xr3:uid="{6158E375-6AC6-4068-BAE6-9AAB5A0CEDE8}" name="Column9209"/>
    <tableColumn id="9226" xr3:uid="{D326AD8F-3B02-4D44-B75C-D218BFDAAB1D}" name="Column9210"/>
    <tableColumn id="9227" xr3:uid="{FF62523F-27CD-493C-A119-AF51388DB056}" name="Column9211"/>
    <tableColumn id="9228" xr3:uid="{73079383-C073-40FA-BCBC-FD5B5C396DFA}" name="Column9212"/>
    <tableColumn id="9229" xr3:uid="{69320636-1BE8-4BE3-8661-E09ADF50E060}" name="Column9213"/>
    <tableColumn id="9230" xr3:uid="{3AC4CAB3-3A9B-494A-870F-64C316A1F1BC}" name="Column9214"/>
    <tableColumn id="9231" xr3:uid="{CAAD2A45-808C-48B8-9FB5-D810669193B7}" name="Column9215"/>
    <tableColumn id="9232" xr3:uid="{89A6E276-3CFD-4622-993E-9AC9B1AD8409}" name="Column9216"/>
    <tableColumn id="9233" xr3:uid="{742A1CDD-3A6E-4D8B-8485-6F913A7446DC}" name="Column9217"/>
    <tableColumn id="9234" xr3:uid="{0BBA7647-1F0E-4054-9A40-D64182D7493A}" name="Column9218"/>
    <tableColumn id="9235" xr3:uid="{639992E3-6A2A-4C79-B73D-2599AA25D493}" name="Column9219"/>
    <tableColumn id="9236" xr3:uid="{564A3F21-9BB4-4426-85FF-015302351E89}" name="Column9220"/>
    <tableColumn id="9237" xr3:uid="{79D3D895-A3F4-4AAF-B9D8-763E7C9FDECA}" name="Column9221"/>
    <tableColumn id="9238" xr3:uid="{E76D6A55-0C1C-473A-BEE7-77B3AC0316EB}" name="Column9222"/>
    <tableColumn id="9239" xr3:uid="{6B532632-22AA-4023-BF31-97F88D151FF7}" name="Column9223"/>
    <tableColumn id="9240" xr3:uid="{932FDF33-0421-4ADF-9808-CBB8C27A163A}" name="Column9224"/>
    <tableColumn id="9241" xr3:uid="{B632D3D7-D7CE-4218-8A9E-9D9833E4D28D}" name="Column9225"/>
    <tableColumn id="9242" xr3:uid="{58538DAC-9508-4FFA-8E72-300A0DABCB1E}" name="Column9226"/>
    <tableColumn id="9243" xr3:uid="{9FE5B7A3-134F-4E81-AC33-3F0EF768769B}" name="Column9227"/>
    <tableColumn id="9244" xr3:uid="{3585796E-D6D0-4D34-8B0E-3B342DD1D5BF}" name="Column9228"/>
    <tableColumn id="9245" xr3:uid="{BB4589EB-76BC-48FD-A161-D2C534F7F597}" name="Column9229"/>
    <tableColumn id="9246" xr3:uid="{AE9562D2-3858-471A-8515-E09BAC6423B7}" name="Column9230"/>
    <tableColumn id="9247" xr3:uid="{00A75400-25D8-4D6D-8CE2-935C28AB53D6}" name="Column9231"/>
    <tableColumn id="9248" xr3:uid="{1B82595B-2E00-4569-8D30-AE5160A0DE7E}" name="Column9232"/>
    <tableColumn id="9249" xr3:uid="{8597FC46-D7AC-4286-B78F-6EFD467779CF}" name="Column9233"/>
    <tableColumn id="9250" xr3:uid="{D518361F-3350-4510-BCE9-499288DCA7C5}" name="Column9234"/>
    <tableColumn id="9251" xr3:uid="{CC56F0C5-AA29-40B2-82A6-CCD6FF8BE475}" name="Column9235"/>
    <tableColumn id="9252" xr3:uid="{034830B1-E1E4-45B9-8898-6939B8035AE7}" name="Column9236"/>
    <tableColumn id="9253" xr3:uid="{5C9BCEF2-FE51-491E-AD47-F17303289DBB}" name="Column9237"/>
    <tableColumn id="9254" xr3:uid="{A5A8A2A4-0CD6-4091-A361-2CD4EF6971A7}" name="Column9238"/>
    <tableColumn id="9255" xr3:uid="{8A89FC2B-0615-4526-8C11-6CA20570AC83}" name="Column9239"/>
    <tableColumn id="9256" xr3:uid="{6F70AD8D-4D94-4202-B8D9-9FCD87FB0C1B}" name="Column9240"/>
    <tableColumn id="9257" xr3:uid="{FA33A032-72DA-451C-BF1B-14500485F24D}" name="Column9241"/>
    <tableColumn id="9258" xr3:uid="{8F77C14C-CBA7-4AFF-AE64-FEF3A2EF5E7C}" name="Column9242"/>
    <tableColumn id="9259" xr3:uid="{EEFE4103-984A-4383-9298-A3101B452691}" name="Column9243"/>
    <tableColumn id="9260" xr3:uid="{8FD7E4D2-3F04-4A14-A4FF-6079538E7952}" name="Column9244"/>
    <tableColumn id="9261" xr3:uid="{D2BEF5F6-C628-487E-AE65-D02BFC909D1E}" name="Column9245"/>
    <tableColumn id="9262" xr3:uid="{319BF565-6696-4100-9AF6-091AEE486630}" name="Column9246"/>
    <tableColumn id="9263" xr3:uid="{E34495F5-4C2A-4EFE-922E-2C7B0881E2D1}" name="Column9247"/>
    <tableColumn id="9264" xr3:uid="{6CCE2C1F-A6D6-4BC3-9657-95D6930CE6CB}" name="Column9248"/>
    <tableColumn id="9265" xr3:uid="{0B180C1B-B9A8-4432-B652-31C3D0FC8697}" name="Column9249"/>
    <tableColumn id="9266" xr3:uid="{D38FD889-5DFB-43AD-B63F-A539FB5B5AB0}" name="Column9250"/>
    <tableColumn id="9267" xr3:uid="{2620A171-06BA-473B-A214-C63D10C724A8}" name="Column9251"/>
    <tableColumn id="9268" xr3:uid="{E5298A39-8639-4D26-A0DC-1020FECC89FB}" name="Column9252"/>
    <tableColumn id="9269" xr3:uid="{62A99D05-A329-4AD8-86D5-BE2AC18BA18A}" name="Column9253"/>
    <tableColumn id="9270" xr3:uid="{7E1E6492-C90B-43E8-BB29-F3B0CEF0A292}" name="Column9254"/>
    <tableColumn id="9271" xr3:uid="{5B9424D7-DE39-4B0C-BDCD-F117805F62E6}" name="Column9255"/>
    <tableColumn id="9272" xr3:uid="{9B1EE8AF-3845-4B0C-87E1-B18EDBC6762A}" name="Column9256"/>
    <tableColumn id="9273" xr3:uid="{1BE651A1-A2E4-432D-8484-CCF437D41866}" name="Column9257"/>
    <tableColumn id="9274" xr3:uid="{71CC53FB-7206-48B3-AD3B-25F41F225509}" name="Column9258"/>
    <tableColumn id="9275" xr3:uid="{2353BE14-E196-4218-A7CD-98E87FE650D8}" name="Column9259"/>
    <tableColumn id="9276" xr3:uid="{38EC3444-95EB-4EFF-94C7-F9BD9E824D17}" name="Column9260"/>
    <tableColumn id="9277" xr3:uid="{9DC544E5-DE80-427E-AC2D-C54AAAC8A84A}" name="Column9261"/>
    <tableColumn id="9278" xr3:uid="{4EF91D48-89A3-4C0D-B51A-FF94BD9336E0}" name="Column9262"/>
    <tableColumn id="9279" xr3:uid="{2F3D76C6-81AE-41C0-8687-34ED21701506}" name="Column9263"/>
    <tableColumn id="9280" xr3:uid="{C6798F74-0F5E-418C-87D5-AED08441B137}" name="Column9264"/>
    <tableColumn id="9281" xr3:uid="{38034270-41F2-4E03-A110-DE3EB9775A2C}" name="Column9265"/>
    <tableColumn id="9282" xr3:uid="{FF52C0CD-D0F1-4D20-9459-75E832AC05ED}" name="Column9266"/>
    <tableColumn id="9283" xr3:uid="{4703A7E5-0A4F-41FE-9632-36A6A1F20610}" name="Column9267"/>
    <tableColumn id="9284" xr3:uid="{EDA7D73F-9F7A-428B-95D8-09AACDF0D45E}" name="Column9268"/>
    <tableColumn id="9285" xr3:uid="{168DB9A1-F8F5-4C13-97EC-2A39DA0AEA87}" name="Column9269"/>
    <tableColumn id="9286" xr3:uid="{F6032208-4615-42E9-BB0E-9727765D0A83}" name="Column9270"/>
    <tableColumn id="9287" xr3:uid="{D6A3455C-0935-499F-B0FF-A5A2AD9DAFEC}" name="Column9271"/>
    <tableColumn id="9288" xr3:uid="{E731F705-C8B4-46D4-93C5-DDDE90F890B3}" name="Column9272"/>
    <tableColumn id="9289" xr3:uid="{F5BED9DE-8EA1-4AAE-81A7-F6BCD3D54532}" name="Column9273"/>
    <tableColumn id="9290" xr3:uid="{79CB33F2-D62F-4BBD-A156-12EC2C5073C1}" name="Column9274"/>
    <tableColumn id="9291" xr3:uid="{CDA5E9F0-EA51-4905-B5C6-03416494DB16}" name="Column9275"/>
    <tableColumn id="9292" xr3:uid="{C01D28F6-4E93-44E0-B4E9-04D5D188045A}" name="Column9276"/>
    <tableColumn id="9293" xr3:uid="{6F41888D-2D29-4C61-8B25-103A7D991840}" name="Column9277"/>
    <tableColumn id="9294" xr3:uid="{93A9D8EE-8931-4366-8075-F0A63825B53A}" name="Column9278"/>
    <tableColumn id="9295" xr3:uid="{A19E6340-BBF9-48C7-9662-CA86D108D514}" name="Column9279"/>
    <tableColumn id="9296" xr3:uid="{2A3D6298-8F08-44A4-BBE9-CE6DD0A18089}" name="Column9280"/>
    <tableColumn id="9297" xr3:uid="{672E8ACA-B852-4889-BB9A-B029AA703796}" name="Column9281"/>
    <tableColumn id="9298" xr3:uid="{1C552DAB-05F3-4D1B-BC58-5F60FF511563}" name="Column9282"/>
    <tableColumn id="9299" xr3:uid="{DC4B1BD9-D4D2-47A5-83B1-C146ED9CE8E0}" name="Column9283"/>
    <tableColumn id="9300" xr3:uid="{2388E63B-F7E3-4096-93BD-E717D7C8E3DC}" name="Column9284"/>
    <tableColumn id="9301" xr3:uid="{F8E05196-68F4-47D1-9E57-382FC4EDAC25}" name="Column9285"/>
    <tableColumn id="9302" xr3:uid="{EB8D95CF-1BCE-485D-B004-8EF87C7E56F9}" name="Column9286"/>
    <tableColumn id="9303" xr3:uid="{BED00412-DEEB-4CB8-8F21-AC9E4DA86C1E}" name="Column9287"/>
    <tableColumn id="9304" xr3:uid="{6B40F851-6FD4-470E-8193-919C5E5C5A3B}" name="Column9288"/>
    <tableColumn id="9305" xr3:uid="{8217A7EE-1608-4832-BFC0-61DFE42372C1}" name="Column9289"/>
    <tableColumn id="9306" xr3:uid="{0EA5EB32-0B7D-43C4-B949-0C5CEA26CEB8}" name="Column9290"/>
    <tableColumn id="9307" xr3:uid="{66C1130E-1833-457B-9DFA-893B14881F41}" name="Column9291"/>
    <tableColumn id="9308" xr3:uid="{AA5787F0-3BBA-4069-AB1F-3DC3F5C3B33C}" name="Column9292"/>
    <tableColumn id="9309" xr3:uid="{02F51C71-B471-4685-B2C8-6A698B645BD0}" name="Column9293"/>
    <tableColumn id="9310" xr3:uid="{6FCB222C-42DC-4DC4-9F15-8153397E3D54}" name="Column9294"/>
    <tableColumn id="9311" xr3:uid="{EB896773-A436-4571-9BA9-C161545DBDBC}" name="Column9295"/>
    <tableColumn id="9312" xr3:uid="{8AAD2149-6AAC-493A-B613-8B4D2E5F5AE7}" name="Column9296"/>
    <tableColumn id="9313" xr3:uid="{99353542-5DE2-4B21-936C-FCBA58C5318E}" name="Column9297"/>
    <tableColumn id="9314" xr3:uid="{82507C16-8A91-453D-8D77-E03BF425D95B}" name="Column9298"/>
    <tableColumn id="9315" xr3:uid="{322D5BF6-EA40-467B-A50A-E3143D76CF2C}" name="Column9299"/>
    <tableColumn id="9316" xr3:uid="{EA2F0F9E-8501-4329-A7A0-BD383F7F7F53}" name="Column9300"/>
    <tableColumn id="9317" xr3:uid="{A69CC68D-0943-4114-9466-9AAF618726F2}" name="Column9301"/>
    <tableColumn id="9318" xr3:uid="{681924C8-64BA-4CD6-ABB1-2B4CF8FB7D82}" name="Column9302"/>
    <tableColumn id="9319" xr3:uid="{7C0B6750-61F8-462D-A6EF-739C2C75E4C6}" name="Column9303"/>
    <tableColumn id="9320" xr3:uid="{3320F77C-D6F0-45A8-A8E1-72259E579C8F}" name="Column9304"/>
    <tableColumn id="9321" xr3:uid="{792A6299-60C8-492A-B489-B0A518C383E6}" name="Column9305"/>
    <tableColumn id="9322" xr3:uid="{6E336EE9-851B-4FA2-A248-C551C6478B9B}" name="Column9306"/>
    <tableColumn id="9323" xr3:uid="{C0D6B018-0750-470B-985E-194E3B96A93C}" name="Column9307"/>
    <tableColumn id="9324" xr3:uid="{BE7FBFBF-CCAB-40FD-8687-B4F8C7E6ADAF}" name="Column9308"/>
    <tableColumn id="9325" xr3:uid="{DFB41307-5F71-49FC-AB34-F360F6317492}" name="Column9309"/>
    <tableColumn id="9326" xr3:uid="{2EE243F7-5FBF-4610-BEC6-60CAEE4F23B6}" name="Column9310"/>
    <tableColumn id="9327" xr3:uid="{E0BEBCA1-7FE7-4EE0-A25F-119AB47D266D}" name="Column9311"/>
    <tableColumn id="9328" xr3:uid="{16082651-C365-4DB4-A1B3-12D4E2557EA8}" name="Column9312"/>
    <tableColumn id="9329" xr3:uid="{3751FDF7-1B0E-4CF1-BBE3-6C79190E6B70}" name="Column9313"/>
    <tableColumn id="9330" xr3:uid="{148F7794-1F0F-4681-842E-D3DDC1E76D29}" name="Column9314"/>
    <tableColumn id="9331" xr3:uid="{79BE8719-E4A4-4B85-8D16-BA52CE4599E0}" name="Column9315"/>
    <tableColumn id="9332" xr3:uid="{4CD9E164-D1FD-4FD2-B268-1C4F72026175}" name="Column9316"/>
    <tableColumn id="9333" xr3:uid="{54573D74-8C54-45E6-A425-CEA2CF967108}" name="Column9317"/>
    <tableColumn id="9334" xr3:uid="{D8F674BC-794A-4E30-8733-E530F878C2F9}" name="Column9318"/>
    <tableColumn id="9335" xr3:uid="{FEEC452D-1569-4762-AD9A-D7987934D39C}" name="Column9319"/>
    <tableColumn id="9336" xr3:uid="{231D72B9-EE67-4A3B-9285-E1243C7D3948}" name="Column9320"/>
    <tableColumn id="9337" xr3:uid="{F6A244A6-08D0-4E84-8A9D-5149D5FC3636}" name="Column9321"/>
    <tableColumn id="9338" xr3:uid="{01053620-F5DA-4DC8-9085-84DC357DCCB5}" name="Column9322"/>
    <tableColumn id="9339" xr3:uid="{E27B527D-77D8-449E-BA09-536040505DE5}" name="Column9323"/>
    <tableColumn id="9340" xr3:uid="{B14CD5F0-BE10-450A-BEFB-74CC9D11A2D7}" name="Column9324"/>
    <tableColumn id="9341" xr3:uid="{7E06E3A7-31AC-4425-87FC-0236DC976539}" name="Column9325"/>
    <tableColumn id="9342" xr3:uid="{73B5F00A-AF30-4858-95C5-0DD901AF6305}" name="Column9326"/>
    <tableColumn id="9343" xr3:uid="{87768D7A-134E-45E7-8A2A-F12058577895}" name="Column9327"/>
    <tableColumn id="9344" xr3:uid="{AA57AF12-93EC-4310-BFE9-FEF5AECC0F6C}" name="Column9328"/>
    <tableColumn id="9345" xr3:uid="{35D69ACA-8C71-43D9-A88F-B34E163EE54E}" name="Column9329"/>
    <tableColumn id="9346" xr3:uid="{D501F42F-0B24-4C3D-9868-E9E14159C1C9}" name="Column9330"/>
    <tableColumn id="9347" xr3:uid="{E71606A0-20AA-4FAA-81D5-CC90FDE3DB72}" name="Column9331"/>
    <tableColumn id="9348" xr3:uid="{C08D561C-A3B7-43DB-9FB9-87EE3C36F764}" name="Column9332"/>
    <tableColumn id="9349" xr3:uid="{5087685E-C27E-4128-B273-331622A591EA}" name="Column9333"/>
    <tableColumn id="9350" xr3:uid="{4D6121FE-23E2-44F8-BE37-D061C4E5DB6D}" name="Column9334"/>
    <tableColumn id="9351" xr3:uid="{905F632D-4FCC-4873-936F-C00CAC188C60}" name="Column9335"/>
    <tableColumn id="9352" xr3:uid="{251B256D-952C-4580-A0A4-8DB15F6CC696}" name="Column9336"/>
    <tableColumn id="9353" xr3:uid="{1BEB42F3-D998-4DC6-8828-6C3ECACE054D}" name="Column9337"/>
    <tableColumn id="9354" xr3:uid="{006FD1E1-732D-4B79-AB9C-C0E73E61AE49}" name="Column9338"/>
    <tableColumn id="9355" xr3:uid="{DA08D891-A905-4273-B400-08FCA77A7EA0}" name="Column9339"/>
    <tableColumn id="9356" xr3:uid="{B0EA0485-6957-42F0-B0C1-2CA41BCEE0E1}" name="Column9340"/>
    <tableColumn id="9357" xr3:uid="{9E0FB55B-0373-4088-8532-B67F1C7EA138}" name="Column9341"/>
    <tableColumn id="9358" xr3:uid="{DDCF0129-CD01-4BB1-9349-6F8ABDC997FD}" name="Column9342"/>
    <tableColumn id="9359" xr3:uid="{C1DAB8C1-4FA9-4702-9B3D-6D5A3EDFB42A}" name="Column9343"/>
    <tableColumn id="9360" xr3:uid="{92346825-F25C-4357-89C8-31CF628A7DF2}" name="Column9344"/>
    <tableColumn id="9361" xr3:uid="{7A879BA5-3D2B-4DA0-AEA1-777F097BF804}" name="Column9345"/>
    <tableColumn id="9362" xr3:uid="{D88319A3-7B88-4814-9C12-BF984AB8F5A7}" name="Column9346"/>
    <tableColumn id="9363" xr3:uid="{DE862513-2336-4EFA-BD73-109A6A52A1A4}" name="Column9347"/>
    <tableColumn id="9364" xr3:uid="{6D6D1097-0C5B-4ECE-B747-BECD5C9DC83D}" name="Column9348"/>
    <tableColumn id="9365" xr3:uid="{8B664B3F-4744-4FE3-B290-5986938B6486}" name="Column9349"/>
    <tableColumn id="9366" xr3:uid="{56C0BA94-44BA-42CC-BA41-C11579D14862}" name="Column9350"/>
    <tableColumn id="9367" xr3:uid="{069AF29D-DF5C-46AF-9A1D-3C65B244B42C}" name="Column9351"/>
    <tableColumn id="9368" xr3:uid="{6F580F45-39CD-4504-AC4C-FDE9540E1120}" name="Column9352"/>
    <tableColumn id="9369" xr3:uid="{5755F3CD-1216-42E0-8765-7E051AEBB889}" name="Column9353"/>
    <tableColumn id="9370" xr3:uid="{4AE17A6E-A50B-4B23-B019-F9B4E4F4894A}" name="Column9354"/>
    <tableColumn id="9371" xr3:uid="{F4016450-F835-44E3-9D15-092B79626151}" name="Column9355"/>
    <tableColumn id="9372" xr3:uid="{3842813E-76B7-4939-8EA8-AA3CE7E7A8B8}" name="Column9356"/>
    <tableColumn id="9373" xr3:uid="{D0D27851-D4F9-4045-BA4D-1BC3062A7722}" name="Column9357"/>
    <tableColumn id="9374" xr3:uid="{2C17AEE4-F6C7-4047-9CBB-70BB070242AB}" name="Column9358"/>
    <tableColumn id="9375" xr3:uid="{F5E68FA3-DA8C-4ECE-8AEF-626414BF5BB9}" name="Column9359"/>
    <tableColumn id="9376" xr3:uid="{FE5382F9-0BC8-41BC-8384-8218912311A0}" name="Column9360"/>
    <tableColumn id="9377" xr3:uid="{64E66160-52B0-4C05-AC54-C80E37807FA5}" name="Column9361"/>
    <tableColumn id="9378" xr3:uid="{096203CE-53D9-44D4-A528-8C3F60D1BEB5}" name="Column9362"/>
    <tableColumn id="9379" xr3:uid="{F3976AF5-0967-460B-9D42-7872A58F498F}" name="Column9363"/>
    <tableColumn id="9380" xr3:uid="{FF43DEE7-B5B8-4677-BEF0-04DA562EDADD}" name="Column9364"/>
    <tableColumn id="9381" xr3:uid="{8D733E16-2E41-4B8F-AED5-35AE6630C8D2}" name="Column9365"/>
    <tableColumn id="9382" xr3:uid="{B3233610-80C1-4363-BA28-367C36256225}" name="Column9366"/>
    <tableColumn id="9383" xr3:uid="{A63131EB-648A-4FCF-BFB2-F43F1BD7347A}" name="Column9367"/>
    <tableColumn id="9384" xr3:uid="{B9B3DB77-A111-498F-B57D-B51838B2FDED}" name="Column9368"/>
    <tableColumn id="9385" xr3:uid="{7D6C88A9-4B85-40DA-A480-29F474D90275}" name="Column9369"/>
    <tableColumn id="9386" xr3:uid="{384B722C-9579-47C9-94CD-F5F30FB06F46}" name="Column9370"/>
    <tableColumn id="9387" xr3:uid="{D439FF12-6BD6-4542-B8BA-FBD2FEE6A7AD}" name="Column9371"/>
    <tableColumn id="9388" xr3:uid="{38E0D2D4-BD36-45C3-B7F4-5A2EAC78A0BB}" name="Column9372"/>
    <tableColumn id="9389" xr3:uid="{E8E3A003-B711-412D-B36A-194AF7C6C5E0}" name="Column9373"/>
    <tableColumn id="9390" xr3:uid="{530CE639-156A-48B7-B7DD-A0E325579915}" name="Column9374"/>
    <tableColumn id="9391" xr3:uid="{6D1AF0D1-CEF2-4CCB-B6DC-855DB8248D60}" name="Column9375"/>
    <tableColumn id="9392" xr3:uid="{54A64A2F-ACEE-4D29-8CED-A678DADA8BC9}" name="Column9376"/>
    <tableColumn id="9393" xr3:uid="{EB4CE326-59B7-4289-A2F6-B0B91FED642F}" name="Column9377"/>
    <tableColumn id="9394" xr3:uid="{2965D09C-A1CA-4001-8E63-26B32E46E57C}" name="Column9378"/>
    <tableColumn id="9395" xr3:uid="{FF193F81-DCF2-4A28-89EC-4BC01EE44A18}" name="Column9379"/>
    <tableColumn id="9396" xr3:uid="{47F02D5F-134A-4435-910B-639681B873B4}" name="Column9380"/>
    <tableColumn id="9397" xr3:uid="{AC095779-809B-4597-9FAE-1D915C17D7B7}" name="Column9381"/>
    <tableColumn id="9398" xr3:uid="{B7677DC8-6BCB-4F55-9285-9A0DD416CF1F}" name="Column9382"/>
    <tableColumn id="9399" xr3:uid="{D25C8CAE-565F-4FF0-B70D-70E47D2680D5}" name="Column9383"/>
    <tableColumn id="9400" xr3:uid="{B96B85F7-F000-4E88-A5DB-C8F2FDDE5CBD}" name="Column9384"/>
    <tableColumn id="9401" xr3:uid="{05627C3E-E5C7-4FD0-84C9-8D05210E4D25}" name="Column9385"/>
    <tableColumn id="9402" xr3:uid="{8E76283A-D20E-4663-A364-0E2B0DABD388}" name="Column9386"/>
    <tableColumn id="9403" xr3:uid="{D09C5A83-2376-47DF-9814-7DDCFFF87321}" name="Column9387"/>
    <tableColumn id="9404" xr3:uid="{90A860D4-F829-4CC5-9F08-962EDF58384C}" name="Column9388"/>
    <tableColumn id="9405" xr3:uid="{E5135CAA-9982-4B7B-B0AE-05BB23C093CE}" name="Column9389"/>
    <tableColumn id="9406" xr3:uid="{248D3BF8-E9F7-4326-BB93-E63843DF21CF}" name="Column9390"/>
    <tableColumn id="9407" xr3:uid="{16E6BD93-21FC-4FD8-B6BB-731613E32E35}" name="Column9391"/>
    <tableColumn id="9408" xr3:uid="{F4BB05E8-4ABA-4864-87AA-935CFC888C8E}" name="Column9392"/>
    <tableColumn id="9409" xr3:uid="{D10DBDFF-787D-4F1E-B2C8-FBE60A290B9F}" name="Column9393"/>
    <tableColumn id="9410" xr3:uid="{5E22A0BA-0511-4E0A-B0C2-40E264AB4068}" name="Column9394"/>
    <tableColumn id="9411" xr3:uid="{1CE87E8C-D326-45B2-B2B7-9529C06E74F9}" name="Column9395"/>
    <tableColumn id="9412" xr3:uid="{88562956-355A-45A0-8D56-E5FBC444E392}" name="Column9396"/>
    <tableColumn id="9413" xr3:uid="{0ADE16DA-65D2-47D1-A81C-3E1E84C89AD8}" name="Column9397"/>
    <tableColumn id="9414" xr3:uid="{F8FE4433-0E9F-4375-803D-E8481E1D74B8}" name="Column9398"/>
    <tableColumn id="9415" xr3:uid="{8E44A208-F77F-41E8-9315-7D09AED9D00E}" name="Column9399"/>
    <tableColumn id="9416" xr3:uid="{ABD1D146-C919-4C06-841C-70D06EACBDDE}" name="Column9400"/>
    <tableColumn id="9417" xr3:uid="{43E0B718-2D0C-47F4-B08A-A929459B4CD8}" name="Column9401"/>
    <tableColumn id="9418" xr3:uid="{1DB0B49C-6BC2-4DA9-A47A-07AC9043C58C}" name="Column9402"/>
    <tableColumn id="9419" xr3:uid="{2426476F-CFB7-4A15-A0F4-D2198C7A7027}" name="Column9403"/>
    <tableColumn id="9420" xr3:uid="{697B5E03-5695-49C9-937E-357A56A9211A}" name="Column9404"/>
    <tableColumn id="9421" xr3:uid="{8675D119-4D6B-47A0-BBD8-1CEB8FAB7214}" name="Column9405"/>
    <tableColumn id="9422" xr3:uid="{A41FC31C-A0E5-4E0A-9FF7-FF661E191945}" name="Column9406"/>
    <tableColumn id="9423" xr3:uid="{7105984A-F80A-4735-8668-E1229D5A9D18}" name="Column9407"/>
    <tableColumn id="9424" xr3:uid="{687104F8-6E4A-45B3-86E9-6FB55F21AB92}" name="Column9408"/>
    <tableColumn id="9425" xr3:uid="{EB7412A6-8E87-4552-8FB0-7A69190292D6}" name="Column9409"/>
    <tableColumn id="9426" xr3:uid="{C494BE1B-B76C-40F3-8B9A-7A7F997419B8}" name="Column9410"/>
    <tableColumn id="9427" xr3:uid="{9049219A-0684-4BD9-B483-FDB0C70BE649}" name="Column9411"/>
    <tableColumn id="9428" xr3:uid="{E9DAFDF9-0A0F-4030-A8A4-3C6A23FE03B7}" name="Column9412"/>
    <tableColumn id="9429" xr3:uid="{53F3C862-D8CD-4258-9E20-341ACA3B64C7}" name="Column9413"/>
    <tableColumn id="9430" xr3:uid="{2215FA6B-D93D-48CC-8FDC-32C1DD91E1A2}" name="Column9414"/>
    <tableColumn id="9431" xr3:uid="{8EE9BC7C-7E5F-4830-9DF0-5AA7E0AA79D2}" name="Column9415"/>
    <tableColumn id="9432" xr3:uid="{5E3D7071-1E19-4792-B09E-2042542E979C}" name="Column9416"/>
    <tableColumn id="9433" xr3:uid="{5806A575-6734-4AF4-B5D8-0C5EA5269D85}" name="Column9417"/>
    <tableColumn id="9434" xr3:uid="{347C2D34-BB81-4BE6-89F4-C5BB150B1EB8}" name="Column9418"/>
    <tableColumn id="9435" xr3:uid="{89B7A1B5-E6BA-4D61-958E-B6F8E9AC2846}" name="Column9419"/>
    <tableColumn id="9436" xr3:uid="{3D99E518-DE4C-41C6-9255-29C206B8AA30}" name="Column9420"/>
    <tableColumn id="9437" xr3:uid="{72D7B960-E238-4E8F-B3D7-F358A659F15F}" name="Column9421"/>
    <tableColumn id="9438" xr3:uid="{F36556F0-C747-4522-B4E3-D6B62D259F8E}" name="Column9422"/>
    <tableColumn id="9439" xr3:uid="{89A94099-268F-4A3F-B9B0-087EF086E756}" name="Column9423"/>
    <tableColumn id="9440" xr3:uid="{FDC4562D-7591-4051-9C13-9A3E36DDE591}" name="Column9424"/>
    <tableColumn id="9441" xr3:uid="{347DE29C-4A6D-4D46-8C1F-C3BD29D85AFB}" name="Column9425"/>
    <tableColumn id="9442" xr3:uid="{33D25AB8-97D3-4D1B-B5F9-3AFD7BC64949}" name="Column9426"/>
    <tableColumn id="9443" xr3:uid="{F1636A93-3BC7-4897-A5F8-5027FDE37F24}" name="Column9427"/>
    <tableColumn id="9444" xr3:uid="{8139ED3B-CDBA-41F3-8057-A4E740AE6B03}" name="Column9428"/>
    <tableColumn id="9445" xr3:uid="{B1C415D3-5A24-43C8-9A15-B975C6909D7B}" name="Column9429"/>
    <tableColumn id="9446" xr3:uid="{AFC56D99-6CBD-49D0-ACB3-11F986823E65}" name="Column9430"/>
    <tableColumn id="9447" xr3:uid="{F9338E25-FB75-4A05-B0E5-0A6197AEA7B2}" name="Column9431"/>
    <tableColumn id="9448" xr3:uid="{742F7C38-F1FE-403B-9AC3-95D111D17C4E}" name="Column9432"/>
    <tableColumn id="9449" xr3:uid="{E00F93AB-540E-43C0-A7CF-3A0B5E5153D7}" name="Column9433"/>
    <tableColumn id="9450" xr3:uid="{A8CD586E-5C1F-4AD8-B852-A5192DFF805D}" name="Column9434"/>
    <tableColumn id="9451" xr3:uid="{41839A6F-B344-4230-8C4C-5ADBEF47FB42}" name="Column9435"/>
    <tableColumn id="9452" xr3:uid="{737C4478-B4B2-4585-991C-D07761B59F07}" name="Column9436"/>
    <tableColumn id="9453" xr3:uid="{B694AF09-3651-4F4F-815E-16600998FB0D}" name="Column9437"/>
    <tableColumn id="9454" xr3:uid="{05AFEB7B-1128-4954-9A88-6701A2809A71}" name="Column9438"/>
    <tableColumn id="9455" xr3:uid="{95F73FE5-7ABE-48A6-AF28-960E20767FB8}" name="Column9439"/>
    <tableColumn id="9456" xr3:uid="{89E65C2C-5CA7-429D-A2D7-FAC0E9DAE12F}" name="Column9440"/>
    <tableColumn id="9457" xr3:uid="{D2854439-FAAA-4132-A2EF-33A1F73DF272}" name="Column9441"/>
    <tableColumn id="9458" xr3:uid="{16EE78C1-1E55-4B21-9A97-104ACAD3098E}" name="Column9442"/>
    <tableColumn id="9459" xr3:uid="{F668F5DD-3CB3-4520-ABCE-9D94312AA3A3}" name="Column9443"/>
    <tableColumn id="9460" xr3:uid="{D0B24A54-3BF9-4295-912C-B9C2976658C5}" name="Column9444"/>
    <tableColumn id="9461" xr3:uid="{E8BB709B-AC13-46FB-84E1-5A26A9AC866B}" name="Column9445"/>
    <tableColumn id="9462" xr3:uid="{B05DE766-B1F2-4D08-A8F7-0C846A54719D}" name="Column9446"/>
    <tableColumn id="9463" xr3:uid="{9602362D-204E-440E-A157-024CE738D60C}" name="Column9447"/>
    <tableColumn id="9464" xr3:uid="{48D81215-3B95-40E3-A27F-4138584D83DE}" name="Column9448"/>
    <tableColumn id="9465" xr3:uid="{DEF0B124-7A9A-40A1-AADE-E0337FE6F608}" name="Column9449"/>
    <tableColumn id="9466" xr3:uid="{57D8F784-7DE3-489A-A33D-B65015302651}" name="Column9450"/>
    <tableColumn id="9467" xr3:uid="{F42466A6-168A-4625-A3D0-A6D1C91CC752}" name="Column9451"/>
    <tableColumn id="9468" xr3:uid="{73E2EE0A-2C1C-461E-A889-2BE32F1018D9}" name="Column9452"/>
    <tableColumn id="9469" xr3:uid="{F3060935-36C6-481C-9564-53A4BC436D26}" name="Column9453"/>
    <tableColumn id="9470" xr3:uid="{BE6C41B8-93B7-4562-9CF5-68E47704183A}" name="Column9454"/>
    <tableColumn id="9471" xr3:uid="{647913F1-9EEB-4436-AF11-08964C03FEC3}" name="Column9455"/>
    <tableColumn id="9472" xr3:uid="{07D1E313-DC73-403A-9AED-F45DC64D8308}" name="Column9456"/>
    <tableColumn id="9473" xr3:uid="{C799F3CC-B2C5-4815-BB5D-4BDAB6A0A5ED}" name="Column9457"/>
    <tableColumn id="9474" xr3:uid="{3BBF3D6B-1ECA-49E0-890F-5A0D26F9F784}" name="Column9458"/>
    <tableColumn id="9475" xr3:uid="{F93DB47F-AF50-409F-83F5-FBC10F637FE2}" name="Column9459"/>
    <tableColumn id="9476" xr3:uid="{611C65A6-F0B7-4DF5-9020-D36625900A32}" name="Column9460"/>
    <tableColumn id="9477" xr3:uid="{178ECFAB-6352-4706-B645-78A5EF7B8FD0}" name="Column9461"/>
    <tableColumn id="9478" xr3:uid="{E59734C8-58D4-4897-A31E-2BB4F94F1534}" name="Column9462"/>
    <tableColumn id="9479" xr3:uid="{86215E27-37C3-4DAF-8992-16BD4032CC74}" name="Column9463"/>
    <tableColumn id="9480" xr3:uid="{72F619F6-986F-4AAC-B9EE-6327C7FC1683}" name="Column9464"/>
    <tableColumn id="9481" xr3:uid="{46814FE3-20B9-4075-9DBD-D5C95D860B8D}" name="Column9465"/>
    <tableColumn id="9482" xr3:uid="{43C53D55-57CE-4834-B083-42DC9EFABF84}" name="Column9466"/>
    <tableColumn id="9483" xr3:uid="{2A364D2F-B0C6-4319-BFD8-4FD81E49D089}" name="Column9467"/>
    <tableColumn id="9484" xr3:uid="{13A7B0FE-0E3A-4210-A1FF-7C06082B50D9}" name="Column9468"/>
    <tableColumn id="9485" xr3:uid="{C01943A8-03AC-420D-AE00-B1309DF9A924}" name="Column9469"/>
    <tableColumn id="9486" xr3:uid="{60F9F868-67BF-4B81-933A-85D688B1E546}" name="Column9470"/>
    <tableColumn id="9487" xr3:uid="{442FDA2F-D106-4A36-91C0-99611F6EE550}" name="Column9471"/>
    <tableColumn id="9488" xr3:uid="{17A02258-8E51-4DF9-A88C-1CC817B3F00E}" name="Column9472"/>
    <tableColumn id="9489" xr3:uid="{9F93D76D-8603-4942-8DCA-397F48588CA3}" name="Column9473"/>
    <tableColumn id="9490" xr3:uid="{71C6C1DF-D032-4B35-95CC-7CE33601E24B}" name="Column9474"/>
    <tableColumn id="9491" xr3:uid="{F1E108F5-D63A-4993-A858-382DCE07F32A}" name="Column9475"/>
    <tableColumn id="9492" xr3:uid="{33F48D24-58DC-44C7-B696-19B53E3C6199}" name="Column9476"/>
    <tableColumn id="9493" xr3:uid="{FCEDF252-16C9-47B6-807A-15AE6535DE7A}" name="Column9477"/>
    <tableColumn id="9494" xr3:uid="{34CBE15C-5C30-4D52-9C62-8CE48DF450FA}" name="Column9478"/>
    <tableColumn id="9495" xr3:uid="{D9EB3823-4C89-4666-BAE4-FADB5CF292FC}" name="Column9479"/>
    <tableColumn id="9496" xr3:uid="{292F1259-B21A-4EAE-991F-D0423BCAC78B}" name="Column9480"/>
    <tableColumn id="9497" xr3:uid="{FC2A7126-D02A-4428-AC9E-1EA6F4155D43}" name="Column9481"/>
    <tableColumn id="9498" xr3:uid="{A779D285-019E-48AB-9CEE-A7C78D8AFC2D}" name="Column9482"/>
    <tableColumn id="9499" xr3:uid="{1F0B2C13-6570-4FA8-BB0B-4DD326CDAEA1}" name="Column9483"/>
    <tableColumn id="9500" xr3:uid="{49039985-A178-4DBA-9E7B-BA916791FF88}" name="Column9484"/>
    <tableColumn id="9501" xr3:uid="{00B62DEC-37D7-4948-9C1F-2D70B0482A36}" name="Column9485"/>
    <tableColumn id="9502" xr3:uid="{4477C369-CAFA-406B-B328-F5E01827A380}" name="Column9486"/>
    <tableColumn id="9503" xr3:uid="{06B242DA-4B28-4494-9551-297AB1FCC2F9}" name="Column9487"/>
    <tableColumn id="9504" xr3:uid="{1852971B-2CA7-4A1A-8EDE-126863A84894}" name="Column9488"/>
    <tableColumn id="9505" xr3:uid="{03EFC3BF-E46C-4695-8C7F-F2EBE0CED75F}" name="Column9489"/>
    <tableColumn id="9506" xr3:uid="{53E56E05-10FD-4D98-9BF4-A56B2431257D}" name="Column9490"/>
    <tableColumn id="9507" xr3:uid="{75315E68-9DF1-4230-86F1-D5C1DA65ECC3}" name="Column9491"/>
    <tableColumn id="9508" xr3:uid="{9014479A-3A31-42B6-8E74-363DB62AE785}" name="Column9492"/>
    <tableColumn id="9509" xr3:uid="{38814784-0F45-4D8B-AE5C-E0A53F949A25}" name="Column9493"/>
    <tableColumn id="9510" xr3:uid="{DA69351E-B03E-4F45-8209-4C4FA82CDE90}" name="Column9494"/>
    <tableColumn id="9511" xr3:uid="{2F046595-02DB-4B6C-BE09-6E6B836D0FCC}" name="Column9495"/>
    <tableColumn id="9512" xr3:uid="{3E192DF5-C4B4-4E57-BCCE-559B5D9CAFD2}" name="Column9496"/>
    <tableColumn id="9513" xr3:uid="{15DD40B1-9A34-4CBD-982D-2D8DA649C4DE}" name="Column9497"/>
    <tableColumn id="9514" xr3:uid="{456AECBA-0D5B-4A91-8E4F-CC39F06121BA}" name="Column9498"/>
    <tableColumn id="9515" xr3:uid="{706D1934-B743-47B8-B2F7-9D82F517C503}" name="Column9499"/>
    <tableColumn id="9516" xr3:uid="{4FF9B37B-2EB6-4C77-AE28-93D307F67F0E}" name="Column9500"/>
    <tableColumn id="9517" xr3:uid="{6E74CAB7-6739-43B6-A364-8C8B25421E06}" name="Column9501"/>
    <tableColumn id="9518" xr3:uid="{C31BB743-9DCF-471B-814B-61FD746C7987}" name="Column9502"/>
    <tableColumn id="9519" xr3:uid="{AE975751-4DAE-4CAE-9785-DD5BB0118FFF}" name="Column9503"/>
    <tableColumn id="9520" xr3:uid="{1CD6B36D-8660-4D12-8CAD-9A77528F4604}" name="Column9504"/>
    <tableColumn id="9521" xr3:uid="{E3104960-5D44-40D5-98C6-FD1FF34F71DD}" name="Column9505"/>
    <tableColumn id="9522" xr3:uid="{C465ECAC-EFB7-4206-86F8-AF47F6444C3B}" name="Column9506"/>
    <tableColumn id="9523" xr3:uid="{23044422-73DC-4E86-9E4F-E29D16439536}" name="Column9507"/>
    <tableColumn id="9524" xr3:uid="{8E796F03-5F85-43CD-965B-57418999FA20}" name="Column9508"/>
    <tableColumn id="9525" xr3:uid="{560A1D97-977C-4980-85A3-1934BAFFB9FC}" name="Column9509"/>
    <tableColumn id="9526" xr3:uid="{1B0DA8DC-05B5-41A5-BDAA-7745493533C4}" name="Column9510"/>
    <tableColumn id="9527" xr3:uid="{C0F8F68C-2E85-4D3D-933B-9E4580D62A30}" name="Column9511"/>
    <tableColumn id="9528" xr3:uid="{7D2D61F3-D024-4441-B316-AA82C16CCB83}" name="Column9512"/>
    <tableColumn id="9529" xr3:uid="{D47DCEB9-AC6F-4D00-B33F-569FC9237F79}" name="Column9513"/>
    <tableColumn id="9530" xr3:uid="{ED794D34-2628-4EF2-A871-7186ADCE9873}" name="Column9514"/>
    <tableColumn id="9531" xr3:uid="{A991DAD4-9606-48C3-B229-AE280B0507F2}" name="Column9515"/>
    <tableColumn id="9532" xr3:uid="{25546D9C-520E-450D-9F14-B5208FC00B4D}" name="Column9516"/>
    <tableColumn id="9533" xr3:uid="{0837D612-6C71-4664-BCA8-473ACD2453FA}" name="Column9517"/>
    <tableColumn id="9534" xr3:uid="{CEAE77AC-362E-44C0-8127-354DE6AF51E7}" name="Column9518"/>
    <tableColumn id="9535" xr3:uid="{0FFFAB12-F0F7-4026-91D9-EE10C181234B}" name="Column9519"/>
    <tableColumn id="9536" xr3:uid="{A626F1F3-A6C2-428D-A5DB-D7B8EEFE15F1}" name="Column9520"/>
    <tableColumn id="9537" xr3:uid="{C2EA618E-E0A5-4CE4-A650-F5D2FCB23849}" name="Column9521"/>
    <tableColumn id="9538" xr3:uid="{E45FD93F-6166-4C71-A82C-855818A610D1}" name="Column9522"/>
    <tableColumn id="9539" xr3:uid="{3607A828-96FE-405B-80C1-4BA90F6875AB}" name="Column9523"/>
    <tableColumn id="9540" xr3:uid="{A2A2D92F-F2F4-4D50-854A-7F92CD865A9C}" name="Column9524"/>
    <tableColumn id="9541" xr3:uid="{566A96CD-1A92-4462-8214-F8E592104D0E}" name="Column9525"/>
    <tableColumn id="9542" xr3:uid="{03730007-B95E-4DB7-B74E-D09FE0BB3E42}" name="Column9526"/>
    <tableColumn id="9543" xr3:uid="{C9874133-1660-435C-B5E4-1E967433CE9D}" name="Column9527"/>
    <tableColumn id="9544" xr3:uid="{90A9F11A-C363-425C-A2D9-8767C59800C3}" name="Column9528"/>
    <tableColumn id="9545" xr3:uid="{E53CD661-E0AD-48A6-97DE-6700D888FB6B}" name="Column9529"/>
    <tableColumn id="9546" xr3:uid="{2897AB4B-8E41-43A5-986C-65250DB63DBB}" name="Column9530"/>
    <tableColumn id="9547" xr3:uid="{0528A324-6EE7-45FE-A9A9-BEF1307A0E02}" name="Column9531"/>
    <tableColumn id="9548" xr3:uid="{7AD3FC2A-D2BE-408D-8F6D-05BD64C7EA30}" name="Column9532"/>
    <tableColumn id="9549" xr3:uid="{EAA45EAE-4A41-4D53-BDFF-9BB77507B59B}" name="Column9533"/>
    <tableColumn id="9550" xr3:uid="{405E613A-7928-4AB8-82FC-340B9434965E}" name="Column9534"/>
    <tableColumn id="9551" xr3:uid="{6E523197-621B-4A64-B5EA-E5CD55C8A546}" name="Column9535"/>
    <tableColumn id="9552" xr3:uid="{4FF391CE-0E2D-40C0-8C22-4758232FAA01}" name="Column9536"/>
    <tableColumn id="9553" xr3:uid="{75704548-39DD-451D-A63C-5636764AC7EA}" name="Column9537"/>
    <tableColumn id="9554" xr3:uid="{C2CD6446-2252-4705-A882-985130B8A324}" name="Column9538"/>
    <tableColumn id="9555" xr3:uid="{E3CCEC0B-65A9-4915-BD8E-D1F19FDD101F}" name="Column9539"/>
    <tableColumn id="9556" xr3:uid="{18A4DA09-0DF7-4682-B8E8-D40BB3B6EB85}" name="Column9540"/>
    <tableColumn id="9557" xr3:uid="{006FE96A-0D93-4D40-ACD6-CCF0F8070FD2}" name="Column9541"/>
    <tableColumn id="9558" xr3:uid="{E37F9E02-5D3C-4BC9-AB0D-7A3FDE8AF224}" name="Column9542"/>
    <tableColumn id="9559" xr3:uid="{8E8A1967-B9E9-4829-86BF-9D820EB72BC0}" name="Column9543"/>
    <tableColumn id="9560" xr3:uid="{1E4B5C77-1ED2-48BB-B27B-1B3BD84D01F0}" name="Column9544"/>
    <tableColumn id="9561" xr3:uid="{1E95F5F9-9921-4C57-BDC8-22E49E1A0521}" name="Column9545"/>
    <tableColumn id="9562" xr3:uid="{C59C7C7E-2F83-44A8-82A2-2EA637125247}" name="Column9546"/>
    <tableColumn id="9563" xr3:uid="{75219D6C-6B09-4720-8C46-1993C772E36D}" name="Column9547"/>
    <tableColumn id="9564" xr3:uid="{29A57D93-7930-4132-BB8B-356B299CD7FA}" name="Column9548"/>
    <tableColumn id="9565" xr3:uid="{CCBA7B00-714C-4ED1-A1F8-601453875351}" name="Column9549"/>
    <tableColumn id="9566" xr3:uid="{E79825B8-1543-4050-A48D-0697F69EEEC5}" name="Column9550"/>
    <tableColumn id="9567" xr3:uid="{921785BE-809E-4DDA-9D98-4B6D5C72A969}" name="Column9551"/>
    <tableColumn id="9568" xr3:uid="{500717D3-8114-4132-80AC-CAF2FBCBB486}" name="Column9552"/>
    <tableColumn id="9569" xr3:uid="{C2EA77B6-6E94-4349-89CF-26947E72E63F}" name="Column9553"/>
    <tableColumn id="9570" xr3:uid="{48B34521-AD8B-4AAA-851E-33915116E780}" name="Column9554"/>
    <tableColumn id="9571" xr3:uid="{B40B1DA1-F27B-41D3-938B-7005663F3E08}" name="Column9555"/>
    <tableColumn id="9572" xr3:uid="{23E9B1DD-3D0C-45A3-81FE-60F8522B2153}" name="Column9556"/>
    <tableColumn id="9573" xr3:uid="{F32706A9-8912-4E5D-9240-DE02BFEA9F0C}" name="Column9557"/>
    <tableColumn id="9574" xr3:uid="{66A653B8-8F03-4465-B0DC-0471E6D28E73}" name="Column9558"/>
    <tableColumn id="9575" xr3:uid="{C9339C08-461F-4893-82BA-2F30B8DCAC3F}" name="Column9559"/>
    <tableColumn id="9576" xr3:uid="{315F3459-6072-444E-8E74-CB2110C88598}" name="Column9560"/>
    <tableColumn id="9577" xr3:uid="{AB6BD480-C7B4-4852-BC0E-F886F8EAC45D}" name="Column9561"/>
    <tableColumn id="9578" xr3:uid="{5C5BA13D-EA78-4EDE-9D55-5A87021693AB}" name="Column9562"/>
    <tableColumn id="9579" xr3:uid="{375F810A-4304-44DC-8FB5-EA60E979E031}" name="Column9563"/>
    <tableColumn id="9580" xr3:uid="{80072FFA-FCB8-4338-8218-EF735684BAAD}" name="Column9564"/>
    <tableColumn id="9581" xr3:uid="{813F82B0-6316-4A2E-A171-CA8C00EFCE4A}" name="Column9565"/>
    <tableColumn id="9582" xr3:uid="{E7A56290-48C3-42D8-8B12-720A9685AB47}" name="Column9566"/>
    <tableColumn id="9583" xr3:uid="{52D5A065-4412-4F6E-85EA-0CFCCCB54B9D}" name="Column9567"/>
    <tableColumn id="9584" xr3:uid="{6071D009-0B1C-43AE-8F20-29C8463826A8}" name="Column9568"/>
    <tableColumn id="9585" xr3:uid="{6C28F023-B074-4440-8E3F-54BDBD925581}" name="Column9569"/>
    <tableColumn id="9586" xr3:uid="{729CBB66-FD9A-4392-B197-2C3AB7AB61C6}" name="Column9570"/>
    <tableColumn id="9587" xr3:uid="{07F9A24B-0D8E-4C92-90D3-64D5C8641E2D}" name="Column9571"/>
    <tableColumn id="9588" xr3:uid="{B5411291-B79A-419B-946F-E49D49820314}" name="Column9572"/>
    <tableColumn id="9589" xr3:uid="{3CF681E4-38BF-4BD1-A50F-65163FAC748A}" name="Column9573"/>
    <tableColumn id="9590" xr3:uid="{13AE514E-CD62-4111-A7B2-5E3B601E7C39}" name="Column9574"/>
    <tableColumn id="9591" xr3:uid="{1A1C2DF7-B7A8-445C-9823-853396416A14}" name="Column9575"/>
    <tableColumn id="9592" xr3:uid="{576AF7F9-37B8-4E3D-8344-05B55FFF5388}" name="Column9576"/>
    <tableColumn id="9593" xr3:uid="{BE975E59-FC8A-48B7-847F-401082028D74}" name="Column9577"/>
    <tableColumn id="9594" xr3:uid="{9A013908-F2C0-45B6-87E2-1EE66519E22D}" name="Column9578"/>
    <tableColumn id="9595" xr3:uid="{61F1F43F-13CE-4138-90A9-A9DE4CD64E59}" name="Column9579"/>
    <tableColumn id="9596" xr3:uid="{5D638556-B47A-4CBB-8B48-26D44643D26B}" name="Column9580"/>
    <tableColumn id="9597" xr3:uid="{EA455F05-FE74-408E-86EB-024D4C5E01D5}" name="Column9581"/>
    <tableColumn id="9598" xr3:uid="{FC7387BA-D03F-4CFA-8C83-C78B39DD39CE}" name="Column9582"/>
    <tableColumn id="9599" xr3:uid="{3325F7DF-BAA2-487A-BE15-2A2DA0BC82F4}" name="Column9583"/>
    <tableColumn id="9600" xr3:uid="{D19C8BCC-6189-4088-9657-DD4951F3DC42}" name="Column9584"/>
    <tableColumn id="9601" xr3:uid="{B699DB61-F0B7-49D7-B983-64885E4AA3A5}" name="Column9585"/>
    <tableColumn id="9602" xr3:uid="{AEFDD120-525C-4FD5-9447-E2F3E8753017}" name="Column9586"/>
    <tableColumn id="9603" xr3:uid="{FE75EDA3-92F5-4589-B974-C233D983C9C6}" name="Column9587"/>
    <tableColumn id="9604" xr3:uid="{920637D2-A208-4259-BD06-8E6A5BAE6A20}" name="Column9588"/>
    <tableColumn id="9605" xr3:uid="{DE98FB01-A9D5-43D4-BCDD-BAB3EFEDC666}" name="Column9589"/>
    <tableColumn id="9606" xr3:uid="{892E0423-76D0-45AB-9FBC-CED19CFD164C}" name="Column9590"/>
    <tableColumn id="9607" xr3:uid="{9A3E5698-DEF6-463F-B1C9-E04E180DC442}" name="Column9591"/>
    <tableColumn id="9608" xr3:uid="{57AD96C0-705C-4EA8-B247-88A0167CFE5F}" name="Column9592"/>
    <tableColumn id="9609" xr3:uid="{BFA29AA7-8D03-4E4E-B4F1-C0253E6194FB}" name="Column9593"/>
    <tableColumn id="9610" xr3:uid="{7A2CAAB6-2E80-47D1-9E4C-5075F760E51E}" name="Column9594"/>
    <tableColumn id="9611" xr3:uid="{26679790-8EAF-4689-A37D-070C93A05903}" name="Column9595"/>
    <tableColumn id="9612" xr3:uid="{45C50EBF-4762-4B54-8AC5-DD7093BEA7CD}" name="Column9596"/>
    <tableColumn id="9613" xr3:uid="{CC30508B-9957-40E5-BA1D-6BF75D0A1E60}" name="Column9597"/>
    <tableColumn id="9614" xr3:uid="{2C6E0EA1-38EC-401C-A3B6-C5FC1CF9886E}" name="Column9598"/>
    <tableColumn id="9615" xr3:uid="{80B78213-61D9-4901-92F6-CBD60A9DD056}" name="Column9599"/>
    <tableColumn id="9616" xr3:uid="{E634836B-4ED6-4752-A466-A905C76ED031}" name="Column9600"/>
    <tableColumn id="9617" xr3:uid="{D7242614-FA68-4CF7-826E-1FE79E1C9A8A}" name="Column9601"/>
    <tableColumn id="9618" xr3:uid="{CF3F1A39-B045-48F1-9056-38BCF72F048D}" name="Column9602"/>
    <tableColumn id="9619" xr3:uid="{3A333408-445B-44BA-B853-033E6BBC603A}" name="Column9603"/>
    <tableColumn id="9620" xr3:uid="{6B30052C-66D0-44EC-9B61-156BA4E4189D}" name="Column9604"/>
    <tableColumn id="9621" xr3:uid="{D0EEC6EE-7888-4916-8A49-256E6F5C4B41}" name="Column9605"/>
    <tableColumn id="9622" xr3:uid="{A69D7109-3B92-4917-AFA8-D331A9EE2AC8}" name="Column9606"/>
    <tableColumn id="9623" xr3:uid="{0918EB17-B260-4DED-A057-45400590B1EA}" name="Column9607"/>
    <tableColumn id="9624" xr3:uid="{56FCC238-41A2-4679-B0C3-B680F8575BBC}" name="Column9608"/>
    <tableColumn id="9625" xr3:uid="{E55EB50C-EBC9-469C-9DC5-52E816E246A1}" name="Column9609"/>
    <tableColumn id="9626" xr3:uid="{AC0AB686-6085-404A-8F8A-0EB9928D48BF}" name="Column9610"/>
    <tableColumn id="9627" xr3:uid="{B4BD1500-5694-41BB-BBD9-7751FF87E593}" name="Column9611"/>
    <tableColumn id="9628" xr3:uid="{52552B60-2511-4F88-B66E-28FEEAE6F878}" name="Column9612"/>
    <tableColumn id="9629" xr3:uid="{EBD0D770-4447-480C-8B8D-A388A421CBA4}" name="Column9613"/>
    <tableColumn id="9630" xr3:uid="{32DBB485-6765-49A7-AF21-BCDFC090BBBB}" name="Column9614"/>
    <tableColumn id="9631" xr3:uid="{5EF72416-31ED-4D89-8445-6325E459BA79}" name="Column9615"/>
    <tableColumn id="9632" xr3:uid="{91B1A402-8BE0-419A-9577-5B1EDA631BC2}" name="Column9616"/>
    <tableColumn id="9633" xr3:uid="{287AB200-BEA4-4432-A992-D3A0A57A2C70}" name="Column9617"/>
    <tableColumn id="9634" xr3:uid="{37A8BF24-BE04-40D5-B76A-369DD8FE31BB}" name="Column9618"/>
    <tableColumn id="9635" xr3:uid="{1C69004C-B590-4F11-AC4F-BF858CA7FF29}" name="Column9619"/>
    <tableColumn id="9636" xr3:uid="{24A8D400-28B3-4AFE-AFEC-8DF1C9919B06}" name="Column9620"/>
    <tableColumn id="9637" xr3:uid="{9BE3C0AF-F4DA-416B-9402-5EF649890F6B}" name="Column9621"/>
    <tableColumn id="9638" xr3:uid="{ABF8CEF4-BB3C-4508-BA2E-CF492E4FF20C}" name="Column9622"/>
    <tableColumn id="9639" xr3:uid="{8862201B-CC87-48D9-BE86-EE5457860A64}" name="Column9623"/>
    <tableColumn id="9640" xr3:uid="{F46A623A-08DB-4A65-B53E-2AD4250EA091}" name="Column9624"/>
    <tableColumn id="9641" xr3:uid="{05B651C3-51D4-430D-8105-16201CB1733B}" name="Column9625"/>
    <tableColumn id="9642" xr3:uid="{5B496314-D831-4940-A845-09E7C48BF328}" name="Column9626"/>
    <tableColumn id="9643" xr3:uid="{13F20FD8-A288-4F1A-AE80-072F67D00682}" name="Column9627"/>
    <tableColumn id="9644" xr3:uid="{50FE4383-7FF6-447B-B8A8-44E6FE0554D3}" name="Column9628"/>
    <tableColumn id="9645" xr3:uid="{62C22EAB-1989-40E4-BD50-FF76FF08963D}" name="Column9629"/>
    <tableColumn id="9646" xr3:uid="{B90D44D6-71DA-4528-8C10-B0656200DD43}" name="Column9630"/>
    <tableColumn id="9647" xr3:uid="{ED652737-1B24-4154-A594-618F43F92F53}" name="Column9631"/>
    <tableColumn id="9648" xr3:uid="{E869874F-D927-4C04-9DBA-89A5401F87CC}" name="Column9632"/>
    <tableColumn id="9649" xr3:uid="{CDE3A564-7C6E-4FFB-8423-36176B451C4D}" name="Column9633"/>
    <tableColumn id="9650" xr3:uid="{CBC89F15-1037-4B99-981E-250AFF610409}" name="Column9634"/>
    <tableColumn id="9651" xr3:uid="{C69E456B-7222-41FE-B7A7-3EC452F867BE}" name="Column9635"/>
    <tableColumn id="9652" xr3:uid="{EF1290B5-7DC5-43D1-A8D7-EA73C42D4F8E}" name="Column9636"/>
    <tableColumn id="9653" xr3:uid="{C64E7981-C002-40E9-8C11-FA0A1714C4A4}" name="Column9637"/>
    <tableColumn id="9654" xr3:uid="{8876BF18-6E0D-460A-A17C-873BCE9D73BD}" name="Column9638"/>
    <tableColumn id="9655" xr3:uid="{70604107-F1C2-457B-BD07-8A6AA87D9FDA}" name="Column9639"/>
    <tableColumn id="9656" xr3:uid="{B00A1EAE-93CC-4333-885D-7944D6B10EC2}" name="Column9640"/>
    <tableColumn id="9657" xr3:uid="{807B36D0-F8DC-41C2-872F-83ED6F541E6F}" name="Column9641"/>
    <tableColumn id="9658" xr3:uid="{65D47E55-2148-4992-90F1-91DDA58E03CB}" name="Column9642"/>
    <tableColumn id="9659" xr3:uid="{433B9F8A-A750-4CDE-B460-EA21F2FF1E2D}" name="Column9643"/>
    <tableColumn id="9660" xr3:uid="{6EAE2858-CA67-4701-B0BA-86C45BEAA012}" name="Column9644"/>
    <tableColumn id="9661" xr3:uid="{FAF6FD47-D71B-4DB5-8534-8FC6C9045F2B}" name="Column9645"/>
    <tableColumn id="9662" xr3:uid="{2081F653-D949-4690-956A-DCA282CDB74A}" name="Column9646"/>
    <tableColumn id="9663" xr3:uid="{433BC80A-B395-4516-888A-253C5AC00BC9}" name="Column9647"/>
    <tableColumn id="9664" xr3:uid="{8EF10DA1-5023-4DA6-A8B2-E37CF5838A28}" name="Column9648"/>
    <tableColumn id="9665" xr3:uid="{5BA8E42A-BC36-49BA-9D09-BE6B6D2CDE07}" name="Column9649"/>
    <tableColumn id="9666" xr3:uid="{0BE532F7-E2C0-4D98-88C8-7EC80847F0C8}" name="Column9650"/>
    <tableColumn id="9667" xr3:uid="{4DACE449-285C-4986-9AAC-68909516ED10}" name="Column9651"/>
    <tableColumn id="9668" xr3:uid="{F9F86A08-64F2-42A9-9BA1-B2087A5D2A19}" name="Column9652"/>
    <tableColumn id="9669" xr3:uid="{89EDACC7-4722-4FCB-9076-09A5787AF005}" name="Column9653"/>
    <tableColumn id="9670" xr3:uid="{E0C16E52-FE83-4BEB-B4EE-7D6B3CBC90A5}" name="Column9654"/>
    <tableColumn id="9671" xr3:uid="{4D67B9DE-5AEB-46D4-9403-ACD067A73179}" name="Column9655"/>
    <tableColumn id="9672" xr3:uid="{C9C309C4-786D-4DEA-AE4E-A91BA41D9CEE}" name="Column9656"/>
    <tableColumn id="9673" xr3:uid="{69B3D678-8BB5-465B-AD53-CEF50795A17F}" name="Column9657"/>
    <tableColumn id="9674" xr3:uid="{5FE475BB-81FA-45AA-B6D7-3FEFA1C6DF4C}" name="Column9658"/>
    <tableColumn id="9675" xr3:uid="{6731B2A9-8123-4A1E-9B76-A777CE3D725A}" name="Column9659"/>
    <tableColumn id="9676" xr3:uid="{AAB8D7FF-99DF-4DA4-8D83-7B731C4FEA14}" name="Column9660"/>
    <tableColumn id="9677" xr3:uid="{0FD1B369-A14B-439F-99D3-6DC44F892238}" name="Column9661"/>
    <tableColumn id="9678" xr3:uid="{622B734E-4ED1-4F06-AB84-DAEA09C23436}" name="Column9662"/>
    <tableColumn id="9679" xr3:uid="{4F5C13B6-7E5C-4E10-B64E-079DF018CC31}" name="Column9663"/>
    <tableColumn id="9680" xr3:uid="{B41AF90A-46BF-44F2-8600-4E7FFBB3F91F}" name="Column9664"/>
    <tableColumn id="9681" xr3:uid="{0A8CFDDD-CB76-4432-99B4-33A3FF93BC50}" name="Column9665"/>
    <tableColumn id="9682" xr3:uid="{D9709513-EFE3-4D98-BC41-C4A8BDB42390}" name="Column9666"/>
    <tableColumn id="9683" xr3:uid="{7B2F2D56-81BD-4A1F-9C63-6396723C6F3B}" name="Column9667"/>
    <tableColumn id="9684" xr3:uid="{831BC833-23DF-4D4A-94C6-B07445919DED}" name="Column9668"/>
    <tableColumn id="9685" xr3:uid="{9FC36A8F-977C-403B-B70D-9F319D82D916}" name="Column9669"/>
    <tableColumn id="9686" xr3:uid="{9F134A1E-A68B-4554-9658-ADD0D616A708}" name="Column9670"/>
    <tableColumn id="9687" xr3:uid="{2122994E-DCEA-425A-B8C4-2BDEB10E529F}" name="Column9671"/>
    <tableColumn id="9688" xr3:uid="{072486A8-EEAF-4D32-ADAE-A8DFDD0D7CDE}" name="Column9672"/>
    <tableColumn id="9689" xr3:uid="{D9A6F89F-14EB-47F2-8FDC-EA8593A4CBB9}" name="Column9673"/>
    <tableColumn id="9690" xr3:uid="{6C494087-C744-40E8-BE3D-5634D10D4FFB}" name="Column9674"/>
    <tableColumn id="9691" xr3:uid="{E3D6A208-98C3-4427-A438-7A02EDCCB413}" name="Column9675"/>
    <tableColumn id="9692" xr3:uid="{87ACA2B2-C181-4BB6-A966-15B219FDB9FA}" name="Column9676"/>
    <tableColumn id="9693" xr3:uid="{8C89E580-317C-439F-B921-A7E38F13D11F}" name="Column9677"/>
    <tableColumn id="9694" xr3:uid="{6B2CA25D-BA98-4994-8522-D60D17FA1B86}" name="Column9678"/>
    <tableColumn id="9695" xr3:uid="{1BCA63FB-752D-4CE9-901C-6B842374A791}" name="Column9679"/>
    <tableColumn id="9696" xr3:uid="{E1788C48-0CC6-4D01-B95D-C7AEF4C2F33E}" name="Column9680"/>
    <tableColumn id="9697" xr3:uid="{71C2EEEA-1A82-41F8-B7EB-17725C37AF34}" name="Column9681"/>
    <tableColumn id="9698" xr3:uid="{5A117280-C085-4FF7-A947-351AE688FC7C}" name="Column9682"/>
    <tableColumn id="9699" xr3:uid="{B9DEA888-F054-45D2-9CE8-36EA693D2E72}" name="Column9683"/>
    <tableColumn id="9700" xr3:uid="{67EEC18A-1E0A-4617-883F-0BF51F72E24C}" name="Column9684"/>
    <tableColumn id="9701" xr3:uid="{100A5782-BF8B-4211-80CA-AADB03031682}" name="Column9685"/>
    <tableColumn id="9702" xr3:uid="{9A17D70C-A831-4E49-98C8-7CBBADA463B9}" name="Column9686"/>
    <tableColumn id="9703" xr3:uid="{EB3A57FC-FD3A-4A2C-9EF7-BEA74033FFF0}" name="Column9687"/>
    <tableColumn id="9704" xr3:uid="{C0EF8BF9-9A5A-4D75-A8E0-D263B0514136}" name="Column9688"/>
    <tableColumn id="9705" xr3:uid="{45B68C5C-4BD4-4ADD-B9A2-66EDF692C8D0}" name="Column9689"/>
    <tableColumn id="9706" xr3:uid="{0D590A1E-D7EE-4694-8782-08DFE1ADC9A6}" name="Column9690"/>
    <tableColumn id="9707" xr3:uid="{50DB08D8-5FE8-4F0D-A661-D684324108E6}" name="Column9691"/>
    <tableColumn id="9708" xr3:uid="{3C423144-2C81-4B07-81EE-780F97795C26}" name="Column9692"/>
    <tableColumn id="9709" xr3:uid="{1E000BD1-7A4F-4FAA-AC5B-5275594761BB}" name="Column9693"/>
    <tableColumn id="9710" xr3:uid="{99FA718D-234B-4CD7-80D1-C42AB43259F5}" name="Column9694"/>
    <tableColumn id="9711" xr3:uid="{BAB03F69-98D4-4140-8C7B-1F47884394E4}" name="Column9695"/>
    <tableColumn id="9712" xr3:uid="{B346CFAE-70F4-42EC-90D2-B5A0D49FCD42}" name="Column9696"/>
    <tableColumn id="9713" xr3:uid="{E2DEA770-62A4-4D83-8B5D-A3BE2AAA2979}" name="Column9697"/>
    <tableColumn id="9714" xr3:uid="{26DEE9BE-AACB-41DE-99D4-4D1C29FDE039}" name="Column9698"/>
    <tableColumn id="9715" xr3:uid="{ED8877B4-B933-4488-A03B-69C612ABBF0D}" name="Column9699"/>
    <tableColumn id="9716" xr3:uid="{E31265E6-386B-4810-AD73-422CD4FD02F8}" name="Column9700"/>
    <tableColumn id="9717" xr3:uid="{74134F33-9AF0-447C-8DCB-0BCC318D1D40}" name="Column9701"/>
    <tableColumn id="9718" xr3:uid="{EA6513FB-880E-4EE4-BE0F-35756FC42659}" name="Column9702"/>
    <tableColumn id="9719" xr3:uid="{5DB6DEC1-08EC-440F-B799-F1547461311B}" name="Column9703"/>
    <tableColumn id="9720" xr3:uid="{2F31205D-3BB0-4DE4-82CC-030E3061BB8D}" name="Column9704"/>
    <tableColumn id="9721" xr3:uid="{96C9332E-4BC4-42A6-B6E9-48E14EB9318B}" name="Column9705"/>
    <tableColumn id="9722" xr3:uid="{F6EA7491-1332-4AA0-B0C3-F601C1D7706E}" name="Column9706"/>
    <tableColumn id="9723" xr3:uid="{B68B2DC5-BF0B-434B-92CF-E3906628F49D}" name="Column9707"/>
    <tableColumn id="9724" xr3:uid="{DAA8285F-686C-4842-9140-52674BAFCCDF}" name="Column9708"/>
    <tableColumn id="9725" xr3:uid="{25223D26-7F52-4E39-A654-F33275E16570}" name="Column9709"/>
    <tableColumn id="9726" xr3:uid="{A479A10E-3C39-4F8D-92AE-A6B24EAD6B1C}" name="Column9710"/>
    <tableColumn id="9727" xr3:uid="{73DDD7CE-CC49-473D-AE59-D19AFDFF7E8B}" name="Column9711"/>
    <tableColumn id="9728" xr3:uid="{53F7F4D1-8669-4B61-A3C6-8E58563B636C}" name="Column9712"/>
    <tableColumn id="9729" xr3:uid="{84A5E0CD-39CA-49C8-A59F-043E105D9475}" name="Column9713"/>
    <tableColumn id="9730" xr3:uid="{9F3FE41C-57A2-48A7-A85C-5CF68854523E}" name="Column9714"/>
    <tableColumn id="9731" xr3:uid="{8E849371-1879-4199-9778-D19D31274BB1}" name="Column9715"/>
    <tableColumn id="9732" xr3:uid="{771C6D97-4C32-4DAE-9ABC-7291F24D909E}" name="Column9716"/>
    <tableColumn id="9733" xr3:uid="{29DCA632-8625-45E7-945A-28BB6EFF2E5D}" name="Column9717"/>
    <tableColumn id="9734" xr3:uid="{4FAE9F22-63C4-4D08-8F1F-8D3CC06DB55B}" name="Column9718"/>
    <tableColumn id="9735" xr3:uid="{255BE142-A85B-4201-A338-E00E314BB92D}" name="Column9719"/>
    <tableColumn id="9736" xr3:uid="{655395A9-39B3-419F-B59C-A09BC0A194DD}" name="Column9720"/>
    <tableColumn id="9737" xr3:uid="{B60DB85D-221D-4814-B71A-91E3C1B14D13}" name="Column9721"/>
    <tableColumn id="9738" xr3:uid="{EBAE238D-D852-43E6-A17E-F25786A75C5D}" name="Column9722"/>
    <tableColumn id="9739" xr3:uid="{CA77F170-1471-42A9-8165-9766819FCC24}" name="Column9723"/>
    <tableColumn id="9740" xr3:uid="{342A924E-ABC4-4C52-9BEB-4F7F2F8C4711}" name="Column9724"/>
    <tableColumn id="9741" xr3:uid="{6CF13091-EB88-498B-B500-EA8B27BF8616}" name="Column9725"/>
    <tableColumn id="9742" xr3:uid="{1CCB7013-A2AF-476C-AB2E-3B8C2607BC34}" name="Column9726"/>
    <tableColumn id="9743" xr3:uid="{E82BBB40-C938-4FC2-A048-4194C279EAA6}" name="Column9727"/>
    <tableColumn id="9744" xr3:uid="{DBC4E3C3-9703-4619-A358-0DAAD73D995F}" name="Column9728"/>
    <tableColumn id="9745" xr3:uid="{6E2FEE95-50C3-40F5-A3F4-F0580E919D5E}" name="Column9729"/>
    <tableColumn id="9746" xr3:uid="{5B845395-2832-4DDD-A37D-FDD3A3F4DBCA}" name="Column9730"/>
    <tableColumn id="9747" xr3:uid="{87D81EE6-ECC0-4E97-AA69-98315081C898}" name="Column9731"/>
    <tableColumn id="9748" xr3:uid="{08FEACB8-382D-43D2-B33D-62420CAAB6F3}" name="Column9732"/>
    <tableColumn id="9749" xr3:uid="{53FC932A-3208-4FB7-ABA0-82A226C601F5}" name="Column9733"/>
    <tableColumn id="9750" xr3:uid="{29B2C75C-3C99-4E28-996D-AFDFB7843615}" name="Column9734"/>
    <tableColumn id="9751" xr3:uid="{F1B38BFE-6356-44B0-A0E6-A05D8633549E}" name="Column9735"/>
    <tableColumn id="9752" xr3:uid="{2BEC4EB6-7215-4422-A986-E258202BA4F0}" name="Column9736"/>
    <tableColumn id="9753" xr3:uid="{FD1F122C-379C-4159-8A24-0ABB360D4A35}" name="Column9737"/>
    <tableColumn id="9754" xr3:uid="{D3AA7DC5-B9C3-4A56-8D01-9BA5B5D33878}" name="Column9738"/>
    <tableColumn id="9755" xr3:uid="{A9859B03-2644-44DA-B725-A4E63A7715C4}" name="Column9739"/>
    <tableColumn id="9756" xr3:uid="{B4DE4051-382C-4325-90AF-03DA2E34FEBE}" name="Column9740"/>
    <tableColumn id="9757" xr3:uid="{96CD8F87-F79F-44D8-A70D-C2181DCBFDD2}" name="Column9741"/>
    <tableColumn id="9758" xr3:uid="{A0D0FE95-1782-4B84-9400-B70AF7A1E040}" name="Column9742"/>
    <tableColumn id="9759" xr3:uid="{EB3A8F01-637F-4FFE-9F6A-500BDC7BD8B4}" name="Column9743"/>
    <tableColumn id="9760" xr3:uid="{3DF626CF-8910-41F5-A435-725FA5554579}" name="Column9744"/>
    <tableColumn id="9761" xr3:uid="{0A047ECF-F541-44C8-A373-61CAA2449852}" name="Column9745"/>
    <tableColumn id="9762" xr3:uid="{B0918262-C310-409D-92E4-7EA3D06F64C6}" name="Column9746"/>
    <tableColumn id="9763" xr3:uid="{07EE01A8-1996-42A4-AC87-B13265774E25}" name="Column9747"/>
    <tableColumn id="9764" xr3:uid="{33B1DA46-D6C3-4AD7-97F8-A93F5DF78028}" name="Column9748"/>
    <tableColumn id="9765" xr3:uid="{3F306091-EDB3-415A-8819-7435A45C4364}" name="Column9749"/>
    <tableColumn id="9766" xr3:uid="{CC74FBD4-4C78-442D-98C5-3E099BA60E73}" name="Column9750"/>
    <tableColumn id="9767" xr3:uid="{9F6AC18A-460E-4E05-90ED-44CBC22B6F32}" name="Column9751"/>
    <tableColumn id="9768" xr3:uid="{B5CF611A-6EC8-431D-8D16-B52AC37140B6}" name="Column9752"/>
    <tableColumn id="9769" xr3:uid="{49A72CCB-5959-4CAA-9059-AF8B0A57D13B}" name="Column9753"/>
    <tableColumn id="9770" xr3:uid="{8C57D02A-7C7A-4100-87DC-5172C04A08F7}" name="Column9754"/>
    <tableColumn id="9771" xr3:uid="{AF4A868B-CAAF-4E73-B31E-2B5CC91FAA2E}" name="Column9755"/>
    <tableColumn id="9772" xr3:uid="{7BDCE871-7B1F-44CF-86FA-771BAB862D11}" name="Column9756"/>
    <tableColumn id="9773" xr3:uid="{9C2B0CFA-0291-4ECE-80DE-6331FB6951F7}" name="Column9757"/>
    <tableColumn id="9774" xr3:uid="{8346AA25-E927-4256-911B-1B8E7DD65D16}" name="Column9758"/>
    <tableColumn id="9775" xr3:uid="{FDAE42B0-13F6-4FC9-BA62-9377B07FD27B}" name="Column9759"/>
    <tableColumn id="9776" xr3:uid="{7BAF2308-7738-4D45-BEB1-CE4BF6123B40}" name="Column9760"/>
    <tableColumn id="9777" xr3:uid="{A79F6983-CA60-4607-B87F-E1D39C09D15B}" name="Column9761"/>
    <tableColumn id="9778" xr3:uid="{D4D229D0-5C8E-4B66-9354-A81B3923F4D8}" name="Column9762"/>
    <tableColumn id="9779" xr3:uid="{3A7CCB26-3EFA-476D-8D4D-3E6A25B3A02D}" name="Column9763"/>
    <tableColumn id="9780" xr3:uid="{8D7F8CF6-77D7-4EBC-A440-390E1806FABA}" name="Column9764"/>
    <tableColumn id="9781" xr3:uid="{25B6513D-D522-4448-8AE1-5156D3589820}" name="Column9765"/>
    <tableColumn id="9782" xr3:uid="{0528EAB0-F5B9-4691-A69A-2A9CA5819C24}" name="Column9766"/>
    <tableColumn id="9783" xr3:uid="{B97FC8D9-3E1E-4B01-A258-F28437D0FE74}" name="Column9767"/>
    <tableColumn id="9784" xr3:uid="{E96419EF-B7EE-4DC7-9D05-15D5584BF507}" name="Column9768"/>
    <tableColumn id="9785" xr3:uid="{82905D05-DF1E-4B3A-88DA-19F111D6E23D}" name="Column9769"/>
    <tableColumn id="9786" xr3:uid="{0377F26D-A475-4AA7-97FD-3D14663A8932}" name="Column9770"/>
    <tableColumn id="9787" xr3:uid="{37C3D44E-58DD-4859-B74F-ADB9C08CFFD7}" name="Column9771"/>
    <tableColumn id="9788" xr3:uid="{0D86E4DD-F7C0-4026-A543-69E81046F307}" name="Column9772"/>
    <tableColumn id="9789" xr3:uid="{4D638811-A3E6-4DC4-A960-A6D92F19EA56}" name="Column9773"/>
    <tableColumn id="9790" xr3:uid="{B59A36C3-8070-4E2D-9DAC-C20902A58DD7}" name="Column9774"/>
    <tableColumn id="9791" xr3:uid="{E829F1F8-813B-4EAB-B8E0-23BD8DA49B5A}" name="Column9775"/>
    <tableColumn id="9792" xr3:uid="{08F44582-936F-4C99-AC89-6F31130E5E6C}" name="Column9776"/>
    <tableColumn id="9793" xr3:uid="{8B5B5972-4C15-4EAF-9A18-EAD940932417}" name="Column9777"/>
    <tableColumn id="9794" xr3:uid="{0D86B46D-11B2-430F-99D7-072F2EB35C60}" name="Column9778"/>
    <tableColumn id="9795" xr3:uid="{A740EFDC-603F-4816-8AAA-89C03906FD1B}" name="Column9779"/>
    <tableColumn id="9796" xr3:uid="{3CF0FDBA-5E0E-4CEC-9A54-A625CA479252}" name="Column9780"/>
    <tableColumn id="9797" xr3:uid="{CA0F00F4-38E9-492A-84EB-48A159CB9BA4}" name="Column9781"/>
    <tableColumn id="9798" xr3:uid="{9EA49AF5-E0F1-4D4C-A6F2-15B5D42DD7A7}" name="Column9782"/>
    <tableColumn id="9799" xr3:uid="{0D131AAC-673F-47D3-837D-F67A90D88233}" name="Column9783"/>
    <tableColumn id="9800" xr3:uid="{9DEFF102-2CAF-4408-9CE8-FA019B5F9869}" name="Column9784"/>
    <tableColumn id="9801" xr3:uid="{E13827A8-0B64-4DCF-A60A-D502AD269050}" name="Column9785"/>
    <tableColumn id="9802" xr3:uid="{2D7FAE8D-78C7-48BB-AED2-D7C0E925A4E2}" name="Column9786"/>
    <tableColumn id="9803" xr3:uid="{C39E0722-BDE3-4858-A48E-75ECD9F9EB00}" name="Column9787"/>
    <tableColumn id="9804" xr3:uid="{9DA18C49-577C-4F5F-86F4-7287A7A84D2E}" name="Column9788"/>
    <tableColumn id="9805" xr3:uid="{B8C85618-5790-4C55-A426-DE6C96C5AEFB}" name="Column9789"/>
    <tableColumn id="9806" xr3:uid="{0135CA8F-7676-4976-9B69-3812A4015987}" name="Column9790"/>
    <tableColumn id="9807" xr3:uid="{EA0F78E0-D966-459B-A714-D3D5795C45E3}" name="Column9791"/>
    <tableColumn id="9808" xr3:uid="{46BD0CA6-F860-48AE-A906-D4A78C91C1E4}" name="Column9792"/>
    <tableColumn id="9809" xr3:uid="{211CFA5A-5556-4B11-8722-FD590139C48B}" name="Column9793"/>
    <tableColumn id="9810" xr3:uid="{494F893A-46D2-4C99-95D4-A108D66D8CD2}" name="Column9794"/>
    <tableColumn id="9811" xr3:uid="{9D7025C7-48C9-45B6-891B-61A607F123CB}" name="Column9795"/>
    <tableColumn id="9812" xr3:uid="{E87A3803-1913-4C89-BCDB-E85F4D1ED2E0}" name="Column9796"/>
    <tableColumn id="9813" xr3:uid="{AE19D80B-86F0-4055-95B1-E96D0766CB70}" name="Column9797"/>
    <tableColumn id="9814" xr3:uid="{44897B19-D11B-48A3-A647-48D722175167}" name="Column9798"/>
    <tableColumn id="9815" xr3:uid="{71E2744E-690E-4801-A51C-C9F5F12A37D0}" name="Column9799"/>
    <tableColumn id="9816" xr3:uid="{32EAFD34-42B2-4E0D-85DE-042EF2A74568}" name="Column9800"/>
    <tableColumn id="9817" xr3:uid="{D431E502-3A73-4D4D-9D3B-B6110D0EE413}" name="Column9801"/>
    <tableColumn id="9818" xr3:uid="{1A535218-0E31-4CD7-9633-4DF591657297}" name="Column9802"/>
    <tableColumn id="9819" xr3:uid="{D877C9E8-CEEF-4B3F-91D0-6162D009D6BF}" name="Column9803"/>
    <tableColumn id="9820" xr3:uid="{8F984749-D403-4F3A-B6BB-C56E7EA50537}" name="Column9804"/>
    <tableColumn id="9821" xr3:uid="{791C9AC0-F586-452A-BFE3-7CC20858A256}" name="Column9805"/>
    <tableColumn id="9822" xr3:uid="{C6C3DE74-FF20-4AE0-B615-8DE46AAD1AAF}" name="Column9806"/>
    <tableColumn id="9823" xr3:uid="{8F7F8F92-DABA-452C-9EE8-C822DDF47DC3}" name="Column9807"/>
    <tableColumn id="9824" xr3:uid="{FA88AA76-A189-4EF5-A33A-C68DF12A9C8F}" name="Column9808"/>
    <tableColumn id="9825" xr3:uid="{E22EE003-06E1-4DBC-8579-3DE4BE15A82E}" name="Column9809"/>
    <tableColumn id="9826" xr3:uid="{018CC8DE-6266-44AD-A13B-B8E079159649}" name="Column9810"/>
    <tableColumn id="9827" xr3:uid="{0707DD26-103A-48CA-8523-218E591C7123}" name="Column9811"/>
    <tableColumn id="9828" xr3:uid="{37A0D434-6739-42D6-BB18-3725A1ED3AB6}" name="Column9812"/>
    <tableColumn id="9829" xr3:uid="{19D17578-2C5D-44B2-BA91-AE3721C0B376}" name="Column9813"/>
    <tableColumn id="9830" xr3:uid="{6EB947AB-F135-40FE-BCDE-FC85AEA4186C}" name="Column9814"/>
    <tableColumn id="9831" xr3:uid="{EE8F21AD-84FF-4B08-A46D-4708A6D7CBD6}" name="Column9815"/>
    <tableColumn id="9832" xr3:uid="{C12F6B0A-752D-4D96-BB48-5811A19791DC}" name="Column9816"/>
    <tableColumn id="9833" xr3:uid="{9C14C5A9-AF86-4363-81F4-96DA3B64DBF9}" name="Column9817"/>
    <tableColumn id="9834" xr3:uid="{CB871DB4-F632-4C10-AD1F-A4F16E818F40}" name="Column9818"/>
    <tableColumn id="9835" xr3:uid="{75E6A28B-3971-4BA0-A8F3-E8233645C96F}" name="Column9819"/>
    <tableColumn id="9836" xr3:uid="{06D3AAFE-BE69-4CF9-9A27-D73ADE77DE4D}" name="Column9820"/>
    <tableColumn id="9837" xr3:uid="{B600C65F-D8BB-4394-8A45-BCCFA2C56BFA}" name="Column9821"/>
    <tableColumn id="9838" xr3:uid="{2E4F800F-63CF-4067-8461-F33AE698F594}" name="Column9822"/>
    <tableColumn id="9839" xr3:uid="{69C7C819-70CA-46F4-9D5C-C1823AFDB067}" name="Column9823"/>
    <tableColumn id="9840" xr3:uid="{BF9CD89A-B6A2-4355-95F6-3D190223D43D}" name="Column9824"/>
    <tableColumn id="9841" xr3:uid="{250BFEA3-FC5B-4584-8ECE-EA7E02027B0D}" name="Column9825"/>
    <tableColumn id="9842" xr3:uid="{891F57FB-6D7D-4958-91E8-C3246B16DBD6}" name="Column9826"/>
    <tableColumn id="9843" xr3:uid="{A625E8C6-35DB-461F-B5CC-6E262C229FD7}" name="Column9827"/>
    <tableColumn id="9844" xr3:uid="{3CB036E2-00D7-4213-9FA1-DF6E0CC94542}" name="Column9828"/>
    <tableColumn id="9845" xr3:uid="{060AFFA6-4B7C-4B42-B68B-CE65263E3EFA}" name="Column9829"/>
    <tableColumn id="9846" xr3:uid="{0023151B-A1C7-4F5E-BFD4-99B8CF863514}" name="Column9830"/>
    <tableColumn id="9847" xr3:uid="{51D22424-01BE-4E7D-BCEB-469CFFF8BB1C}" name="Column9831"/>
    <tableColumn id="9848" xr3:uid="{5EA64CA0-47F3-4E46-8355-FE390C201CEC}" name="Column9832"/>
    <tableColumn id="9849" xr3:uid="{0FC75181-B71E-4F8C-B259-9221C97C9CA8}" name="Column9833"/>
    <tableColumn id="9850" xr3:uid="{B877B03D-3D26-44F7-B14A-7A78C6100C97}" name="Column9834"/>
    <tableColumn id="9851" xr3:uid="{AEBA0B7D-4659-404C-9071-ADE39AF09CAC}" name="Column9835"/>
    <tableColumn id="9852" xr3:uid="{929F42B9-D49E-4B10-952E-D13490EC88BD}" name="Column9836"/>
    <tableColumn id="9853" xr3:uid="{0CCF6114-2EDD-4670-A8D6-CED1138E6D99}" name="Column9837"/>
    <tableColumn id="9854" xr3:uid="{5DDA3B2D-1030-4D99-8836-9C5A40543163}" name="Column9838"/>
    <tableColumn id="9855" xr3:uid="{07FEF992-717E-4384-BE5E-A0D7DC6821DF}" name="Column9839"/>
    <tableColumn id="9856" xr3:uid="{2A5275CD-741A-4878-83A8-49DC59C71D51}" name="Column9840"/>
    <tableColumn id="9857" xr3:uid="{1BBA097C-160A-4A8F-A269-53E46A26956F}" name="Column9841"/>
    <tableColumn id="9858" xr3:uid="{3092AB16-A4B3-4DBB-889D-CA4B8F82B661}" name="Column9842"/>
    <tableColumn id="9859" xr3:uid="{9F5DCC77-05AC-453D-A8E2-6F121EB8BE93}" name="Column9843"/>
    <tableColumn id="9860" xr3:uid="{DBCA37D9-31FF-49AA-A717-DE3859BC56E2}" name="Column9844"/>
    <tableColumn id="9861" xr3:uid="{B9ED5B4A-812D-4BC6-A806-9CB0101A88BD}" name="Column9845"/>
    <tableColumn id="9862" xr3:uid="{1FF5CA8E-EB9B-4322-9B96-8C0117F6862A}" name="Column9846"/>
    <tableColumn id="9863" xr3:uid="{1D244EC1-D7D2-4794-8158-9076FD24D43B}" name="Column9847"/>
    <tableColumn id="9864" xr3:uid="{3482FC50-765C-4F73-8A53-D5FED27DE43E}" name="Column9848"/>
    <tableColumn id="9865" xr3:uid="{6EBE44E3-60E3-4DAD-AC9A-F40AA9E99FF2}" name="Column9849"/>
    <tableColumn id="9866" xr3:uid="{CE14693E-0CCD-42D8-B5F9-74BC96A4761A}" name="Column9850"/>
    <tableColumn id="9867" xr3:uid="{990E5C4F-1E18-42C6-AEFB-E2AD914455E3}" name="Column9851"/>
    <tableColumn id="9868" xr3:uid="{EC2B1EDB-C195-4265-8095-CFDE57FCFD87}" name="Column9852"/>
    <tableColumn id="9869" xr3:uid="{25728F8A-9193-434E-BF13-3C29EA85FA47}" name="Column9853"/>
    <tableColumn id="9870" xr3:uid="{9456E1B5-62B0-4FEB-B116-D0A7C87371CE}" name="Column9854"/>
    <tableColumn id="9871" xr3:uid="{55A6A26E-33B6-4FC3-8B37-2271D629C95D}" name="Column9855"/>
    <tableColumn id="9872" xr3:uid="{D77B82E4-AEA9-4DD4-B36C-15E74839CD14}" name="Column9856"/>
    <tableColumn id="9873" xr3:uid="{863D490C-6720-4D6B-BA99-8238A99320CE}" name="Column9857"/>
    <tableColumn id="9874" xr3:uid="{6A0936AA-F54D-4A24-9380-CDC1EE5F0362}" name="Column9858"/>
    <tableColumn id="9875" xr3:uid="{BC136BC6-600A-4F67-9E3E-659BC296AC20}" name="Column9859"/>
    <tableColumn id="9876" xr3:uid="{9A82BC98-9F9F-4843-875C-76EBC9F92ABA}" name="Column9860"/>
    <tableColumn id="9877" xr3:uid="{17AC041F-A97F-4AD8-9477-40A5A1C3A494}" name="Column9861"/>
    <tableColumn id="9878" xr3:uid="{74D242A3-1AF3-407D-B9EA-21D479F200EC}" name="Column9862"/>
    <tableColumn id="9879" xr3:uid="{7DEEE832-1C97-490D-B84B-33B44AE497FE}" name="Column9863"/>
    <tableColumn id="9880" xr3:uid="{A58D9A8A-8E0A-437D-BFD0-B61657F4B394}" name="Column9864"/>
    <tableColumn id="9881" xr3:uid="{DC4EA947-F9E3-4EA6-BC0D-297DB49B495F}" name="Column9865"/>
    <tableColumn id="9882" xr3:uid="{3EF5BBB0-A548-4CE4-BAA1-887536F5E8CE}" name="Column9866"/>
    <tableColumn id="9883" xr3:uid="{13E01F3C-1D07-48AF-9E25-CC15CA06A810}" name="Column9867"/>
    <tableColumn id="9884" xr3:uid="{A926C77C-3F22-4C15-87A6-11BA69B835AD}" name="Column9868"/>
    <tableColumn id="9885" xr3:uid="{F50FA4E4-488F-4EA5-804B-F73A4CFBE7D0}" name="Column9869"/>
    <tableColumn id="9886" xr3:uid="{EF4A0722-505F-4D2E-9AAA-39E895AF475E}" name="Column9870"/>
    <tableColumn id="9887" xr3:uid="{87C84F40-E552-457E-9FD6-5FDDCAE2A7BB}" name="Column9871"/>
    <tableColumn id="9888" xr3:uid="{A8D46F94-135F-4DCE-8A08-B61970069342}" name="Column9872"/>
    <tableColumn id="9889" xr3:uid="{40D1DDA4-4821-4AFD-B76E-42373B636410}" name="Column9873"/>
    <tableColumn id="9890" xr3:uid="{33060CC0-99DA-45D2-9831-4757ABFC2A30}" name="Column9874"/>
    <tableColumn id="9891" xr3:uid="{C1AB1F8F-CC22-400B-B44B-30DB5CA54EFE}" name="Column9875"/>
    <tableColumn id="9892" xr3:uid="{270ADBA2-DE96-4873-8B13-AC7D32584860}" name="Column9876"/>
    <tableColumn id="9893" xr3:uid="{C13513FA-2E36-44B4-B45D-FA7C09549597}" name="Column9877"/>
    <tableColumn id="9894" xr3:uid="{AB642A8A-C052-4273-A2EF-2C6A2BC4CCAE}" name="Column9878"/>
    <tableColumn id="9895" xr3:uid="{E6C27B8A-30CF-411F-8100-BB5890106F04}" name="Column9879"/>
    <tableColumn id="9896" xr3:uid="{1BC47804-6440-4195-855B-27E10441755A}" name="Column9880"/>
    <tableColumn id="9897" xr3:uid="{65EE3545-BC1E-4A51-92E0-266E9150FA39}" name="Column9881"/>
    <tableColumn id="9898" xr3:uid="{2EC6E2CB-A668-48CB-9B0A-1F480932FD96}" name="Column9882"/>
    <tableColumn id="9899" xr3:uid="{C92FE7EB-59B9-4FBA-BCFF-958853DB79C2}" name="Column9883"/>
    <tableColumn id="9900" xr3:uid="{5315A540-8830-4AA5-BA5B-D9D2E964DAA9}" name="Column9884"/>
    <tableColumn id="9901" xr3:uid="{1B21DDB6-D1E0-43F4-964C-6E2F04A2A52A}" name="Column9885"/>
    <tableColumn id="9902" xr3:uid="{AF58F2FF-0BE9-4720-B18D-1123BF856974}" name="Column9886"/>
    <tableColumn id="9903" xr3:uid="{87546A22-EDBE-4D1F-BB91-8C4298C03E2C}" name="Column9887"/>
    <tableColumn id="9904" xr3:uid="{A40DC69B-2033-42AB-871B-ABC35E4A9FDB}" name="Column9888"/>
    <tableColumn id="9905" xr3:uid="{8A4F53BB-8305-446E-96FE-9066B65DBE95}" name="Column9889"/>
    <tableColumn id="9906" xr3:uid="{C96CBCEC-C040-48DA-B145-26931DFCAB7A}" name="Column9890"/>
    <tableColumn id="9907" xr3:uid="{1C70A903-703D-4418-9053-44724D147050}" name="Column9891"/>
    <tableColumn id="9908" xr3:uid="{C621C208-3BD7-48D4-94EE-73A52B7018B6}" name="Column9892"/>
    <tableColumn id="9909" xr3:uid="{C90E2846-DBDB-4D28-A19D-61A18C960DC7}" name="Column9893"/>
    <tableColumn id="9910" xr3:uid="{135F2493-512A-4DE6-B55C-2C0D010BF1C8}" name="Column9894"/>
    <tableColumn id="9911" xr3:uid="{4A55FB1C-19F4-4437-9CA8-E01FB6D08AA1}" name="Column9895"/>
    <tableColumn id="9912" xr3:uid="{20FB5692-63B7-4CA4-8412-D3E2D56AAEC9}" name="Column9896"/>
    <tableColumn id="9913" xr3:uid="{8922C7F3-660A-4FDE-A382-4635F35210C2}" name="Column9897"/>
    <tableColumn id="9914" xr3:uid="{27F963F4-59C4-4661-86B2-643ECBB19227}" name="Column9898"/>
    <tableColumn id="9915" xr3:uid="{848FF426-065C-4CD1-9503-5BA31A2340D1}" name="Column9899"/>
    <tableColumn id="9916" xr3:uid="{E4286CF6-0F9A-4B48-A919-339A8558E2B4}" name="Column9900"/>
    <tableColumn id="9917" xr3:uid="{EABCBBF9-C3E1-4ABF-BAE8-1CD4E46F2CFA}" name="Column9901"/>
    <tableColumn id="9918" xr3:uid="{BD648CB6-07D2-4532-8FB2-6385E0D764D1}" name="Column9902"/>
    <tableColumn id="9919" xr3:uid="{E55F65DB-5CA7-44B9-AF37-1EB62FEC4FB2}" name="Column9903"/>
    <tableColumn id="9920" xr3:uid="{21C89127-58FA-4E04-8FBC-DF9091B91632}" name="Column9904"/>
    <tableColumn id="9921" xr3:uid="{DF556234-461F-4DBC-B3D7-63B090D721E4}" name="Column9905"/>
    <tableColumn id="9922" xr3:uid="{EEBCBC77-6EEF-4E6C-89C0-E35DBB8882E4}" name="Column9906"/>
    <tableColumn id="9923" xr3:uid="{2160EA14-1E1C-419D-854E-E2A9B7024AB0}" name="Column9907"/>
    <tableColumn id="9924" xr3:uid="{0EB36D4F-DFD3-40B1-93E5-FA20742C0154}" name="Column9908"/>
    <tableColumn id="9925" xr3:uid="{06E4CFD5-6D2F-4A9A-95F8-AA134BD39ADC}" name="Column9909"/>
    <tableColumn id="9926" xr3:uid="{5627C72C-5787-4E59-83DF-89708ED6858C}" name="Column9910"/>
    <tableColumn id="9927" xr3:uid="{1A36680A-1F5D-49D1-8EFA-3B293287A1A1}" name="Column9911"/>
    <tableColumn id="9928" xr3:uid="{CD4DF57D-50A0-4644-8EBB-21CC8B1C062A}" name="Column9912"/>
    <tableColumn id="9929" xr3:uid="{F27F1589-379F-4492-A1D2-3441AE04A77F}" name="Column9913"/>
    <tableColumn id="9930" xr3:uid="{3767ED88-07DE-4B4C-AD7C-9399C20E01CE}" name="Column9914"/>
    <tableColumn id="9931" xr3:uid="{6D4D658D-E124-4EC2-98C3-709E4DF97E67}" name="Column9915"/>
    <tableColumn id="9932" xr3:uid="{8076DA77-B306-4D1E-8F21-DD0315C1DA2D}" name="Column9916"/>
    <tableColumn id="9933" xr3:uid="{E804590F-3D09-4885-AB8C-E204E9235A7F}" name="Column9917"/>
    <tableColumn id="9934" xr3:uid="{5AE68BC7-1E0B-4F9C-AB53-32EACFBF8DFB}" name="Column9918"/>
    <tableColumn id="9935" xr3:uid="{9716C1C9-1480-4E01-9821-9B33FE247156}" name="Column9919"/>
    <tableColumn id="9936" xr3:uid="{086E6136-88F1-4888-8054-4BC54B5D828A}" name="Column9920"/>
    <tableColumn id="9937" xr3:uid="{33D5F87B-ADD9-4928-940A-B1B13069A5EF}" name="Column9921"/>
    <tableColumn id="9938" xr3:uid="{0ED8FBCF-CE1D-44B2-9101-28B3DAF409EC}" name="Column9922"/>
    <tableColumn id="9939" xr3:uid="{23B3BB7B-9EDE-46B8-9FE4-633AF5DA534E}" name="Column9923"/>
    <tableColumn id="9940" xr3:uid="{754F6659-0E77-49AE-BE7C-FD3C427F3EE9}" name="Column9924"/>
    <tableColumn id="9941" xr3:uid="{B096E1FD-FD3F-4B81-8E3C-97C5B87DFF27}" name="Column9925"/>
    <tableColumn id="9942" xr3:uid="{5A2DFA11-7008-4BF0-855A-82F4E27F7B6E}" name="Column9926"/>
    <tableColumn id="9943" xr3:uid="{BE45A166-052D-4CF0-9AF1-83F74B4A45DB}" name="Column9927"/>
    <tableColumn id="9944" xr3:uid="{1F4C1636-ED63-4DD9-AA0E-7AD5E2E08168}" name="Column9928"/>
    <tableColumn id="9945" xr3:uid="{AB785022-8D97-46CA-A065-67401682969C}" name="Column9929"/>
    <tableColumn id="9946" xr3:uid="{3F42B193-1870-4FF5-BBA2-1A9F7B12D3B4}" name="Column9930"/>
    <tableColumn id="9947" xr3:uid="{F488032F-1898-400A-8CC1-7848BB15626B}" name="Column9931"/>
    <tableColumn id="9948" xr3:uid="{6BB014D3-A994-4B77-94EE-581E12B0145B}" name="Column9932"/>
    <tableColumn id="9949" xr3:uid="{D0AC0D53-DB3B-4E95-A0BC-BB0B9C016C3D}" name="Column9933"/>
    <tableColumn id="9950" xr3:uid="{53447998-F851-47AB-84ED-271E907AB82A}" name="Column9934"/>
    <tableColumn id="9951" xr3:uid="{A2CBB75F-23D8-49EF-892C-938D99942886}" name="Column9935"/>
    <tableColumn id="9952" xr3:uid="{ADA10FBD-E4F8-4CA2-8788-E2FDBFEFBF41}" name="Column9936"/>
    <tableColumn id="9953" xr3:uid="{A5E8E5D3-C422-44DE-BC28-95618C53C58D}" name="Column9937"/>
    <tableColumn id="9954" xr3:uid="{C6BE0093-F8C9-4D97-A26C-1445B9BF223A}" name="Column9938"/>
    <tableColumn id="9955" xr3:uid="{4393952E-71C3-4F66-AAC9-E15F5A31CDCD}" name="Column9939"/>
    <tableColumn id="9956" xr3:uid="{9F955505-C3D9-4B6A-B65B-D1116315B28A}" name="Column9940"/>
    <tableColumn id="9957" xr3:uid="{E51469DF-E2CC-4FE7-94CD-7FEBF14E6F0E}" name="Column9941"/>
    <tableColumn id="9958" xr3:uid="{F722D188-36CF-4241-9618-401B177348E5}" name="Column9942"/>
    <tableColumn id="9959" xr3:uid="{DF4B9F72-5A96-47F8-BDD5-A99BD73323CB}" name="Column9943"/>
    <tableColumn id="9960" xr3:uid="{8BEB8436-253D-4DC3-A3A5-8C1385722A84}" name="Column9944"/>
    <tableColumn id="9961" xr3:uid="{09C7923D-B2F7-4DB0-8A17-68FB2E08C8FE}" name="Column9945"/>
    <tableColumn id="9962" xr3:uid="{FC0C019E-9228-4AC0-9C90-BCE4C8B03C72}" name="Column9946"/>
    <tableColumn id="9963" xr3:uid="{2BB1C248-C99B-4A6F-B024-0DD9BB60F31F}" name="Column9947"/>
    <tableColumn id="9964" xr3:uid="{1D7F0436-B1BC-4AD7-84CB-E4ECE96DED4E}" name="Column9948"/>
    <tableColumn id="9965" xr3:uid="{6E775E08-19DC-4840-B984-9D715BFB1FA4}" name="Column9949"/>
    <tableColumn id="9966" xr3:uid="{8664FAF8-9064-4325-82C6-E72255A31716}" name="Column9950"/>
    <tableColumn id="9967" xr3:uid="{59DB64B7-CB32-4855-914E-1D8C5813FAB7}" name="Column9951"/>
    <tableColumn id="9968" xr3:uid="{71A49E3B-F962-4E7C-8779-5A215BDBD76F}" name="Column9952"/>
    <tableColumn id="9969" xr3:uid="{0FB053C1-D174-4FA6-91E7-E7F43797C33E}" name="Column9953"/>
    <tableColumn id="9970" xr3:uid="{C2A0537B-406D-4FD4-A92F-46BD3AC0284B}" name="Column9954"/>
    <tableColumn id="9971" xr3:uid="{1FBC3264-697D-4604-98E4-50B28C7FE14A}" name="Column9955"/>
    <tableColumn id="9972" xr3:uid="{C4024A03-5C02-4C6A-B869-760AC3178A18}" name="Column9956"/>
    <tableColumn id="9973" xr3:uid="{78B8EF90-5FEB-443A-BE69-5637E1AAB3B4}" name="Column9957"/>
    <tableColumn id="9974" xr3:uid="{F86A56E0-3356-4616-86E7-D3714904267A}" name="Column9958"/>
    <tableColumn id="9975" xr3:uid="{517A4294-5BDB-417D-8A2D-85BADF846795}" name="Column9959"/>
    <tableColumn id="9976" xr3:uid="{0A3569D8-7266-440C-BFA1-94538EF88EF4}" name="Column9960"/>
    <tableColumn id="9977" xr3:uid="{2CB772E3-45D0-4761-A584-BA77A888CFB2}" name="Column9961"/>
    <tableColumn id="9978" xr3:uid="{FB1A6FBC-DB2D-4C6F-A230-D8CD1EAE1515}" name="Column9962"/>
    <tableColumn id="9979" xr3:uid="{B7BE4DFE-60F3-4F37-868A-A40EF8E33ECD}" name="Column9963"/>
    <tableColumn id="9980" xr3:uid="{075ECA69-D693-40F6-9C3C-860E4206F939}" name="Column9964"/>
    <tableColumn id="9981" xr3:uid="{4A7C6C09-9C6D-49B7-8D4F-69F2E07DD97B}" name="Column9965"/>
    <tableColumn id="9982" xr3:uid="{316DE526-9501-4993-9E8C-92E81CFB2122}" name="Column9966"/>
    <tableColumn id="9983" xr3:uid="{1521480F-8029-4300-A7A3-71D421169F8E}" name="Column9967"/>
    <tableColumn id="9984" xr3:uid="{B90F6B71-E55A-4E46-B8EC-297225E73055}" name="Column9968"/>
    <tableColumn id="9985" xr3:uid="{40570056-1170-4C78-AF46-D491405551EA}" name="Column9969"/>
    <tableColumn id="9986" xr3:uid="{7081A715-5FAC-481A-8AAE-581ABE3A56B4}" name="Column9970"/>
    <tableColumn id="9987" xr3:uid="{3ABB91CB-52F9-4F97-94A8-E2108C33F6A2}" name="Column9971"/>
    <tableColumn id="9988" xr3:uid="{E425A73F-B287-4AC6-9C27-42C516A977FA}" name="Column9972"/>
    <tableColumn id="9989" xr3:uid="{8FECCB89-D339-4B1A-A6C0-A2008523AE0A}" name="Column9973"/>
    <tableColumn id="9990" xr3:uid="{8F673ED4-22FE-46DD-B922-4E47A8D5C350}" name="Column9974"/>
    <tableColumn id="9991" xr3:uid="{29595B2C-FD41-4A9C-B368-FDA65D2FD444}" name="Column9975"/>
    <tableColumn id="9992" xr3:uid="{E3B8399A-9F0D-4C75-9DCF-02E1CCE119D6}" name="Column9976"/>
    <tableColumn id="9993" xr3:uid="{0D13D224-65A9-4236-8E01-9BA1B526B401}" name="Column9977"/>
    <tableColumn id="9994" xr3:uid="{FC2AA373-98E2-4898-BB74-5A2B3AA49BDD}" name="Column9978"/>
    <tableColumn id="9995" xr3:uid="{8DE2C834-171A-462F-9F26-C33B59ADA8D2}" name="Column9979"/>
    <tableColumn id="9996" xr3:uid="{ED2920D7-2295-438F-BBD8-4DA1FCC930BE}" name="Column9980"/>
    <tableColumn id="9997" xr3:uid="{8AF8CFE2-275E-4AEB-B8A9-EED47DED0B44}" name="Column9981"/>
    <tableColumn id="9998" xr3:uid="{CDE63573-3D25-499C-B43E-42D9B0174CB2}" name="Column9982"/>
    <tableColumn id="9999" xr3:uid="{9C47341F-1127-4954-8256-80EECA64813C}" name="Column9983"/>
    <tableColumn id="10000" xr3:uid="{6A3053CD-96CE-4F65-BCE0-63AFDF96362E}" name="Column9984"/>
    <tableColumn id="10001" xr3:uid="{4A913E33-E9E9-4B5B-977C-49286227367E}" name="Column9985"/>
    <tableColumn id="10002" xr3:uid="{BDFB792C-F06B-4237-B378-68CFE6114578}" name="Column9986"/>
    <tableColumn id="10003" xr3:uid="{00CCC154-DE2B-4D97-9372-0F263885A94B}" name="Column9987"/>
    <tableColumn id="10004" xr3:uid="{BF814986-8CDC-4D45-ACCF-2EAE206554BD}" name="Column9988"/>
    <tableColumn id="10005" xr3:uid="{63336F22-168D-4CAC-A805-7B3566A52086}" name="Column9989"/>
    <tableColumn id="10006" xr3:uid="{9963FC1C-9C03-423C-8EDF-5DDC95E96098}" name="Column9990"/>
    <tableColumn id="10007" xr3:uid="{2E2264B9-6B01-4D0B-B5AC-3B767879ABD5}" name="Column9991"/>
    <tableColumn id="10008" xr3:uid="{15E9978E-F6E9-4200-9C1B-47E0D2EDB839}" name="Column9992"/>
    <tableColumn id="10009" xr3:uid="{99DB1753-47B4-4354-90D8-28D278C110E5}" name="Column9993"/>
    <tableColumn id="10010" xr3:uid="{345E4EA3-4058-4E35-892B-5187A75F86AB}" name="Column9994"/>
    <tableColumn id="10011" xr3:uid="{EF0AF2BE-C86B-4AA8-9F64-CFD06243283D}" name="Column9995"/>
    <tableColumn id="10012" xr3:uid="{F93A142D-0064-45D7-BD61-48E356E662B8}" name="Column9996"/>
    <tableColumn id="10013" xr3:uid="{5B5FCB68-0ED8-47A1-944F-8C4A94CD1424}" name="Column9997"/>
    <tableColumn id="10014" xr3:uid="{77714F64-7E46-4640-8641-7DFDBFB9F163}" name="Column9998"/>
    <tableColumn id="10015" xr3:uid="{5365BBA5-8EAF-4FF5-8ED5-DD23BA42595A}" name="Column9999"/>
    <tableColumn id="10016" xr3:uid="{FB515396-FA63-429C-803E-0BB861D334E5}" name="Column10000"/>
    <tableColumn id="10017" xr3:uid="{1611B318-AE10-4DDF-B8CE-2DE01AE8DB1F}" name="Column10001"/>
    <tableColumn id="10018" xr3:uid="{94FA762D-2E72-4469-BD72-8A514638194A}" name="Column10002"/>
    <tableColumn id="10019" xr3:uid="{9758D6D6-850D-4F03-9FA4-7169E39ACFA7}" name="Column10003"/>
    <tableColumn id="10020" xr3:uid="{E3422899-4865-4B40-AA9D-8AA358B4D13E}" name="Column10004"/>
    <tableColumn id="10021" xr3:uid="{0DBF7E63-925F-42CE-B571-5B3680612B9C}" name="Column10005"/>
    <tableColumn id="10022" xr3:uid="{E0D0D2C7-CC03-45E2-AA53-BC3041AA87CC}" name="Column10006"/>
    <tableColumn id="10023" xr3:uid="{E76609C9-22E4-4C37-A889-D1E8FC4DB87E}" name="Column10007"/>
    <tableColumn id="10024" xr3:uid="{2ED55379-49E1-41F3-943F-69D6F599C39D}" name="Column10008"/>
    <tableColumn id="10025" xr3:uid="{58856AA5-C510-48DA-9DA6-C8C4E02EFFD7}" name="Column10009"/>
    <tableColumn id="10026" xr3:uid="{857E494F-7B07-4FEE-9E3C-BA4EC5CAF61C}" name="Column10010"/>
    <tableColumn id="10027" xr3:uid="{536DF5FA-20FF-44AB-B4DC-040FBAFED72C}" name="Column10011"/>
    <tableColumn id="10028" xr3:uid="{707B0814-05BE-497D-A011-F38F996DFB5C}" name="Column10012"/>
    <tableColumn id="10029" xr3:uid="{1309F562-FB2E-4C9A-B498-29E35EA2F9B6}" name="Column10013"/>
    <tableColumn id="10030" xr3:uid="{6403DCCA-3904-438F-827E-7C97864CABAC}" name="Column10014"/>
    <tableColumn id="10031" xr3:uid="{1F5E17C3-2EAC-44DF-8C8C-DF60FAC55693}" name="Column10015"/>
    <tableColumn id="10032" xr3:uid="{7313FD40-890C-4AF6-B804-F166711A46BC}" name="Column10016"/>
    <tableColumn id="10033" xr3:uid="{FF2AE54C-FE0B-41A9-B697-F8773FF8E642}" name="Column10017"/>
    <tableColumn id="10034" xr3:uid="{86FCA35A-52B4-41E5-ACBC-0B782B7884B7}" name="Column10018"/>
    <tableColumn id="10035" xr3:uid="{56D2B9A6-63A9-4F77-803F-AD609D787719}" name="Column10019"/>
    <tableColumn id="10036" xr3:uid="{911F7069-E845-4493-A654-3B3E5C5E2CE2}" name="Column10020"/>
    <tableColumn id="10037" xr3:uid="{11C69360-36DB-4C77-A92B-39B9F7C873A2}" name="Column10021"/>
    <tableColumn id="10038" xr3:uid="{B0FD0DFB-3663-4ACD-9896-57804AD2AEF1}" name="Column10022"/>
    <tableColumn id="10039" xr3:uid="{1852E9C5-9A0B-43A7-A5A7-2AAE6884CDC3}" name="Column10023"/>
    <tableColumn id="10040" xr3:uid="{7D333600-185D-4F9E-87E0-096E3116E873}" name="Column10024"/>
    <tableColumn id="10041" xr3:uid="{F1A025D3-E864-4762-94C9-76EAAF20CB62}" name="Column10025"/>
    <tableColumn id="10042" xr3:uid="{6AE29F20-C0A9-47F6-892A-9206ECEF9F8B}" name="Column10026"/>
    <tableColumn id="10043" xr3:uid="{85F0F6DC-1C20-4939-A2C8-2489C2E30556}" name="Column10027"/>
    <tableColumn id="10044" xr3:uid="{9C1AEECE-0919-4F27-8330-11B46FD348CB}" name="Column10028"/>
    <tableColumn id="10045" xr3:uid="{3D737FEC-3634-459A-A470-0739E51D19D0}" name="Column10029"/>
    <tableColumn id="10046" xr3:uid="{AC3113D7-69CC-43CA-AD85-371C0663658C}" name="Column10030"/>
    <tableColumn id="10047" xr3:uid="{78DCAC8F-8C18-455D-9268-5A39D4E76E8B}" name="Column10031"/>
    <tableColumn id="10048" xr3:uid="{9C2DBA6E-42DE-4E17-91DC-0BD199EC39DD}" name="Column10032"/>
    <tableColumn id="10049" xr3:uid="{09FDB17A-B2FA-4D1F-95B2-2788C8ECA249}" name="Column10033"/>
    <tableColumn id="10050" xr3:uid="{084BD32A-B217-4E0C-955B-6F39CB703709}" name="Column10034"/>
    <tableColumn id="10051" xr3:uid="{4EA4BB2A-F892-496D-82CC-7A0A246DBB60}" name="Column10035"/>
    <tableColumn id="10052" xr3:uid="{A01F0ABB-8BEB-4F6D-A5E1-6C157E5043EA}" name="Column10036"/>
    <tableColumn id="10053" xr3:uid="{33E65920-AAF4-4D33-8274-099562765966}" name="Column10037"/>
    <tableColumn id="10054" xr3:uid="{E6F38697-21AC-4AEF-8618-A906F412EF58}" name="Column10038"/>
    <tableColumn id="10055" xr3:uid="{B993D3DF-FDCC-469E-BF3D-430DC3A643AC}" name="Column10039"/>
    <tableColumn id="10056" xr3:uid="{A1199FAF-3014-4B9B-AA30-0EEAE939C93C}" name="Column10040"/>
    <tableColumn id="10057" xr3:uid="{16BC982D-2659-43FB-85A6-F826B08D9E08}" name="Column10041"/>
    <tableColumn id="10058" xr3:uid="{6173E318-D27E-4C78-9F17-8A7AEDBBB8F5}" name="Column10042"/>
    <tableColumn id="10059" xr3:uid="{B3FED0C5-F572-4FDB-9D6A-E713251E1DED}" name="Column10043"/>
    <tableColumn id="10060" xr3:uid="{B2BEBEB6-3861-4EBB-9FF2-6EE87D01CE55}" name="Column10044"/>
    <tableColumn id="10061" xr3:uid="{DDEAEC95-9451-496B-9DB2-092AD97D78B6}" name="Column10045"/>
    <tableColumn id="10062" xr3:uid="{C2C1AC8F-E00A-4E1A-A754-FEC065106049}" name="Column10046"/>
    <tableColumn id="10063" xr3:uid="{7B95E7A4-A7D8-442A-950D-23745A2897FD}" name="Column10047"/>
    <tableColumn id="10064" xr3:uid="{5604786D-6301-4649-9A6D-6E4CD501DAFB}" name="Column10048"/>
    <tableColumn id="10065" xr3:uid="{E572E522-12E3-4F5A-9515-17717C1B5D2F}" name="Column10049"/>
    <tableColumn id="10066" xr3:uid="{3F94474F-2217-495F-B548-F335C058D1E4}" name="Column10050"/>
    <tableColumn id="10067" xr3:uid="{5831ECD9-E61E-4C70-B96C-25B7CD2331DF}" name="Column10051"/>
    <tableColumn id="10068" xr3:uid="{3865B0A8-C787-4EAD-8EE0-0FA6A15418D9}" name="Column10052"/>
    <tableColumn id="10069" xr3:uid="{A54406A2-1B14-4090-B253-0C598DC63A24}" name="Column10053"/>
    <tableColumn id="10070" xr3:uid="{F6C41CA3-B6AA-45AA-86BE-A103347CC820}" name="Column10054"/>
    <tableColumn id="10071" xr3:uid="{340B6C43-E0F7-49CC-9D3D-E8823512C133}" name="Column10055"/>
    <tableColumn id="10072" xr3:uid="{1A7FCB72-0E43-4951-A55D-F7B5C66FF7E6}" name="Column10056"/>
    <tableColumn id="10073" xr3:uid="{59C83D87-5DB2-4DB3-B0AF-879BFA7407B9}" name="Column10057"/>
    <tableColumn id="10074" xr3:uid="{71AD6877-8DCE-44E0-B0CD-C56767487ED2}" name="Column10058"/>
    <tableColumn id="10075" xr3:uid="{349E6797-36A2-406D-8881-76EAD0816019}" name="Column10059"/>
    <tableColumn id="10076" xr3:uid="{65D1BBD0-5B9F-4DDA-9807-AD92FF999BE4}" name="Column10060"/>
    <tableColumn id="10077" xr3:uid="{4564D861-D9DA-48FE-953E-BE7A9F033FC4}" name="Column10061"/>
    <tableColumn id="10078" xr3:uid="{A401813A-E76A-40B5-A57A-791056B5AA9D}" name="Column10062"/>
    <tableColumn id="10079" xr3:uid="{2CCFD1B1-FD9A-4E90-948F-C20AD63098F2}" name="Column10063"/>
    <tableColumn id="10080" xr3:uid="{8B83D2B0-3BDA-480C-BA6B-9917CB256B08}" name="Column10064"/>
    <tableColumn id="10081" xr3:uid="{CF3A6350-5AC2-440B-85C8-FEB431D8488A}" name="Column10065"/>
    <tableColumn id="10082" xr3:uid="{2A39C80C-AA52-4A9D-9428-4567F835C037}" name="Column10066"/>
    <tableColumn id="10083" xr3:uid="{4F38CCE6-CCBA-4943-AB24-09E8CEBB3661}" name="Column10067"/>
    <tableColumn id="10084" xr3:uid="{8D85CABB-528B-4E22-9A9C-57BA8E19AE8B}" name="Column10068"/>
    <tableColumn id="10085" xr3:uid="{C59FAD94-2BEA-45A1-BC90-74927DD6DF3D}" name="Column10069"/>
    <tableColumn id="10086" xr3:uid="{C231CBF5-EA35-44E6-B2BC-AE05119D6C46}" name="Column10070"/>
    <tableColumn id="10087" xr3:uid="{392F3331-BA9A-41F4-BC4D-E1D6C7C2C318}" name="Column10071"/>
    <tableColumn id="10088" xr3:uid="{AF3D1D8E-82E0-489B-854F-1BF4876850F4}" name="Column10072"/>
    <tableColumn id="10089" xr3:uid="{3F55878B-7E85-43C3-8B20-77A07E746A8C}" name="Column10073"/>
    <tableColumn id="10090" xr3:uid="{F8B25FDC-1C6F-4230-BC55-6FEAAB9377A8}" name="Column10074"/>
    <tableColumn id="10091" xr3:uid="{68676A44-45E0-4C45-AB53-77C59D2FF6B9}" name="Column10075"/>
    <tableColumn id="10092" xr3:uid="{454D111B-CE4E-430A-AEF8-08A34ED41F8D}" name="Column10076"/>
    <tableColumn id="10093" xr3:uid="{4B8212E9-E099-4E29-AEB2-A75598E47FC8}" name="Column10077"/>
    <tableColumn id="10094" xr3:uid="{EC365D14-A48E-4B3F-BA8A-704E1D03BD3B}" name="Column10078"/>
    <tableColumn id="10095" xr3:uid="{6B79A7BD-36E8-48CA-943B-5BB1C718792F}" name="Column10079"/>
    <tableColumn id="10096" xr3:uid="{F7955568-28EF-4028-97F2-2A9BF339849D}" name="Column10080"/>
    <tableColumn id="10097" xr3:uid="{73E66DE1-5269-4CAE-989A-3FC9FE5F5AC0}" name="Column10081"/>
    <tableColumn id="10098" xr3:uid="{1B772EB1-803E-4F4D-92A9-1511E839DB07}" name="Column10082"/>
    <tableColumn id="10099" xr3:uid="{138864B4-D244-4220-8741-D00307E8479D}" name="Column10083"/>
    <tableColumn id="10100" xr3:uid="{DC7609D4-33E7-4F31-83F8-490CDF7CFA8C}" name="Column10084"/>
    <tableColumn id="10101" xr3:uid="{D5934272-A302-4101-A088-6B0ED7D95E17}" name="Column10085"/>
    <tableColumn id="10102" xr3:uid="{D3977153-E112-409A-9B6B-8C61EB31880B}" name="Column10086"/>
    <tableColumn id="10103" xr3:uid="{F07679E2-DCE7-4643-B3DF-A3D8D3C2E741}" name="Column10087"/>
    <tableColumn id="10104" xr3:uid="{3C4DBFBB-157C-470B-829D-A66503B4F013}" name="Column10088"/>
    <tableColumn id="10105" xr3:uid="{D4809F9D-4FC6-4411-B4CF-56F412C4B5D4}" name="Column10089"/>
    <tableColumn id="10106" xr3:uid="{2A88521A-F21E-47FF-88D2-F9A5F46DFF88}" name="Column10090"/>
    <tableColumn id="10107" xr3:uid="{81FE757E-B232-46AE-B21A-490A337F7FED}" name="Column10091"/>
    <tableColumn id="10108" xr3:uid="{3B83BC35-3F35-4047-99B3-8BE379E8FBF6}" name="Column10092"/>
    <tableColumn id="10109" xr3:uid="{D122435E-CF0C-413C-A968-118E176B9989}" name="Column10093"/>
    <tableColumn id="10110" xr3:uid="{3B25E971-09AE-485F-9A61-DC9643E51E17}" name="Column10094"/>
    <tableColumn id="10111" xr3:uid="{97D72177-A5DC-47C2-830E-ACB776B9089A}" name="Column10095"/>
    <tableColumn id="10112" xr3:uid="{54FF3540-5B3D-4F42-8074-B1FC2739728A}" name="Column10096"/>
    <tableColumn id="10113" xr3:uid="{CD2D21C9-ABAB-4829-B11C-4F1C9E5C476D}" name="Column10097"/>
    <tableColumn id="10114" xr3:uid="{165390FC-0E54-4B5C-9E44-9F377D05F177}" name="Column10098"/>
    <tableColumn id="10115" xr3:uid="{C27BBA6A-985D-48FB-9358-42660D51DB61}" name="Column10099"/>
    <tableColumn id="10116" xr3:uid="{620C256C-C730-4898-B8E1-2E5E3AECE557}" name="Column10100"/>
    <tableColumn id="10117" xr3:uid="{9F039A0D-5EBE-4673-A518-665767A01BD5}" name="Column10101"/>
    <tableColumn id="10118" xr3:uid="{BE75144F-0103-4D65-9205-FB8B13AFC96D}" name="Column10102"/>
    <tableColumn id="10119" xr3:uid="{84F0ECCC-1014-4666-A96C-119D88A6C7EE}" name="Column10103"/>
    <tableColumn id="10120" xr3:uid="{10DB327D-C290-42C4-AAA0-88258A2B1970}" name="Column10104"/>
    <tableColumn id="10121" xr3:uid="{F9757948-0CAB-4A68-AC51-77E73403DA37}" name="Column10105"/>
    <tableColumn id="10122" xr3:uid="{62134868-7B51-4371-BA61-C74672FC4AF9}" name="Column10106"/>
    <tableColumn id="10123" xr3:uid="{6A6ED617-0A7F-40C6-9E62-A6F46CA91220}" name="Column10107"/>
    <tableColumn id="10124" xr3:uid="{0358101C-25E1-4C17-8545-AE4AE946D45C}" name="Column10108"/>
    <tableColumn id="10125" xr3:uid="{5F73A285-F6B2-481E-87AE-A376A1576B27}" name="Column10109"/>
    <tableColumn id="10126" xr3:uid="{A85DEFB3-0A69-43A3-A349-989BB22DE9B3}" name="Column10110"/>
    <tableColumn id="10127" xr3:uid="{9E6C36FE-FA41-4D43-9C9B-70E3D5A8F7FF}" name="Column10111"/>
    <tableColumn id="10128" xr3:uid="{D3BF5AAA-8A94-4BB9-9263-157EA8EAD1CA}" name="Column10112"/>
    <tableColumn id="10129" xr3:uid="{8A525226-5865-46E4-AAA0-D4BF05295E7B}" name="Column10113"/>
    <tableColumn id="10130" xr3:uid="{1CC58BD4-F77C-4FCC-B086-87CF2BC12B2F}" name="Column10114"/>
    <tableColumn id="10131" xr3:uid="{14C12DD1-1583-4E9C-8092-470EA4F7BA7C}" name="Column10115"/>
    <tableColumn id="10132" xr3:uid="{9648FBEA-25DA-4063-9C4F-6504E830D66B}" name="Column10116"/>
    <tableColumn id="10133" xr3:uid="{968CCD35-E095-442B-AEFE-86840A5CD8B1}" name="Column10117"/>
    <tableColumn id="10134" xr3:uid="{B7F0A60B-966F-41EC-8370-83C0ED5A0A14}" name="Column10118"/>
    <tableColumn id="10135" xr3:uid="{D88D62BB-166A-48E4-901D-FFD802AFFF2B}" name="Column10119"/>
    <tableColumn id="10136" xr3:uid="{5EECA222-59E9-4A9F-AD92-1C8BBAD0308A}" name="Column10120"/>
    <tableColumn id="10137" xr3:uid="{7D45647A-7CF4-4A17-9401-69864B6CB6F9}" name="Column10121"/>
    <tableColumn id="10138" xr3:uid="{C79FC72F-54FF-46E1-B3B6-032F4F5549A6}" name="Column10122"/>
    <tableColumn id="10139" xr3:uid="{4CC205C0-81EB-4D06-BAEB-490718CB9D97}" name="Column10123"/>
    <tableColumn id="10140" xr3:uid="{A6FE68FC-280D-4D3C-AB29-1870E51F759E}" name="Column10124"/>
    <tableColumn id="10141" xr3:uid="{D11599D3-956B-48A3-84CE-39CC07DF95BE}" name="Column10125"/>
    <tableColumn id="10142" xr3:uid="{861D37C6-C0E8-49F3-B944-B4BF8D6C2285}" name="Column10126"/>
    <tableColumn id="10143" xr3:uid="{CF605CA3-8D79-48AE-88B1-03A0089A132D}" name="Column10127"/>
    <tableColumn id="10144" xr3:uid="{8EB1BC98-2703-4A3D-8696-E4B604D76A61}" name="Column10128"/>
    <tableColumn id="10145" xr3:uid="{9E84947F-F23A-4573-8A6A-5C90AB82AC43}" name="Column10129"/>
    <tableColumn id="10146" xr3:uid="{7E89159E-10F0-4454-B24E-66B4FDEC589E}" name="Column10130"/>
    <tableColumn id="10147" xr3:uid="{93804757-5DE6-479B-854D-8868A8E0A2DA}" name="Column10131"/>
    <tableColumn id="10148" xr3:uid="{D032288D-35DB-4B2E-BE67-5282C4B7EF27}" name="Column10132"/>
    <tableColumn id="10149" xr3:uid="{995BDD73-E6D3-4C19-87B5-6C1AEDA7F8C9}" name="Column10133"/>
    <tableColumn id="10150" xr3:uid="{D0B4B3DC-D953-4D30-BC3A-E657E2BD7042}" name="Column10134"/>
    <tableColumn id="10151" xr3:uid="{9C98815F-1D1A-45BB-B581-97B41AEF56A3}" name="Column10135"/>
    <tableColumn id="10152" xr3:uid="{D9187E9A-A730-4730-800B-CF23BBD8DA49}" name="Column10136"/>
    <tableColumn id="10153" xr3:uid="{7A44BF4F-BC11-46ED-94D2-8904496DB8AE}" name="Column10137"/>
    <tableColumn id="10154" xr3:uid="{DE752FE2-EBC9-457F-B3D0-19672CC3C946}" name="Column10138"/>
    <tableColumn id="10155" xr3:uid="{2CBC1188-62BF-445E-9345-9E44B26862BE}" name="Column10139"/>
    <tableColumn id="10156" xr3:uid="{3DB47520-0F77-4009-8E36-F8684CFF66F0}" name="Column10140"/>
    <tableColumn id="10157" xr3:uid="{F3526956-4C77-41FD-AC2A-0BC32711C6CE}" name="Column10141"/>
    <tableColumn id="10158" xr3:uid="{7FF9F348-8586-4029-8B46-9BDADF5BEF95}" name="Column10142"/>
    <tableColumn id="10159" xr3:uid="{7ECCB655-0747-485B-B6A7-3F65AB73B729}" name="Column10143"/>
    <tableColumn id="10160" xr3:uid="{AED698CD-4FA1-4EEF-9FD2-B4212141C423}" name="Column10144"/>
    <tableColumn id="10161" xr3:uid="{6EFC7832-72D4-4CAF-B48E-845222A69488}" name="Column10145"/>
    <tableColumn id="10162" xr3:uid="{0612A59D-B3F3-40D4-9877-2BFAD2890D93}" name="Column10146"/>
    <tableColumn id="10163" xr3:uid="{02433747-CBC3-4FA5-9101-D9CCD638B1CD}" name="Column10147"/>
    <tableColumn id="10164" xr3:uid="{61BEDD62-6683-4CE2-829D-C9690E437BC0}" name="Column10148"/>
    <tableColumn id="10165" xr3:uid="{29545FBB-44DD-4820-98CA-101E940B93C4}" name="Column10149"/>
    <tableColumn id="10166" xr3:uid="{112A28B5-912A-4DB3-B2B6-92463550CE3A}" name="Column10150"/>
    <tableColumn id="10167" xr3:uid="{FD8493F5-F7FF-4395-B394-81D0C830328D}" name="Column10151"/>
    <tableColumn id="10168" xr3:uid="{21B3FEAE-668F-4460-AC6E-10E085CF6779}" name="Column10152"/>
    <tableColumn id="10169" xr3:uid="{222B0EDC-3A73-47F6-96A4-4558427EB07A}" name="Column10153"/>
    <tableColumn id="10170" xr3:uid="{1DE9A32D-B277-45C3-8C0D-5D5A113A5C95}" name="Column10154"/>
    <tableColumn id="10171" xr3:uid="{7C747E46-3D1C-4378-8134-6E1627022DFC}" name="Column10155"/>
    <tableColumn id="10172" xr3:uid="{418E0AEA-2826-4DD3-9DDE-FFB479B25B77}" name="Column10156"/>
    <tableColumn id="10173" xr3:uid="{E7831EC6-FDC2-44DF-9AD5-B05E927B7F20}" name="Column10157"/>
    <tableColumn id="10174" xr3:uid="{B886CF8B-51EE-4822-82CC-16F0E73581AB}" name="Column10158"/>
    <tableColumn id="10175" xr3:uid="{783141C1-57EE-44E4-8083-66EC94FB73E5}" name="Column10159"/>
    <tableColumn id="10176" xr3:uid="{DADAB627-FA89-4FB5-8A02-B1FAD16618C5}" name="Column10160"/>
    <tableColumn id="10177" xr3:uid="{7CE6DD9F-0204-46F6-A822-1675C1741CB1}" name="Column10161"/>
    <tableColumn id="10178" xr3:uid="{0CDD7FF4-F1E6-4339-866F-36A7E4AADA97}" name="Column10162"/>
    <tableColumn id="10179" xr3:uid="{15580333-E8C2-4E7E-9A9C-A346AB10ED53}" name="Column10163"/>
    <tableColumn id="10180" xr3:uid="{085EBFDE-D62F-485A-9A38-5E64D13CFD7B}" name="Column10164"/>
    <tableColumn id="10181" xr3:uid="{217406A4-9E0F-475D-BF47-3DBD05F09C31}" name="Column10165"/>
    <tableColumn id="10182" xr3:uid="{28B1867B-E7B5-4283-A98E-1D3408B36B8C}" name="Column10166"/>
    <tableColumn id="10183" xr3:uid="{63BEB721-836A-4990-9D13-9B7838B2F9B0}" name="Column10167"/>
    <tableColumn id="10184" xr3:uid="{FE97925F-92CD-43D9-A0F0-559C26468EA6}" name="Column10168"/>
    <tableColumn id="10185" xr3:uid="{FDD7927F-7694-4F7F-B16D-CDC84B846BF5}" name="Column10169"/>
    <tableColumn id="10186" xr3:uid="{97101D42-ACAF-4113-82E8-2B2EDED4D6EE}" name="Column10170"/>
    <tableColumn id="10187" xr3:uid="{3E3262D9-34AE-4416-A147-A8ED4688B386}" name="Column10171"/>
    <tableColumn id="10188" xr3:uid="{D4B4D04B-3852-467D-AA5B-3FB1895D00F0}" name="Column10172"/>
    <tableColumn id="10189" xr3:uid="{7108CEE1-5C58-467F-8F57-5E186E3B519F}" name="Column10173"/>
    <tableColumn id="10190" xr3:uid="{253C1AF7-ED2E-45D2-B8F7-62BC12E17FEC}" name="Column10174"/>
    <tableColumn id="10191" xr3:uid="{DFB173A5-AB3B-49AC-9AB9-C31FFBE34B5D}" name="Column10175"/>
    <tableColumn id="10192" xr3:uid="{519A91E1-1178-4AA3-986B-17B748E374BC}" name="Column10176"/>
    <tableColumn id="10193" xr3:uid="{FEF531B2-1968-4A46-94A8-256D77DD4F1E}" name="Column10177"/>
    <tableColumn id="10194" xr3:uid="{BE68B267-8183-4235-B888-16DA3FF3CBCF}" name="Column10178"/>
    <tableColumn id="10195" xr3:uid="{38CB985B-B2AE-4ADD-8486-B65217F03E45}" name="Column10179"/>
    <tableColumn id="10196" xr3:uid="{1FDA9B5B-A1C8-4F39-BD72-9AF6E4980DDF}" name="Column10180"/>
    <tableColumn id="10197" xr3:uid="{1E82FA6C-9B65-49CC-9648-A61842092962}" name="Column10181"/>
    <tableColumn id="10198" xr3:uid="{F0F5076B-92D3-4F56-B9AF-F71694F90290}" name="Column10182"/>
    <tableColumn id="10199" xr3:uid="{136D801E-C990-4A13-A25B-01C1B510D3B1}" name="Column10183"/>
    <tableColumn id="10200" xr3:uid="{9E9C1FE6-0984-4E25-9913-5C543FDA0FC5}" name="Column10184"/>
    <tableColumn id="10201" xr3:uid="{A8E493C6-5B51-4B95-92C7-2C7D9D82AE32}" name="Column10185"/>
    <tableColumn id="10202" xr3:uid="{48611AEE-0F06-4EB2-840A-82BD5B8698C0}" name="Column10186"/>
    <tableColumn id="10203" xr3:uid="{1199A6B6-96E7-4D8A-BC6C-397268065DD4}" name="Column10187"/>
    <tableColumn id="10204" xr3:uid="{3A8BF8A6-42E3-4F86-9D3F-A0005F0CB7F9}" name="Column10188"/>
    <tableColumn id="10205" xr3:uid="{352D9A1A-DD40-4D74-AA1F-82C6D16637E9}" name="Column10189"/>
    <tableColumn id="10206" xr3:uid="{B2AE6A6D-6FED-4271-8AA9-633703189D82}" name="Column10190"/>
    <tableColumn id="10207" xr3:uid="{CF59D76E-1528-4784-8515-0E1BCD09F22B}" name="Column10191"/>
    <tableColumn id="10208" xr3:uid="{CCC7572D-2A99-44D4-A608-C555D59C1B67}" name="Column10192"/>
    <tableColumn id="10209" xr3:uid="{128F0B81-3F98-4A75-A4A7-E771C5C483D9}" name="Column10193"/>
    <tableColumn id="10210" xr3:uid="{AAEE4D43-A15C-4089-9E82-BE02AE37C953}" name="Column10194"/>
    <tableColumn id="10211" xr3:uid="{35F78B57-08CB-48FC-A852-55D0218CD6C1}" name="Column10195"/>
    <tableColumn id="10212" xr3:uid="{190E3868-07B6-4515-BB43-651948F9B7F1}" name="Column10196"/>
    <tableColumn id="10213" xr3:uid="{2DDBECC5-5F1B-46D7-8532-019238B5FA4B}" name="Column10197"/>
    <tableColumn id="10214" xr3:uid="{5D86ACCA-2B0D-465F-9570-BA3EEA3DC7A0}" name="Column10198"/>
    <tableColumn id="10215" xr3:uid="{2BA7F1FF-D3BD-4A5D-BB61-0AAF93956679}" name="Column10199"/>
    <tableColumn id="10216" xr3:uid="{50C7B3B7-8C6B-471A-A6E0-0305BF76DF3F}" name="Column10200"/>
    <tableColumn id="10217" xr3:uid="{F65C11D7-9B6B-4E64-A64D-A85DC30DB5AF}" name="Column10201"/>
    <tableColumn id="10218" xr3:uid="{E67DB0EC-2783-4D8A-8DED-F79248E6217D}" name="Column10202"/>
    <tableColumn id="10219" xr3:uid="{7A2F2FB0-1943-44A8-9586-18CB83FC9ECD}" name="Column10203"/>
    <tableColumn id="10220" xr3:uid="{94C35DD3-C5CA-42CA-ACF7-4F4498E0A327}" name="Column10204"/>
    <tableColumn id="10221" xr3:uid="{42AEF802-9DDD-4334-9F28-18DAE013E20D}" name="Column10205"/>
    <tableColumn id="10222" xr3:uid="{C95B731C-C98C-4770-96D5-26175BB36893}" name="Column10206"/>
    <tableColumn id="10223" xr3:uid="{DD55A6D3-10A5-42D5-B6CC-3A8695DA511C}" name="Column10207"/>
    <tableColumn id="10224" xr3:uid="{CDEFEF2B-669E-4C84-BDD0-FE7C9F96CD95}" name="Column10208"/>
    <tableColumn id="10225" xr3:uid="{BCBFAB92-4C52-4E4F-8B87-E4D0022CA7CD}" name="Column10209"/>
    <tableColumn id="10226" xr3:uid="{2E92857E-4F09-4212-845F-34A40010D259}" name="Column10210"/>
    <tableColumn id="10227" xr3:uid="{12A68AFE-65BD-4867-9F25-3B6DEA6CB791}" name="Column10211"/>
    <tableColumn id="10228" xr3:uid="{CB4D2F6B-EB58-476E-ABE9-ADE95797DD8C}" name="Column10212"/>
    <tableColumn id="10229" xr3:uid="{D7A66A1C-DC2D-4087-8EF2-82C4EF4756CA}" name="Column10213"/>
    <tableColumn id="10230" xr3:uid="{B0C208BA-62AB-4F6A-A67A-3B8789D708AB}" name="Column10214"/>
    <tableColumn id="10231" xr3:uid="{A5947D95-27A0-4F2F-B25B-B7EAA9AA4C0B}" name="Column10215"/>
    <tableColumn id="10232" xr3:uid="{69E54830-36AD-45C6-AD18-0A7F97654C95}" name="Column10216"/>
    <tableColumn id="10233" xr3:uid="{B67C0C16-2656-43D1-8F83-62D5CB9A9182}" name="Column10217"/>
    <tableColumn id="10234" xr3:uid="{5ECFE53D-1243-4CF3-B150-9EE3D0B25C38}" name="Column10218"/>
    <tableColumn id="10235" xr3:uid="{0E3055E8-D750-4215-92E7-CC2007509406}" name="Column10219"/>
    <tableColumn id="10236" xr3:uid="{1FA65055-74AB-4F7B-8B98-9F5770B74DA6}" name="Column10220"/>
    <tableColumn id="10237" xr3:uid="{C7EAFF67-3C39-4137-A478-BAFFDA5D9880}" name="Column10221"/>
    <tableColumn id="10238" xr3:uid="{DE20D793-5AAC-467F-8488-5B3E4D4B3D00}" name="Column10222"/>
    <tableColumn id="10239" xr3:uid="{C611FA7A-2DB0-4184-84B6-66DC076B02BE}" name="Column10223"/>
    <tableColumn id="10240" xr3:uid="{3963C4A1-E8F0-4BC5-89D4-E134B1199E21}" name="Column10224"/>
    <tableColumn id="10241" xr3:uid="{C4973E99-652E-4A38-BA0C-7E6814F328B0}" name="Column10225"/>
    <tableColumn id="10242" xr3:uid="{26206FB4-D9B4-43E5-BFE3-200EBFA92B42}" name="Column10226"/>
    <tableColumn id="10243" xr3:uid="{5F3F9CB8-968F-4193-A299-E404A1A099CB}" name="Column10227"/>
    <tableColumn id="10244" xr3:uid="{CFD87E8F-6317-4B0F-8A88-58824EE20CA4}" name="Column10228"/>
    <tableColumn id="10245" xr3:uid="{3FAD78AF-C6AE-4D54-A200-2584C24C86BE}" name="Column10229"/>
    <tableColumn id="10246" xr3:uid="{C87C3591-2FCD-4BAF-8A84-3A0EFC9B8C40}" name="Column10230"/>
    <tableColumn id="10247" xr3:uid="{4F96E473-8C37-4001-9BDB-911603525A82}" name="Column10231"/>
    <tableColumn id="10248" xr3:uid="{FC45380C-D6C2-4DF3-A71F-35BAF022C0C9}" name="Column10232"/>
    <tableColumn id="10249" xr3:uid="{0CDD060A-BC0B-49E0-A757-8C3A1FC8A779}" name="Column10233"/>
    <tableColumn id="10250" xr3:uid="{75BB544A-CF7E-458B-9EF1-5C5C4734E2C8}" name="Column10234"/>
    <tableColumn id="10251" xr3:uid="{3DB9D154-1B4A-485F-9AD2-8A4DA6DE915D}" name="Column10235"/>
    <tableColumn id="10252" xr3:uid="{50F54FDB-E7DB-4C5E-8F4F-8295D58A442E}" name="Column10236"/>
    <tableColumn id="10253" xr3:uid="{608B07D0-537D-49F7-9087-167B8C512C59}" name="Column10237"/>
    <tableColumn id="10254" xr3:uid="{F01C29CC-A07A-449E-9DD0-9B86773C4D64}" name="Column10238"/>
    <tableColumn id="10255" xr3:uid="{0EEA4729-F949-4A90-B707-E294EEA45226}" name="Column10239"/>
    <tableColumn id="10256" xr3:uid="{01AFC6D0-534F-4BBE-9312-0EEAF96609EA}" name="Column10240"/>
    <tableColumn id="10257" xr3:uid="{661D1C31-3A66-45F6-AB2E-25CA7AB1ABD8}" name="Column10241"/>
    <tableColumn id="10258" xr3:uid="{68E7F934-63A9-4653-A7E9-B075E63A3599}" name="Column10242"/>
    <tableColumn id="10259" xr3:uid="{E41569B2-8551-4401-9DB7-540B8F381FBD}" name="Column10243"/>
    <tableColumn id="10260" xr3:uid="{01526CFC-2558-44F5-8E9E-94B6D9DC3B75}" name="Column10244"/>
    <tableColumn id="10261" xr3:uid="{0E809982-30B1-44E4-BC43-59D8AA230189}" name="Column10245"/>
    <tableColumn id="10262" xr3:uid="{3747D6A3-983B-4F49-BC93-51CD18703232}" name="Column10246"/>
    <tableColumn id="10263" xr3:uid="{2FEF2F92-C9E7-42F5-8872-5EAEBE58AD70}" name="Column10247"/>
    <tableColumn id="10264" xr3:uid="{B825D269-B3CC-4641-80B6-4A17CD8A87C4}" name="Column10248"/>
    <tableColumn id="10265" xr3:uid="{8859A18C-14CC-448F-BD4B-CFD3600468D1}" name="Column10249"/>
    <tableColumn id="10266" xr3:uid="{86AEC234-3529-41D9-8EC7-E6D8D18A9F58}" name="Column10250"/>
    <tableColumn id="10267" xr3:uid="{77982056-1AD2-4E4E-A857-8591D411A30E}" name="Column10251"/>
    <tableColumn id="10268" xr3:uid="{6C97BF26-9D02-453E-84E6-9127AE0BB19E}" name="Column10252"/>
    <tableColumn id="10269" xr3:uid="{299386BD-0F35-4BBE-B339-034DEF533914}" name="Column10253"/>
    <tableColumn id="10270" xr3:uid="{C4C16148-F3AE-4E36-B0A4-443B10F218DF}" name="Column10254"/>
    <tableColumn id="10271" xr3:uid="{7FD68DBF-8C33-409F-AB86-6B99578C9C1E}" name="Column10255"/>
    <tableColumn id="10272" xr3:uid="{85F17A91-3506-4E41-95F1-16AA7C5FCB7F}" name="Column10256"/>
    <tableColumn id="10273" xr3:uid="{DE62F24F-FD92-4DF6-9B9B-311403F8DD1A}" name="Column10257"/>
    <tableColumn id="10274" xr3:uid="{39C54263-45F8-4343-8DC2-47E51CD2D55F}" name="Column10258"/>
    <tableColumn id="10275" xr3:uid="{0AAC4C24-9652-4F8D-A0F0-30A51DBF30D8}" name="Column10259"/>
    <tableColumn id="10276" xr3:uid="{03CA0C23-B65A-4257-8DE0-011B2ECF2C14}" name="Column10260"/>
    <tableColumn id="10277" xr3:uid="{A975DF82-D3FF-4BB2-9A0E-CF6D879216BA}" name="Column10261"/>
    <tableColumn id="10278" xr3:uid="{C5B3C06B-EEAA-46BD-9FAB-FDE6D515B8AC}" name="Column10262"/>
    <tableColumn id="10279" xr3:uid="{80CC8AB2-0ADF-46A1-979E-58E1045B0642}" name="Column10263"/>
    <tableColumn id="10280" xr3:uid="{957FF40E-61FA-4426-BC85-01E592B51D9F}" name="Column10264"/>
    <tableColumn id="10281" xr3:uid="{DDFA23D7-1B67-480E-8F1D-9E1B75EE5845}" name="Column10265"/>
    <tableColumn id="10282" xr3:uid="{F8EA60A4-3C54-4CCC-860B-193E839FED31}" name="Column10266"/>
    <tableColumn id="10283" xr3:uid="{A62D3DAA-E1FF-415C-B24F-975906C514B8}" name="Column10267"/>
    <tableColumn id="10284" xr3:uid="{C12EFFD4-4EEB-4474-92E4-1F310CFA45C2}" name="Column10268"/>
    <tableColumn id="10285" xr3:uid="{541CC01C-0112-4B9C-89DE-2AA3E4D8F7B6}" name="Column10269"/>
    <tableColumn id="10286" xr3:uid="{8F269FEC-07F9-428E-B2F5-FAB53E1B7D4A}" name="Column10270"/>
    <tableColumn id="10287" xr3:uid="{CC7785BD-1FA9-4054-A90C-ED543385B7D6}" name="Column10271"/>
    <tableColumn id="10288" xr3:uid="{EB4C0590-A866-4423-85BC-4257A93EB3A0}" name="Column10272"/>
    <tableColumn id="10289" xr3:uid="{D115F0CF-77EA-483F-BCBA-1B457F318657}" name="Column10273"/>
    <tableColumn id="10290" xr3:uid="{D4317293-9C80-4F19-B768-2458A2A2E30C}" name="Column10274"/>
    <tableColumn id="10291" xr3:uid="{64ACE6B2-6EEB-44B5-A781-801E4337BE68}" name="Column10275"/>
    <tableColumn id="10292" xr3:uid="{627DAD8C-CE4A-4368-B2DA-460C8EED4B3F}" name="Column10276"/>
    <tableColumn id="10293" xr3:uid="{3ABBB7B9-CE6B-43CF-95F3-5B4F4EAAF795}" name="Column10277"/>
    <tableColumn id="10294" xr3:uid="{A3CB5089-B0CB-41C2-8FA3-F727CA7365EF}" name="Column10278"/>
    <tableColumn id="10295" xr3:uid="{D4F15878-F898-462E-8FC7-6348EAB401C4}" name="Column10279"/>
    <tableColumn id="10296" xr3:uid="{224DB9BC-F22A-4EE9-8F9C-5FAA559299CA}" name="Column10280"/>
    <tableColumn id="10297" xr3:uid="{D1EB5340-58D8-4CE5-812F-96C207280772}" name="Column10281"/>
    <tableColumn id="10298" xr3:uid="{1007B875-B37A-40C3-AFF3-2315943123BD}" name="Column10282"/>
    <tableColumn id="10299" xr3:uid="{440B3E0C-416F-436E-B728-361AA0D5B727}" name="Column10283"/>
    <tableColumn id="10300" xr3:uid="{77A8F12F-DAF9-429A-98CD-6D94651EE217}" name="Column10284"/>
    <tableColumn id="10301" xr3:uid="{6146E733-427A-418A-88A5-97591123A125}" name="Column10285"/>
    <tableColumn id="10302" xr3:uid="{287A5FFF-C5A1-4EF6-A0A3-A3E0672E6854}" name="Column10286"/>
    <tableColumn id="10303" xr3:uid="{44961236-E68A-484F-BFA0-B52FBC37A8B7}" name="Column10287"/>
    <tableColumn id="10304" xr3:uid="{35367A3F-8CB3-4C9D-8F99-3CB6530EC179}" name="Column10288"/>
    <tableColumn id="10305" xr3:uid="{ED82BE98-60FF-45E9-A92A-1A939A5657B8}" name="Column10289"/>
    <tableColumn id="10306" xr3:uid="{91A061FC-838C-4763-ACC8-196153976010}" name="Column10290"/>
    <tableColumn id="10307" xr3:uid="{1CFE1517-1EB1-4D39-B2FD-E2AC0B56F6D3}" name="Column10291"/>
    <tableColumn id="10308" xr3:uid="{4C693D0D-B0B9-4D83-98D6-9ABBFFADF95E}" name="Column10292"/>
    <tableColumn id="10309" xr3:uid="{95955146-897B-41E4-A9BC-85C471692110}" name="Column10293"/>
    <tableColumn id="10310" xr3:uid="{7EF5F296-AF3F-4D5F-ABCE-FEC36AF7D2EC}" name="Column10294"/>
    <tableColumn id="10311" xr3:uid="{0E1F5B0E-5AE9-41EF-95B2-1007AF4A4BD5}" name="Column10295"/>
    <tableColumn id="10312" xr3:uid="{1D971656-5A38-4975-8A81-2AA5DC93AC6E}" name="Column10296"/>
    <tableColumn id="10313" xr3:uid="{CF1908BB-8E91-4373-9AF5-BAFB4C5CBADE}" name="Column10297"/>
    <tableColumn id="10314" xr3:uid="{66F9DD2D-F0B9-4E2D-A60B-2A51EFE7B28F}" name="Column10298"/>
    <tableColumn id="10315" xr3:uid="{16D46D00-80D3-452F-ACCC-E5F950CC46FB}" name="Column10299"/>
    <tableColumn id="10316" xr3:uid="{F095ABCC-5BAC-486A-BDBD-76FD250A3D21}" name="Column10300"/>
    <tableColumn id="10317" xr3:uid="{C4CD88BC-C2FF-4AC4-A79B-657327E72627}" name="Column10301"/>
    <tableColumn id="10318" xr3:uid="{10900469-E5DC-4B8D-A844-10A72BA39C79}" name="Column10302"/>
    <tableColumn id="10319" xr3:uid="{224AC1BD-547A-4001-9234-767BB7BC30EB}" name="Column10303"/>
    <tableColumn id="10320" xr3:uid="{38558288-270B-4C54-84A8-CEC1A8B475EE}" name="Column10304"/>
    <tableColumn id="10321" xr3:uid="{C2835FE0-F347-4D34-B1CC-B72F82375304}" name="Column10305"/>
    <tableColumn id="10322" xr3:uid="{4A2EECC0-ED20-48CD-A6FE-6A0A830F8478}" name="Column10306"/>
    <tableColumn id="10323" xr3:uid="{EE928259-C33E-4A5D-9505-76329FA50CA0}" name="Column10307"/>
    <tableColumn id="10324" xr3:uid="{2C2CA363-22B9-40B2-97CB-DABDB9304DE3}" name="Column10308"/>
    <tableColumn id="10325" xr3:uid="{C52B9304-A06B-468A-9E98-656C3E408470}" name="Column10309"/>
    <tableColumn id="10326" xr3:uid="{3E7C7634-6CBF-4FA6-9D36-48C675D0BF80}" name="Column10310"/>
    <tableColumn id="10327" xr3:uid="{8C930B0B-F86B-4ABA-94DB-60A409D17075}" name="Column10311"/>
    <tableColumn id="10328" xr3:uid="{1DB04129-0113-4285-8864-A6DE1E0C05A0}" name="Column10312"/>
    <tableColumn id="10329" xr3:uid="{7A238B55-797D-4AB0-8632-8D4CF26B2C5D}" name="Column10313"/>
    <tableColumn id="10330" xr3:uid="{B64F4514-C2ED-4A9E-A4A2-9F68F69CFB41}" name="Column10314"/>
    <tableColumn id="10331" xr3:uid="{C32B2EEE-CC58-4CC7-9A5E-A064076C0AA3}" name="Column10315"/>
    <tableColumn id="10332" xr3:uid="{DDF5EA7B-5544-4B6D-8087-D3E91D8F0965}" name="Column10316"/>
    <tableColumn id="10333" xr3:uid="{AE86A152-8960-4316-A323-594D7241C2CB}" name="Column10317"/>
    <tableColumn id="10334" xr3:uid="{0A8B5487-69DD-441E-9B36-E3C1F5180747}" name="Column10318"/>
    <tableColumn id="10335" xr3:uid="{82F79F9D-FE03-43D8-BA8B-3D33B1A8035B}" name="Column10319"/>
    <tableColumn id="10336" xr3:uid="{3D96FE20-B41E-4CF9-A7FE-F740D3C6DB30}" name="Column10320"/>
    <tableColumn id="10337" xr3:uid="{B9E2847E-B2B5-4480-B2EC-AEC31981442D}" name="Column10321"/>
    <tableColumn id="10338" xr3:uid="{0430D26C-F6E9-41F9-9AE1-DFCDF036BE38}" name="Column10322"/>
    <tableColumn id="10339" xr3:uid="{4178E95D-C708-44EC-AFE3-255CA3AA8F59}" name="Column10323"/>
    <tableColumn id="10340" xr3:uid="{EB684916-93CD-4035-9558-E18B197A6C19}" name="Column10324"/>
    <tableColumn id="10341" xr3:uid="{D779CE54-6041-4068-9389-7E078BE31ECD}" name="Column10325"/>
    <tableColumn id="10342" xr3:uid="{C79C003E-4167-41DA-9CC7-D9EF6A72FB11}" name="Column10326"/>
    <tableColumn id="10343" xr3:uid="{DF7AF879-272C-4654-9D14-DCEBA88490FB}" name="Column10327"/>
    <tableColumn id="10344" xr3:uid="{0E3EAC86-4A20-4896-A4E1-F0D54206E6B4}" name="Column10328"/>
    <tableColumn id="10345" xr3:uid="{97B2798F-4C92-4780-B244-23EF91E974F3}" name="Column10329"/>
    <tableColumn id="10346" xr3:uid="{E932C5B6-450C-4AE6-81A7-2D37A073DE0B}" name="Column10330"/>
    <tableColumn id="10347" xr3:uid="{BDD2269C-26D2-4579-B655-B79C1D2AB424}" name="Column10331"/>
    <tableColumn id="10348" xr3:uid="{7F4FE9C9-61E7-4A7C-B933-E926303246CA}" name="Column10332"/>
    <tableColumn id="10349" xr3:uid="{71ED7746-28CA-4706-834E-086E988D6063}" name="Column10333"/>
    <tableColumn id="10350" xr3:uid="{E93D7E79-5222-45DE-A380-5CEC98B2D43E}" name="Column10334"/>
    <tableColumn id="10351" xr3:uid="{0B42D1C7-5E1D-46FD-B13E-9CA29E8FDA7F}" name="Column10335"/>
    <tableColumn id="10352" xr3:uid="{2D373161-F943-4995-9678-4F8FA733127E}" name="Column10336"/>
    <tableColumn id="10353" xr3:uid="{DF6CA798-5430-49F4-9A34-525FCC2D99A2}" name="Column10337"/>
    <tableColumn id="10354" xr3:uid="{C15E016B-B4C5-497A-82B6-FBC3AE615744}" name="Column10338"/>
    <tableColumn id="10355" xr3:uid="{4A9172AD-8B17-4240-B5FA-42DC89423313}" name="Column10339"/>
    <tableColumn id="10356" xr3:uid="{7A48DED3-CA75-4281-BFFF-F403FD973394}" name="Column10340"/>
    <tableColumn id="10357" xr3:uid="{A298933C-F9EB-4487-84C8-39F4CB6264D4}" name="Column10341"/>
    <tableColumn id="10358" xr3:uid="{A88E4DD4-DBD1-4453-AD42-0AFC8EED00CC}" name="Column10342"/>
    <tableColumn id="10359" xr3:uid="{C7C5126D-887C-4F69-9D2F-F569A3590005}" name="Column10343"/>
    <tableColumn id="10360" xr3:uid="{79B052A0-5AEC-4D8E-B599-84D5F08709D2}" name="Column10344"/>
    <tableColumn id="10361" xr3:uid="{56565387-1FBB-45FC-B88C-A013A805B3DD}" name="Column10345"/>
    <tableColumn id="10362" xr3:uid="{EB321182-D82F-42B4-8AB8-42F79EB7FFD7}" name="Column10346"/>
    <tableColumn id="10363" xr3:uid="{12341B08-C79B-40DC-A4DB-53A020C0E9A7}" name="Column10347"/>
    <tableColumn id="10364" xr3:uid="{5191881D-49F8-4BAB-861F-7C4562EBEBC6}" name="Column10348"/>
    <tableColumn id="10365" xr3:uid="{D04A9FCC-A162-4F5E-BC00-CCBA0771CEC4}" name="Column10349"/>
    <tableColumn id="10366" xr3:uid="{B761752C-83F0-4CE9-BEEE-120C7CBECDD3}" name="Column10350"/>
    <tableColumn id="10367" xr3:uid="{8383B13D-9296-4054-A38E-751FE1BA305C}" name="Column10351"/>
    <tableColumn id="10368" xr3:uid="{20C5F0B8-7F04-4E0F-A22F-A4C6408BD33C}" name="Column10352"/>
    <tableColumn id="10369" xr3:uid="{5E1871A5-D0C7-43D4-AF64-CEC3B82D982E}" name="Column10353"/>
    <tableColumn id="10370" xr3:uid="{F99CE366-20D4-4868-917A-23A89C3310E0}" name="Column10354"/>
    <tableColumn id="10371" xr3:uid="{ACF69D70-3C54-424C-9A95-E949D6AFC57A}" name="Column10355"/>
    <tableColumn id="10372" xr3:uid="{224CCDC1-CB7A-4513-A7A2-F62BE2C71A04}" name="Column10356"/>
    <tableColumn id="10373" xr3:uid="{36711A98-3DF5-4148-8A8A-9B94C4CBFB1C}" name="Column10357"/>
    <tableColumn id="10374" xr3:uid="{7FD77E65-DCE9-4EE4-BCF7-E5A25770464D}" name="Column10358"/>
    <tableColumn id="10375" xr3:uid="{B70C9200-7B8C-42C4-AC11-2CCAB7B012B7}" name="Column10359"/>
    <tableColumn id="10376" xr3:uid="{4C30F4A7-D4E3-4A67-A688-7B9FCB7D45D3}" name="Column10360"/>
    <tableColumn id="10377" xr3:uid="{BA60FE29-5E7B-4880-AAEC-57F8F6028A39}" name="Column10361"/>
    <tableColumn id="10378" xr3:uid="{B0DF9483-1CFE-4FFF-BBE0-5778B8723B4E}" name="Column10362"/>
    <tableColumn id="10379" xr3:uid="{1158A528-2E23-4339-B57D-D80B52D3B796}" name="Column10363"/>
    <tableColumn id="10380" xr3:uid="{6307F8E5-AB3B-4FFB-9056-D41C0441DB78}" name="Column10364"/>
    <tableColumn id="10381" xr3:uid="{A88BA44F-C318-4CB4-A964-895F35AF8FB6}" name="Column10365"/>
    <tableColumn id="10382" xr3:uid="{C0D907C6-F2D2-491B-9D00-D2145D9EA1DB}" name="Column10366"/>
    <tableColumn id="10383" xr3:uid="{5FCB9B3D-978D-4C40-A436-AD9818A51638}" name="Column10367"/>
    <tableColumn id="10384" xr3:uid="{28F8534D-B9DB-499D-AECD-790DEADF42B1}" name="Column10368"/>
    <tableColumn id="10385" xr3:uid="{CA38606C-BB6F-47DD-A324-F34B48EF382B}" name="Column10369"/>
    <tableColumn id="10386" xr3:uid="{9FB72110-FF84-4D50-8050-7495DCBC81E2}" name="Column10370"/>
    <tableColumn id="10387" xr3:uid="{95D381CC-3191-4E13-8291-966B53008419}" name="Column10371"/>
    <tableColumn id="10388" xr3:uid="{A7B80460-3DD8-48E1-A715-42E5D2E2536D}" name="Column10372"/>
    <tableColumn id="10389" xr3:uid="{4E88FB24-937F-4D92-BA14-220ED191EC46}" name="Column10373"/>
    <tableColumn id="10390" xr3:uid="{39EB0090-631C-441C-9608-6F3DA146CD80}" name="Column10374"/>
    <tableColumn id="10391" xr3:uid="{ABC3D8E1-C7CA-4FAD-827A-B74C4BCE43C9}" name="Column10375"/>
    <tableColumn id="10392" xr3:uid="{5D2630CB-33B9-4067-BC6F-C8B54B893F0E}" name="Column10376"/>
    <tableColumn id="10393" xr3:uid="{EB1BA868-474A-44B3-83FC-F442DAC262DE}" name="Column10377"/>
    <tableColumn id="10394" xr3:uid="{44D339B6-EA8F-4B09-B78A-4F570C98EE7F}" name="Column10378"/>
    <tableColumn id="10395" xr3:uid="{CCDD72A0-88F3-46B3-8516-4B6E7687EC20}" name="Column10379"/>
    <tableColumn id="10396" xr3:uid="{0076A105-19AF-4DA5-A899-7698D5405AAA}" name="Column10380"/>
    <tableColumn id="10397" xr3:uid="{59E26C09-0A42-4EF6-9CFA-5F30500FAC65}" name="Column10381"/>
    <tableColumn id="10398" xr3:uid="{4A5F4575-AEC5-48DD-A6C3-E54706DBFC99}" name="Column10382"/>
    <tableColumn id="10399" xr3:uid="{DA77D8D3-D9EE-4150-8C29-FCDC37933848}" name="Column10383"/>
    <tableColumn id="10400" xr3:uid="{032A9072-FDA7-4FDF-9E9D-1EF1CC0A7E91}" name="Column10384"/>
    <tableColumn id="10401" xr3:uid="{632431BA-8861-4DF7-97E5-3BF45E23D1BB}" name="Column10385"/>
    <tableColumn id="10402" xr3:uid="{65C30C70-C657-4706-A12A-96C6E3B6D261}" name="Column10386"/>
    <tableColumn id="10403" xr3:uid="{B28D4B4D-E51B-493B-ADCA-C07632A3F570}" name="Column10387"/>
    <tableColumn id="10404" xr3:uid="{58AEA946-577E-4FC6-8E1D-32743A8FC64F}" name="Column10388"/>
    <tableColumn id="10405" xr3:uid="{42B5B376-3E46-42C3-8279-6B6C7E713E78}" name="Column10389"/>
    <tableColumn id="10406" xr3:uid="{B02A900D-ADF7-4820-9881-126A914CA65D}" name="Column10390"/>
    <tableColumn id="10407" xr3:uid="{BC2FE597-9D71-48C2-822E-FE2E371D43CB}" name="Column10391"/>
    <tableColumn id="10408" xr3:uid="{5D7B4A4E-674C-485E-BB46-FD4C009713EF}" name="Column10392"/>
    <tableColumn id="10409" xr3:uid="{AED3717C-4082-4FC1-8AB8-319D2A5AB275}" name="Column10393"/>
    <tableColumn id="10410" xr3:uid="{800FC926-8E6A-467B-8442-BBECF653D0F0}" name="Column10394"/>
    <tableColumn id="10411" xr3:uid="{FEE92A9F-0112-4D35-B075-FF33400517C3}" name="Column10395"/>
    <tableColumn id="10412" xr3:uid="{9EDE9C28-AA60-45B3-8887-4CAE7F4E6730}" name="Column10396"/>
    <tableColumn id="10413" xr3:uid="{17CC0E6D-7AD2-4A7B-8D02-7432799F7F1F}" name="Column10397"/>
    <tableColumn id="10414" xr3:uid="{A3DC495E-9B92-458C-9AC8-4EB202F6431F}" name="Column10398"/>
    <tableColumn id="10415" xr3:uid="{3626FE41-48C4-492E-BF07-B6861F6E2CD7}" name="Column10399"/>
    <tableColumn id="10416" xr3:uid="{8E57FAB1-3D30-4682-BDFA-6B724C9456D3}" name="Column10400"/>
    <tableColumn id="10417" xr3:uid="{F693057C-A4CD-49B3-A4E9-F45BC0F1756B}" name="Column10401"/>
    <tableColumn id="10418" xr3:uid="{089B1E82-1C80-42E1-81FD-AE31261EFED9}" name="Column10402"/>
    <tableColumn id="10419" xr3:uid="{C0E84BB7-6135-4A9C-849B-25860156DC07}" name="Column10403"/>
    <tableColumn id="10420" xr3:uid="{9083BDD4-F457-4316-93E6-7BF682EEC086}" name="Column10404"/>
    <tableColumn id="10421" xr3:uid="{22005E7C-B215-4C1E-B9C1-43A16B9100B7}" name="Column10405"/>
    <tableColumn id="10422" xr3:uid="{7CC8DDCA-FA5E-4CAA-B019-E5C15B66933E}" name="Column10406"/>
    <tableColumn id="10423" xr3:uid="{929C0901-CB57-4413-BB22-28EE2DAFE2CC}" name="Column10407"/>
    <tableColumn id="10424" xr3:uid="{A1DC5BEE-78CD-4522-87E8-7468F64D4173}" name="Column10408"/>
    <tableColumn id="10425" xr3:uid="{FD16EAF1-3F2C-4956-900A-FD7907157F5A}" name="Column10409"/>
    <tableColumn id="10426" xr3:uid="{B252FE2D-27D9-4168-A022-062408F87239}" name="Column10410"/>
    <tableColumn id="10427" xr3:uid="{ECB3408D-836C-4665-9D6E-F577F366E9CF}" name="Column10411"/>
    <tableColumn id="10428" xr3:uid="{7C94F8B5-F2DD-42DA-9294-8C839BF8ADF2}" name="Column10412"/>
    <tableColumn id="10429" xr3:uid="{6F689B41-30D2-44F0-8F35-8E9B26A05CEF}" name="Column10413"/>
    <tableColumn id="10430" xr3:uid="{D8371029-EEAC-419C-8ABC-3F9663D38AF2}" name="Column10414"/>
    <tableColumn id="10431" xr3:uid="{DCF92E14-0A00-4BCF-90E7-447F3EB3543E}" name="Column10415"/>
    <tableColumn id="10432" xr3:uid="{73A1DAC2-487D-4BDC-A34C-641656EA250E}" name="Column10416"/>
    <tableColumn id="10433" xr3:uid="{2E75C8E4-18C7-435A-AD13-4664B7BCDA84}" name="Column10417"/>
    <tableColumn id="10434" xr3:uid="{B21041A8-5280-4254-9DD2-8E4EEC6C9AEC}" name="Column10418"/>
    <tableColumn id="10435" xr3:uid="{1460CF6F-E4EB-4F84-A457-86D2FB8DECEF}" name="Column10419"/>
    <tableColumn id="10436" xr3:uid="{5A271A8E-1426-455B-AA6B-C2FF3869CA06}" name="Column10420"/>
    <tableColumn id="10437" xr3:uid="{FE664F1E-789E-47D0-BE03-E0056E3B2EBE}" name="Column10421"/>
    <tableColumn id="10438" xr3:uid="{E0DF7DBB-284C-4830-A6E9-1EEE7EDBE44F}" name="Column10422"/>
    <tableColumn id="10439" xr3:uid="{A03CFDEC-E251-4512-AF88-F358D16F9E03}" name="Column10423"/>
    <tableColumn id="10440" xr3:uid="{DE85F42C-4F58-42FD-9923-D84F79C039B4}" name="Column10424"/>
    <tableColumn id="10441" xr3:uid="{CC2D9967-1842-4E3F-952B-F0D64289AAB9}" name="Column10425"/>
    <tableColumn id="10442" xr3:uid="{2FFD43C4-912B-42BC-9193-39BB936B0936}" name="Column10426"/>
    <tableColumn id="10443" xr3:uid="{299242FD-CDDB-4023-B41F-4B902CEFB57A}" name="Column10427"/>
    <tableColumn id="10444" xr3:uid="{145D7978-5B6F-4D91-896F-0F8942467400}" name="Column10428"/>
    <tableColumn id="10445" xr3:uid="{FBE39B75-1EC9-44FB-AC0F-8E2F48D175A1}" name="Column10429"/>
    <tableColumn id="10446" xr3:uid="{EE34D805-87A3-4283-9B31-F023B2C54FB8}" name="Column10430"/>
    <tableColumn id="10447" xr3:uid="{51CD185C-93E9-4410-A0D9-0FB2FE7A6AB3}" name="Column10431"/>
    <tableColumn id="10448" xr3:uid="{3D803AC8-8C82-44CD-95FC-CB8A3829B74F}" name="Column10432"/>
    <tableColumn id="10449" xr3:uid="{55C364E0-DDE8-4122-865F-1F40BDB350EE}" name="Column10433"/>
    <tableColumn id="10450" xr3:uid="{3F73423C-6746-4493-9B6F-7EA9D1527B71}" name="Column10434"/>
    <tableColumn id="10451" xr3:uid="{6D0FDEE1-C8BC-4CE1-93DA-A1CEB0C88A58}" name="Column10435"/>
    <tableColumn id="10452" xr3:uid="{A522F5EA-0ECA-45EF-B999-8737A8389B2D}" name="Column10436"/>
    <tableColumn id="10453" xr3:uid="{BAF1A6C7-6BDC-4DAF-AC85-C3F351090900}" name="Column10437"/>
    <tableColumn id="10454" xr3:uid="{17CDF17B-5B38-47DD-B622-4F1776B1342C}" name="Column10438"/>
    <tableColumn id="10455" xr3:uid="{1E60FD8B-D174-42A3-8133-D86FAD2515B3}" name="Column10439"/>
    <tableColumn id="10456" xr3:uid="{C5EEB9D6-6D51-4929-8A97-A3A6BF289628}" name="Column10440"/>
    <tableColumn id="10457" xr3:uid="{E9EBC4F4-686A-419F-ACD9-1FEEA4A0E096}" name="Column10441"/>
    <tableColumn id="10458" xr3:uid="{E4B39467-5C6A-473E-A06B-8F6CBB69FCDD}" name="Column10442"/>
    <tableColumn id="10459" xr3:uid="{3841E03E-2961-4A55-A3E7-41B13BA08067}" name="Column10443"/>
    <tableColumn id="10460" xr3:uid="{10043A29-CAB6-44FC-B08C-213E07786809}" name="Column10444"/>
    <tableColumn id="10461" xr3:uid="{BAD55260-02DF-4E1F-81A4-8FECF4C11644}" name="Column10445"/>
    <tableColumn id="10462" xr3:uid="{07D6858B-5FA8-4523-8753-93B69E1E616D}" name="Column10446"/>
    <tableColumn id="10463" xr3:uid="{5F022DB6-217F-4FAE-9C7C-33A83C4C2C8B}" name="Column10447"/>
    <tableColumn id="10464" xr3:uid="{69081978-DD6A-42DB-990A-08EFFE367335}" name="Column10448"/>
    <tableColumn id="10465" xr3:uid="{5F79AA8C-D133-43FE-A42E-8910884135D1}" name="Column10449"/>
    <tableColumn id="10466" xr3:uid="{08215A59-C591-41C5-BF00-654F54BB3284}" name="Column10450"/>
    <tableColumn id="10467" xr3:uid="{4DD37A3B-ADDD-4720-9041-EBA503740E89}" name="Column10451"/>
    <tableColumn id="10468" xr3:uid="{432D0D61-F63A-4942-B787-5D3DC77DC4BA}" name="Column10452"/>
    <tableColumn id="10469" xr3:uid="{914FE3E1-46F1-45F9-B89F-36503970AD07}" name="Column10453"/>
    <tableColumn id="10470" xr3:uid="{B3C4AAB6-0016-451D-811B-587B15A04412}" name="Column10454"/>
    <tableColumn id="10471" xr3:uid="{0985D3A2-BAD2-4193-AA99-F9F853389FED}" name="Column10455"/>
    <tableColumn id="10472" xr3:uid="{9DFD2783-3148-4FD5-BFE8-9B6EF10F3BB3}" name="Column10456"/>
    <tableColumn id="10473" xr3:uid="{175EF2EA-175E-44EC-BDF2-1D97E89ABADD}" name="Column10457"/>
    <tableColumn id="10474" xr3:uid="{136E03BB-B67B-48E5-953E-F54608C55BD4}" name="Column10458"/>
    <tableColumn id="10475" xr3:uid="{ABB7E8B1-AB92-4BF6-9045-F541136C9493}" name="Column10459"/>
    <tableColumn id="10476" xr3:uid="{277427AB-409C-4BDE-ACB5-A29F7E2076DA}" name="Column10460"/>
    <tableColumn id="10477" xr3:uid="{58B488DE-CBDA-48E9-818E-EE1FB95C3998}" name="Column10461"/>
    <tableColumn id="10478" xr3:uid="{6AC4D3E4-71E3-4728-8A66-7502E836F41C}" name="Column10462"/>
    <tableColumn id="10479" xr3:uid="{A30D9C6E-C346-40B9-ABCA-83B8BCE74265}" name="Column10463"/>
    <tableColumn id="10480" xr3:uid="{140CCC5F-CC6C-4660-87E0-0FCE681370EA}" name="Column10464"/>
    <tableColumn id="10481" xr3:uid="{0E9A0C26-6466-46ED-B111-85A0B2B3B40D}" name="Column10465"/>
    <tableColumn id="10482" xr3:uid="{403F8A63-72AB-4B5B-9C09-5A81C2A38BC5}" name="Column10466"/>
    <tableColumn id="10483" xr3:uid="{8828684E-F8E2-42AF-AF0B-44B5D4B0AF98}" name="Column10467"/>
    <tableColumn id="10484" xr3:uid="{4166D672-2691-423A-BC46-E8C98D71DB51}" name="Column10468"/>
    <tableColumn id="10485" xr3:uid="{0B577180-DBCB-4688-9710-28B4D3839139}" name="Column10469"/>
    <tableColumn id="10486" xr3:uid="{B235FFD1-14C3-4FD8-BEFA-723DF5F581A5}" name="Column10470"/>
    <tableColumn id="10487" xr3:uid="{6EC3C7B8-F72D-4354-AC54-91017B0B931F}" name="Column10471"/>
    <tableColumn id="10488" xr3:uid="{6834561F-C308-499B-925A-9C756FCC5336}" name="Column10472"/>
    <tableColumn id="10489" xr3:uid="{E4E408D5-FF59-482C-BE81-54D99232F730}" name="Column10473"/>
    <tableColumn id="10490" xr3:uid="{05238336-42AD-4780-B0BB-7370DBD95FB4}" name="Column10474"/>
    <tableColumn id="10491" xr3:uid="{225388EC-46C1-4821-85A1-BF6BE57D567A}" name="Column10475"/>
    <tableColumn id="10492" xr3:uid="{C7BA91E0-231E-4BC6-BA09-3BBFBEF0888F}" name="Column10476"/>
    <tableColumn id="10493" xr3:uid="{1C49A645-819F-4BCD-BF83-3B5339155701}" name="Column10477"/>
    <tableColumn id="10494" xr3:uid="{570A53BA-CBE9-485E-ABD2-880F8485BFAC}" name="Column10478"/>
    <tableColumn id="10495" xr3:uid="{DA3EDA2F-3E1D-41F6-9C5F-83DD15B65AA4}" name="Column10479"/>
    <tableColumn id="10496" xr3:uid="{12AD4C83-6DB8-4DF5-B3AD-3ACDAD2E4AB9}" name="Column10480"/>
    <tableColumn id="10497" xr3:uid="{2BD9956B-9FF8-4E95-AAB8-85914CDE4CED}" name="Column10481"/>
    <tableColumn id="10498" xr3:uid="{79570DA5-1715-401D-9A5A-4C6F59BC2F97}" name="Column10482"/>
    <tableColumn id="10499" xr3:uid="{FABA84C2-B164-4C8D-BA16-AA80332CE8D1}" name="Column10483"/>
    <tableColumn id="10500" xr3:uid="{AC2EB81B-8212-430B-A135-CA7BF5768FEB}" name="Column10484"/>
    <tableColumn id="10501" xr3:uid="{C12D3AAB-1605-42F0-99EF-52C38113A9D3}" name="Column10485"/>
    <tableColumn id="10502" xr3:uid="{CB860EB0-52BE-4246-8E2B-82F7C21850BF}" name="Column10486"/>
    <tableColumn id="10503" xr3:uid="{84B03D41-996D-4304-9768-D9B0C216F4AA}" name="Column10487"/>
    <tableColumn id="10504" xr3:uid="{FB2D3134-3666-4DE4-AB0F-C9EC88852893}" name="Column10488"/>
    <tableColumn id="10505" xr3:uid="{06747FF4-C222-40A0-B90F-0EFAF1DDF01C}" name="Column10489"/>
    <tableColumn id="10506" xr3:uid="{41637E91-FC5C-4436-8B3D-96133FCFE7B4}" name="Column10490"/>
    <tableColumn id="10507" xr3:uid="{5D288934-A98C-49A0-92A3-CD464BAD607E}" name="Column10491"/>
    <tableColumn id="10508" xr3:uid="{A48775FD-A0D2-40E2-B246-1137509B1296}" name="Column10492"/>
    <tableColumn id="10509" xr3:uid="{2549410B-D784-4AB8-9358-D24471358FCC}" name="Column10493"/>
    <tableColumn id="10510" xr3:uid="{0B87661D-2665-452D-95C5-2927F08A7219}" name="Column10494"/>
    <tableColumn id="10511" xr3:uid="{063E7A72-2FD6-4343-A357-3F71CE00EDE8}" name="Column10495"/>
    <tableColumn id="10512" xr3:uid="{D56BC61A-5E79-4348-99C8-F8BB7B239425}" name="Column10496"/>
    <tableColumn id="10513" xr3:uid="{AC62B89B-72D5-4F6B-B7DA-0919E4EC3F81}" name="Column10497"/>
    <tableColumn id="10514" xr3:uid="{25E35974-BD6C-41C4-BEA7-C98BC4B926D8}" name="Column10498"/>
    <tableColumn id="10515" xr3:uid="{B107F425-2030-4174-AA10-0242ED149F2C}" name="Column10499"/>
    <tableColumn id="10516" xr3:uid="{2D19EA8E-8C7C-4C67-9E6E-F7A2400FE9F9}" name="Column10500"/>
    <tableColumn id="10517" xr3:uid="{B00D81BE-3513-4FA3-8342-818EF8B93DE6}" name="Column10501"/>
    <tableColumn id="10518" xr3:uid="{E161AEF2-300B-4A9C-BA73-C8D26BE2550F}" name="Column10502"/>
    <tableColumn id="10519" xr3:uid="{AE419A0D-7A56-4286-A191-E11B984E3104}" name="Column10503"/>
    <tableColumn id="10520" xr3:uid="{17570E24-00D9-4EA7-B730-CC926E5FF0FC}" name="Column10504"/>
    <tableColumn id="10521" xr3:uid="{AAF26C9B-C340-4343-A046-B4E22587EF72}" name="Column10505"/>
    <tableColumn id="10522" xr3:uid="{2DACC68F-326E-4694-9B7A-1C1A9CB689CA}" name="Column10506"/>
    <tableColumn id="10523" xr3:uid="{6F6800A8-6637-47EF-81C0-81EB00703B24}" name="Column10507"/>
    <tableColumn id="10524" xr3:uid="{87326967-4554-4358-AFD3-827ABD922672}" name="Column10508"/>
    <tableColumn id="10525" xr3:uid="{2EE6432F-0490-4C7E-ADBE-FC256FCBF000}" name="Column10509"/>
    <tableColumn id="10526" xr3:uid="{60478323-37C3-4DD2-B994-1DA6F955D0BD}" name="Column10510"/>
    <tableColumn id="10527" xr3:uid="{17EC97FE-523A-47FF-B7FB-13C7ED9C79F8}" name="Column10511"/>
    <tableColumn id="10528" xr3:uid="{49A3DCA1-DFC2-4AB4-8C6C-255530073AA5}" name="Column10512"/>
    <tableColumn id="10529" xr3:uid="{AA82974F-52EB-4E46-AB3B-24AB572773F9}" name="Column10513"/>
    <tableColumn id="10530" xr3:uid="{B0AFEF13-4D16-4F53-8E2F-D10F7EF11B9B}" name="Column10514"/>
    <tableColumn id="10531" xr3:uid="{63560AC5-B97F-41FA-B6D8-11E7B1B562A0}" name="Column10515"/>
    <tableColumn id="10532" xr3:uid="{AAD96D4B-56F0-4D24-B9D2-926B0031A724}" name="Column10516"/>
    <tableColumn id="10533" xr3:uid="{962DDB75-AB22-4567-ACAD-D62D46081451}" name="Column10517"/>
    <tableColumn id="10534" xr3:uid="{FC6A9F05-E5FB-4055-A625-8240E4B202D9}" name="Column10518"/>
    <tableColumn id="10535" xr3:uid="{C49E5DD2-2712-492C-9A83-EE87B1FDFF3B}" name="Column10519"/>
    <tableColumn id="10536" xr3:uid="{A1526235-1144-40EF-8EF3-0CF79E8A0473}" name="Column10520"/>
    <tableColumn id="10537" xr3:uid="{EC288A62-AC7F-43A3-8E76-3165E62D1026}" name="Column10521"/>
    <tableColumn id="10538" xr3:uid="{A1F26769-4BAC-4444-9621-A48C424EB75B}" name="Column10522"/>
    <tableColumn id="10539" xr3:uid="{5EE30404-AACF-4D60-A2D2-77765B23C945}" name="Column10523"/>
    <tableColumn id="10540" xr3:uid="{8CC48E70-A7D8-4C20-9E11-7C9D8C53A3D0}" name="Column10524"/>
    <tableColumn id="10541" xr3:uid="{39FDC990-76A7-4C96-9DC6-54DEE2FBAA59}" name="Column10525"/>
    <tableColumn id="10542" xr3:uid="{F2FB6C49-1454-4F3A-890C-4C6DB76641FB}" name="Column10526"/>
    <tableColumn id="10543" xr3:uid="{199F946D-06E6-4D3F-946F-358B476FDC41}" name="Column10527"/>
    <tableColumn id="10544" xr3:uid="{4C05148C-0F43-450C-89B5-9E705EFBA14D}" name="Column10528"/>
    <tableColumn id="10545" xr3:uid="{026965B2-1C76-4D6D-9031-17239CB22CF4}" name="Column10529"/>
    <tableColumn id="10546" xr3:uid="{537B2596-16B5-4EE5-8162-5F0869965090}" name="Column10530"/>
    <tableColumn id="10547" xr3:uid="{6CD54042-43A6-4D33-9DC5-CBD67E97666C}" name="Column10531"/>
    <tableColumn id="10548" xr3:uid="{07DC46A3-8737-4181-9790-04024FF1CB7F}" name="Column10532"/>
    <tableColumn id="10549" xr3:uid="{4A447B1B-C912-4F25-836B-E873903BF533}" name="Column10533"/>
    <tableColumn id="10550" xr3:uid="{9E6E4DDC-17D7-4580-9CF6-7064F6BEB61D}" name="Column10534"/>
    <tableColumn id="10551" xr3:uid="{D033FFA5-E327-4493-B38E-42253C061387}" name="Column10535"/>
    <tableColumn id="10552" xr3:uid="{85274CAF-4BA1-4492-8C0B-12E6FCDC2B6B}" name="Column10536"/>
    <tableColumn id="10553" xr3:uid="{4A0A3D58-C75C-4B6B-95F7-E2C915E43635}" name="Column10537"/>
    <tableColumn id="10554" xr3:uid="{BE68375F-E452-45FF-A285-7EA6602AAAA6}" name="Column10538"/>
    <tableColumn id="10555" xr3:uid="{58825779-DF8B-4CC6-8274-37292C83CFD3}" name="Column10539"/>
    <tableColumn id="10556" xr3:uid="{BFE9886D-819C-409C-AC33-8956798E9160}" name="Column10540"/>
    <tableColumn id="10557" xr3:uid="{C815C1CC-7158-43D8-9185-8D05E33B341B}" name="Column10541"/>
    <tableColumn id="10558" xr3:uid="{337C07D6-2F61-418F-8E01-6D3442559701}" name="Column10542"/>
    <tableColumn id="10559" xr3:uid="{FBEDBE60-6801-457C-874F-7BD74099121B}" name="Column10543"/>
    <tableColumn id="10560" xr3:uid="{4AA1A8CB-E01E-421E-B247-084B947015D7}" name="Column10544"/>
    <tableColumn id="10561" xr3:uid="{E170DB3A-7AF9-4B12-8793-AB0937A93614}" name="Column10545"/>
    <tableColumn id="10562" xr3:uid="{F8EB82BE-8450-4140-B6B2-B88C7F566674}" name="Column10546"/>
    <tableColumn id="10563" xr3:uid="{08D1EF25-F05C-46D3-89AA-CE274410940D}" name="Column10547"/>
    <tableColumn id="10564" xr3:uid="{BD056775-6A83-4827-93D1-0AFDA848D65C}" name="Column10548"/>
    <tableColumn id="10565" xr3:uid="{A4A6AF03-7BFD-4548-BB8C-7E0326476091}" name="Column10549"/>
    <tableColumn id="10566" xr3:uid="{E8C34833-39A1-49B4-A509-50BC02F2754D}" name="Column10550"/>
    <tableColumn id="10567" xr3:uid="{47193744-19BA-4037-9E96-40B9BE2F2318}" name="Column10551"/>
    <tableColumn id="10568" xr3:uid="{1D7863B4-5444-4226-A733-64407A06E089}" name="Column10552"/>
    <tableColumn id="10569" xr3:uid="{257E6A03-69E1-4EE5-98BB-4A4ED9E7C7D2}" name="Column10553"/>
    <tableColumn id="10570" xr3:uid="{F978330D-7CEE-44E4-B259-D6E5D76E8D9D}" name="Column10554"/>
    <tableColumn id="10571" xr3:uid="{992CA677-6374-4679-8577-035310324163}" name="Column10555"/>
    <tableColumn id="10572" xr3:uid="{38E18707-A457-4009-B7A6-FC9D5B1130C0}" name="Column10556"/>
    <tableColumn id="10573" xr3:uid="{352A7CAA-FCB6-4688-BE13-3FCC7164A0B7}" name="Column10557"/>
    <tableColumn id="10574" xr3:uid="{51457702-B6DA-4B59-A787-FF03BC90CDBC}" name="Column10558"/>
    <tableColumn id="10575" xr3:uid="{77090470-50B7-4E6C-9042-10862B5653BA}" name="Column10559"/>
    <tableColumn id="10576" xr3:uid="{CE50025A-5C14-4F9E-AF64-523620EE7261}" name="Column10560"/>
    <tableColumn id="10577" xr3:uid="{1A5A6637-CA4B-4308-8935-C85D2ADE3E10}" name="Column10561"/>
    <tableColumn id="10578" xr3:uid="{FBD65847-A2D5-4F9A-B8C7-255FC53669E9}" name="Column10562"/>
    <tableColumn id="10579" xr3:uid="{4C953C06-8603-441C-AA8F-FE57C2004250}" name="Column10563"/>
    <tableColumn id="10580" xr3:uid="{417BD479-3616-46F2-9D9D-13AFA9EFEAA8}" name="Column10564"/>
    <tableColumn id="10581" xr3:uid="{C895270B-995F-43F3-AC76-4C4A18DF077F}" name="Column10565"/>
    <tableColumn id="10582" xr3:uid="{76E9946A-662A-48F9-9E18-2837CEEFFADF}" name="Column10566"/>
    <tableColumn id="10583" xr3:uid="{970156DD-1744-4BBA-85E2-92B3C500CB15}" name="Column10567"/>
    <tableColumn id="10584" xr3:uid="{8ECF3E6A-BB21-4F98-B40D-E385DB3714FF}" name="Column10568"/>
    <tableColumn id="10585" xr3:uid="{BE2F291A-8113-4E9B-B465-754BDFAC8992}" name="Column10569"/>
    <tableColumn id="10586" xr3:uid="{7C21A041-E5E3-4E63-B5E8-E3CB8BD2498A}" name="Column10570"/>
    <tableColumn id="10587" xr3:uid="{9E3A2CBC-7A5F-4CDB-8A27-A6804C911F9A}" name="Column10571"/>
    <tableColumn id="10588" xr3:uid="{ACAD83A1-08D6-40CE-9E8E-9BBCEC6DD5C6}" name="Column10572"/>
    <tableColumn id="10589" xr3:uid="{8939BE07-4CC1-4CF5-83B3-F619FC820AD4}" name="Column10573"/>
    <tableColumn id="10590" xr3:uid="{8B1BD14F-155B-41E0-A0A0-EFFA323C8A31}" name="Column10574"/>
    <tableColumn id="10591" xr3:uid="{3356938E-F268-40D3-BAFD-2B4AC6C40B20}" name="Column10575"/>
    <tableColumn id="10592" xr3:uid="{3FEFF7C1-A554-4DF4-A53D-44A56E29CBE0}" name="Column10576"/>
    <tableColumn id="10593" xr3:uid="{18C58BF1-2C04-41A5-82A2-65FBBFD98AEB}" name="Column10577"/>
    <tableColumn id="10594" xr3:uid="{80462F94-AEFE-45DF-952B-5DFBC89D421F}" name="Column10578"/>
    <tableColumn id="10595" xr3:uid="{3724ED5B-E609-4A22-AF7E-ACFD3B73E053}" name="Column10579"/>
    <tableColumn id="10596" xr3:uid="{99F3BEE4-B649-41C8-B59A-41252AC9EE5C}" name="Column10580"/>
    <tableColumn id="10597" xr3:uid="{AAD721B2-5D27-4ADD-98AE-A59EC803DD7D}" name="Column10581"/>
    <tableColumn id="10598" xr3:uid="{409BC007-8A01-42C9-8E94-E1424D817F44}" name="Column10582"/>
    <tableColumn id="10599" xr3:uid="{E5006A22-F604-4788-B88F-6530BE28DAD5}" name="Column10583"/>
    <tableColumn id="10600" xr3:uid="{CCA5C3AF-6C60-4F47-BAF2-D6A3A63F2366}" name="Column10584"/>
    <tableColumn id="10601" xr3:uid="{7CCE57AD-C20E-4888-9F66-74CFF723C9FA}" name="Column10585"/>
    <tableColumn id="10602" xr3:uid="{D6AFBA90-3D89-4A29-A793-45A0BE7231F8}" name="Column10586"/>
    <tableColumn id="10603" xr3:uid="{4D13BE44-EE52-498F-81CB-06421826662C}" name="Column10587"/>
    <tableColumn id="10604" xr3:uid="{D66F7CA5-B219-417C-BBE7-D91542F76654}" name="Column10588"/>
    <tableColumn id="10605" xr3:uid="{7A644DAE-61EA-4DE0-93D3-9A3C48932333}" name="Column10589"/>
    <tableColumn id="10606" xr3:uid="{36F5B7AA-3D5C-4705-A4CA-D2701B67602C}" name="Column10590"/>
    <tableColumn id="10607" xr3:uid="{5BD67870-3ABC-4BE2-9322-EE857A95AB6A}" name="Column10591"/>
    <tableColumn id="10608" xr3:uid="{25A7D607-497B-4606-8BDD-09AF75991D2C}" name="Column10592"/>
    <tableColumn id="10609" xr3:uid="{3F5390B4-7620-4B9C-9631-FACE93BAB99B}" name="Column10593"/>
    <tableColumn id="10610" xr3:uid="{24FCDD3B-BDBB-4E95-BC6D-E44E0C0376AB}" name="Column10594"/>
    <tableColumn id="10611" xr3:uid="{4172C058-7497-4A24-8D64-4DCA29BA48C8}" name="Column10595"/>
    <tableColumn id="10612" xr3:uid="{82A306FE-A046-40AA-97E3-9BF61A1F7D6F}" name="Column10596"/>
    <tableColumn id="10613" xr3:uid="{E0EB4076-45BD-4D81-B815-E3E6E1DFA9A5}" name="Column10597"/>
    <tableColumn id="10614" xr3:uid="{0DBC30E9-8B96-4271-A9E2-E00E62155D9E}" name="Column10598"/>
    <tableColumn id="10615" xr3:uid="{A3BAE902-58A6-40AA-969B-054CA58BD3ED}" name="Column10599"/>
    <tableColumn id="10616" xr3:uid="{F5351F3D-002F-450E-A087-F4CA9F54F44B}" name="Column10600"/>
    <tableColumn id="10617" xr3:uid="{3A12B1A2-F8E5-4271-8F85-6C7699909454}" name="Column10601"/>
    <tableColumn id="10618" xr3:uid="{70CFEAE9-5826-49F7-A6C6-DEFC50E7607C}" name="Column10602"/>
    <tableColumn id="10619" xr3:uid="{58412F42-88C4-455D-8152-C3BCEB643289}" name="Column10603"/>
    <tableColumn id="10620" xr3:uid="{626A92E5-7E1B-42E7-ADAB-A45375016C11}" name="Column10604"/>
    <tableColumn id="10621" xr3:uid="{124CE247-C7FE-407B-ABB2-4A0D12BF173D}" name="Column10605"/>
    <tableColumn id="10622" xr3:uid="{059145DE-B795-477B-A6AC-FA88847A5AC4}" name="Column10606"/>
    <tableColumn id="10623" xr3:uid="{BF07ACEF-CF50-4983-BD37-EAD355FAE1EE}" name="Column10607"/>
    <tableColumn id="10624" xr3:uid="{27D8ADFD-D299-49A3-A575-FC75DA0ED862}" name="Column10608"/>
    <tableColumn id="10625" xr3:uid="{647C4CF7-09FA-4A8C-8ACD-C66B983F0DC4}" name="Column10609"/>
    <tableColumn id="10626" xr3:uid="{5017DDC1-DEC8-4491-A575-E33AC826E697}" name="Column10610"/>
    <tableColumn id="10627" xr3:uid="{C90E1047-6109-43E0-BA94-DAFFAEB41EB4}" name="Column10611"/>
    <tableColumn id="10628" xr3:uid="{2ACDF415-2C76-4C5A-83CA-5A00628B1375}" name="Column10612"/>
    <tableColumn id="10629" xr3:uid="{EAEACFD9-06FE-4794-95CC-C8F0F8236A25}" name="Column10613"/>
    <tableColumn id="10630" xr3:uid="{20507FC0-ADBF-4104-A3E2-EF80FF8FEE42}" name="Column10614"/>
    <tableColumn id="10631" xr3:uid="{6284A5D1-E4D3-415B-A5AC-27F8FA3B325D}" name="Column10615"/>
    <tableColumn id="10632" xr3:uid="{ED20EF05-A8E0-4F0E-9EB3-6A4C5DA195AA}" name="Column10616"/>
    <tableColumn id="10633" xr3:uid="{4620C57A-1166-43EB-967B-A44EB8E94363}" name="Column10617"/>
    <tableColumn id="10634" xr3:uid="{B3E01F73-713A-431B-84F3-79EA3CB32F82}" name="Column10618"/>
    <tableColumn id="10635" xr3:uid="{903B7C43-E4CF-46FA-812D-B46216E841B6}" name="Column10619"/>
    <tableColumn id="10636" xr3:uid="{17013389-EECC-48FE-B1C9-C5D1DE9678B5}" name="Column10620"/>
    <tableColumn id="10637" xr3:uid="{E52279DC-572B-426E-8AF5-6A34F36F0192}" name="Column10621"/>
    <tableColumn id="10638" xr3:uid="{1D05108A-02E5-47EB-83DE-34BED833F466}" name="Column10622"/>
    <tableColumn id="10639" xr3:uid="{C294ED58-2C38-4029-8BFC-D26F441E9A40}" name="Column10623"/>
    <tableColumn id="10640" xr3:uid="{CD63F105-4196-4ED2-8496-DEB3D8539E9F}" name="Column10624"/>
    <tableColumn id="10641" xr3:uid="{B4B09D7A-B0BE-44D1-9E1D-6532D69470E3}" name="Column10625"/>
    <tableColumn id="10642" xr3:uid="{D9F7DC54-20EA-4D4A-874B-11013BBC81AC}" name="Column10626"/>
    <tableColumn id="10643" xr3:uid="{32B3F191-FF89-40ED-809E-280BCDB61780}" name="Column10627"/>
    <tableColumn id="10644" xr3:uid="{81CCFDE8-9083-4751-BC96-D93BB8AB3C17}" name="Column10628"/>
    <tableColumn id="10645" xr3:uid="{534C3CF1-FEFC-4A58-A52C-323ECE47DC8C}" name="Column10629"/>
    <tableColumn id="10646" xr3:uid="{AE3D4BA6-164D-4763-9C98-651EFC1D23F2}" name="Column10630"/>
    <tableColumn id="10647" xr3:uid="{0BED5CF3-6C25-40D4-9EC9-F7F9AE5B390A}" name="Column10631"/>
    <tableColumn id="10648" xr3:uid="{603FDB7A-F961-408B-8754-815FED0E69CC}" name="Column10632"/>
    <tableColumn id="10649" xr3:uid="{A62056ED-778B-4E55-9D4D-9B94F6ECA04B}" name="Column10633"/>
    <tableColumn id="10650" xr3:uid="{D5D9C126-621D-4AA8-98DB-C7F0DCC7DE6D}" name="Column10634"/>
    <tableColumn id="10651" xr3:uid="{57626B84-E225-4A1C-93BB-31AE44F66C6A}" name="Column10635"/>
    <tableColumn id="10652" xr3:uid="{E5809133-4E80-48E9-A807-DB75579C462E}" name="Column10636"/>
    <tableColumn id="10653" xr3:uid="{8006B66B-7CAD-46E3-97EB-283491CC1112}" name="Column10637"/>
    <tableColumn id="10654" xr3:uid="{36F798AC-AA39-4C17-8DCD-0C2208CF8D2C}" name="Column10638"/>
    <tableColumn id="10655" xr3:uid="{342F41F8-974D-433B-B887-5246C1E8E16B}" name="Column10639"/>
    <tableColumn id="10656" xr3:uid="{B494D926-282B-40F4-87C6-A14EDA6444A3}" name="Column10640"/>
    <tableColumn id="10657" xr3:uid="{296B2673-39AE-4CEB-88D5-89A1AAF76214}" name="Column10641"/>
    <tableColumn id="10658" xr3:uid="{48E46FFB-5078-4D87-B984-5EF89877ABFF}" name="Column10642"/>
    <tableColumn id="10659" xr3:uid="{0D996B1A-CA7F-4374-8532-0111E63EAC4B}" name="Column10643"/>
    <tableColumn id="10660" xr3:uid="{32D1BB52-3EB2-48EB-94BC-128982091E7D}" name="Column10644"/>
    <tableColumn id="10661" xr3:uid="{01512ECF-1956-4A37-BB39-F0683E110F23}" name="Column10645"/>
    <tableColumn id="10662" xr3:uid="{AC15C986-7952-490C-9745-D375274F9A72}" name="Column10646"/>
    <tableColumn id="10663" xr3:uid="{7EE5776E-51B6-44C0-9B1C-472942A6E6CD}" name="Column10647"/>
    <tableColumn id="10664" xr3:uid="{C8662A83-5349-4B13-B475-10F3341DB0D2}" name="Column10648"/>
    <tableColumn id="10665" xr3:uid="{50566182-CA86-4B89-A4F5-E51ADC9B81FE}" name="Column10649"/>
    <tableColumn id="10666" xr3:uid="{1F78C6A6-BF7B-47C3-93FC-2634EE923012}" name="Column10650"/>
    <tableColumn id="10667" xr3:uid="{E019CCC8-C6ED-41CB-B879-C085D622759A}" name="Column10651"/>
    <tableColumn id="10668" xr3:uid="{57DEC6A2-C98B-4F64-9FEC-A3DD71152A0B}" name="Column10652"/>
    <tableColumn id="10669" xr3:uid="{3A6CE419-7996-48CF-9A81-5400945181C0}" name="Column10653"/>
    <tableColumn id="10670" xr3:uid="{D5413A0F-84A4-438E-AEF1-49D53DB1E583}" name="Column10654"/>
    <tableColumn id="10671" xr3:uid="{59BE38D5-5353-4030-BD9A-776268EEC3AA}" name="Column10655"/>
    <tableColumn id="10672" xr3:uid="{112969FF-DF7E-4089-89AD-8DB220F4A74B}" name="Column10656"/>
    <tableColumn id="10673" xr3:uid="{49C945F8-CEA8-4E77-878A-44ED56B6B4D8}" name="Column10657"/>
    <tableColumn id="10674" xr3:uid="{483D18AE-2A42-472E-A21B-445A281E35F1}" name="Column10658"/>
    <tableColumn id="10675" xr3:uid="{9C10F320-16A5-4578-B397-DA617B21103D}" name="Column10659"/>
    <tableColumn id="10676" xr3:uid="{85BE733E-F61A-429F-8711-A351FD3E3449}" name="Column10660"/>
    <tableColumn id="10677" xr3:uid="{81E71F59-42F9-4A84-931D-ACD5E368DC42}" name="Column10661"/>
    <tableColumn id="10678" xr3:uid="{00E0521A-2FDB-4750-8A0D-21BB562E9A44}" name="Column10662"/>
    <tableColumn id="10679" xr3:uid="{21544FDD-75A3-4A38-9690-0307827D5469}" name="Column10663"/>
    <tableColumn id="10680" xr3:uid="{D296B898-1D43-4B78-8CE6-0DF7ADD42A3A}" name="Column10664"/>
    <tableColumn id="10681" xr3:uid="{105B615E-FA5A-47BA-B0D9-492AAC323BDD}" name="Column10665"/>
    <tableColumn id="10682" xr3:uid="{4BA6650B-53DA-4C73-978F-90821AD5CF27}" name="Column10666"/>
    <tableColumn id="10683" xr3:uid="{EC06FC98-0B1B-4FEE-816E-27B9E92C9ED7}" name="Column10667"/>
    <tableColumn id="10684" xr3:uid="{91B4B665-DE63-44AA-A50E-C407A3CF5432}" name="Column10668"/>
    <tableColumn id="10685" xr3:uid="{D1415FA8-8B14-47AD-B5A3-174E7CE1D031}" name="Column10669"/>
    <tableColumn id="10686" xr3:uid="{B1972D6C-C837-45A6-B964-85576BC8F88E}" name="Column10670"/>
    <tableColumn id="10687" xr3:uid="{D14BF18F-88ED-43A0-A4AB-FDC577F68676}" name="Column10671"/>
    <tableColumn id="10688" xr3:uid="{79F70234-7342-4354-A4D7-8635647CF543}" name="Column10672"/>
    <tableColumn id="10689" xr3:uid="{A86EF8C8-A48C-427F-9856-D3DD1F982C41}" name="Column10673"/>
    <tableColumn id="10690" xr3:uid="{2EFBE591-CED2-49D9-9404-744879DF059F}" name="Column10674"/>
    <tableColumn id="10691" xr3:uid="{9484DE4D-20A6-4F16-91C3-7C6EDEC7AD90}" name="Column10675"/>
    <tableColumn id="10692" xr3:uid="{D0513D03-9136-4187-BDE6-86737603F1BE}" name="Column10676"/>
    <tableColumn id="10693" xr3:uid="{BFDCC771-5E86-4ED5-A3BE-0ED8A2950A68}" name="Column10677"/>
    <tableColumn id="10694" xr3:uid="{01DD70C6-1E4C-4746-BE45-055139301063}" name="Column10678"/>
    <tableColumn id="10695" xr3:uid="{080A0F7E-983C-4312-AE81-B4F0740A4DD4}" name="Column10679"/>
    <tableColumn id="10696" xr3:uid="{21FF88CB-0625-4006-968A-C5AB4D683401}" name="Column10680"/>
    <tableColumn id="10697" xr3:uid="{BE9918A9-6761-4697-8D9B-53EE35C6CAEE}" name="Column10681"/>
    <tableColumn id="10698" xr3:uid="{C115A0E9-E88B-46AE-B897-103C39279570}" name="Column10682"/>
    <tableColumn id="10699" xr3:uid="{B376CB33-A1D6-4AC3-9EB3-03B3DAA1DA02}" name="Column10683"/>
    <tableColumn id="10700" xr3:uid="{A560D0B0-1A1F-4C6B-AB50-8795750BDD43}" name="Column10684"/>
    <tableColumn id="10701" xr3:uid="{33CFB8D6-75B9-4881-A59C-94E95A3C4767}" name="Column10685"/>
    <tableColumn id="10702" xr3:uid="{45C9598C-0D2A-42D7-B946-B9CBB89D401F}" name="Column10686"/>
    <tableColumn id="10703" xr3:uid="{5F98CB03-9968-4443-A83F-6F5108F34E67}" name="Column10687"/>
    <tableColumn id="10704" xr3:uid="{56C0B213-E076-48E1-B323-A937A3643321}" name="Column10688"/>
    <tableColumn id="10705" xr3:uid="{921CCF61-5D1C-4169-A3A1-697790714B9E}" name="Column10689"/>
    <tableColumn id="10706" xr3:uid="{464DE892-FEC8-4002-A747-B8ADF3C8F45A}" name="Column10690"/>
    <tableColumn id="10707" xr3:uid="{2F15EEC3-533B-4616-A3C6-DDC6AE10B69A}" name="Column10691"/>
    <tableColumn id="10708" xr3:uid="{5F0C588C-FFFB-4E21-B53C-524AFAE60978}" name="Column10692"/>
    <tableColumn id="10709" xr3:uid="{6FB84BB0-C1C8-44DD-89D2-5B4401D72B72}" name="Column10693"/>
    <tableColumn id="10710" xr3:uid="{EC0205F5-41EE-4295-83D4-502761972E1A}" name="Column10694"/>
    <tableColumn id="10711" xr3:uid="{C2E38717-360B-4510-B443-D960C99F758E}" name="Column10695"/>
    <tableColumn id="10712" xr3:uid="{AF68027D-59BB-48C3-8504-ED8EFD26521D}" name="Column10696"/>
    <tableColumn id="10713" xr3:uid="{368AD32A-CCE8-4AF2-BAD8-A7574EF8B89C}" name="Column10697"/>
    <tableColumn id="10714" xr3:uid="{661E767F-3681-4CEA-8F5F-A87FE2AF7C72}" name="Column10698"/>
    <tableColumn id="10715" xr3:uid="{F24507AC-E066-413A-9E5D-FAB7F164505D}" name="Column10699"/>
    <tableColumn id="10716" xr3:uid="{2B21E4A3-60BE-4B85-BEA5-B8CE6E56341C}" name="Column10700"/>
    <tableColumn id="10717" xr3:uid="{FE8F29FE-A6DC-4872-9659-8EE7B2BE6D5B}" name="Column10701"/>
    <tableColumn id="10718" xr3:uid="{A5F38D01-D002-4D14-B7CA-9187F32142D4}" name="Column10702"/>
    <tableColumn id="10719" xr3:uid="{49B8E5AE-FE5E-44ED-8136-181B6360A1B2}" name="Column10703"/>
    <tableColumn id="10720" xr3:uid="{88E54D1D-A045-478E-A32A-46604AA6679A}" name="Column10704"/>
    <tableColumn id="10721" xr3:uid="{047DBD2B-F702-4F8C-9B42-25D461346C18}" name="Column10705"/>
    <tableColumn id="10722" xr3:uid="{BFC7A7A3-1EAB-4B4B-BD72-4D4F21395798}" name="Column10706"/>
    <tableColumn id="10723" xr3:uid="{D491346F-1EA2-444D-8C69-0E3B76473748}" name="Column10707"/>
    <tableColumn id="10724" xr3:uid="{97A37D92-8367-4B00-AD6E-9C04A4A6CF3C}" name="Column10708"/>
    <tableColumn id="10725" xr3:uid="{817D53B8-17D4-4AB1-AA38-0B22C506586F}" name="Column10709"/>
    <tableColumn id="10726" xr3:uid="{B4423DFA-77A6-4F06-8289-506725ED4FBF}" name="Column10710"/>
    <tableColumn id="10727" xr3:uid="{71D37069-C157-43E3-96EE-801402892ABD}" name="Column10711"/>
    <tableColumn id="10728" xr3:uid="{30892446-694A-487B-90EB-A5144E2A4822}" name="Column10712"/>
    <tableColumn id="10729" xr3:uid="{B718AEFF-7813-42C4-A1C7-CADF55B06D08}" name="Column10713"/>
    <tableColumn id="10730" xr3:uid="{341F8308-2CC1-411F-B18D-EA5C7A348D58}" name="Column10714"/>
    <tableColumn id="10731" xr3:uid="{03FCE4A3-A374-4521-AF37-C4700E91289D}" name="Column10715"/>
    <tableColumn id="10732" xr3:uid="{C301CEF2-A8F1-40C3-A084-4D6D89D801C1}" name="Column10716"/>
    <tableColumn id="10733" xr3:uid="{9D096200-2698-4114-97D1-47C5AF36F8CC}" name="Column10717"/>
    <tableColumn id="10734" xr3:uid="{2D308BF4-F032-4D95-9E4C-0B6322B0B0D0}" name="Column10718"/>
    <tableColumn id="10735" xr3:uid="{CFE38EA1-0B6D-49A4-90A8-335A811BA3D9}" name="Column10719"/>
    <tableColumn id="10736" xr3:uid="{4B32662A-9F81-4B28-A18B-8D4BFA394E1E}" name="Column10720"/>
    <tableColumn id="10737" xr3:uid="{C13E17D5-AEDA-4606-A405-1E791A7D7262}" name="Column10721"/>
    <tableColumn id="10738" xr3:uid="{70DAB9CA-E601-4AA3-A611-6BC1492C0C96}" name="Column10722"/>
    <tableColumn id="10739" xr3:uid="{F6AF0A4D-2E99-4461-9800-223E4AAE748F}" name="Column10723"/>
    <tableColumn id="10740" xr3:uid="{66D8BD4A-EF11-4E54-97C5-DFD1191385CB}" name="Column10724"/>
    <tableColumn id="10741" xr3:uid="{EA6FE722-4888-4FB8-ACF2-C010877B94D8}" name="Column10725"/>
    <tableColumn id="10742" xr3:uid="{077A0B42-0334-44D4-9B06-B4ADB6C6E287}" name="Column10726"/>
    <tableColumn id="10743" xr3:uid="{7914A917-97B3-4104-9C64-D18CCAD72BA1}" name="Column10727"/>
    <tableColumn id="10744" xr3:uid="{E4F65D3A-3F4E-43D1-9C8C-5D46015647D8}" name="Column10728"/>
    <tableColumn id="10745" xr3:uid="{CE165637-7E10-4D9F-882B-47F5DF381755}" name="Column10729"/>
    <tableColumn id="10746" xr3:uid="{C7A4481F-F64C-4FED-A4BA-3F624EFF998E}" name="Column10730"/>
    <tableColumn id="10747" xr3:uid="{86921356-8A89-4735-A8F0-619D00A29A77}" name="Column10731"/>
    <tableColumn id="10748" xr3:uid="{65072742-8BF7-4023-B222-A68677A67590}" name="Column10732"/>
    <tableColumn id="10749" xr3:uid="{EF22723E-153E-4378-B06C-94D59689D0F1}" name="Column10733"/>
    <tableColumn id="10750" xr3:uid="{A1F904A1-F5A3-4629-8513-DA5DCD53E09A}" name="Column10734"/>
    <tableColumn id="10751" xr3:uid="{B6A8DCF0-CF82-49B6-B0FC-22E82EAF0CB5}" name="Column10735"/>
    <tableColumn id="10752" xr3:uid="{91615265-5EE8-4BF0-881C-899E89B3A6C6}" name="Column10736"/>
    <tableColumn id="10753" xr3:uid="{AD4AA9AC-2971-436B-9CC6-E65CFE2DA619}" name="Column10737"/>
    <tableColumn id="10754" xr3:uid="{DCAC4D91-02BC-4B08-89D5-98C33A1780E8}" name="Column10738"/>
    <tableColumn id="10755" xr3:uid="{2EF211E0-7660-4C6F-B7CF-6C7620495320}" name="Column10739"/>
    <tableColumn id="10756" xr3:uid="{2954A3A6-5481-4564-A916-A72BD8332E80}" name="Column10740"/>
    <tableColumn id="10757" xr3:uid="{F926CDF6-3EB3-4534-8C20-2597A7280515}" name="Column10741"/>
    <tableColumn id="10758" xr3:uid="{833F6260-1E4F-4495-B401-F287B0D0B91D}" name="Column10742"/>
    <tableColumn id="10759" xr3:uid="{E37135E8-E8C7-477A-9675-CDB28C7FEE6A}" name="Column10743"/>
    <tableColumn id="10760" xr3:uid="{BBDAB352-1FFF-4286-B2EF-CFD444D49B2A}" name="Column10744"/>
    <tableColumn id="10761" xr3:uid="{CB52E664-2389-4240-9A1A-D98BDE589EC1}" name="Column10745"/>
    <tableColumn id="10762" xr3:uid="{DADC6DC1-2279-4CBD-BC4E-9420AB2151EF}" name="Column10746"/>
    <tableColumn id="10763" xr3:uid="{DC786B8F-BCD4-4456-A483-9C691112C9F8}" name="Column10747"/>
    <tableColumn id="10764" xr3:uid="{BA30BA6C-966C-4D16-B360-A193C54E2482}" name="Column10748"/>
    <tableColumn id="10765" xr3:uid="{77480B81-EFAF-435C-AD3F-30E535384C33}" name="Column10749"/>
    <tableColumn id="10766" xr3:uid="{4F1E7CC9-F459-4BB8-AC42-85576AE060A6}" name="Column10750"/>
    <tableColumn id="10767" xr3:uid="{3EE5E504-CC9D-49E7-986A-BD3557DE5B90}" name="Column10751"/>
    <tableColumn id="10768" xr3:uid="{1810C7B0-FD42-4A23-8B83-433ACD986A92}" name="Column10752"/>
    <tableColumn id="10769" xr3:uid="{E11BE794-DD59-4BA1-BDED-60E225F79CCE}" name="Column10753"/>
    <tableColumn id="10770" xr3:uid="{008D33D0-F575-4616-8204-56708197147F}" name="Column10754"/>
    <tableColumn id="10771" xr3:uid="{10203CE2-037B-4BAC-9777-0EEC518586B3}" name="Column10755"/>
    <tableColumn id="10772" xr3:uid="{F11CA662-4FA3-4AEF-B8EE-D61B10A058BB}" name="Column10756"/>
    <tableColumn id="10773" xr3:uid="{162FE52E-E07A-4590-A7FB-E7F56694C9CB}" name="Column10757"/>
    <tableColumn id="10774" xr3:uid="{D2D99A8C-6128-4025-BCD1-BBCE948EEDED}" name="Column10758"/>
    <tableColumn id="10775" xr3:uid="{837B6FEA-917A-4E9B-85C4-8E783AC3D886}" name="Column10759"/>
    <tableColumn id="10776" xr3:uid="{5A0A4615-E239-4064-82A0-B30A4F411307}" name="Column10760"/>
    <tableColumn id="10777" xr3:uid="{C3553A5C-14F5-4051-9A15-1FA7E905B863}" name="Column10761"/>
    <tableColumn id="10778" xr3:uid="{4671CFC0-F936-4CD9-86D9-2754155270D3}" name="Column10762"/>
    <tableColumn id="10779" xr3:uid="{7BDAC509-CDCD-4285-98E5-ABFFC496716D}" name="Column10763"/>
    <tableColumn id="10780" xr3:uid="{08EE375F-5D29-4BFF-91CD-65D891ADBD98}" name="Column10764"/>
    <tableColumn id="10781" xr3:uid="{D5E45979-927E-4B68-A543-D4611B76E7F8}" name="Column10765"/>
    <tableColumn id="10782" xr3:uid="{50EDA9E9-D7FD-4B8C-BCDE-DAA7CFC39DA5}" name="Column10766"/>
    <tableColumn id="10783" xr3:uid="{BA2C3A13-63AC-4BEE-9D73-B84059001C35}" name="Column10767"/>
    <tableColumn id="10784" xr3:uid="{CE618617-ED20-42E1-AFC2-4918F1A88D91}" name="Column10768"/>
    <tableColumn id="10785" xr3:uid="{DF18C348-CD5D-429E-B304-97EA4403B3FF}" name="Column10769"/>
    <tableColumn id="10786" xr3:uid="{34B8EBFC-4D3E-4ED0-8264-967F84C4FC4D}" name="Column10770"/>
    <tableColumn id="10787" xr3:uid="{9F1F7A83-C995-47CA-A725-3D7C6D65AD43}" name="Column10771"/>
    <tableColumn id="10788" xr3:uid="{A2E01AA1-77A0-4132-BE5A-C776775ECDCD}" name="Column10772"/>
    <tableColumn id="10789" xr3:uid="{FE420953-988C-4D08-8CF4-B1D5770B8949}" name="Column10773"/>
    <tableColumn id="10790" xr3:uid="{5D83B75A-FA76-4655-A7FB-7AF6386508A0}" name="Column10774"/>
    <tableColumn id="10791" xr3:uid="{027C259F-D594-4453-BFC0-39349DD13447}" name="Column10775"/>
    <tableColumn id="10792" xr3:uid="{B2805954-0380-47C4-B718-6D820E819D88}" name="Column10776"/>
    <tableColumn id="10793" xr3:uid="{A19C3A70-C2DD-4169-B461-B18DF79A06CF}" name="Column10777"/>
    <tableColumn id="10794" xr3:uid="{516610B4-A6A7-474F-88E8-841BC4DA0045}" name="Column10778"/>
    <tableColumn id="10795" xr3:uid="{2C9F5267-2070-411D-B3E8-F9DB355FE6AA}" name="Column10779"/>
    <tableColumn id="10796" xr3:uid="{AE7A65F0-D61A-411F-BACC-67A29CC2AB87}" name="Column10780"/>
    <tableColumn id="10797" xr3:uid="{9F83FF75-BC91-4810-A70E-FD808ABB8ACF}" name="Column10781"/>
    <tableColumn id="10798" xr3:uid="{61A78145-5CAF-4CEE-B744-38F46FFCFB3B}" name="Column10782"/>
    <tableColumn id="10799" xr3:uid="{25B9C761-71F2-4F91-BB86-CA46B095EBDF}" name="Column10783"/>
    <tableColumn id="10800" xr3:uid="{D790FBAD-0AFE-4638-876F-DD0F16EA762A}" name="Column10784"/>
    <tableColumn id="10801" xr3:uid="{02188338-51DE-4CA1-A039-C0D6AC6837CC}" name="Column10785"/>
    <tableColumn id="10802" xr3:uid="{F5ACD88F-7769-44BE-AC5B-ED2359A40B99}" name="Column10786"/>
    <tableColumn id="10803" xr3:uid="{64C14A61-FEDF-4AC8-B6B8-382FD492E0B4}" name="Column10787"/>
    <tableColumn id="10804" xr3:uid="{E1EFD75D-755B-4894-AE86-CECF69676122}" name="Column10788"/>
    <tableColumn id="10805" xr3:uid="{453D73AF-70C1-4737-ABD1-0401940DF299}" name="Column10789"/>
    <tableColumn id="10806" xr3:uid="{26F88DF0-96F0-4A29-A9CC-2EC1E9643529}" name="Column10790"/>
    <tableColumn id="10807" xr3:uid="{2A1CBBF0-D562-4672-A020-93FD2816A6C4}" name="Column10791"/>
    <tableColumn id="10808" xr3:uid="{63B80220-0FF4-44E2-A13E-AEFA33B0B3F6}" name="Column10792"/>
    <tableColumn id="10809" xr3:uid="{F1C8E804-36D7-4525-A6CD-03EF7A3AFEEF}" name="Column10793"/>
    <tableColumn id="10810" xr3:uid="{ED231176-C2B4-4222-927E-B6BFA3339D83}" name="Column10794"/>
    <tableColumn id="10811" xr3:uid="{5E6904FC-B38A-4DC5-9B0D-3E44592BBD8E}" name="Column10795"/>
    <tableColumn id="10812" xr3:uid="{9E63E66C-1B75-4633-8C5B-FDD213621BAA}" name="Column10796"/>
    <tableColumn id="10813" xr3:uid="{25EC13B5-3A94-42E9-AE03-A65F322B3905}" name="Column10797"/>
    <tableColumn id="10814" xr3:uid="{C02455BF-0121-4F77-A617-F2EA6C0609CA}" name="Column10798"/>
    <tableColumn id="10815" xr3:uid="{9A40EEDA-0571-4433-B1CC-4347F96FED88}" name="Column10799"/>
    <tableColumn id="10816" xr3:uid="{B16BA945-8B22-4552-B6BA-7047E6482DF8}" name="Column10800"/>
    <tableColumn id="10817" xr3:uid="{DE08C3B2-4E2D-46DD-8F90-81465910E972}" name="Column10801"/>
    <tableColumn id="10818" xr3:uid="{48385345-A75C-4907-98DE-8C9D92A6BE18}" name="Column10802"/>
    <tableColumn id="10819" xr3:uid="{549BAD8E-C36B-4F99-8D86-ABF7AAB0EC91}" name="Column10803"/>
    <tableColumn id="10820" xr3:uid="{9A7C790A-89B8-44E1-A284-34F78F471C9D}" name="Column10804"/>
    <tableColumn id="10821" xr3:uid="{80F4BFEC-8ED7-4F40-9603-D38A44F93FCF}" name="Column10805"/>
    <tableColumn id="10822" xr3:uid="{5BCB7BB8-17C6-43FA-BF26-CA0AADEA6086}" name="Column10806"/>
    <tableColumn id="10823" xr3:uid="{FC9E0BE7-E411-42CD-9F45-8F21B70B2C50}" name="Column10807"/>
    <tableColumn id="10824" xr3:uid="{49287E02-690D-4BAF-B387-614289ABCB0B}" name="Column10808"/>
    <tableColumn id="10825" xr3:uid="{0FD2658A-2179-4A59-90D2-F98146E1F0CB}" name="Column10809"/>
    <tableColumn id="10826" xr3:uid="{FF55F3B7-6FA1-4AC3-9241-75CE5DC10AD0}" name="Column10810"/>
    <tableColumn id="10827" xr3:uid="{FED8F30C-B0E3-420C-A432-2CB7E905F851}" name="Column10811"/>
    <tableColumn id="10828" xr3:uid="{886C8BFD-AC6F-43A5-B1F8-C851164A6BC2}" name="Column10812"/>
    <tableColumn id="10829" xr3:uid="{A71CBB42-C480-44E5-8A3D-BFF78CAC57F6}" name="Column10813"/>
    <tableColumn id="10830" xr3:uid="{5CE78400-2F76-491E-BAE8-34D222C6EEC8}" name="Column10814"/>
    <tableColumn id="10831" xr3:uid="{C882FFA6-0792-427F-AA18-76BBC2067133}" name="Column10815"/>
    <tableColumn id="10832" xr3:uid="{6F1E67D2-2475-4697-8FE5-709BE7466960}" name="Column10816"/>
    <tableColumn id="10833" xr3:uid="{B0410365-836D-4A04-9BF3-D98CDF44B308}" name="Column10817"/>
    <tableColumn id="10834" xr3:uid="{09F6FC81-9848-422D-B298-646F4ECD56C6}" name="Column10818"/>
    <tableColumn id="10835" xr3:uid="{E4434057-69C6-4448-9289-BC64481E9822}" name="Column10819"/>
    <tableColumn id="10836" xr3:uid="{A2E54B2D-03CD-4F71-9DEE-FAE1EA706B42}" name="Column10820"/>
    <tableColumn id="10837" xr3:uid="{43F0B6A6-F64A-4C9B-A0D6-1E5DE7D3090B}" name="Column10821"/>
    <tableColumn id="10838" xr3:uid="{59B8C371-55C5-4467-BB6B-24E0813FF914}" name="Column10822"/>
    <tableColumn id="10839" xr3:uid="{A8F88FAF-25D9-4F3D-BA4C-6F4E5A917E21}" name="Column10823"/>
    <tableColumn id="10840" xr3:uid="{3687C1B0-396F-478A-9CB3-D864DC626B2A}" name="Column10824"/>
    <tableColumn id="10841" xr3:uid="{87E94361-CD63-4517-8EDC-598FA73394FA}" name="Column10825"/>
    <tableColumn id="10842" xr3:uid="{516D7E24-9487-4909-AE51-56264BE1D5BB}" name="Column10826"/>
    <tableColumn id="10843" xr3:uid="{C080F353-DBF3-4843-A17C-5C72633A1254}" name="Column10827"/>
    <tableColumn id="10844" xr3:uid="{87521B8F-0A4F-4199-A015-455795ACE36A}" name="Column10828"/>
    <tableColumn id="10845" xr3:uid="{C1AC6899-CB17-4EB8-83F2-69AB11C6B53F}" name="Column10829"/>
    <tableColumn id="10846" xr3:uid="{412E528A-7FC7-4DA7-8616-27D03E8D5A97}" name="Column10830"/>
    <tableColumn id="10847" xr3:uid="{5A5A4D28-3130-4C9A-963E-7E89F21A8FE1}" name="Column10831"/>
    <tableColumn id="10848" xr3:uid="{0BA97B07-D7F2-463B-B962-8B630F9268E6}" name="Column10832"/>
    <tableColumn id="10849" xr3:uid="{07B005C9-92ED-44B9-BD10-91F2A2E2FD3E}" name="Column10833"/>
    <tableColumn id="10850" xr3:uid="{5147C253-DA87-4842-80FB-7FB13314353A}" name="Column10834"/>
    <tableColumn id="10851" xr3:uid="{8A521ADC-30E1-4601-A1F5-D123AFA106D7}" name="Column10835"/>
    <tableColumn id="10852" xr3:uid="{72BB4433-D8DB-49C5-A548-E450F174C673}" name="Column10836"/>
    <tableColumn id="10853" xr3:uid="{DAE85CF6-ADA5-44EA-A6A3-490984B023F3}" name="Column10837"/>
    <tableColumn id="10854" xr3:uid="{D713A273-6A29-4D5E-8A5D-9279D01CD851}" name="Column10838"/>
    <tableColumn id="10855" xr3:uid="{551B6F3F-9029-4926-BDE3-BA342A111E5B}" name="Column10839"/>
    <tableColumn id="10856" xr3:uid="{240DC62D-9762-4352-A0B2-7EA4C49D8B54}" name="Column10840"/>
    <tableColumn id="10857" xr3:uid="{8DDEEBF6-B044-4647-B7A6-8435EB601AB3}" name="Column10841"/>
    <tableColumn id="10858" xr3:uid="{D57B0469-B41B-414A-9EE5-903EBA799422}" name="Column10842"/>
    <tableColumn id="10859" xr3:uid="{53429689-8C29-428E-B5EF-2E86ECE25635}" name="Column10843"/>
    <tableColumn id="10860" xr3:uid="{CB6FE697-4E1B-49EB-9F9D-8B7A76059FC2}" name="Column10844"/>
    <tableColumn id="10861" xr3:uid="{343F6E36-031D-4925-A2F9-7E22BFD52D44}" name="Column10845"/>
    <tableColumn id="10862" xr3:uid="{902114B1-2AB8-4518-910A-8B18D3441DC4}" name="Column10846"/>
    <tableColumn id="10863" xr3:uid="{1047743D-9431-404B-8680-3DB11EEE5B6C}" name="Column10847"/>
    <tableColumn id="10864" xr3:uid="{060F8098-1C8D-47B8-8B28-70022B5F5440}" name="Column10848"/>
    <tableColumn id="10865" xr3:uid="{9B68B91F-C14D-4732-BB68-A5C64FE87BEF}" name="Column10849"/>
    <tableColumn id="10866" xr3:uid="{CE231C23-9ED9-4279-9C35-513ACBC67EF5}" name="Column10850"/>
    <tableColumn id="10867" xr3:uid="{996E1F28-3EAD-4689-86B2-AD9BD15677ED}" name="Column10851"/>
    <tableColumn id="10868" xr3:uid="{33E8D7D0-F6B7-45FB-978E-4B422FFAC302}" name="Column10852"/>
    <tableColumn id="10869" xr3:uid="{4478D270-905E-472C-8208-4180C37A712E}" name="Column10853"/>
    <tableColumn id="10870" xr3:uid="{43A64192-10A7-446C-8776-E5E0D0AF7A9E}" name="Column10854"/>
    <tableColumn id="10871" xr3:uid="{FCDE167B-EBFA-452C-91AC-7EB819DB6B63}" name="Column10855"/>
    <tableColumn id="10872" xr3:uid="{A0DCB3AF-6E52-4C6F-8CA1-881CA7C23F04}" name="Column10856"/>
    <tableColumn id="10873" xr3:uid="{C77313C2-7A41-464D-A990-AAC1CEF3C2DB}" name="Column10857"/>
    <tableColumn id="10874" xr3:uid="{DD5D1E7A-FE3C-403C-B676-25C0B7829595}" name="Column10858"/>
    <tableColumn id="10875" xr3:uid="{E2558767-02A3-446C-8C9B-8FA448E30907}" name="Column10859"/>
    <tableColumn id="10876" xr3:uid="{AE87159B-571F-4170-A3FC-871FA1A336E4}" name="Column10860"/>
    <tableColumn id="10877" xr3:uid="{AC7FCAD1-06B2-444D-909B-94D0D45306E5}" name="Column10861"/>
    <tableColumn id="10878" xr3:uid="{E3266A6C-A4E3-4322-A116-535CE4CC82AF}" name="Column10862"/>
    <tableColumn id="10879" xr3:uid="{35DB848E-3357-4B2C-BD46-B3108388053D}" name="Column10863"/>
    <tableColumn id="10880" xr3:uid="{7672EB17-06A6-4980-8E2D-DD74451679D5}" name="Column10864"/>
    <tableColumn id="10881" xr3:uid="{47155782-5B5E-4EAB-AC87-C9A06C9BCF6E}" name="Column10865"/>
    <tableColumn id="10882" xr3:uid="{58EBDEFE-BD94-4AB6-A647-0B11696843AF}" name="Column10866"/>
    <tableColumn id="10883" xr3:uid="{49E52C6E-628A-4C46-B67F-4689F275F692}" name="Column10867"/>
    <tableColumn id="10884" xr3:uid="{E1BB6BF7-2DBD-4E81-8B4A-013AA741C487}" name="Column10868"/>
    <tableColumn id="10885" xr3:uid="{9C8EF142-6548-469A-8AC7-FDE14A61ADF7}" name="Column10869"/>
    <tableColumn id="10886" xr3:uid="{60ACC261-65E2-4296-94A9-A3209148FE38}" name="Column10870"/>
    <tableColumn id="10887" xr3:uid="{5506C89A-FF76-47C7-84F5-F7DA9DA79718}" name="Column10871"/>
    <tableColumn id="10888" xr3:uid="{31918981-3233-48BC-9FC1-601ADC567144}" name="Column10872"/>
    <tableColumn id="10889" xr3:uid="{34F7759F-2C21-4097-A9E2-44823C70FA44}" name="Column10873"/>
    <tableColumn id="10890" xr3:uid="{8FA6B128-46B1-4618-9DDE-983FBB00A8D1}" name="Column10874"/>
    <tableColumn id="10891" xr3:uid="{2E05FAAA-9086-4313-884C-68A605E1D9DC}" name="Column10875"/>
    <tableColumn id="10892" xr3:uid="{6B792C8E-3CED-497E-A03A-D0242A360D46}" name="Column10876"/>
    <tableColumn id="10893" xr3:uid="{C2FAFB51-AEC4-4868-A34D-9E4868855907}" name="Column10877"/>
    <tableColumn id="10894" xr3:uid="{CBB831B6-0DB3-41CF-AB84-7891D857F4F7}" name="Column10878"/>
    <tableColumn id="10895" xr3:uid="{5740D838-A3AA-4070-A8AE-8803A7E9AE2D}" name="Column10879"/>
    <tableColumn id="10896" xr3:uid="{A9C98CD4-93F8-4B95-93A4-82AA3540757F}" name="Column10880"/>
    <tableColumn id="10897" xr3:uid="{5D682BE3-6018-48A7-9F81-90FBEE873B18}" name="Column10881"/>
    <tableColumn id="10898" xr3:uid="{69E8824A-5285-43FA-A3D4-5DBFEDDDDCA2}" name="Column10882"/>
    <tableColumn id="10899" xr3:uid="{B244FDCA-FC05-4D65-B9AC-6DDD2DA5F8FC}" name="Column10883"/>
    <tableColumn id="10900" xr3:uid="{12487F83-B9D2-4B4A-9CDE-B5635BC17843}" name="Column10884"/>
    <tableColumn id="10901" xr3:uid="{E2E8DA5E-10A7-4ADB-9416-06BF3D2544E3}" name="Column10885"/>
    <tableColumn id="10902" xr3:uid="{B39884E2-9842-4FE3-8A7A-78F51DFC51B6}" name="Column10886"/>
    <tableColumn id="10903" xr3:uid="{35A03580-6C9A-4DE5-9A65-E58C9FF25B65}" name="Column10887"/>
    <tableColumn id="10904" xr3:uid="{A6AAC8AE-34BD-4733-A8D2-2244BEC9545F}" name="Column10888"/>
    <tableColumn id="10905" xr3:uid="{CE0A6CCC-41C3-453A-A0D7-FA76FD8E475B}" name="Column10889"/>
    <tableColumn id="10906" xr3:uid="{E3B1CBF6-5DAA-45B6-A85C-29D84D34B8D6}" name="Column10890"/>
    <tableColumn id="10907" xr3:uid="{7F8CCDD9-5F18-4F1A-9375-8764B5A23688}" name="Column10891"/>
    <tableColumn id="10908" xr3:uid="{FCD5846E-239C-4B39-8D47-901EA1C03EE4}" name="Column10892"/>
    <tableColumn id="10909" xr3:uid="{6D4A1D8A-7165-4A99-971D-866AE31A89A4}" name="Column10893"/>
    <tableColumn id="10910" xr3:uid="{0E984C9D-2F40-4D5B-BCC2-CB24FE61D86E}" name="Column10894"/>
    <tableColumn id="10911" xr3:uid="{5C69934E-1E1B-43C2-837D-FCF59F5319EC}" name="Column10895"/>
    <tableColumn id="10912" xr3:uid="{ADDDB6CE-B44B-4FBC-8B54-9BB0B3696A53}" name="Column10896"/>
    <tableColumn id="10913" xr3:uid="{F4E354B4-A98F-4F11-8497-74871B394E8C}" name="Column10897"/>
    <tableColumn id="10914" xr3:uid="{F6375120-E8A6-4B4F-AE45-C75B881667A5}" name="Column10898"/>
    <tableColumn id="10915" xr3:uid="{D6D7AC66-8EFA-4FCC-89AC-A186E787A0CF}" name="Column10899"/>
    <tableColumn id="10916" xr3:uid="{868147FB-7B15-4D19-9EC4-1252BD5D113C}" name="Column10900"/>
    <tableColumn id="10917" xr3:uid="{96C286FA-1344-40AD-B38A-2E4FFDC9A1E0}" name="Column10901"/>
    <tableColumn id="10918" xr3:uid="{1E6A63C5-DF87-4D8D-A93C-82D8BBF98BEA}" name="Column10902"/>
    <tableColumn id="10919" xr3:uid="{3D8800AE-681D-4CE5-845F-EE95C86FF0C8}" name="Column10903"/>
    <tableColumn id="10920" xr3:uid="{84D779E7-010A-4B98-9D91-CEFB1688BD8A}" name="Column10904"/>
    <tableColumn id="10921" xr3:uid="{2297271F-DAC4-4816-97F4-B257A8BFDC21}" name="Column10905"/>
    <tableColumn id="10922" xr3:uid="{7E9217B2-011E-4946-BFCC-7B5018CFC8CA}" name="Column10906"/>
    <tableColumn id="10923" xr3:uid="{2B7C4E43-4C02-41FE-86B6-E45827077CF3}" name="Column10907"/>
    <tableColumn id="10924" xr3:uid="{2F6172BA-4B95-4FC3-98B4-26F9E61B9C54}" name="Column10908"/>
    <tableColumn id="10925" xr3:uid="{2C73C276-ACE0-4F12-A713-63761E002FBA}" name="Column10909"/>
    <tableColumn id="10926" xr3:uid="{1EC0B781-BBAF-4EC7-B81A-A778CDCB6039}" name="Column10910"/>
    <tableColumn id="10927" xr3:uid="{58BBD523-B9F9-4CBC-A22B-20426DE10D7B}" name="Column10911"/>
    <tableColumn id="10928" xr3:uid="{A16619BE-4A03-4E0F-8B59-52760FC745EF}" name="Column10912"/>
    <tableColumn id="10929" xr3:uid="{8D826D53-33B1-4743-AA7D-2D82E3130098}" name="Column10913"/>
    <tableColumn id="10930" xr3:uid="{C639A8E1-1BEB-4412-8CC7-D69A7D92AE1D}" name="Column10914"/>
    <tableColumn id="10931" xr3:uid="{E01871EB-1F76-46D5-A7C4-EC9F7720C016}" name="Column10915"/>
    <tableColumn id="10932" xr3:uid="{8CE2AA78-DB96-442E-8CB6-EDA3BE5CB073}" name="Column10916"/>
    <tableColumn id="10933" xr3:uid="{BF4FFBBE-9705-412D-932B-7A71CB02F1F7}" name="Column10917"/>
    <tableColumn id="10934" xr3:uid="{C28A67DA-4906-4C62-80B8-08ACEA11A386}" name="Column10918"/>
    <tableColumn id="10935" xr3:uid="{3073ED96-C954-4929-82C5-8ECFD5A6B692}" name="Column10919"/>
    <tableColumn id="10936" xr3:uid="{6AC54D1D-BD95-4045-8377-26C86937BB48}" name="Column10920"/>
    <tableColumn id="10937" xr3:uid="{405CFD7B-1711-4CDC-88CB-4F3FBBB64533}" name="Column10921"/>
    <tableColumn id="10938" xr3:uid="{8914F56E-3E80-458A-BBC9-E5251FA50544}" name="Column10922"/>
    <tableColumn id="10939" xr3:uid="{C420B94C-A75C-4C28-8BCB-62017FDF3334}" name="Column10923"/>
    <tableColumn id="10940" xr3:uid="{B7FAC4B5-3805-4B22-ACE1-BDC6A51702CB}" name="Column10924"/>
    <tableColumn id="10941" xr3:uid="{6639A559-F355-49AF-8909-1E113A71B210}" name="Column10925"/>
    <tableColumn id="10942" xr3:uid="{B6EA7759-C6AF-4509-8D3B-799F859B994B}" name="Column10926"/>
    <tableColumn id="10943" xr3:uid="{608DFF6B-0A16-460B-B4DE-B16F9F782DD3}" name="Column10927"/>
    <tableColumn id="10944" xr3:uid="{2BD7C662-A1B6-4AF5-8C9F-E4D1D495F2D0}" name="Column10928"/>
    <tableColumn id="10945" xr3:uid="{5E845E6E-0047-4451-B379-EB0E20568BC7}" name="Column10929"/>
    <tableColumn id="10946" xr3:uid="{786189FD-996A-4F0E-A382-9059E6F72E5D}" name="Column10930"/>
    <tableColumn id="10947" xr3:uid="{9B635A82-BAED-4135-86FF-A3C2EF42AF33}" name="Column10931"/>
    <tableColumn id="10948" xr3:uid="{DFA88056-E29D-412C-B8AC-B39E3ABC3D6F}" name="Column10932"/>
    <tableColumn id="10949" xr3:uid="{2B0E3F12-6936-481D-BB10-B72B1FAB0B2E}" name="Column10933"/>
    <tableColumn id="10950" xr3:uid="{BFE785BA-E021-440F-A1D3-FB38EB471587}" name="Column10934"/>
    <tableColumn id="10951" xr3:uid="{E99CB4DB-96FD-49EC-BA6E-5A7553CD9198}" name="Column10935"/>
    <tableColumn id="10952" xr3:uid="{0AB76DFE-8696-40FD-B28B-6BA10566A543}" name="Column10936"/>
    <tableColumn id="10953" xr3:uid="{DD5555CA-3318-40AD-A536-48816BA5E6A4}" name="Column10937"/>
    <tableColumn id="10954" xr3:uid="{6BFF9EC7-7162-49FC-8B03-B019F89EDF42}" name="Column10938"/>
    <tableColumn id="10955" xr3:uid="{51155DA7-EB24-4725-B866-9A7B9C3F1605}" name="Column10939"/>
    <tableColumn id="10956" xr3:uid="{3C104777-01D3-427E-B36D-ABB37927DC0E}" name="Column10940"/>
    <tableColumn id="10957" xr3:uid="{1BEFF710-03AD-4567-ACEA-217D59D9C0B1}" name="Column10941"/>
    <tableColumn id="10958" xr3:uid="{13C00FD1-A3A7-4239-86C8-666C8AC20AA1}" name="Column10942"/>
    <tableColumn id="10959" xr3:uid="{700B8B4B-34B9-4081-8195-621040B2AC4C}" name="Column10943"/>
    <tableColumn id="10960" xr3:uid="{AFCEB7A1-39B1-4657-99A4-5FD8222AC2EB}" name="Column10944"/>
    <tableColumn id="10961" xr3:uid="{13CCA266-D304-4AA6-9F5F-51F0F2794EED}" name="Column10945"/>
    <tableColumn id="10962" xr3:uid="{74D6AABA-7AAE-4742-B146-378325CFFDC1}" name="Column10946"/>
    <tableColumn id="10963" xr3:uid="{8ABD4D77-291F-4BBB-8EAE-36268217873B}" name="Column10947"/>
    <tableColumn id="10964" xr3:uid="{3F579421-F6F9-4248-80B5-87D11A11822C}" name="Column10948"/>
    <tableColumn id="10965" xr3:uid="{14589ACF-5203-4B11-BA01-9A36E96D3A93}" name="Column10949"/>
    <tableColumn id="10966" xr3:uid="{AF7F2CA7-81E6-4EDE-AE70-970E253D3D73}" name="Column10950"/>
    <tableColumn id="10967" xr3:uid="{A26A4BC2-4228-4196-B60A-C0C14A012A5B}" name="Column10951"/>
    <tableColumn id="10968" xr3:uid="{1D978C45-C479-4266-8D93-229C630CAC64}" name="Column10952"/>
    <tableColumn id="10969" xr3:uid="{6B710B2A-D178-4BF4-A61E-71E2A89E2E45}" name="Column10953"/>
    <tableColumn id="10970" xr3:uid="{09993C0B-E467-4C0C-B45A-498CD5B54324}" name="Column10954"/>
    <tableColumn id="10971" xr3:uid="{21B76141-6671-4FDC-8580-1541E6835BCB}" name="Column10955"/>
    <tableColumn id="10972" xr3:uid="{A91A5B6E-C28C-4D23-B2A2-2F4620D95BF8}" name="Column10956"/>
    <tableColumn id="10973" xr3:uid="{AEBC9B50-B93A-44D0-BC80-BA446A4D1D25}" name="Column10957"/>
    <tableColumn id="10974" xr3:uid="{67E00C0F-321C-4998-BB4A-0F6518E3AF0D}" name="Column10958"/>
    <tableColumn id="10975" xr3:uid="{A51DA0F5-84A8-43B8-A57D-FEADE16DDE75}" name="Column10959"/>
    <tableColumn id="10976" xr3:uid="{DCCD9007-BCE3-4F89-9879-BB8F812EAAD6}" name="Column10960"/>
    <tableColumn id="10977" xr3:uid="{B1AB5A7D-9B44-4190-AC87-C326E63D2FF9}" name="Column10961"/>
    <tableColumn id="10978" xr3:uid="{2AD44BAD-B452-4D85-A4B2-9090231DF466}" name="Column10962"/>
    <tableColumn id="10979" xr3:uid="{99A5A0BA-53CC-4FAE-9EFB-13CFE1930DBA}" name="Column10963"/>
    <tableColumn id="10980" xr3:uid="{34722761-320E-4FE0-9DDB-4D7C4A1AE2DE}" name="Column10964"/>
    <tableColumn id="10981" xr3:uid="{1804DD89-BC8F-455F-A22B-EF77E135F844}" name="Column10965"/>
    <tableColumn id="10982" xr3:uid="{BF493715-5E25-4AEF-9B81-1CEA4491F206}" name="Column10966"/>
    <tableColumn id="10983" xr3:uid="{ABC44522-91F9-4504-8DEE-A1B32007F699}" name="Column10967"/>
    <tableColumn id="10984" xr3:uid="{8B2A6FA5-2C98-49F3-B907-8CAF9FE018BD}" name="Column10968"/>
    <tableColumn id="10985" xr3:uid="{5570CB3B-15FB-478B-B513-2EE996168DC6}" name="Column10969"/>
    <tableColumn id="10986" xr3:uid="{B687699D-89CD-4809-AE7A-5F922344E31F}" name="Column10970"/>
    <tableColumn id="10987" xr3:uid="{29D5DF68-6B13-464A-BD5A-8ED74844A53A}" name="Column10971"/>
    <tableColumn id="10988" xr3:uid="{324B0272-9943-42DF-889C-1DF54516E773}" name="Column10972"/>
    <tableColumn id="10989" xr3:uid="{0B4559F1-122C-490A-B5AC-AEA5384B96CF}" name="Column10973"/>
    <tableColumn id="10990" xr3:uid="{42371474-24EE-45DF-999B-913728A8E59E}" name="Column10974"/>
    <tableColumn id="10991" xr3:uid="{13310852-8272-4B60-87A9-4E022239F867}" name="Column10975"/>
    <tableColumn id="10992" xr3:uid="{DA6DAED7-CFA4-4233-9C25-55DE78C6E0DD}" name="Column10976"/>
    <tableColumn id="10993" xr3:uid="{7B24E43D-108D-4227-AC84-58C09A514926}" name="Column10977"/>
    <tableColumn id="10994" xr3:uid="{D140B1D4-8CC6-477F-8F32-F4A7CA122E4F}" name="Column10978"/>
    <tableColumn id="10995" xr3:uid="{BBD10709-9892-41FD-8B4B-18B482916A26}" name="Column10979"/>
    <tableColumn id="10996" xr3:uid="{37AD555A-9234-4BA9-8D0F-6DD0667C73BD}" name="Column10980"/>
    <tableColumn id="10997" xr3:uid="{608B65B9-49EA-4B30-8090-6B8480B72D6A}" name="Column10981"/>
    <tableColumn id="10998" xr3:uid="{572EF027-AC79-41CD-9303-6981A3247AEC}" name="Column10982"/>
    <tableColumn id="10999" xr3:uid="{7CB9A367-12E0-4B35-84F1-984077E26CA7}" name="Column10983"/>
    <tableColumn id="11000" xr3:uid="{D9C45D9A-2E5F-4CFA-83EE-5C9D30057386}" name="Column10984"/>
    <tableColumn id="11001" xr3:uid="{B978E348-E99E-4412-BB30-A0187B73030C}" name="Column10985"/>
    <tableColumn id="11002" xr3:uid="{1AD562FF-B92A-495D-AA18-4DA9A093ACD8}" name="Column10986"/>
    <tableColumn id="11003" xr3:uid="{F1039214-E77C-439F-AAE6-B69439AC2E40}" name="Column10987"/>
    <tableColumn id="11004" xr3:uid="{83227B78-A422-4E1B-A1B6-D9CD6E1AF86C}" name="Column10988"/>
    <tableColumn id="11005" xr3:uid="{E3F63834-2139-4458-BAFE-3728DC642E67}" name="Column10989"/>
    <tableColumn id="11006" xr3:uid="{14F44331-A463-4EF2-90A7-3D9787A39B02}" name="Column10990"/>
    <tableColumn id="11007" xr3:uid="{3B998ED1-4EA3-4AD0-AA2F-6F510A72BD12}" name="Column10991"/>
    <tableColumn id="11008" xr3:uid="{D853182E-8E32-40C1-A6A4-0185A135CE13}" name="Column10992"/>
    <tableColumn id="11009" xr3:uid="{780DD83E-E81D-4650-A5ED-0CC048942E07}" name="Column10993"/>
    <tableColumn id="11010" xr3:uid="{962C19A7-7B95-4CD4-A2E6-D3D89B4F23E2}" name="Column10994"/>
    <tableColumn id="11011" xr3:uid="{48BB9393-3D25-4B3B-B4C9-5B516B74F6B9}" name="Column10995"/>
    <tableColumn id="11012" xr3:uid="{48DC357F-2D86-4DC4-A77B-91E27991CA45}" name="Column10996"/>
    <tableColumn id="11013" xr3:uid="{93BD3496-961E-4F78-B2A4-CC2AD774E2DF}" name="Column10997"/>
    <tableColumn id="11014" xr3:uid="{CFE76217-47A3-437A-88A5-44945BF82226}" name="Column10998"/>
    <tableColumn id="11015" xr3:uid="{5ED02536-8AB0-4CE5-9B71-6025BC3816F8}" name="Column10999"/>
    <tableColumn id="11016" xr3:uid="{8581A783-C4C4-4263-8A62-5AA3BB8B8B3D}" name="Column11000"/>
    <tableColumn id="11017" xr3:uid="{95A9E5B8-CE70-4BFC-9AC2-08AB26075102}" name="Column11001"/>
    <tableColumn id="11018" xr3:uid="{DE6F6B2E-1B04-4161-B2AE-8397015DD574}" name="Column11002"/>
    <tableColumn id="11019" xr3:uid="{C4089008-03B0-4AB4-B537-70C5A9331633}" name="Column11003"/>
    <tableColumn id="11020" xr3:uid="{A0659097-4C8F-4921-925C-B1FEDA825688}" name="Column11004"/>
    <tableColumn id="11021" xr3:uid="{2A4FD9B1-D575-4B1E-B4C1-A11F827B8A10}" name="Column11005"/>
    <tableColumn id="11022" xr3:uid="{B3F5F4C9-2AA8-44C2-BBF7-892DB005CA8E}" name="Column11006"/>
    <tableColumn id="11023" xr3:uid="{648B6112-526C-4234-8EB8-0C7C8037B4E4}" name="Column11007"/>
    <tableColumn id="11024" xr3:uid="{04E298E6-0240-4F08-8466-B9A9F0E31B7D}" name="Column11008"/>
    <tableColumn id="11025" xr3:uid="{A5DEDF44-3778-453E-9A07-62DC669D32B4}" name="Column11009"/>
    <tableColumn id="11026" xr3:uid="{309841DD-807F-4E19-803D-DF505436B848}" name="Column11010"/>
    <tableColumn id="11027" xr3:uid="{84441E51-B7A3-4427-95C8-9445B3EA69C1}" name="Column11011"/>
    <tableColumn id="11028" xr3:uid="{944CB31D-967F-4869-B71A-A706B026451D}" name="Column11012"/>
    <tableColumn id="11029" xr3:uid="{48536D7F-BDAC-434A-A062-E4A50403DF46}" name="Column11013"/>
    <tableColumn id="11030" xr3:uid="{B909782F-F0BC-4B50-8E14-0F1C83A138D0}" name="Column11014"/>
    <tableColumn id="11031" xr3:uid="{B7BC6DF8-28C4-4361-96A7-D4EBC32A6720}" name="Column11015"/>
    <tableColumn id="11032" xr3:uid="{65E36089-C979-40D9-BC07-7CD792C12074}" name="Column11016"/>
    <tableColumn id="11033" xr3:uid="{448D4479-1AD1-4740-9F9B-2DDEA4B5E014}" name="Column11017"/>
    <tableColumn id="11034" xr3:uid="{5D9ABA00-439F-4D84-8FCA-728620A3D6B6}" name="Column11018"/>
    <tableColumn id="11035" xr3:uid="{5956A77B-814C-44AA-BD9F-1D22E9FEB5A4}" name="Column11019"/>
    <tableColumn id="11036" xr3:uid="{DFB5CB61-8E7A-45BA-AB9D-5504DB8B57A7}" name="Column11020"/>
    <tableColumn id="11037" xr3:uid="{C189D07A-41CD-4F94-83F5-5024FBD6B1B6}" name="Column11021"/>
    <tableColumn id="11038" xr3:uid="{59EF6076-6946-478F-A71F-1FA1464511F3}" name="Column11022"/>
    <tableColumn id="11039" xr3:uid="{04DD623E-EA09-41CE-9172-4D178ECF19E3}" name="Column11023"/>
    <tableColumn id="11040" xr3:uid="{C0E691DF-F738-47B9-916F-D7C15A992D87}" name="Column11024"/>
    <tableColumn id="11041" xr3:uid="{B1717023-2184-4621-B61C-64C7D9AC16C9}" name="Column11025"/>
    <tableColumn id="11042" xr3:uid="{85BCA821-7379-47FB-9C8D-70484975AD87}" name="Column11026"/>
    <tableColumn id="11043" xr3:uid="{85D2DAA7-D2B7-4606-9865-F7C8AA008F45}" name="Column11027"/>
    <tableColumn id="11044" xr3:uid="{C8EB042B-186E-4726-95F9-7F0D46A84F22}" name="Column11028"/>
    <tableColumn id="11045" xr3:uid="{E7578F0F-BDB0-4E8D-813B-8EE76C38D4E7}" name="Column11029"/>
    <tableColumn id="11046" xr3:uid="{61F4EC2D-4806-4694-A379-1A92FB8BF17A}" name="Column11030"/>
    <tableColumn id="11047" xr3:uid="{7A6734E4-1E81-485C-A8D3-1954B14E29FE}" name="Column11031"/>
    <tableColumn id="11048" xr3:uid="{EC3AAC47-62C4-46A2-8D1D-E15DB4BB5F94}" name="Column11032"/>
    <tableColumn id="11049" xr3:uid="{76C7D3C7-3D6E-4AF2-B9B8-00BB1AB778B5}" name="Column11033"/>
    <tableColumn id="11050" xr3:uid="{54B586A5-F9AA-4998-93E4-36ED507435CE}" name="Column11034"/>
    <tableColumn id="11051" xr3:uid="{D2F3FCC2-1B91-40AD-9967-28F444E1BC29}" name="Column11035"/>
    <tableColumn id="11052" xr3:uid="{71451936-9FA1-406E-906E-D8C039E4D3FE}" name="Column11036"/>
    <tableColumn id="11053" xr3:uid="{61042219-5428-41BF-AD44-0CA9FEA9B379}" name="Column11037"/>
    <tableColumn id="11054" xr3:uid="{11E75C22-7596-4D8B-9B11-C5D2E071845A}" name="Column11038"/>
    <tableColumn id="11055" xr3:uid="{410957FD-A985-4864-927B-72F3050FBA6A}" name="Column11039"/>
    <tableColumn id="11056" xr3:uid="{CFC58EA5-2D13-47FF-84F9-85F07CF5EDCB}" name="Column11040"/>
    <tableColumn id="11057" xr3:uid="{C308654A-4B60-4A4A-A4FB-D154DD874387}" name="Column11041"/>
    <tableColumn id="11058" xr3:uid="{5F95F837-A7CF-4F8C-9A62-F78A9E3E6CDD}" name="Column11042"/>
    <tableColumn id="11059" xr3:uid="{E1745B51-A181-450A-8320-25C669CB436A}" name="Column11043"/>
    <tableColumn id="11060" xr3:uid="{2097DB43-1E91-410C-8044-C29964E2F7ED}" name="Column11044"/>
    <tableColumn id="11061" xr3:uid="{FE7C5E69-83C1-4E57-9FBD-B09794FD1B53}" name="Column11045"/>
    <tableColumn id="11062" xr3:uid="{6A956369-CFE8-4A4C-9374-2CE69E105BE3}" name="Column11046"/>
    <tableColumn id="11063" xr3:uid="{54E16851-6D7D-4EAB-8E21-E9CE7E2CE211}" name="Column11047"/>
    <tableColumn id="11064" xr3:uid="{BB4B30C5-45FF-49E3-97DC-947E1D57F8E7}" name="Column11048"/>
    <tableColumn id="11065" xr3:uid="{91219741-4365-42F9-9C13-AEDB1923D332}" name="Column11049"/>
    <tableColumn id="11066" xr3:uid="{B5791D2B-B696-45E3-BBD2-6370F584BC57}" name="Column11050"/>
    <tableColumn id="11067" xr3:uid="{6614BFE0-ECAF-497A-97A7-8589B6832634}" name="Column11051"/>
    <tableColumn id="11068" xr3:uid="{16BFEF08-9B6B-40C3-B053-8DEE781BCF65}" name="Column11052"/>
    <tableColumn id="11069" xr3:uid="{8FA9EFAC-60F0-4E75-8FDF-40DBB478D578}" name="Column11053"/>
    <tableColumn id="11070" xr3:uid="{1B851469-FEF4-4BAE-9CA5-038DFD65435D}" name="Column11054"/>
    <tableColumn id="11071" xr3:uid="{3FFC56F9-ECE8-4E64-AB6F-520BC6A851A9}" name="Column11055"/>
    <tableColumn id="11072" xr3:uid="{E4D8B9DF-AF62-4990-9AED-810E7B744A89}" name="Column11056"/>
    <tableColumn id="11073" xr3:uid="{7C74741D-67E5-492E-90D6-5129F0DB2C9C}" name="Column11057"/>
    <tableColumn id="11074" xr3:uid="{2CA17695-B968-434D-BC6F-53A0D982C3A6}" name="Column11058"/>
    <tableColumn id="11075" xr3:uid="{E2FBE55E-94B9-4BF7-9B02-52CE394A5C42}" name="Column11059"/>
    <tableColumn id="11076" xr3:uid="{BFA4B751-9318-470A-B411-5213EB9CCCAF}" name="Column11060"/>
    <tableColumn id="11077" xr3:uid="{BB6C7E75-DE78-477C-B582-B80E0292D4FF}" name="Column11061"/>
    <tableColumn id="11078" xr3:uid="{35E1D9F2-B8FB-401B-987E-B89A3661A86C}" name="Column11062"/>
    <tableColumn id="11079" xr3:uid="{6BE9EC83-2E36-404B-AB01-39D629F4BAEC}" name="Column11063"/>
    <tableColumn id="11080" xr3:uid="{9374A21A-72F1-49C5-8DF6-07592105F1B6}" name="Column11064"/>
    <tableColumn id="11081" xr3:uid="{57B3A46E-7AE8-4B46-B75C-655D1BFF8DB9}" name="Column11065"/>
    <tableColumn id="11082" xr3:uid="{85F5D616-0D68-43CC-8817-76C149F34FCE}" name="Column11066"/>
    <tableColumn id="11083" xr3:uid="{020B67F3-1135-40BB-AE2C-164DD7322EF8}" name="Column11067"/>
    <tableColumn id="11084" xr3:uid="{468A1DD6-B275-4DD4-8232-56BBF471F820}" name="Column11068"/>
    <tableColumn id="11085" xr3:uid="{44D85FF3-1E73-44C6-BED5-0C5AC9B5C714}" name="Column11069"/>
    <tableColumn id="11086" xr3:uid="{1C0BA09E-5876-48E2-802B-F69DBF6857C8}" name="Column11070"/>
    <tableColumn id="11087" xr3:uid="{7CA72CB8-6B0A-4E9A-87C7-5172BC669227}" name="Column11071"/>
    <tableColumn id="11088" xr3:uid="{B3B815E3-33C5-4355-8CCB-04DA57E8CB50}" name="Column11072"/>
    <tableColumn id="11089" xr3:uid="{8EAD6524-0BF9-406C-86CF-7B2CFF987C3F}" name="Column11073"/>
    <tableColumn id="11090" xr3:uid="{C01AF09C-7352-40D0-89D5-233495BBD7BD}" name="Column11074"/>
    <tableColumn id="11091" xr3:uid="{89F14A9C-AC54-4268-927D-73CAF762E793}" name="Column11075"/>
    <tableColumn id="11092" xr3:uid="{67D942A9-4228-4098-9CFC-8D167B3E7DA2}" name="Column11076"/>
    <tableColumn id="11093" xr3:uid="{25B12020-5630-4E14-BA9F-F265AF9BD5B8}" name="Column11077"/>
    <tableColumn id="11094" xr3:uid="{A0A4AF35-A962-4568-9C7D-6EFA7EA1B540}" name="Column11078"/>
    <tableColumn id="11095" xr3:uid="{696DA6F2-D6FB-4512-BE86-49C7D82E28B1}" name="Column11079"/>
    <tableColumn id="11096" xr3:uid="{90EA55EC-2446-4B77-817D-3B67A1540CED}" name="Column11080"/>
    <tableColumn id="11097" xr3:uid="{B06419F2-75BE-435D-80E7-8FD6323102E6}" name="Column11081"/>
    <tableColumn id="11098" xr3:uid="{7CAC3941-5683-4895-8515-C3D927200E1B}" name="Column11082"/>
    <tableColumn id="11099" xr3:uid="{4B9180CF-B87F-4FDB-BE60-7D96FACF98C2}" name="Column11083"/>
    <tableColumn id="11100" xr3:uid="{7D68ADA3-3823-4697-8138-29B39D3C02B1}" name="Column11084"/>
    <tableColumn id="11101" xr3:uid="{DCD0407B-AE70-40D7-BBA1-EDF9D2150792}" name="Column11085"/>
    <tableColumn id="11102" xr3:uid="{48C9FEA4-D081-4971-A4B7-1650B3C9065B}" name="Column11086"/>
    <tableColumn id="11103" xr3:uid="{2760E701-958D-4821-92AF-42EA6ADE01C2}" name="Column11087"/>
    <tableColumn id="11104" xr3:uid="{72E987FC-C8F5-4E19-8429-EB8B926527F9}" name="Column11088"/>
    <tableColumn id="11105" xr3:uid="{28E26117-A8B8-4F44-9B0F-6F6F1BF3CC15}" name="Column11089"/>
    <tableColumn id="11106" xr3:uid="{6BCAFE8F-42A9-4391-94EC-81B53ACBAD1F}" name="Column11090"/>
    <tableColumn id="11107" xr3:uid="{383DF4E7-C6D4-440B-86F9-3F821102F571}" name="Column11091"/>
    <tableColumn id="11108" xr3:uid="{582E20FE-8349-4B7F-A967-28B582EF0424}" name="Column11092"/>
    <tableColumn id="11109" xr3:uid="{D812D740-C6FB-4716-81D9-F95078DF6778}" name="Column11093"/>
    <tableColumn id="11110" xr3:uid="{E9D35F75-95ED-4BA5-970B-904E1BB71DEE}" name="Column11094"/>
    <tableColumn id="11111" xr3:uid="{D33CF2F7-F73C-4957-BA26-54140E77435F}" name="Column11095"/>
    <tableColumn id="11112" xr3:uid="{FD83509A-994D-4535-8259-34555376F30A}" name="Column11096"/>
    <tableColumn id="11113" xr3:uid="{CC0F66C1-00F1-4AA1-82B8-45577882E85E}" name="Column11097"/>
    <tableColumn id="11114" xr3:uid="{A6D679BA-0E7D-4DFD-8096-0F1A4EF3122D}" name="Column11098"/>
    <tableColumn id="11115" xr3:uid="{0D7827FC-9E41-4296-97B4-92F1A8AC3DF2}" name="Column11099"/>
    <tableColumn id="11116" xr3:uid="{6A32E86B-3D19-4851-B1A2-7A5A1139514D}" name="Column11100"/>
    <tableColumn id="11117" xr3:uid="{17B8F658-BFED-4877-8B38-B9D2B93A00B3}" name="Column11101"/>
    <tableColumn id="11118" xr3:uid="{2BE8751B-97E1-4478-8338-756A0CB669B1}" name="Column11102"/>
    <tableColumn id="11119" xr3:uid="{8DA15A0F-A69E-40C7-87FA-26FDEF32CEE7}" name="Column11103"/>
    <tableColumn id="11120" xr3:uid="{0B43AFAD-AE9E-4BC4-9F5F-FABA9194D727}" name="Column11104"/>
    <tableColumn id="11121" xr3:uid="{06FF89B5-A53C-4FC6-989E-1A7DEFEA5B54}" name="Column11105"/>
    <tableColumn id="11122" xr3:uid="{E6D7E438-CED9-4A0E-9797-3209A46584BD}" name="Column11106"/>
    <tableColumn id="11123" xr3:uid="{9DF3CAA3-EEE2-469F-A6BD-578DA014E83D}" name="Column11107"/>
    <tableColumn id="11124" xr3:uid="{0DC25743-5E1A-4BEE-8848-711FFC71ABB1}" name="Column11108"/>
    <tableColumn id="11125" xr3:uid="{999BA11B-04D8-44AB-8D2B-BD27B2917174}" name="Column11109"/>
    <tableColumn id="11126" xr3:uid="{1FE9C557-9E40-4889-85A6-DF5EE0681F0C}" name="Column11110"/>
    <tableColumn id="11127" xr3:uid="{8A1044AB-5129-441A-9DEF-EFF78DEF71A4}" name="Column11111"/>
    <tableColumn id="11128" xr3:uid="{1B7DB7FA-2651-4422-89E0-26E825EFD363}" name="Column11112"/>
    <tableColumn id="11129" xr3:uid="{2E71F8DE-D519-493D-A7CF-7BE738B477DB}" name="Column11113"/>
    <tableColumn id="11130" xr3:uid="{B33B1A49-7086-44D2-B276-90CF99F6CFB1}" name="Column11114"/>
    <tableColumn id="11131" xr3:uid="{34C4203A-2B0D-431B-B73D-70A50DFA8644}" name="Column11115"/>
    <tableColumn id="11132" xr3:uid="{E058658D-ECD7-4759-80EF-F8E6967FDB5B}" name="Column11116"/>
    <tableColumn id="11133" xr3:uid="{97BBEAAF-A6D7-48BE-B4E5-86093FDCD055}" name="Column11117"/>
    <tableColumn id="11134" xr3:uid="{8F52881E-A841-4889-AE18-558B89C94A49}" name="Column11118"/>
    <tableColumn id="11135" xr3:uid="{0360F33F-7EDC-46DB-AD22-9EEE3554E436}" name="Column11119"/>
    <tableColumn id="11136" xr3:uid="{1E6F1409-CDE7-4596-98EA-D9832937FF15}" name="Column11120"/>
    <tableColumn id="11137" xr3:uid="{831B7CA8-9314-4581-896E-8AA5011153C2}" name="Column11121"/>
    <tableColumn id="11138" xr3:uid="{A17AEE88-FA9B-4081-8F16-232B33A0C194}" name="Column11122"/>
    <tableColumn id="11139" xr3:uid="{89E28135-4F8B-41DD-96D2-805AD2B9D4C2}" name="Column11123"/>
    <tableColumn id="11140" xr3:uid="{71427B8A-7E33-4B52-A191-5B3C80C8D78F}" name="Column11124"/>
    <tableColumn id="11141" xr3:uid="{E5CABEAA-BF63-41A5-9B00-82CFA9C59CCE}" name="Column11125"/>
    <tableColumn id="11142" xr3:uid="{8389B6F9-E134-4A75-B188-4333A720E4AC}" name="Column11126"/>
    <tableColumn id="11143" xr3:uid="{7A6DDEC2-6099-4F08-951F-9FEF8BB90EDE}" name="Column11127"/>
    <tableColumn id="11144" xr3:uid="{F3081AA1-7AC7-4983-A059-187813958D73}" name="Column11128"/>
    <tableColumn id="11145" xr3:uid="{C16316A1-7ED5-45A3-9121-3537E9A92F8B}" name="Column11129"/>
    <tableColumn id="11146" xr3:uid="{3A80C8E4-F813-43CE-B53E-762E48F1D72D}" name="Column11130"/>
    <tableColumn id="11147" xr3:uid="{992BB6AF-DB27-4A66-9EBA-A7653808EA3B}" name="Column11131"/>
    <tableColumn id="11148" xr3:uid="{2E34003F-89A7-4456-AD72-9E497CD95526}" name="Column11132"/>
    <tableColumn id="11149" xr3:uid="{BFF13337-8C00-47BF-B426-2A2F0981A70A}" name="Column11133"/>
    <tableColumn id="11150" xr3:uid="{63F2451B-D544-43AF-A355-42E970E7A77C}" name="Column11134"/>
    <tableColumn id="11151" xr3:uid="{7B81D4DC-AF94-42B2-B21B-54B066D5779C}" name="Column11135"/>
    <tableColumn id="11152" xr3:uid="{728676F8-51B0-48DA-A3E5-EC3A6FC9731C}" name="Column11136"/>
    <tableColumn id="11153" xr3:uid="{696AA592-2561-495D-A56F-BB04C35BDE44}" name="Column11137"/>
    <tableColumn id="11154" xr3:uid="{B03C7D7E-AA46-4262-8D69-01378EAC2103}" name="Column11138"/>
    <tableColumn id="11155" xr3:uid="{021BBD5B-9F6A-4BCE-A45A-AD89BE474823}" name="Column11139"/>
    <tableColumn id="11156" xr3:uid="{44397BAC-0B57-4A4B-A0E5-F82B9EAFCF67}" name="Column11140"/>
    <tableColumn id="11157" xr3:uid="{1DAEDF06-EA09-4782-A701-8EB35969A5AE}" name="Column11141"/>
    <tableColumn id="11158" xr3:uid="{D2612E73-3960-4D5D-8259-E74F4B6B9029}" name="Column11142"/>
    <tableColumn id="11159" xr3:uid="{EE237D56-B15A-419A-800D-F18C972ECB16}" name="Column11143"/>
    <tableColumn id="11160" xr3:uid="{1158ACE4-FBFD-4C19-A0C9-498A505D1DE1}" name="Column11144"/>
    <tableColumn id="11161" xr3:uid="{E3B30C74-2B9A-4607-969E-80F0E4867A8E}" name="Column11145"/>
    <tableColumn id="11162" xr3:uid="{7A3415F1-D194-4894-A679-C7A8A465671E}" name="Column11146"/>
    <tableColumn id="11163" xr3:uid="{8F08B8C5-3979-46F6-870D-6344280D5889}" name="Column11147"/>
    <tableColumn id="11164" xr3:uid="{916DF0B9-B795-4BE4-8D4D-5F36F8397C47}" name="Column11148"/>
    <tableColumn id="11165" xr3:uid="{1BA40D1F-488E-4070-8D45-89C9562EE40F}" name="Column11149"/>
    <tableColumn id="11166" xr3:uid="{209BF2BF-2485-4C83-AECA-F0BED61B30DA}" name="Column11150"/>
    <tableColumn id="11167" xr3:uid="{7A3B6BCB-D6DB-4527-BFEC-199D8136F776}" name="Column11151"/>
    <tableColumn id="11168" xr3:uid="{FFD7208F-9C9E-4CDC-A959-BFD2FEE3CBBD}" name="Column11152"/>
    <tableColumn id="11169" xr3:uid="{E09124F3-3BC8-405A-92AD-561F952580AD}" name="Column11153"/>
    <tableColumn id="11170" xr3:uid="{61DA8AD4-42CB-4253-B61D-CC65597185CA}" name="Column11154"/>
    <tableColumn id="11171" xr3:uid="{E065BA97-F0EC-4B58-A800-673E08DE6D8A}" name="Column11155"/>
    <tableColumn id="11172" xr3:uid="{37C21FD4-FC3A-47C1-B4CB-4155DF8957FB}" name="Column11156"/>
    <tableColumn id="11173" xr3:uid="{C6607FBB-4C70-4DBC-AA64-0FA6779E1B6B}" name="Column11157"/>
    <tableColumn id="11174" xr3:uid="{52F7758C-339E-47D7-9AC5-824C7C7691A0}" name="Column11158"/>
    <tableColumn id="11175" xr3:uid="{02129222-A02B-48BB-B1D5-DB4A25824E66}" name="Column11159"/>
    <tableColumn id="11176" xr3:uid="{31068856-8655-4C01-B786-8EC92ABF97B4}" name="Column11160"/>
    <tableColumn id="11177" xr3:uid="{04E44F79-7FD4-47ED-B630-420D4A9D517E}" name="Column11161"/>
    <tableColumn id="11178" xr3:uid="{5E99759A-6318-4F1D-87DF-125260E0AF9C}" name="Column11162"/>
    <tableColumn id="11179" xr3:uid="{03AF1CD3-F874-45FF-9214-E0D7AFB31731}" name="Column11163"/>
    <tableColumn id="11180" xr3:uid="{94FD9B01-E077-4F70-B2DA-6A6C1EAEA74D}" name="Column11164"/>
    <tableColumn id="11181" xr3:uid="{F2AFDA8C-15BF-471A-9A64-A1FE5FB70AFA}" name="Column11165"/>
    <tableColumn id="11182" xr3:uid="{3114074A-F977-4D94-ACCE-9CD7692C1EF8}" name="Column11166"/>
    <tableColumn id="11183" xr3:uid="{7A55EAD0-DB4C-49CD-933B-058521969771}" name="Column11167"/>
    <tableColumn id="11184" xr3:uid="{A7347147-379E-4D0A-AED6-6EBF6A81721C}" name="Column11168"/>
    <tableColumn id="11185" xr3:uid="{C3E5E75D-4F98-4459-BBE6-F995EF19AD54}" name="Column11169"/>
    <tableColumn id="11186" xr3:uid="{353D7969-F1CD-4BD7-B19F-127E2A72E41B}" name="Column11170"/>
    <tableColumn id="11187" xr3:uid="{3459487B-9963-4374-B42F-19695622FE64}" name="Column11171"/>
    <tableColumn id="11188" xr3:uid="{13A53638-9DFE-45E5-AD66-5757DAE35ACF}" name="Column11172"/>
    <tableColumn id="11189" xr3:uid="{0B134415-F9FD-49CC-8F1D-93C63A228D82}" name="Column11173"/>
    <tableColumn id="11190" xr3:uid="{02C0C67E-FF9F-4170-B8A7-38BEB5BA89B3}" name="Column11174"/>
    <tableColumn id="11191" xr3:uid="{1558CCB2-8803-4444-9C4B-DBB66B456BD7}" name="Column11175"/>
    <tableColumn id="11192" xr3:uid="{60573F1E-E9BC-4EB8-A43C-99B19498374F}" name="Column11176"/>
    <tableColumn id="11193" xr3:uid="{E07E5795-022A-497C-9BB0-5F133323B719}" name="Column11177"/>
    <tableColumn id="11194" xr3:uid="{F2FAD02A-E253-46F9-B4BF-744D0859FC1D}" name="Column11178"/>
    <tableColumn id="11195" xr3:uid="{E63E0B86-1A78-44AD-A2EE-5E23237961F0}" name="Column11179"/>
    <tableColumn id="11196" xr3:uid="{9AB7EC96-1ADE-4E7E-A355-4C0EA623F927}" name="Column11180"/>
    <tableColumn id="11197" xr3:uid="{DF4E79CA-6093-4E6C-8956-75EFC9B025A8}" name="Column11181"/>
    <tableColumn id="11198" xr3:uid="{5B255C05-7126-4473-9D7A-3704D4D597EC}" name="Column11182"/>
    <tableColumn id="11199" xr3:uid="{CA7BD6BD-8066-420C-A84E-FF21DF48DCB2}" name="Column11183"/>
    <tableColumn id="11200" xr3:uid="{4769E43F-99CB-44C3-A257-CDA964001457}" name="Column11184"/>
    <tableColumn id="11201" xr3:uid="{3B388DFA-7533-460E-BF71-1698903E2E16}" name="Column11185"/>
    <tableColumn id="11202" xr3:uid="{05B70414-EDB3-49D9-914D-4DC612022875}" name="Column11186"/>
    <tableColumn id="11203" xr3:uid="{98A9C07E-659D-4734-9254-B6D56425F97C}" name="Column11187"/>
    <tableColumn id="11204" xr3:uid="{B875F1F9-F707-406C-8298-76508CAFED23}" name="Column11188"/>
    <tableColumn id="11205" xr3:uid="{FC399AAF-46BF-4959-87FA-98F6A267B758}" name="Column11189"/>
    <tableColumn id="11206" xr3:uid="{5C5DC48B-8DC5-4A58-B19A-2B83933B4E31}" name="Column11190"/>
    <tableColumn id="11207" xr3:uid="{9296596B-E600-47C7-B827-EFD4F82B5271}" name="Column11191"/>
    <tableColumn id="11208" xr3:uid="{B04300C9-8B56-44BD-B7A0-87B5D03DF598}" name="Column11192"/>
    <tableColumn id="11209" xr3:uid="{9C1FDF33-4505-458A-996C-6BBE3094D11E}" name="Column11193"/>
    <tableColumn id="11210" xr3:uid="{5105C76D-E3E7-45B2-B746-B9CAD6BCF38E}" name="Column11194"/>
    <tableColumn id="11211" xr3:uid="{889B2473-4F00-47D6-8EB1-20C192DE1ED9}" name="Column11195"/>
    <tableColumn id="11212" xr3:uid="{BFFDBB05-F30D-4186-8212-49B6139772B9}" name="Column11196"/>
    <tableColumn id="11213" xr3:uid="{E9B183B8-BBF2-4367-BF5D-7CEC9870BFF6}" name="Column11197"/>
    <tableColumn id="11214" xr3:uid="{E044EACC-DB6C-4799-9CCF-FD65090FDD55}" name="Column11198"/>
    <tableColumn id="11215" xr3:uid="{3764A888-4E40-47E0-90DF-A54B1F6D950F}" name="Column11199"/>
    <tableColumn id="11216" xr3:uid="{E559997D-DAA4-4F31-B49B-4FE48CAA494B}" name="Column11200"/>
    <tableColumn id="11217" xr3:uid="{248EE3EB-DD69-4D38-AEDD-D0FDF6D8A645}" name="Column11201"/>
    <tableColumn id="11218" xr3:uid="{49D36C6D-017A-409D-8D10-B6ACE47977D9}" name="Column11202"/>
    <tableColumn id="11219" xr3:uid="{4AD8FD1C-5426-473E-B386-70DB6AF8E14C}" name="Column11203"/>
    <tableColumn id="11220" xr3:uid="{8DE693B1-DAA9-40F3-9C05-21DD719097E7}" name="Column11204"/>
    <tableColumn id="11221" xr3:uid="{2D54010D-CEB8-43F7-8140-B730619A99AC}" name="Column11205"/>
    <tableColumn id="11222" xr3:uid="{77B10429-A51D-4681-AAB9-29568895522A}" name="Column11206"/>
    <tableColumn id="11223" xr3:uid="{DD8AA428-C5D1-4C4F-87E5-FCA0D054FFF9}" name="Column11207"/>
    <tableColumn id="11224" xr3:uid="{92539C32-69FF-4E35-80AA-88AE57F75ECC}" name="Column11208"/>
    <tableColumn id="11225" xr3:uid="{E0F200DB-BA1B-4F6C-8AFE-4323FC020686}" name="Column11209"/>
    <tableColumn id="11226" xr3:uid="{A4460882-5EE1-439F-8748-3E90D320163C}" name="Column11210"/>
    <tableColumn id="11227" xr3:uid="{301DABDA-505A-4F2E-943A-129467C5F85D}" name="Column11211"/>
    <tableColumn id="11228" xr3:uid="{076B573B-F62D-49C6-B653-9ADDB1BA5359}" name="Column11212"/>
    <tableColumn id="11229" xr3:uid="{14855DF0-2065-462F-981E-7086ABA37877}" name="Column11213"/>
    <tableColumn id="11230" xr3:uid="{6ECFAA20-B3E3-4A03-9CF5-864BD142334E}" name="Column11214"/>
    <tableColumn id="11231" xr3:uid="{05584AE8-0136-4391-85F4-77C56C91F9E4}" name="Column11215"/>
    <tableColumn id="11232" xr3:uid="{C7E69350-85B1-4F32-9EA6-99CDDA22C516}" name="Column11216"/>
    <tableColumn id="11233" xr3:uid="{E1BE9208-AFD9-4CBE-ABA1-CD3AE9CA2F38}" name="Column11217"/>
    <tableColumn id="11234" xr3:uid="{45F5F5D2-5F83-4094-AD61-E851BA385A16}" name="Column11218"/>
    <tableColumn id="11235" xr3:uid="{31B056EC-07A7-4BC0-845C-D3F3F22BD75A}" name="Column11219"/>
    <tableColumn id="11236" xr3:uid="{980EEB6C-998B-45D3-9ECD-DAC974B25EB1}" name="Column11220"/>
    <tableColumn id="11237" xr3:uid="{531397F3-194C-4F2B-AE84-CE4948FA6572}" name="Column11221"/>
    <tableColumn id="11238" xr3:uid="{E4DE126B-A9A8-45CF-AC8A-21278D98FEDE}" name="Column11222"/>
    <tableColumn id="11239" xr3:uid="{53A73B31-39AD-4605-8922-154228834B49}" name="Column11223"/>
    <tableColumn id="11240" xr3:uid="{3038179A-8C7F-4EA8-AB2C-62827A32EE94}" name="Column11224"/>
    <tableColumn id="11241" xr3:uid="{ED6BEB14-B6A0-462D-AEB8-AF316EFC8E3B}" name="Column11225"/>
    <tableColumn id="11242" xr3:uid="{68EA34F8-5EF5-410E-A058-92C4251A0ADC}" name="Column11226"/>
    <tableColumn id="11243" xr3:uid="{C3CEE979-3F5D-472A-83F3-3A25FFAB32DE}" name="Column11227"/>
    <tableColumn id="11244" xr3:uid="{A1CAB123-16E9-4A4C-83C8-E1D41EC106BD}" name="Column11228"/>
    <tableColumn id="11245" xr3:uid="{A096DBAF-542C-4D3A-832D-1EFF6C75630C}" name="Column11229"/>
    <tableColumn id="11246" xr3:uid="{4386B416-77B0-4580-B514-E202FB5E555C}" name="Column11230"/>
    <tableColumn id="11247" xr3:uid="{12DCA287-757D-472A-8845-259A365D3D1D}" name="Column11231"/>
    <tableColumn id="11248" xr3:uid="{613B1EE8-FD1C-4D95-A947-5923BAB00689}" name="Column11232"/>
    <tableColumn id="11249" xr3:uid="{EA909573-D13F-4D76-908F-9E1118EDF842}" name="Column11233"/>
    <tableColumn id="11250" xr3:uid="{A5C761A6-D705-402F-9DEF-7D94E3F49416}" name="Column11234"/>
    <tableColumn id="11251" xr3:uid="{8846B4D3-33B1-43A3-8F85-8F24CE099E42}" name="Column11235"/>
    <tableColumn id="11252" xr3:uid="{9C4115B8-9169-4F4D-AA1A-78337DA6D6D8}" name="Column11236"/>
    <tableColumn id="11253" xr3:uid="{52699EE1-7382-499D-B99A-0DD25398B019}" name="Column11237"/>
    <tableColumn id="11254" xr3:uid="{C05180D6-E785-4806-902F-88043B15C975}" name="Column11238"/>
    <tableColumn id="11255" xr3:uid="{75EE9D78-13DE-4450-BB0E-5693D915754B}" name="Column11239"/>
    <tableColumn id="11256" xr3:uid="{6C9BF63D-F32D-42C1-8B2C-3EC17DC8EABF}" name="Column11240"/>
    <tableColumn id="11257" xr3:uid="{2FCA76D6-F327-473F-87D2-2DD8FA25A382}" name="Column11241"/>
    <tableColumn id="11258" xr3:uid="{11805378-EEEB-42F5-9FD4-C801F9C3C6F3}" name="Column11242"/>
    <tableColumn id="11259" xr3:uid="{ABD88A0B-BAB1-45D3-97C7-16BA95376D75}" name="Column11243"/>
    <tableColumn id="11260" xr3:uid="{21E05580-0BF7-42BA-9E41-BEE9BF8B63A7}" name="Column11244"/>
    <tableColumn id="11261" xr3:uid="{59891595-743F-4396-9FC7-09F99C210BCC}" name="Column11245"/>
    <tableColumn id="11262" xr3:uid="{0D409E51-D698-4394-906F-97FEDCAECE64}" name="Column11246"/>
    <tableColumn id="11263" xr3:uid="{FFB1369D-034F-483A-862A-EA40F07571DB}" name="Column11247"/>
    <tableColumn id="11264" xr3:uid="{A0F9ADFE-B9EE-49BF-8142-4E2706169DAC}" name="Column11248"/>
    <tableColumn id="11265" xr3:uid="{3DFE6124-5D40-4C5B-8E7D-4EBE30F526E2}" name="Column11249"/>
    <tableColumn id="11266" xr3:uid="{408FC0DC-4803-4337-BAB7-4A22119B1BCC}" name="Column11250"/>
    <tableColumn id="11267" xr3:uid="{D1BCC94B-37ED-4741-A792-C2F79B74F4B8}" name="Column11251"/>
    <tableColumn id="11268" xr3:uid="{2AF71E57-284D-45BB-830C-B21774895C2C}" name="Column11252"/>
    <tableColumn id="11269" xr3:uid="{4786A513-697C-4DBA-B1EF-E58D097EA7D7}" name="Column11253"/>
    <tableColumn id="11270" xr3:uid="{A4432586-332E-4D62-AF9D-AA64B15F798F}" name="Column11254"/>
    <tableColumn id="11271" xr3:uid="{D88CA538-D2B8-4A40-AD51-8E0B82D93A0C}" name="Column11255"/>
    <tableColumn id="11272" xr3:uid="{08A9754D-9F6D-433A-85E0-83E28E6B88B4}" name="Column11256"/>
    <tableColumn id="11273" xr3:uid="{37B07E12-E392-488D-8442-75966D2B7F5C}" name="Column11257"/>
    <tableColumn id="11274" xr3:uid="{909171C6-F516-40A6-B4C8-18FEED6D457D}" name="Column11258"/>
    <tableColumn id="11275" xr3:uid="{E5F5D9F2-78EB-4FE0-92C5-C0BC47C9EF54}" name="Column11259"/>
    <tableColumn id="11276" xr3:uid="{51C0E99E-B12A-47DF-9224-15B8D7B2E0FC}" name="Column11260"/>
    <tableColumn id="11277" xr3:uid="{F7A7CC19-A222-40A2-9A6E-6B2E43D459C7}" name="Column11261"/>
    <tableColumn id="11278" xr3:uid="{27ED32F1-C7AC-479A-8BB0-7F01ECB7DAFA}" name="Column11262"/>
    <tableColumn id="11279" xr3:uid="{D0C8ABDD-5B52-4A89-B651-CE6A73A21EBA}" name="Column11263"/>
    <tableColumn id="11280" xr3:uid="{A179AD57-0C2F-4AAA-92D4-5EA19CC6AA64}" name="Column11264"/>
    <tableColumn id="11281" xr3:uid="{5191C629-5DFA-47FD-9B35-87D785B0C582}" name="Column11265"/>
    <tableColumn id="11282" xr3:uid="{C704ECC7-B820-4EC9-8343-276EEDF534A0}" name="Column11266"/>
    <tableColumn id="11283" xr3:uid="{A97BF2D7-C30A-4DBB-9B1A-30F4B81D1A7D}" name="Column11267"/>
    <tableColumn id="11284" xr3:uid="{57C0BC1C-D511-49D1-BFC9-B573393FBD7A}" name="Column11268"/>
    <tableColumn id="11285" xr3:uid="{72A25824-2DDF-4CA5-A8FB-63041492F7AB}" name="Column11269"/>
    <tableColumn id="11286" xr3:uid="{B0B6BC69-ECD2-494D-8EAD-898765DDC2C4}" name="Column11270"/>
    <tableColumn id="11287" xr3:uid="{3359B57E-F7B5-4E45-88E0-62B46DF9FE39}" name="Column11271"/>
    <tableColumn id="11288" xr3:uid="{97BA39E1-D027-4B10-B1EE-092DAF013291}" name="Column11272"/>
    <tableColumn id="11289" xr3:uid="{5CA56FDC-869D-4886-A6E6-4842FD59A612}" name="Column11273"/>
    <tableColumn id="11290" xr3:uid="{6C6AFF70-42CD-4DD9-B044-D4DA938CC9BD}" name="Column11274"/>
    <tableColumn id="11291" xr3:uid="{2E4F661C-D1E7-4CCF-9FF0-55A157DD0CBC}" name="Column11275"/>
    <tableColumn id="11292" xr3:uid="{2D3A857A-42FC-4FCA-ABDF-8CD76FEE2603}" name="Column11276"/>
    <tableColumn id="11293" xr3:uid="{1632B810-18A3-41E8-8AF4-067E6ABA0281}" name="Column11277"/>
    <tableColumn id="11294" xr3:uid="{969337AD-ADD2-4DC4-B6F3-A1080C03686C}" name="Column11278"/>
    <tableColumn id="11295" xr3:uid="{499B9AF6-8709-4275-B4FB-418BE422D029}" name="Column11279"/>
    <tableColumn id="11296" xr3:uid="{A221FFB1-BB05-43D1-B27A-D3E60FEE962F}" name="Column11280"/>
    <tableColumn id="11297" xr3:uid="{89561622-88B1-4853-BF77-24BBD01E2262}" name="Column11281"/>
    <tableColumn id="11298" xr3:uid="{05BD8D72-8E6C-405A-8DBD-00C2568517C1}" name="Column11282"/>
    <tableColumn id="11299" xr3:uid="{E75C059E-162C-4628-AD25-564AFFF60BAC}" name="Column11283"/>
    <tableColumn id="11300" xr3:uid="{A8EFD3B8-C7C0-4F3E-A264-2E9B30A1E371}" name="Column11284"/>
    <tableColumn id="11301" xr3:uid="{7F5FF413-7FD0-41B0-A247-FB2FAEDA6258}" name="Column11285"/>
    <tableColumn id="11302" xr3:uid="{527DFABD-C654-4566-BDDB-3CE6E226B411}" name="Column11286"/>
    <tableColumn id="11303" xr3:uid="{87F108E5-92FA-423D-A6C3-267350DCCB8E}" name="Column11287"/>
    <tableColumn id="11304" xr3:uid="{ECA268FE-9485-4D5E-B80E-56028F3A6AAD}" name="Column11288"/>
    <tableColumn id="11305" xr3:uid="{ED00E780-C2DC-4A91-8889-C9DBA4CA2AB0}" name="Column11289"/>
    <tableColumn id="11306" xr3:uid="{1E2686D4-5007-4842-95F6-C8045B742F77}" name="Column11290"/>
    <tableColumn id="11307" xr3:uid="{4E85EF17-CD15-442C-A42B-1D0A1C684DEF}" name="Column11291"/>
    <tableColumn id="11308" xr3:uid="{34957DAF-7B75-4623-97DE-FA076468E9AC}" name="Column11292"/>
    <tableColumn id="11309" xr3:uid="{E9140F87-AE5A-465D-80BE-BAF9221923E7}" name="Column11293"/>
    <tableColumn id="11310" xr3:uid="{302630C6-A8C4-418A-B2AD-C160FB0E0F20}" name="Column11294"/>
    <tableColumn id="11311" xr3:uid="{C2B591D8-77BE-4A5B-A40A-3AFB07A7FED9}" name="Column11295"/>
    <tableColumn id="11312" xr3:uid="{2EBF5D41-9CF0-4E55-A46A-7AA92263DB2F}" name="Column11296"/>
    <tableColumn id="11313" xr3:uid="{E0776F25-61B2-40AA-A185-37933671DA48}" name="Column11297"/>
    <tableColumn id="11314" xr3:uid="{7BB622C6-D56F-4E21-8FDC-7C89ECE28892}" name="Column11298"/>
    <tableColumn id="11315" xr3:uid="{ACF87A0D-283E-4B2D-8DE5-0E195BD2F9D3}" name="Column11299"/>
    <tableColumn id="11316" xr3:uid="{6527C751-EFEF-40F5-A3E2-00FF4120063E}" name="Column11300"/>
    <tableColumn id="11317" xr3:uid="{55B1C2BA-76F9-4015-A2B5-4AF7E67F15CC}" name="Column11301"/>
    <tableColumn id="11318" xr3:uid="{F4E26A7F-7E95-4ADA-A40A-7B7D03A63E0B}" name="Column11302"/>
    <tableColumn id="11319" xr3:uid="{2B7716BD-BACF-4EDA-88E0-AE17EC4A135C}" name="Column11303"/>
    <tableColumn id="11320" xr3:uid="{561C57E2-4EE7-4D35-BF40-A053F02271E2}" name="Column11304"/>
    <tableColumn id="11321" xr3:uid="{EB0C2B30-2421-4179-BCA6-6BCC9040FB84}" name="Column11305"/>
    <tableColumn id="11322" xr3:uid="{89AD8764-748D-440E-A7AC-0D492F8072D8}" name="Column11306"/>
    <tableColumn id="11323" xr3:uid="{4AEEBC6B-ECE8-4913-A0BB-4533ACB158D7}" name="Column11307"/>
    <tableColumn id="11324" xr3:uid="{99858ED8-156D-493C-8ABE-3E03CF4DA593}" name="Column11308"/>
    <tableColumn id="11325" xr3:uid="{A1E7C195-486B-4463-AE4F-B87E3BAA53D8}" name="Column11309"/>
    <tableColumn id="11326" xr3:uid="{E213EEB0-6AB8-478B-A870-FFBE151D6D73}" name="Column11310"/>
    <tableColumn id="11327" xr3:uid="{730C2A0A-258B-4690-8B57-9973AB42C524}" name="Column11311"/>
    <tableColumn id="11328" xr3:uid="{DE609F9F-00BB-4B21-93D9-DD304577C0F2}" name="Column11312"/>
    <tableColumn id="11329" xr3:uid="{C4FD3361-640B-4E1D-82A8-AF22C0BE8940}" name="Column11313"/>
    <tableColumn id="11330" xr3:uid="{7BE33FA5-1541-4B72-9793-F8E88EF6FF52}" name="Column11314"/>
    <tableColumn id="11331" xr3:uid="{DBB5CE03-1D67-4FD8-B623-4C03D110F2D0}" name="Column11315"/>
    <tableColumn id="11332" xr3:uid="{DE024245-B670-447C-9CBF-2E1B0D017909}" name="Column11316"/>
    <tableColumn id="11333" xr3:uid="{D0473D0D-B71E-430D-8BD0-C7669361BE50}" name="Column11317"/>
    <tableColumn id="11334" xr3:uid="{C9A5CB56-61D8-4129-B547-0FBF08E57BF1}" name="Column11318"/>
    <tableColumn id="11335" xr3:uid="{109FEE94-D021-49DC-A1B1-8ABBAF2BF4E2}" name="Column11319"/>
    <tableColumn id="11336" xr3:uid="{0C8C24C9-2BCE-4B4F-9C06-A9CE8B320723}" name="Column11320"/>
    <tableColumn id="11337" xr3:uid="{37300806-D14A-4EB1-B12B-F3CEE04271AE}" name="Column11321"/>
    <tableColumn id="11338" xr3:uid="{9E88CBBA-6371-4406-BC6A-4A89D7CFB7DC}" name="Column11322"/>
    <tableColumn id="11339" xr3:uid="{7A32CBD3-19E1-4776-B7E7-85C41B8161CD}" name="Column11323"/>
    <tableColumn id="11340" xr3:uid="{ED4E1D00-DC14-4103-8847-B77189D019DF}" name="Column11324"/>
    <tableColumn id="11341" xr3:uid="{3DEE772F-FD49-4493-9692-1260C5B64E9A}" name="Column11325"/>
    <tableColumn id="11342" xr3:uid="{6C5E8E86-4C40-4DCA-AF63-0077E1862658}" name="Column11326"/>
    <tableColumn id="11343" xr3:uid="{1F8657E0-F38D-499D-9055-C4F80F194314}" name="Column11327"/>
    <tableColumn id="11344" xr3:uid="{B20D3C12-A920-4AFF-B144-C590041A2395}" name="Column11328"/>
    <tableColumn id="11345" xr3:uid="{634197CA-3279-4A0F-8A22-62605A071534}" name="Column11329"/>
    <tableColumn id="11346" xr3:uid="{C3A232E8-560B-4355-A337-54073AA37D2B}" name="Column11330"/>
    <tableColumn id="11347" xr3:uid="{24D60070-DE5F-45DC-BC36-117DDF4D2F56}" name="Column11331"/>
    <tableColumn id="11348" xr3:uid="{C054C018-BDCC-49A2-8B35-5A6A97134CD1}" name="Column11332"/>
    <tableColumn id="11349" xr3:uid="{1035E794-9AAA-4857-93A9-3603501FB1B6}" name="Column11333"/>
    <tableColumn id="11350" xr3:uid="{8F3CA996-5142-42F0-B9CC-5CCD1AE7CF06}" name="Column11334"/>
    <tableColumn id="11351" xr3:uid="{AF49B394-CC49-49B6-BA3F-7E315A20D7DC}" name="Column11335"/>
    <tableColumn id="11352" xr3:uid="{ECBE5E50-D25B-45C6-B3F9-EF68D0B6D47E}" name="Column11336"/>
    <tableColumn id="11353" xr3:uid="{83342704-7273-48FE-B3AD-B099096B3D56}" name="Column11337"/>
    <tableColumn id="11354" xr3:uid="{3DF62FBA-8EEC-4CA5-8CB6-12CF4CEAEB51}" name="Column11338"/>
    <tableColumn id="11355" xr3:uid="{24937C10-3035-459C-82CA-7EE21A188FF3}" name="Column11339"/>
    <tableColumn id="11356" xr3:uid="{571E6007-623F-4CCA-A631-ECE9B190CC39}" name="Column11340"/>
    <tableColumn id="11357" xr3:uid="{BC7777E2-2BAA-4102-83A6-DF52B9835170}" name="Column11341"/>
    <tableColumn id="11358" xr3:uid="{E276D490-8B47-4153-B8B4-B3BD95458A92}" name="Column11342"/>
    <tableColumn id="11359" xr3:uid="{BCD3AB07-7B37-45C7-AD09-7925A21905BA}" name="Column11343"/>
    <tableColumn id="11360" xr3:uid="{B4CF66FB-A194-493D-9247-778672248B57}" name="Column11344"/>
    <tableColumn id="11361" xr3:uid="{704237CB-FC48-4180-B879-918936E864A1}" name="Column11345"/>
    <tableColumn id="11362" xr3:uid="{04431565-7034-4027-B11A-30D1D075AC93}" name="Column11346"/>
    <tableColumn id="11363" xr3:uid="{A8075E6B-CD83-4D97-AC91-84DB3EDAA9D5}" name="Column11347"/>
    <tableColumn id="11364" xr3:uid="{25719286-5714-468D-8438-12B38994FF44}" name="Column11348"/>
    <tableColumn id="11365" xr3:uid="{A2FD92AB-64C5-4861-9B8D-79B2D2F1F330}" name="Column11349"/>
    <tableColumn id="11366" xr3:uid="{56C577BF-8244-4F36-B030-1D0C3DF40DFC}" name="Column11350"/>
    <tableColumn id="11367" xr3:uid="{4D5EB261-1F21-4BBF-8BF8-712891F14D46}" name="Column11351"/>
    <tableColumn id="11368" xr3:uid="{A6E3F676-16FF-4EE0-9F5D-9A9E62BAE45C}" name="Column11352"/>
    <tableColumn id="11369" xr3:uid="{17D64E08-5DB2-451B-96CD-DE035327D9A3}" name="Column11353"/>
    <tableColumn id="11370" xr3:uid="{FBFC5AAA-BA2B-4233-8E96-E0C40D587138}" name="Column11354"/>
    <tableColumn id="11371" xr3:uid="{5CCA2074-ADF1-4E95-AB05-7ADC18D1E31D}" name="Column11355"/>
    <tableColumn id="11372" xr3:uid="{73237A1A-960B-4D50-BA97-A0DC19B7A17A}" name="Column11356"/>
    <tableColumn id="11373" xr3:uid="{AC54FCDD-E118-4648-A8B6-1E59FE5833DE}" name="Column11357"/>
    <tableColumn id="11374" xr3:uid="{1F512312-D961-45CD-AA07-E5EA83E8CED8}" name="Column11358"/>
    <tableColumn id="11375" xr3:uid="{D8D66008-B251-4C77-B156-7BC9BE9788BC}" name="Column11359"/>
    <tableColumn id="11376" xr3:uid="{AD5AD6A2-466F-42E8-824B-1414C1004707}" name="Column11360"/>
    <tableColumn id="11377" xr3:uid="{3CB763BE-2889-4895-BA1C-999A4F531CF9}" name="Column11361"/>
    <tableColumn id="11378" xr3:uid="{91515B0D-9402-46E3-9549-FC798D0C0B7C}" name="Column11362"/>
    <tableColumn id="11379" xr3:uid="{4EE9B0AA-B387-4F6E-B4FC-A6632FC32707}" name="Column11363"/>
    <tableColumn id="11380" xr3:uid="{92F7E4C7-0D72-4DB1-825F-B2358B487903}" name="Column11364"/>
    <tableColumn id="11381" xr3:uid="{1E1C60E9-0B1F-4414-A498-CC2DC27FC8E6}" name="Column11365"/>
    <tableColumn id="11382" xr3:uid="{89CFDE1E-94E3-45C4-9F6F-4245ECE1AF12}" name="Column11366"/>
    <tableColumn id="11383" xr3:uid="{31B66A3A-1054-4369-8A48-B9C1AE5942B7}" name="Column11367"/>
    <tableColumn id="11384" xr3:uid="{D0A148B9-7D6A-46E6-A734-81B7FD0E3135}" name="Column11368"/>
    <tableColumn id="11385" xr3:uid="{E45659B4-88C4-426C-B819-67A2D06F631B}" name="Column11369"/>
    <tableColumn id="11386" xr3:uid="{A9D16732-96D1-4F64-969F-428EDE6ED5D2}" name="Column11370"/>
    <tableColumn id="11387" xr3:uid="{8E74D3B6-900B-4344-BF9D-ED4AA7C79000}" name="Column11371"/>
    <tableColumn id="11388" xr3:uid="{0A8E0585-5C0C-4BD6-8A52-637E15FFAA7D}" name="Column11372"/>
    <tableColumn id="11389" xr3:uid="{4EA5E689-4D57-4EEA-80EE-4DCD80B28CE0}" name="Column11373"/>
    <tableColumn id="11390" xr3:uid="{4E950ED9-E21A-4761-943D-AA196B96BA10}" name="Column11374"/>
    <tableColumn id="11391" xr3:uid="{7CCD7139-2DCB-4E24-ADBE-F5F16075AD50}" name="Column11375"/>
    <tableColumn id="11392" xr3:uid="{F1E82875-A65C-4CC4-A46E-DD03E264CC03}" name="Column11376"/>
    <tableColumn id="11393" xr3:uid="{7BD6F48C-E1AF-4B50-81C6-E170BEF9B7D6}" name="Column11377"/>
    <tableColumn id="11394" xr3:uid="{0551B320-3EF2-4525-B49C-11CFF06C222B}" name="Column11378"/>
    <tableColumn id="11395" xr3:uid="{482311DE-61E4-4398-86C1-0076514B1679}" name="Column11379"/>
    <tableColumn id="11396" xr3:uid="{D8682EE3-6B2D-460B-935C-F8E14F94CF1C}" name="Column11380"/>
    <tableColumn id="11397" xr3:uid="{952D452D-BCAE-4849-AA4E-A738C157CDD9}" name="Column11381"/>
    <tableColumn id="11398" xr3:uid="{90476B04-E565-4B81-A2BE-2D5B785B3F14}" name="Column11382"/>
    <tableColumn id="11399" xr3:uid="{E5F8D07A-ACD7-4901-87A7-BE638FF98883}" name="Column11383"/>
    <tableColumn id="11400" xr3:uid="{4B1F6F4C-59B2-41AA-A1ED-34886C166E3F}" name="Column11384"/>
    <tableColumn id="11401" xr3:uid="{1A5F7441-3665-4CFF-93D9-20993DD22D16}" name="Column11385"/>
    <tableColumn id="11402" xr3:uid="{4B6777AA-53F5-40CF-8391-9A7C17F87DC0}" name="Column11386"/>
    <tableColumn id="11403" xr3:uid="{D9FDB700-0D27-4C3D-96CB-21943B4FD96D}" name="Column11387"/>
    <tableColumn id="11404" xr3:uid="{DBC098AF-2CED-49EB-9170-05235B341569}" name="Column11388"/>
    <tableColumn id="11405" xr3:uid="{C72AB905-762E-4F56-8EC6-7AAA9979D771}" name="Column11389"/>
    <tableColumn id="11406" xr3:uid="{4C875ACF-31FE-4E86-83A0-3061EEC7295E}" name="Column11390"/>
    <tableColumn id="11407" xr3:uid="{2CC3A4D3-C6DE-4B65-BDFA-471A1EB4CB54}" name="Column11391"/>
    <tableColumn id="11408" xr3:uid="{87686E9D-98F2-4E53-A9B0-DC050689728C}" name="Column11392"/>
    <tableColumn id="11409" xr3:uid="{8D3624FC-7885-4128-852A-39DE41DF8E88}" name="Column11393"/>
    <tableColumn id="11410" xr3:uid="{C1334579-D936-4F96-AB33-BE696DB89A46}" name="Column11394"/>
    <tableColumn id="11411" xr3:uid="{3AD1FE48-C632-45EC-A03F-D38A23073D54}" name="Column11395"/>
    <tableColumn id="11412" xr3:uid="{6B581B1F-5ED6-4B3D-8D3A-281C7EE11A51}" name="Column11396"/>
    <tableColumn id="11413" xr3:uid="{D5659DFE-1848-4D30-AF51-1D3D7A7D09B3}" name="Column11397"/>
    <tableColumn id="11414" xr3:uid="{6A8D40D0-EA01-4BE7-99C2-A970ED4D749F}" name="Column11398"/>
    <tableColumn id="11415" xr3:uid="{FEDF09A9-3F36-463A-95BC-94D51C372918}" name="Column11399"/>
    <tableColumn id="11416" xr3:uid="{84C626E4-0EAB-4E71-8FD1-3873ED7FC053}" name="Column11400"/>
    <tableColumn id="11417" xr3:uid="{2754F9B3-B6AA-408E-A21F-4C3BC952D1D8}" name="Column11401"/>
    <tableColumn id="11418" xr3:uid="{0A77DFC4-110A-4758-890A-B80E2D01E31E}" name="Column11402"/>
    <tableColumn id="11419" xr3:uid="{C81F32B3-0D45-4CAE-A1D0-FA08D09CFC6A}" name="Column11403"/>
    <tableColumn id="11420" xr3:uid="{6C267767-2B5B-4781-984C-D48DF3E615E1}" name="Column11404"/>
    <tableColumn id="11421" xr3:uid="{DB289A5A-965F-4EBA-89C7-E15834775748}" name="Column11405"/>
    <tableColumn id="11422" xr3:uid="{520FCE54-B27E-44C1-812C-5A36215AE128}" name="Column11406"/>
    <tableColumn id="11423" xr3:uid="{8C885AE4-FF3D-4E70-AA7C-EE7A12DA2B00}" name="Column11407"/>
    <tableColumn id="11424" xr3:uid="{D06EF41D-4E2E-4325-88DD-D054417B08BD}" name="Column11408"/>
    <tableColumn id="11425" xr3:uid="{128B4470-7DEA-4F8B-AFCF-A2AC87961619}" name="Column11409"/>
    <tableColumn id="11426" xr3:uid="{ED5417B1-424F-4BD4-B059-91A280DFF5C1}" name="Column11410"/>
    <tableColumn id="11427" xr3:uid="{C184D9CA-EFEA-4CF7-B08D-59FF74085E47}" name="Column11411"/>
    <tableColumn id="11428" xr3:uid="{70E7C84D-28F5-4D2B-9E45-3AB72C05C5C4}" name="Column11412"/>
    <tableColumn id="11429" xr3:uid="{FC3F9CC1-2ADD-415E-A794-29E7B1F46C12}" name="Column11413"/>
    <tableColumn id="11430" xr3:uid="{80F1D3C9-C7BB-4E20-BF07-CFC54E85674C}" name="Column11414"/>
    <tableColumn id="11431" xr3:uid="{0DA304F4-F94F-470D-8B6B-DF4E097541BD}" name="Column11415"/>
    <tableColumn id="11432" xr3:uid="{E60534ED-A5AA-44E5-A502-FD160A0AC3DE}" name="Column11416"/>
    <tableColumn id="11433" xr3:uid="{8849F286-CFC7-4A60-BBFB-3917E0926CC5}" name="Column11417"/>
    <tableColumn id="11434" xr3:uid="{4F1EF1A0-2D97-4E43-B3FD-8FF4FC86C4E6}" name="Column11418"/>
    <tableColumn id="11435" xr3:uid="{758BAAAA-A1A9-4EFA-9191-8AB0780539AB}" name="Column11419"/>
    <tableColumn id="11436" xr3:uid="{2A7FFFA9-D63E-4917-8A66-384A36DECD59}" name="Column11420"/>
    <tableColumn id="11437" xr3:uid="{98400A3C-AE47-4FA7-9016-8A216BFE4726}" name="Column11421"/>
    <tableColumn id="11438" xr3:uid="{23E5BEB7-83B9-4D9A-855E-4C4A57F6EA83}" name="Column11422"/>
    <tableColumn id="11439" xr3:uid="{35444310-26CD-4A31-A0B2-3F5D1389C031}" name="Column11423"/>
    <tableColumn id="11440" xr3:uid="{DA33DF60-4A25-4445-B750-AC4537020359}" name="Column11424"/>
    <tableColumn id="11441" xr3:uid="{9A2EAA38-C868-4F6F-A5FA-BD70BE8E6BD2}" name="Column11425"/>
    <tableColumn id="11442" xr3:uid="{83FB650D-2752-492B-B6E5-86C07CD46D8E}" name="Column11426"/>
    <tableColumn id="11443" xr3:uid="{D83DEE4E-BE39-4313-92F3-0B7074662FA5}" name="Column11427"/>
    <tableColumn id="11444" xr3:uid="{5C99B009-DA0A-4A05-BC2E-5A27E33F76AA}" name="Column11428"/>
    <tableColumn id="11445" xr3:uid="{D955FAEF-7D5C-4FA0-91B2-3DB7A172B47F}" name="Column11429"/>
    <tableColumn id="11446" xr3:uid="{13D06A79-9E17-4518-B661-65FD203948B3}" name="Column11430"/>
    <tableColumn id="11447" xr3:uid="{39DC71FC-C1AD-44F7-9A0F-C6ED8C2E1DDE}" name="Column11431"/>
    <tableColumn id="11448" xr3:uid="{17FE40C7-E2B1-4FE9-9E36-BB5456938B47}" name="Column11432"/>
    <tableColumn id="11449" xr3:uid="{2A14036A-650E-4FFE-9962-D255AC39612F}" name="Column11433"/>
    <tableColumn id="11450" xr3:uid="{1C1AAE3D-0419-41B3-A0FA-FE7623DF0FF0}" name="Column11434"/>
    <tableColumn id="11451" xr3:uid="{EC6A3E2F-A8DB-4911-A006-D973CF788610}" name="Column11435"/>
    <tableColumn id="11452" xr3:uid="{CAC32ADC-87D8-4F3F-9CA5-DDFBEFDC4F7A}" name="Column11436"/>
    <tableColumn id="11453" xr3:uid="{AF427FD8-FD46-49F3-AFD1-AA5BD73E8105}" name="Column11437"/>
    <tableColumn id="11454" xr3:uid="{07C84B15-CA87-4344-9DCF-84A643DCC3B9}" name="Column11438"/>
    <tableColumn id="11455" xr3:uid="{B7E01BC1-C1AF-4AA3-ACB7-E79D00DEF921}" name="Column11439"/>
    <tableColumn id="11456" xr3:uid="{D02F4247-B304-4233-BE71-10F24FD8CB53}" name="Column11440"/>
    <tableColumn id="11457" xr3:uid="{56406433-7F52-4C1A-8E6B-FB7B56E090DC}" name="Column11441"/>
    <tableColumn id="11458" xr3:uid="{A2764EB8-FE2D-476F-9D5E-50472C50DCC7}" name="Column11442"/>
    <tableColumn id="11459" xr3:uid="{C1C9C142-676E-4062-833C-9C9385B26FE5}" name="Column11443"/>
    <tableColumn id="11460" xr3:uid="{719E0CB5-F879-4A65-B175-2473A608AA2E}" name="Column11444"/>
    <tableColumn id="11461" xr3:uid="{B761AE11-26C6-43E3-95DD-AC0F31D2A3A4}" name="Column11445"/>
    <tableColumn id="11462" xr3:uid="{6B2C7C00-367E-4596-A5D9-D3F1F9A64902}" name="Column11446"/>
    <tableColumn id="11463" xr3:uid="{006796C4-5C3E-4294-938D-81B8E690E048}" name="Column11447"/>
    <tableColumn id="11464" xr3:uid="{E1BBA193-9108-47D7-9E74-B38CF79AE17F}" name="Column11448"/>
    <tableColumn id="11465" xr3:uid="{42A6DFA0-B0C8-4A34-8EEF-843CBC1E123A}" name="Column11449"/>
    <tableColumn id="11466" xr3:uid="{51251E29-4BB9-4871-905B-29154BFFB94A}" name="Column11450"/>
    <tableColumn id="11467" xr3:uid="{D8704C7F-D39D-4E69-8CD6-77885B4CDB04}" name="Column11451"/>
    <tableColumn id="11468" xr3:uid="{E568B176-F95D-4CD4-8B54-FDFCB317E7A2}" name="Column11452"/>
    <tableColumn id="11469" xr3:uid="{5D691D9F-7B12-4899-A9B9-15A8B429D70B}" name="Column11453"/>
    <tableColumn id="11470" xr3:uid="{B5509068-485F-4C81-97A4-5BEEABCB24B0}" name="Column11454"/>
    <tableColumn id="11471" xr3:uid="{F8F30CF9-C122-449D-88CA-7A4C0B9736B8}" name="Column11455"/>
    <tableColumn id="11472" xr3:uid="{566F83A2-5897-4D9C-803C-C8804700D3BE}" name="Column11456"/>
    <tableColumn id="11473" xr3:uid="{C876BB0E-4124-485D-BBBA-8D2C4C84D257}" name="Column11457"/>
    <tableColumn id="11474" xr3:uid="{32069C48-698C-4BFF-B7C5-4B4000467630}" name="Column11458"/>
    <tableColumn id="11475" xr3:uid="{82965B5D-8A3B-479B-A74E-A6F51A25CF42}" name="Column11459"/>
    <tableColumn id="11476" xr3:uid="{DF6CF8E3-9956-4A40-B1B9-B93053356834}" name="Column11460"/>
    <tableColumn id="11477" xr3:uid="{9FA7E35B-9467-4D13-BF15-0CEC99C1FD85}" name="Column11461"/>
    <tableColumn id="11478" xr3:uid="{81E7225E-A320-41D0-BEE6-BF4C1D334547}" name="Column11462"/>
    <tableColumn id="11479" xr3:uid="{20A4D5DC-0D04-48B2-9F43-2E1E11EBDE7F}" name="Column11463"/>
    <tableColumn id="11480" xr3:uid="{27C64264-18DE-4D6F-8E71-F92B77A73206}" name="Column11464"/>
    <tableColumn id="11481" xr3:uid="{471D6C6B-9B50-410A-B2E3-3294A4152550}" name="Column11465"/>
    <tableColumn id="11482" xr3:uid="{D4D4680E-ECFB-4880-B248-25382E3A9558}" name="Column11466"/>
    <tableColumn id="11483" xr3:uid="{F1D43A65-2341-4AA3-8D15-FE94AC40E052}" name="Column11467"/>
    <tableColumn id="11484" xr3:uid="{EBF29814-69D0-41E4-A02E-3338D94282BB}" name="Column11468"/>
    <tableColumn id="11485" xr3:uid="{4D3947A6-A5D5-4465-A670-0A2FCB92ECB3}" name="Column11469"/>
    <tableColumn id="11486" xr3:uid="{37C8263D-3091-4BEC-BA33-79AE98874A7B}" name="Column11470"/>
    <tableColumn id="11487" xr3:uid="{6AEC582E-9221-4545-A20C-75E8D3F08631}" name="Column11471"/>
    <tableColumn id="11488" xr3:uid="{D0C322F6-9071-4691-BB4E-A8F8FE71DCEB}" name="Column11472"/>
    <tableColumn id="11489" xr3:uid="{54677391-732B-48AA-983E-5F2EE767A696}" name="Column11473"/>
    <tableColumn id="11490" xr3:uid="{4FBA937F-9348-479D-ACE7-1EADE78028B6}" name="Column11474"/>
    <tableColumn id="11491" xr3:uid="{1A9678E4-FA32-4192-8F43-D7027489490B}" name="Column11475"/>
    <tableColumn id="11492" xr3:uid="{EE3BE8FC-96FF-40F1-8CFC-320141EA98E8}" name="Column11476"/>
    <tableColumn id="11493" xr3:uid="{0EE7EE5E-5D3D-4251-BB4B-B6A0759AABE5}" name="Column11477"/>
    <tableColumn id="11494" xr3:uid="{422C4CF7-9DEB-4539-8B01-B71EBFC980DC}" name="Column11478"/>
    <tableColumn id="11495" xr3:uid="{BA55D946-FE44-47BE-A72B-92AC899F1F88}" name="Column11479"/>
    <tableColumn id="11496" xr3:uid="{DC1FDDB8-C1DA-4D77-9885-A262CFBBA3B9}" name="Column11480"/>
    <tableColumn id="11497" xr3:uid="{98096A3E-4544-4B27-BDE3-A457480ABB6F}" name="Column11481"/>
    <tableColumn id="11498" xr3:uid="{6C65E448-F04B-48FF-89E3-8F807350F019}" name="Column11482"/>
    <tableColumn id="11499" xr3:uid="{AC4396F5-0568-45ED-A535-2DD33EA76382}" name="Column11483"/>
    <tableColumn id="11500" xr3:uid="{F8EF7CC2-0E2B-4BC2-9D49-2C98E58B5A77}" name="Column11484"/>
    <tableColumn id="11501" xr3:uid="{3AD3068F-624C-4130-A780-2FA64D6EA276}" name="Column11485"/>
    <tableColumn id="11502" xr3:uid="{AB51DAB4-525D-47F0-A551-3B9A9DDF8D8A}" name="Column11486"/>
    <tableColumn id="11503" xr3:uid="{24BF2D2C-5904-44BE-B699-EB61AD5F0800}" name="Column11487"/>
    <tableColumn id="11504" xr3:uid="{8D4F7CF9-4270-4E28-801F-266384C569AA}" name="Column11488"/>
    <tableColumn id="11505" xr3:uid="{18BA5479-314A-4C9F-9E29-AA52784E05BA}" name="Column11489"/>
    <tableColumn id="11506" xr3:uid="{87E1C4C4-7177-4F57-A321-885CD6A42E92}" name="Column11490"/>
    <tableColumn id="11507" xr3:uid="{64A2C141-183A-4C81-B576-13392985F415}" name="Column11491"/>
    <tableColumn id="11508" xr3:uid="{90F4AEAC-9B6F-48B4-A4D2-64FF16185748}" name="Column11492"/>
    <tableColumn id="11509" xr3:uid="{EBF0E8D6-5AA8-4D15-84FE-826A460EC7DD}" name="Column11493"/>
    <tableColumn id="11510" xr3:uid="{8F87D8E1-00D0-41B1-A647-14BB703A290F}" name="Column11494"/>
    <tableColumn id="11511" xr3:uid="{869ABF67-DE82-497B-8976-B610FBFAF72D}" name="Column11495"/>
    <tableColumn id="11512" xr3:uid="{A3BC59F0-8330-431C-B5E1-6714C44F7C61}" name="Column11496"/>
    <tableColumn id="11513" xr3:uid="{69075FD0-F1F2-4F48-9488-47BD9046025B}" name="Column11497"/>
    <tableColumn id="11514" xr3:uid="{9CB1E4F7-A523-40F4-B837-A41485E191DA}" name="Column11498"/>
    <tableColumn id="11515" xr3:uid="{9ED859D1-1C9F-4355-AF3C-2C0DF90D50EF}" name="Column11499"/>
    <tableColumn id="11516" xr3:uid="{2126D34A-0BCB-4376-B008-BC64CF355D0A}" name="Column11500"/>
    <tableColumn id="11517" xr3:uid="{F1C1FADB-CC59-4E3C-8CDC-25AA19BCFFEC}" name="Column11501"/>
    <tableColumn id="11518" xr3:uid="{CED94B0C-6F55-4766-9993-CA154217E46C}" name="Column11502"/>
    <tableColumn id="11519" xr3:uid="{DBA69632-3680-4E90-86FF-CD903BFB2604}" name="Column11503"/>
    <tableColumn id="11520" xr3:uid="{3A3E671B-12E2-4F8A-B998-C9B0929831D9}" name="Column11504"/>
    <tableColumn id="11521" xr3:uid="{EC9E7E74-8564-4A98-9B01-88B655381B13}" name="Column11505"/>
    <tableColumn id="11522" xr3:uid="{B1865C6F-2F52-4FA3-998C-7B6E99B12F85}" name="Column11506"/>
    <tableColumn id="11523" xr3:uid="{4B26CC7C-56CD-48FB-B04A-16E1BA8E7A74}" name="Column11507"/>
    <tableColumn id="11524" xr3:uid="{61881B30-6788-4A1F-A4BE-6894FDB50AAD}" name="Column11508"/>
    <tableColumn id="11525" xr3:uid="{7FDFB6B3-48D7-42AB-8E73-CB669740676F}" name="Column11509"/>
    <tableColumn id="11526" xr3:uid="{931BB17E-C1EE-40D7-9A01-9106149E1E17}" name="Column11510"/>
    <tableColumn id="11527" xr3:uid="{6D228DE3-2B2E-4F7D-BCDC-653B89D1B570}" name="Column11511"/>
    <tableColumn id="11528" xr3:uid="{85A6BDA8-592C-48AB-A87D-CF84F60EFA92}" name="Column11512"/>
    <tableColumn id="11529" xr3:uid="{8E91F7A3-7EAE-4A4A-8610-FF5AF0C7F012}" name="Column11513"/>
    <tableColumn id="11530" xr3:uid="{DC08B505-D8DE-46A1-A501-246BABE1A484}" name="Column11514"/>
    <tableColumn id="11531" xr3:uid="{AE0B261C-E7F4-46DC-82EB-90ED4C9E4D64}" name="Column11515"/>
    <tableColumn id="11532" xr3:uid="{246490A8-5E18-46D5-A811-068C38C97D04}" name="Column11516"/>
    <tableColumn id="11533" xr3:uid="{8F686E6D-52A9-4EA4-B182-B9F4B986F97A}" name="Column11517"/>
    <tableColumn id="11534" xr3:uid="{E6212F6F-6A1B-4326-8715-6E6507AE5202}" name="Column11518"/>
    <tableColumn id="11535" xr3:uid="{2A76138A-8117-41B3-97B3-81CA24ACBEFA}" name="Column11519"/>
    <tableColumn id="11536" xr3:uid="{AB1549A1-FEA8-48B9-85F6-E53BB7137B50}" name="Column11520"/>
    <tableColumn id="11537" xr3:uid="{1B6DACAD-0F6D-4B4A-ACFB-0AA8EA426706}" name="Column11521"/>
    <tableColumn id="11538" xr3:uid="{953740B3-E04E-4969-86F9-E18FADE12C39}" name="Column11522"/>
    <tableColumn id="11539" xr3:uid="{8DCDF356-9C07-4FE8-9CB2-A407BD240861}" name="Column11523"/>
    <tableColumn id="11540" xr3:uid="{7675577E-05B8-4B71-9861-652E5D5E7090}" name="Column11524"/>
    <tableColumn id="11541" xr3:uid="{54B88158-5E81-41B5-AE84-6098C522BABC}" name="Column11525"/>
    <tableColumn id="11542" xr3:uid="{7F4EF719-128D-42A1-A18B-CA2273707FF8}" name="Column11526"/>
    <tableColumn id="11543" xr3:uid="{F5EAB481-C733-4186-AF92-9E487B8B610D}" name="Column11527"/>
    <tableColumn id="11544" xr3:uid="{F157111B-2600-4F68-9837-16C6DEFB7EB9}" name="Column11528"/>
    <tableColumn id="11545" xr3:uid="{9AFAB8D4-97B2-4C63-BA5F-990DE6A7EE11}" name="Column11529"/>
    <tableColumn id="11546" xr3:uid="{71E688D5-022A-4F41-9D0E-EEE509C30AD0}" name="Column11530"/>
    <tableColumn id="11547" xr3:uid="{FBF3D92B-DACF-4F32-BA8A-7D42D22A5020}" name="Column11531"/>
    <tableColumn id="11548" xr3:uid="{42F9AF82-E486-4740-8422-B4CC8E105D1F}" name="Column11532"/>
    <tableColumn id="11549" xr3:uid="{4F518B4A-BB97-4597-BC7E-C253202E1333}" name="Column11533"/>
    <tableColumn id="11550" xr3:uid="{77AEAFEF-0B8A-4840-9EF5-86F686AE6FC3}" name="Column11534"/>
    <tableColumn id="11551" xr3:uid="{C902FB9A-3CBA-409A-AA7E-E1DEF92B5CD7}" name="Column11535"/>
    <tableColumn id="11552" xr3:uid="{804F3391-8BA0-42CF-9AEA-D89DC1E7D1B1}" name="Column11536"/>
    <tableColumn id="11553" xr3:uid="{D69DD2C7-5396-405C-B054-8CF0067A31CA}" name="Column11537"/>
    <tableColumn id="11554" xr3:uid="{024D3C31-3831-42AE-BDAA-4F3939B59691}" name="Column11538"/>
    <tableColumn id="11555" xr3:uid="{D4B65CBF-FB51-4A7E-8A01-47EBCC45C2F6}" name="Column11539"/>
    <tableColumn id="11556" xr3:uid="{58241151-3C5D-4B6A-A2AB-410439DCF220}" name="Column11540"/>
    <tableColumn id="11557" xr3:uid="{53E7B398-D40F-4AC4-8548-E621EE45A5D7}" name="Column11541"/>
    <tableColumn id="11558" xr3:uid="{44E864E6-B0F6-474E-815E-A6DF989BC063}" name="Column11542"/>
    <tableColumn id="11559" xr3:uid="{77FFBB4B-BF24-4C78-AC06-56E2666FE6C2}" name="Column11543"/>
    <tableColumn id="11560" xr3:uid="{E5DD4597-7CA2-4217-9F46-391DA51AA6F4}" name="Column11544"/>
    <tableColumn id="11561" xr3:uid="{2A7DF9D2-2C6D-4315-8382-39E6257307D3}" name="Column11545"/>
    <tableColumn id="11562" xr3:uid="{0A94073E-AAAF-4CE9-897E-00F28983EA4C}" name="Column11546"/>
    <tableColumn id="11563" xr3:uid="{319A1F5C-C846-432F-A110-21A39893335B}" name="Column11547"/>
    <tableColumn id="11564" xr3:uid="{BF85684A-40CC-4496-A4EC-201994C958C0}" name="Column11548"/>
    <tableColumn id="11565" xr3:uid="{06A0ABD4-9A03-4B9C-B437-95A577B437A7}" name="Column11549"/>
    <tableColumn id="11566" xr3:uid="{81E0E59D-35D1-4FD4-949A-78D9E6C6952A}" name="Column11550"/>
    <tableColumn id="11567" xr3:uid="{A2ED0E86-BD02-4C82-969E-86F2107AF55E}" name="Column11551"/>
    <tableColumn id="11568" xr3:uid="{3FAE79A6-CF6C-4259-BA4D-381DD4A87A78}" name="Column11552"/>
    <tableColumn id="11569" xr3:uid="{DACE35F9-5658-43A0-9E7F-AB0E56885B5A}" name="Column11553"/>
    <tableColumn id="11570" xr3:uid="{58A8699F-403E-45E2-97EF-7DE889C269A1}" name="Column11554"/>
    <tableColumn id="11571" xr3:uid="{3E5E84FD-C3F4-498B-ACF8-480D00B6D174}" name="Column11555"/>
    <tableColumn id="11572" xr3:uid="{0FEAC56C-00DE-44F5-B8E5-E52128D23C81}" name="Column11556"/>
    <tableColumn id="11573" xr3:uid="{A377FA24-BF0F-48F9-8B51-2B24DBBA3F88}" name="Column11557"/>
    <tableColumn id="11574" xr3:uid="{AFA68CF7-B8EA-4177-ADD7-D26B603A448A}" name="Column11558"/>
    <tableColumn id="11575" xr3:uid="{83AEEAE2-7292-4445-BAE6-D4CBF03842A1}" name="Column11559"/>
    <tableColumn id="11576" xr3:uid="{F7DC1B3A-4B0F-49F0-B606-5BE85BE99EDD}" name="Column11560"/>
    <tableColumn id="11577" xr3:uid="{B972F3CE-4B4C-4F80-AA91-598261E10320}" name="Column11561"/>
    <tableColumn id="11578" xr3:uid="{41B3CC1D-6FD4-471A-AAA6-5EF9394BC895}" name="Column11562"/>
    <tableColumn id="11579" xr3:uid="{C7E30CB3-0FE3-450F-A567-B54FF407A021}" name="Column11563"/>
    <tableColumn id="11580" xr3:uid="{EA806667-FBB8-4C2E-B5AA-2814127DCDE8}" name="Column11564"/>
    <tableColumn id="11581" xr3:uid="{70FA0CC4-FEC3-4ABB-9226-17BA954ED931}" name="Column11565"/>
    <tableColumn id="11582" xr3:uid="{EAF2DB00-3E61-43DA-A859-A7EAB8AF5B16}" name="Column11566"/>
    <tableColumn id="11583" xr3:uid="{123220D1-F04B-43C8-8549-3CECEEFA6CAA}" name="Column11567"/>
    <tableColumn id="11584" xr3:uid="{4688B97C-C571-47A5-99AC-20FDCAB784BB}" name="Column11568"/>
    <tableColumn id="11585" xr3:uid="{B5451925-8A8C-4AA4-A04A-9C9172EE7BCD}" name="Column11569"/>
    <tableColumn id="11586" xr3:uid="{D0A9CAAE-950F-44FA-A14E-014425A8F27F}" name="Column11570"/>
    <tableColumn id="11587" xr3:uid="{CA80972C-DFDD-486C-8BC8-610D62E9EBE8}" name="Column11571"/>
    <tableColumn id="11588" xr3:uid="{9151029D-9E7D-45A1-B3F6-7E9F56089D8F}" name="Column11572"/>
    <tableColumn id="11589" xr3:uid="{510A708C-A69D-4773-A1B6-A73E09047D82}" name="Column11573"/>
    <tableColumn id="11590" xr3:uid="{EBC9E287-7046-4C96-B72C-B7CBA6B40111}" name="Column11574"/>
    <tableColumn id="11591" xr3:uid="{A9EE815C-C6CD-45A1-BC05-617DC8E56D7B}" name="Column11575"/>
    <tableColumn id="11592" xr3:uid="{3001BC41-C544-4F8B-9991-B6E9E2B08A7F}" name="Column11576"/>
    <tableColumn id="11593" xr3:uid="{902868E8-1D10-45D9-9235-D6AC91B1A588}" name="Column11577"/>
    <tableColumn id="11594" xr3:uid="{7824BCB8-5D6D-4245-900D-6A8F057F7570}" name="Column11578"/>
    <tableColumn id="11595" xr3:uid="{140A2439-BD91-4EED-92F2-13203D92C2A3}" name="Column11579"/>
    <tableColumn id="11596" xr3:uid="{D3A4ACF9-DF47-47D0-8FAA-B86EAEA832BA}" name="Column11580"/>
    <tableColumn id="11597" xr3:uid="{F15BFC89-8968-44E6-AB35-9A7DB4C56D77}" name="Column11581"/>
    <tableColumn id="11598" xr3:uid="{A4D32D50-DE29-462D-A717-9043EEC56DE4}" name="Column11582"/>
    <tableColumn id="11599" xr3:uid="{AB160B67-6CE4-4F5E-895C-081F178E63B2}" name="Column11583"/>
    <tableColumn id="11600" xr3:uid="{3905ACC9-F0A2-4193-80FB-6810E73428BE}" name="Column11584"/>
    <tableColumn id="11601" xr3:uid="{EE6747CD-4847-4800-93D1-2A68DFF60D99}" name="Column11585"/>
    <tableColumn id="11602" xr3:uid="{0C76152F-2B69-418C-A95E-53B57BCFBA55}" name="Column11586"/>
    <tableColumn id="11603" xr3:uid="{D3763E1A-D93E-4466-99C4-AC5A3E683E0A}" name="Column11587"/>
    <tableColumn id="11604" xr3:uid="{9233B572-D020-41D3-975D-5B8BA080853C}" name="Column11588"/>
    <tableColumn id="11605" xr3:uid="{18F55A56-FBD8-48D5-A3BE-3CAA7BFDA9EA}" name="Column11589"/>
    <tableColumn id="11606" xr3:uid="{6B48DE46-684A-4EC0-A5E8-F0D59FC41360}" name="Column11590"/>
    <tableColumn id="11607" xr3:uid="{F8C53528-436F-4FB9-A3F5-4C8B339DE50A}" name="Column11591"/>
    <tableColumn id="11608" xr3:uid="{5FE0C47E-E767-4E20-BD39-681F1928928D}" name="Column11592"/>
    <tableColumn id="11609" xr3:uid="{9BD7A7BD-A8D7-43A5-BE92-BF6677475DAF}" name="Column11593"/>
    <tableColumn id="11610" xr3:uid="{FAE6603F-6854-4D8D-AD46-02DBCB5F9D90}" name="Column11594"/>
    <tableColumn id="11611" xr3:uid="{BD0A382B-9977-4CB0-8BC8-AFC8B87E51B5}" name="Column11595"/>
    <tableColumn id="11612" xr3:uid="{F79C76E9-80D4-43CE-B15D-BFC5B92DE76A}" name="Column11596"/>
    <tableColumn id="11613" xr3:uid="{018CC47E-4A5F-4C8A-B679-DB39430B4C30}" name="Column11597"/>
    <tableColumn id="11614" xr3:uid="{41FED7C9-DA4D-4424-8BC7-0307DBD2D5B2}" name="Column11598"/>
    <tableColumn id="11615" xr3:uid="{8B54719D-7CD3-474A-84FB-3835BAF4C94A}" name="Column11599"/>
    <tableColumn id="11616" xr3:uid="{0DC3A5B0-7803-47EA-AC45-5393A2A189F5}" name="Column11600"/>
    <tableColumn id="11617" xr3:uid="{7C3D223D-5B35-42C5-A6FD-7A58E6DC4054}" name="Column11601"/>
    <tableColumn id="11618" xr3:uid="{1675206C-6131-4D4E-A725-51E94E20142D}" name="Column11602"/>
    <tableColumn id="11619" xr3:uid="{028939B4-834D-4363-A9A1-1D64CD0529EA}" name="Column11603"/>
    <tableColumn id="11620" xr3:uid="{40647CF1-CE11-4E29-9DCA-5C131CBDFD98}" name="Column11604"/>
    <tableColumn id="11621" xr3:uid="{7F4CD9AF-53FA-4D92-9D61-C33CA6B40DB5}" name="Column11605"/>
    <tableColumn id="11622" xr3:uid="{E448C6E1-338A-4953-A3C1-A7AC585908A7}" name="Column11606"/>
    <tableColumn id="11623" xr3:uid="{CA6379EB-F381-4CF8-8E8F-AB5E0673990B}" name="Column11607"/>
    <tableColumn id="11624" xr3:uid="{B1298C57-7D46-4A46-9DBB-172E8AFE0734}" name="Column11608"/>
    <tableColumn id="11625" xr3:uid="{5E630F93-3C30-4207-9AE3-03E9ED7A0F29}" name="Column11609"/>
    <tableColumn id="11626" xr3:uid="{AB25A8A5-AD25-4E8B-84E5-2B298A3A230C}" name="Column11610"/>
    <tableColumn id="11627" xr3:uid="{E8853C79-B5F9-4BE0-A03E-DBD8D711B5C9}" name="Column11611"/>
    <tableColumn id="11628" xr3:uid="{E7E976BB-EF0B-4F51-8D97-E36514F2DFD3}" name="Column11612"/>
    <tableColumn id="11629" xr3:uid="{A8B32A31-F528-4050-BB1B-37B6A704C886}" name="Column11613"/>
    <tableColumn id="11630" xr3:uid="{D4A549F3-D3A6-4D39-808E-FADC02E43698}" name="Column11614"/>
    <tableColumn id="11631" xr3:uid="{DB100374-E231-4895-9A63-D330DAB0132E}" name="Column11615"/>
    <tableColumn id="11632" xr3:uid="{207AC8A9-EFCE-4226-AE7D-6F1BD83AFBDE}" name="Column11616"/>
    <tableColumn id="11633" xr3:uid="{E61051A0-C6C0-4007-A544-A8A79F4B5F11}" name="Column11617"/>
    <tableColumn id="11634" xr3:uid="{190901DC-6FF7-44D6-8F61-E12438CAF024}" name="Column11618"/>
    <tableColumn id="11635" xr3:uid="{4905BF66-3A6B-43DF-B0D5-A45F0C9C6112}" name="Column11619"/>
    <tableColumn id="11636" xr3:uid="{0CE4CACE-82D3-4734-899B-38991675035F}" name="Column11620"/>
    <tableColumn id="11637" xr3:uid="{AF414F1F-1DA5-4ADC-ACB9-A490A60EA982}" name="Column11621"/>
    <tableColumn id="11638" xr3:uid="{40A4D5F7-573A-49A7-B591-C5554E91DE50}" name="Column11622"/>
    <tableColumn id="11639" xr3:uid="{C89EBEBB-092E-43CA-BB23-96E6C9E383D2}" name="Column11623"/>
    <tableColumn id="11640" xr3:uid="{6F76A3CE-FB32-49F9-B03A-A2C71CA3F27C}" name="Column11624"/>
    <tableColumn id="11641" xr3:uid="{E6D141C8-06C7-493F-825E-DA31CF3833EA}" name="Column11625"/>
    <tableColumn id="11642" xr3:uid="{1E1AE945-5798-449E-B746-95CC4BEA7F59}" name="Column11626"/>
    <tableColumn id="11643" xr3:uid="{5362B9C5-BB67-4A3E-8A45-293AC56B5CE0}" name="Column11627"/>
    <tableColumn id="11644" xr3:uid="{348013ED-760A-4253-B83F-C015F27C2BFE}" name="Column11628"/>
    <tableColumn id="11645" xr3:uid="{21D24F8D-8969-479A-99A0-D8658EFD9400}" name="Column11629"/>
    <tableColumn id="11646" xr3:uid="{3162B5B8-3B56-4906-8D08-ECD8B24DD570}" name="Column11630"/>
    <tableColumn id="11647" xr3:uid="{1072D8DC-DE79-46A6-B414-86D5C1B2C990}" name="Column11631"/>
    <tableColumn id="11648" xr3:uid="{87A3AB42-D452-423F-A5B1-449C1BFAB419}" name="Column11632"/>
    <tableColumn id="11649" xr3:uid="{4668BC6A-73F4-44A4-A1B9-0E1666632019}" name="Column11633"/>
    <tableColumn id="11650" xr3:uid="{13FF3AED-0FE6-4E23-9C4C-F048A5C480DE}" name="Column11634"/>
    <tableColumn id="11651" xr3:uid="{D5FFEFB0-A492-4DAF-9CCF-6E5878ACC4E1}" name="Column11635"/>
    <tableColumn id="11652" xr3:uid="{EAC7CA7B-7427-48EA-8DAF-22641C4C15F0}" name="Column11636"/>
    <tableColumn id="11653" xr3:uid="{CB96673C-7CC0-4AA6-802C-26787C5C2B7B}" name="Column11637"/>
    <tableColumn id="11654" xr3:uid="{7096684C-2EB8-4535-941F-A906281AB825}" name="Column11638"/>
    <tableColumn id="11655" xr3:uid="{777D5388-B56A-4FBD-95FB-5F8BA2E57AF8}" name="Column11639"/>
    <tableColumn id="11656" xr3:uid="{183F78AA-65F0-45D5-A001-56805D645CE6}" name="Column11640"/>
    <tableColumn id="11657" xr3:uid="{91EB32E7-5383-4067-AD82-CE54E0801E06}" name="Column11641"/>
    <tableColumn id="11658" xr3:uid="{0E43F4EF-0EA2-4C3C-81EE-B52604A1819C}" name="Column11642"/>
    <tableColumn id="11659" xr3:uid="{F680C84F-93BC-4FCB-A211-A8E25053F97B}" name="Column11643"/>
    <tableColumn id="11660" xr3:uid="{48F6E06D-828D-4318-BA08-97829B85DD3A}" name="Column11644"/>
    <tableColumn id="11661" xr3:uid="{6A6C8F3F-DED3-43B4-8B84-BB96D1BF60FC}" name="Column11645"/>
    <tableColumn id="11662" xr3:uid="{90ECC1DE-2FB5-4975-A080-F6A7DAA49092}" name="Column11646"/>
    <tableColumn id="11663" xr3:uid="{50FAE244-1A4E-407B-B4EF-B6F5C6409CFB}" name="Column11647"/>
    <tableColumn id="11664" xr3:uid="{7380BEE1-0641-4572-906B-9C0803EB5306}" name="Column11648"/>
    <tableColumn id="11665" xr3:uid="{D2BDC66D-CFD4-4F15-ACD8-C21D93B9EFE5}" name="Column11649"/>
    <tableColumn id="11666" xr3:uid="{A7801014-4B42-4B44-A07F-0A76CE57B88C}" name="Column11650"/>
    <tableColumn id="11667" xr3:uid="{D90601AB-9F38-4358-972F-2986E079BED9}" name="Column11651"/>
    <tableColumn id="11668" xr3:uid="{9C1E1034-9BFF-4233-A3FC-835DBE9E01DD}" name="Column11652"/>
    <tableColumn id="11669" xr3:uid="{D7737533-FFE2-4DBD-B36D-C249DF9AC8A7}" name="Column11653"/>
    <tableColumn id="11670" xr3:uid="{CF422618-FD11-4D25-B138-55D3CA446A5E}" name="Column11654"/>
    <tableColumn id="11671" xr3:uid="{4515B084-FA4B-45C3-880E-A816DDAF8E6E}" name="Column11655"/>
    <tableColumn id="11672" xr3:uid="{CC35FC2E-A3C4-4E69-A59B-3CDA45200571}" name="Column11656"/>
    <tableColumn id="11673" xr3:uid="{9000DA8C-08F3-486B-9346-6ED0ACE02A24}" name="Column11657"/>
    <tableColumn id="11674" xr3:uid="{EF7BFBF4-68AF-4072-B182-2706387F9359}" name="Column11658"/>
    <tableColumn id="11675" xr3:uid="{24E5AD7D-A0AF-42B1-9CD1-80E34068A340}" name="Column11659"/>
    <tableColumn id="11676" xr3:uid="{EFAE55B6-5678-41F4-BADC-5B612474AC6A}" name="Column11660"/>
    <tableColumn id="11677" xr3:uid="{147A3872-2CE4-49B6-84AB-B9092F00B327}" name="Column11661"/>
    <tableColumn id="11678" xr3:uid="{394234D3-D03C-4759-AD1C-7701FDECB9B4}" name="Column11662"/>
    <tableColumn id="11679" xr3:uid="{681C7E60-A7C9-41EA-8211-FF9A8EF37CC2}" name="Column11663"/>
    <tableColumn id="11680" xr3:uid="{60861CA8-4B48-4BE6-8EF7-13304CA4E08A}" name="Column11664"/>
    <tableColumn id="11681" xr3:uid="{563AD037-34F1-46A1-BDD1-BB76CC82B145}" name="Column11665"/>
    <tableColumn id="11682" xr3:uid="{6FCE54B1-D024-4582-8555-AB10046B699F}" name="Column11666"/>
    <tableColumn id="11683" xr3:uid="{B2B7749E-9467-42CC-B548-9E22B79B29D9}" name="Column11667"/>
    <tableColumn id="11684" xr3:uid="{5136F834-0A52-4462-8D2A-14D0A2DCA075}" name="Column11668"/>
    <tableColumn id="11685" xr3:uid="{4F7B7254-EF4F-4099-8B4B-F8AD9842F52A}" name="Column11669"/>
    <tableColumn id="11686" xr3:uid="{B93599E4-342D-40D4-9C52-94C507B5C011}" name="Column11670"/>
    <tableColumn id="11687" xr3:uid="{6D64CB3E-07D2-4008-A044-47CDAF5AC019}" name="Column11671"/>
    <tableColumn id="11688" xr3:uid="{E29BCCDB-2CE7-4045-894F-62259A0755F3}" name="Column11672"/>
    <tableColumn id="11689" xr3:uid="{74E8E02F-D3EA-41E3-B09E-91E2C912CA94}" name="Column11673"/>
    <tableColumn id="11690" xr3:uid="{A3411BA6-3D5B-4D6F-9A41-E83461CEDF56}" name="Column11674"/>
    <tableColumn id="11691" xr3:uid="{3B1F0FBF-F08E-44C0-A760-730762AADAAB}" name="Column11675"/>
    <tableColumn id="11692" xr3:uid="{A0910FE8-574E-425A-B068-F3F85B0AC47B}" name="Column11676"/>
    <tableColumn id="11693" xr3:uid="{38A441AB-5DCD-4BEF-A6F1-CDC909411213}" name="Column11677"/>
    <tableColumn id="11694" xr3:uid="{E1B5EF90-0625-4282-973C-B735FC13FE40}" name="Column11678"/>
    <tableColumn id="11695" xr3:uid="{976E19B7-E99B-4F7B-B99D-E9566D50109E}" name="Column11679"/>
    <tableColumn id="11696" xr3:uid="{9D34E2BE-B843-4A0C-B1AA-8C37160B63E3}" name="Column11680"/>
    <tableColumn id="11697" xr3:uid="{07953C9B-085C-4D57-9A9F-A2F6A0883F84}" name="Column11681"/>
    <tableColumn id="11698" xr3:uid="{98857CF8-DC1B-4A40-ADDC-597CB47BD216}" name="Column11682"/>
    <tableColumn id="11699" xr3:uid="{AE6E0F4C-DBDE-4006-A5AA-6E22654C7E3A}" name="Column11683"/>
    <tableColumn id="11700" xr3:uid="{A753119B-CE0E-444F-AE95-DFEAE9F54671}" name="Column11684"/>
    <tableColumn id="11701" xr3:uid="{7F83475C-9446-4E39-A33F-895796BC44F1}" name="Column11685"/>
    <tableColumn id="11702" xr3:uid="{7B7CF8DA-A45D-4814-B597-D53A7D80705E}" name="Column11686"/>
    <tableColumn id="11703" xr3:uid="{F87D149F-3BF8-4E09-A633-F4F1E965EB3D}" name="Column11687"/>
    <tableColumn id="11704" xr3:uid="{CC48D181-72CA-441B-B47F-9A77534A39BF}" name="Column11688"/>
    <tableColumn id="11705" xr3:uid="{40D5E1CB-A2D8-4276-8DBD-5CDA26AA7D6A}" name="Column11689"/>
    <tableColumn id="11706" xr3:uid="{E3D1F9DC-C221-4DBC-B3B8-965F57DE4B3F}" name="Column11690"/>
    <tableColumn id="11707" xr3:uid="{BF5434D5-ED68-4D2E-8417-ADA7D843FC6E}" name="Column11691"/>
    <tableColumn id="11708" xr3:uid="{8AC711EE-62B5-448D-8B08-8D12BE6DF2DC}" name="Column11692"/>
    <tableColumn id="11709" xr3:uid="{832AFE77-4979-44D8-A213-9BA8C2A0558B}" name="Column11693"/>
    <tableColumn id="11710" xr3:uid="{3C48A352-1B2D-4464-869B-15D6B4E60628}" name="Column11694"/>
    <tableColumn id="11711" xr3:uid="{D66AD0DC-DA63-4B59-A13E-05FD9563F318}" name="Column11695"/>
    <tableColumn id="11712" xr3:uid="{6BCB94CA-3DD7-4DCA-BC7D-9F85ED6C0B0B}" name="Column11696"/>
    <tableColumn id="11713" xr3:uid="{06040044-320F-41A3-BFA5-2CC02C36DA7B}" name="Column11697"/>
    <tableColumn id="11714" xr3:uid="{A5298E15-2E10-490B-999D-AEB7CC155828}" name="Column11698"/>
    <tableColumn id="11715" xr3:uid="{C5339509-CFC8-4C00-AA6E-1364D0EA0802}" name="Column11699"/>
    <tableColumn id="11716" xr3:uid="{6C2FD4FE-D6F7-4DBA-92B7-904433394C2E}" name="Column11700"/>
    <tableColumn id="11717" xr3:uid="{B81C251A-F512-47A3-9C05-12721C9284B3}" name="Column11701"/>
    <tableColumn id="11718" xr3:uid="{F3BA08EE-F579-4B2E-AB6E-FA94864B4917}" name="Column11702"/>
    <tableColumn id="11719" xr3:uid="{E18A4CE9-A78B-448F-8128-DE5757F05EB6}" name="Column11703"/>
    <tableColumn id="11720" xr3:uid="{D4A6A410-95EA-4993-9E52-0078AC1C45E8}" name="Column11704"/>
    <tableColumn id="11721" xr3:uid="{6D2E7032-7588-4796-AAE6-B5437E3212AD}" name="Column11705"/>
    <tableColumn id="11722" xr3:uid="{4B548313-E484-4957-B0A0-E280745A7A15}" name="Column11706"/>
    <tableColumn id="11723" xr3:uid="{DA3D9EBC-3670-4863-B4D0-559A462DA21A}" name="Column11707"/>
    <tableColumn id="11724" xr3:uid="{1F1EBA9C-C21E-428C-B2EA-F0326A0D2324}" name="Column11708"/>
    <tableColumn id="11725" xr3:uid="{3B4B8FFD-8351-4595-9CD3-914CBA51303E}" name="Column11709"/>
    <tableColumn id="11726" xr3:uid="{BB4ED005-E1C2-4B71-8F3A-23000A342271}" name="Column11710"/>
    <tableColumn id="11727" xr3:uid="{17A8F045-BB25-4B2D-81BD-8B727A3D2099}" name="Column11711"/>
    <tableColumn id="11728" xr3:uid="{89B31A90-160B-42AE-81A8-CF9BC0FBDC76}" name="Column11712"/>
    <tableColumn id="11729" xr3:uid="{01384585-4247-48A8-854C-6A4E59E44A48}" name="Column11713"/>
    <tableColumn id="11730" xr3:uid="{0E226F52-5D2E-4EE0-99C4-14CA17D9B613}" name="Column11714"/>
    <tableColumn id="11731" xr3:uid="{0C8D99F7-1322-428F-AFAD-D00660D6496E}" name="Column11715"/>
    <tableColumn id="11732" xr3:uid="{12CC9A0D-BFF1-4F48-A029-E4632B531CFC}" name="Column11716"/>
    <tableColumn id="11733" xr3:uid="{DEAAB13A-1FF6-43D1-A6EF-0631C62EC46B}" name="Column11717"/>
    <tableColumn id="11734" xr3:uid="{B01ED7F4-8BB8-40FE-A9E4-93725BE38B36}" name="Column11718"/>
    <tableColumn id="11735" xr3:uid="{D6CF5011-C8B5-4B4A-AFEF-3B5870FEB399}" name="Column11719"/>
    <tableColumn id="11736" xr3:uid="{0379665B-7D4D-45CA-AA8B-86950BDBDB9D}" name="Column11720"/>
    <tableColumn id="11737" xr3:uid="{D4A73FD2-777D-4D63-B9E8-EAA2A63AD188}" name="Column11721"/>
    <tableColumn id="11738" xr3:uid="{3AECB4D2-930F-486B-9761-FFA695D61DB2}" name="Column11722"/>
    <tableColumn id="11739" xr3:uid="{BB555EF3-9E4D-4FC9-9244-C09D0C48B73E}" name="Column11723"/>
    <tableColumn id="11740" xr3:uid="{4967D61B-DACB-4C93-8896-B9617061E6DE}" name="Column11724"/>
    <tableColumn id="11741" xr3:uid="{0A528B5B-6994-4D16-804E-DAA78B0189DF}" name="Column11725"/>
    <tableColumn id="11742" xr3:uid="{F10FA04C-8A70-40EE-B6A3-4CCD8F54E034}" name="Column11726"/>
    <tableColumn id="11743" xr3:uid="{569AFCF8-6BCA-4B47-AFDB-BB150FFA39D7}" name="Column11727"/>
    <tableColumn id="11744" xr3:uid="{7BD6434F-5012-4785-B760-20C2CCA5C662}" name="Column11728"/>
    <tableColumn id="11745" xr3:uid="{8FBF3186-0191-451F-BF88-81EE4225CEA4}" name="Column11729"/>
    <tableColumn id="11746" xr3:uid="{A8E74C21-C14C-4EA9-85F0-C185D8F7B5FA}" name="Column11730"/>
    <tableColumn id="11747" xr3:uid="{80B1F418-947B-4983-A236-2F6BC95BACAC}" name="Column11731"/>
    <tableColumn id="11748" xr3:uid="{78229C2E-82CC-43E6-B1F2-C67D29F1EB24}" name="Column11732"/>
    <tableColumn id="11749" xr3:uid="{6918D771-6DFF-4E26-9D57-267F6D19F39A}" name="Column11733"/>
    <tableColumn id="11750" xr3:uid="{4A764769-FFEC-4EDA-BDA9-58633A9C8F95}" name="Column11734"/>
    <tableColumn id="11751" xr3:uid="{07EDE278-9595-42C0-9FAD-C086E8FEA9ED}" name="Column11735"/>
    <tableColumn id="11752" xr3:uid="{E090890A-A5FE-49DB-9916-9908D4854EF4}" name="Column11736"/>
    <tableColumn id="11753" xr3:uid="{6DE5C392-7273-4A43-9B48-44A6E5B6AE92}" name="Column11737"/>
    <tableColumn id="11754" xr3:uid="{6B5E01B7-7EC0-4C22-8CB0-DDD16A6D4B75}" name="Column11738"/>
    <tableColumn id="11755" xr3:uid="{C04EC3BB-D657-4031-BDF0-1D6812EEE8A3}" name="Column11739"/>
    <tableColumn id="11756" xr3:uid="{92399369-A43E-4C56-A587-D9E0A77F79B0}" name="Column11740"/>
    <tableColumn id="11757" xr3:uid="{22FEA162-36AD-4447-98C9-D49055474F66}" name="Column11741"/>
    <tableColumn id="11758" xr3:uid="{28DA6680-FB13-432B-A2A9-9D326DEF61C8}" name="Column11742"/>
    <tableColumn id="11759" xr3:uid="{1879AFE3-E69A-43CA-9E94-AD808044F9AF}" name="Column11743"/>
    <tableColumn id="11760" xr3:uid="{CC66848F-25BB-4C79-A1AC-5CC67CE3CE7E}" name="Column11744"/>
    <tableColumn id="11761" xr3:uid="{F1CE473E-BA78-4789-94E9-BE1D439AB39A}" name="Column11745"/>
    <tableColumn id="11762" xr3:uid="{05C39CCA-9F95-4C22-BEFC-8B3C982DD148}" name="Column11746"/>
    <tableColumn id="11763" xr3:uid="{F5A11654-8444-432B-9C53-78435C01FD75}" name="Column11747"/>
    <tableColumn id="11764" xr3:uid="{A9773A89-766A-4978-9B41-2288C3947FFA}" name="Column11748"/>
    <tableColumn id="11765" xr3:uid="{B9001DE5-8B10-4409-A2C5-5D6B21531D95}" name="Column11749"/>
    <tableColumn id="11766" xr3:uid="{97C70FF7-E191-4732-A109-312CE00B79CE}" name="Column11750"/>
    <tableColumn id="11767" xr3:uid="{3F55A28F-D1A3-4CB6-B164-805457147948}" name="Column11751"/>
    <tableColumn id="11768" xr3:uid="{CC1D2AB2-E4EC-44A6-BEA5-7C57EC1D7CFE}" name="Column11752"/>
    <tableColumn id="11769" xr3:uid="{1BD426D6-FB2C-4482-9F34-F861E5E4F8FE}" name="Column11753"/>
    <tableColumn id="11770" xr3:uid="{804F8978-84B6-4378-944D-BD9BDD8AA81C}" name="Column11754"/>
    <tableColumn id="11771" xr3:uid="{44760506-090F-41B4-94C9-E40CEB739545}" name="Column11755"/>
    <tableColumn id="11772" xr3:uid="{AD4B92A3-4034-438E-84D3-3C9C9CA135BD}" name="Column11756"/>
    <tableColumn id="11773" xr3:uid="{74C253F2-7FAF-4107-A256-B697A294280E}" name="Column11757"/>
    <tableColumn id="11774" xr3:uid="{1063760F-8275-4F5F-BCD3-D4694898A285}" name="Column11758"/>
    <tableColumn id="11775" xr3:uid="{1FC49615-74A3-45D4-BCC3-D9E265C190F2}" name="Column11759"/>
    <tableColumn id="11776" xr3:uid="{7D8B722E-1720-467F-9ABB-0D9BA1C14B12}" name="Column11760"/>
    <tableColumn id="11777" xr3:uid="{617B7424-9382-41A2-916A-F15D9278EB0B}" name="Column11761"/>
    <tableColumn id="11778" xr3:uid="{746CA05F-1185-44E7-B792-9D79EB8B014D}" name="Column11762"/>
    <tableColumn id="11779" xr3:uid="{56F93046-1A21-43AF-8E08-3AC2028720A4}" name="Column11763"/>
    <tableColumn id="11780" xr3:uid="{D2B43AE6-0469-4D29-A06D-852A60AC8986}" name="Column11764"/>
    <tableColumn id="11781" xr3:uid="{F2D26555-97BE-4DAF-8AC3-79C0B9281654}" name="Column11765"/>
    <tableColumn id="11782" xr3:uid="{3460D612-3FA3-4245-BA0D-15ED5A66FFE1}" name="Column11766"/>
    <tableColumn id="11783" xr3:uid="{F882095E-D141-450F-A626-5C53BFE34A1C}" name="Column11767"/>
    <tableColumn id="11784" xr3:uid="{3563429D-2839-47D7-A055-E05B722E846B}" name="Column11768"/>
    <tableColumn id="11785" xr3:uid="{9AE6DA6F-4832-48BF-9F4B-2722ADFB59BC}" name="Column11769"/>
    <tableColumn id="11786" xr3:uid="{49429C6B-C8B7-4D90-9579-094E67A56F5C}" name="Column11770"/>
    <tableColumn id="11787" xr3:uid="{BDEF2098-A6D0-41CC-893E-21C8181ECB3F}" name="Column11771"/>
    <tableColumn id="11788" xr3:uid="{1BBF710E-5081-4663-8D04-97CE9FC88634}" name="Column11772"/>
    <tableColumn id="11789" xr3:uid="{45831FBE-77BC-4309-B1A3-FFF96A56E812}" name="Column11773"/>
    <tableColumn id="11790" xr3:uid="{20CBFAE8-416D-4343-9D3B-8EA7F208054E}" name="Column11774"/>
    <tableColumn id="11791" xr3:uid="{926BBDD8-7B80-4F63-96A4-6B0818C3D502}" name="Column11775"/>
    <tableColumn id="11792" xr3:uid="{DCAC7EA7-9881-4153-9C38-431C80AFD57C}" name="Column11776"/>
    <tableColumn id="11793" xr3:uid="{DC57E369-00A2-45A7-841F-3EC5287FE5E2}" name="Column11777"/>
    <tableColumn id="11794" xr3:uid="{05CA4662-DB19-4E3B-8F9C-E1D8592BF24C}" name="Column11778"/>
    <tableColumn id="11795" xr3:uid="{6935E5F7-B692-4443-9578-A4D4E8534F0C}" name="Column11779"/>
    <tableColumn id="11796" xr3:uid="{C93E700F-7ED7-46AC-ABAA-C74FD175B2AB}" name="Column11780"/>
    <tableColumn id="11797" xr3:uid="{B598FA58-7421-46D9-8475-8D90EDE70980}" name="Column11781"/>
    <tableColumn id="11798" xr3:uid="{C2206277-D8E1-4C6F-AFD4-6CBA30D9C2B8}" name="Column11782"/>
    <tableColumn id="11799" xr3:uid="{F7871422-F007-4EFA-8B5A-EFFA0C51F4BA}" name="Column11783"/>
    <tableColumn id="11800" xr3:uid="{53B83DF0-E3BE-4F21-8E14-FAC5245F4258}" name="Column11784"/>
    <tableColumn id="11801" xr3:uid="{9465BA49-5DC8-4C6F-8605-37EFA5615EDB}" name="Column11785"/>
    <tableColumn id="11802" xr3:uid="{4F3DFB15-AC4A-4D0B-B62E-A6E425137290}" name="Column11786"/>
    <tableColumn id="11803" xr3:uid="{0D9C5C02-6D2F-42ED-9DF6-C2BB7138BC74}" name="Column11787"/>
    <tableColumn id="11804" xr3:uid="{C0B41DF8-5483-4AF9-B9AF-6C16029FD80E}" name="Column11788"/>
    <tableColumn id="11805" xr3:uid="{3FBCF47F-9731-494B-A0DA-B810AB2FB369}" name="Column11789"/>
    <tableColumn id="11806" xr3:uid="{43016F76-3E66-4B43-87CE-F751427A34AA}" name="Column11790"/>
    <tableColumn id="11807" xr3:uid="{06A0042E-1F08-4A24-96BF-FF514F55EDD9}" name="Column11791"/>
    <tableColumn id="11808" xr3:uid="{25391A1F-4C07-45AF-BC17-81F73EBD436F}" name="Column11792"/>
    <tableColumn id="11809" xr3:uid="{DB59D7A0-3DBF-4B36-BCE1-ACBE536518EC}" name="Column11793"/>
    <tableColumn id="11810" xr3:uid="{E4AFC075-9AD1-4A27-969D-4E70AF6CE53B}" name="Column11794"/>
    <tableColumn id="11811" xr3:uid="{4823D1A1-6943-4EDE-94B0-D7B1DD76ADB8}" name="Column11795"/>
    <tableColumn id="11812" xr3:uid="{3B62CD90-D0B5-4B07-94DB-BD9BC88F7E66}" name="Column11796"/>
    <tableColumn id="11813" xr3:uid="{4DAC971C-DEB9-4DD8-BE1A-32C7CF14C1EC}" name="Column11797"/>
    <tableColumn id="11814" xr3:uid="{DBB49F19-C9DE-4B92-9B41-24897EA9913C}" name="Column11798"/>
    <tableColumn id="11815" xr3:uid="{6761A3CC-1F26-4F82-9A43-3B680601DE59}" name="Column11799"/>
    <tableColumn id="11816" xr3:uid="{333F6CE9-B476-4324-A110-5FE47694CF54}" name="Column11800"/>
    <tableColumn id="11817" xr3:uid="{962BA895-AF79-4C2D-BA45-C01F68F3DC3D}" name="Column11801"/>
    <tableColumn id="11818" xr3:uid="{473A91D4-EA61-46D1-8176-8823DF495BE2}" name="Column11802"/>
    <tableColumn id="11819" xr3:uid="{4840F28F-B428-4566-AB89-DFD2E22E775D}" name="Column11803"/>
    <tableColumn id="11820" xr3:uid="{EE9CDE50-7DB5-4FD4-9117-CD3D1D357A3D}" name="Column11804"/>
    <tableColumn id="11821" xr3:uid="{0674474D-AA40-4AC9-8238-F1ACAEA3C5DF}" name="Column11805"/>
    <tableColumn id="11822" xr3:uid="{6FDAEAF2-03FD-435E-A1EA-1A8ECB3BDCD1}" name="Column11806"/>
    <tableColumn id="11823" xr3:uid="{23896932-6D0F-4569-8949-2DC6EB209604}" name="Column11807"/>
    <tableColumn id="11824" xr3:uid="{D79D5247-AC9E-401E-8EDC-57D1795C840C}" name="Column11808"/>
    <tableColumn id="11825" xr3:uid="{5819454D-F180-4084-A77D-81156CC12FFF}" name="Column11809"/>
    <tableColumn id="11826" xr3:uid="{EEFD39F7-A9F7-4FD7-9604-40EDBBF935AB}" name="Column11810"/>
    <tableColumn id="11827" xr3:uid="{FB06DEDA-36AA-4816-A565-59EAA083B2BA}" name="Column11811"/>
    <tableColumn id="11828" xr3:uid="{81029F3A-4349-49D3-A6E5-2C9D8BACC95C}" name="Column11812"/>
    <tableColumn id="11829" xr3:uid="{B975D6DD-6217-4B07-A68B-E144BAD256C8}" name="Column11813"/>
    <tableColumn id="11830" xr3:uid="{C852991B-8376-4242-B3C9-5ADFBA6CEAA3}" name="Column11814"/>
    <tableColumn id="11831" xr3:uid="{5CE9D476-055F-4776-9E1E-7682AF77EF34}" name="Column11815"/>
    <tableColumn id="11832" xr3:uid="{ABA96ADB-FB6D-4AAF-A230-6FB5FF840C4F}" name="Column11816"/>
    <tableColumn id="11833" xr3:uid="{36D0A60C-D19A-45E9-BEB9-842D8AB89531}" name="Column11817"/>
    <tableColumn id="11834" xr3:uid="{B6BCB057-91F5-439D-A3B1-36BBBCE29E73}" name="Column11818"/>
    <tableColumn id="11835" xr3:uid="{4FD54DE6-E0BC-4AA2-9C07-A166EB33AFBC}" name="Column11819"/>
    <tableColumn id="11836" xr3:uid="{3BA4EED9-08B3-4823-B165-60186CC47610}" name="Column11820"/>
    <tableColumn id="11837" xr3:uid="{422AAD2C-AFB9-4F8E-B539-836ED47955F3}" name="Column11821"/>
    <tableColumn id="11838" xr3:uid="{2774FFF3-A68F-491D-8385-1FED964A3F6C}" name="Column11822"/>
    <tableColumn id="11839" xr3:uid="{AE01D442-7610-4D1C-848B-4BB8351C30D9}" name="Column11823"/>
    <tableColumn id="11840" xr3:uid="{820863B9-ED0A-4C8F-99EA-76F33B85FF2A}" name="Column11824"/>
    <tableColumn id="11841" xr3:uid="{9F4E7D17-7A56-460A-8848-A77512B5F691}" name="Column11825"/>
    <tableColumn id="11842" xr3:uid="{48589311-2A17-4A2C-9EB0-133C1D4BB2B5}" name="Column11826"/>
    <tableColumn id="11843" xr3:uid="{8B40F0BC-AE12-41A5-AB5C-16670DC03228}" name="Column11827"/>
    <tableColumn id="11844" xr3:uid="{7F92ACA5-6024-441B-8D2C-9CC98ED8B7EF}" name="Column11828"/>
    <tableColumn id="11845" xr3:uid="{1BB6EEB0-29C1-45D3-9CCA-4673BD23EBDC}" name="Column11829"/>
    <tableColumn id="11846" xr3:uid="{60F69220-A880-457D-9217-24A60ED1DD5F}" name="Column11830"/>
    <tableColumn id="11847" xr3:uid="{73F2BF28-E4C5-4827-A0F1-0AB2FDDFAADB}" name="Column11831"/>
    <tableColumn id="11848" xr3:uid="{83C63F9B-6AC3-49DE-9766-9F854FC7EDDD}" name="Column11832"/>
    <tableColumn id="11849" xr3:uid="{3A16B670-24E2-41CB-A775-1585CACD3F51}" name="Column11833"/>
    <tableColumn id="11850" xr3:uid="{50F23846-B811-4A2B-82C9-FDB4563DDCAE}" name="Column11834"/>
    <tableColumn id="11851" xr3:uid="{16AAF7D2-015E-4EBF-B02F-174C4F85210F}" name="Column11835"/>
    <tableColumn id="11852" xr3:uid="{3BE57CB0-3E1A-4A94-B4E3-A46A8C017DF2}" name="Column11836"/>
    <tableColumn id="11853" xr3:uid="{80BA5151-F6F2-42F6-971D-BFD59930604A}" name="Column11837"/>
    <tableColumn id="11854" xr3:uid="{4487C2A0-BF8A-4294-AB88-39635A0E7A09}" name="Column11838"/>
    <tableColumn id="11855" xr3:uid="{BD0E57C6-93BD-42B7-A7B8-BCEDF012DA9F}" name="Column11839"/>
    <tableColumn id="11856" xr3:uid="{097A576C-418A-466B-AE5E-55A89CEB0DE6}" name="Column11840"/>
    <tableColumn id="11857" xr3:uid="{ED2E15DB-150F-40B9-AF87-6712623993C6}" name="Column11841"/>
    <tableColumn id="11858" xr3:uid="{99EDB06F-233B-46D3-B276-9791A8CB00A7}" name="Column11842"/>
    <tableColumn id="11859" xr3:uid="{C971D2A8-BAEC-4075-A8A2-F1180B0214B3}" name="Column11843"/>
    <tableColumn id="11860" xr3:uid="{2BE2CD25-53FA-4E25-8A6E-26894881ADD0}" name="Column11844"/>
    <tableColumn id="11861" xr3:uid="{081DB12A-37C4-4EB7-A773-F5BFDC18601F}" name="Column11845"/>
    <tableColumn id="11862" xr3:uid="{31C7B82D-D1C9-42DD-95F9-55A0E414A107}" name="Column11846"/>
    <tableColumn id="11863" xr3:uid="{A5B0FA12-2A08-4031-A2CE-184E51734A97}" name="Column11847"/>
    <tableColumn id="11864" xr3:uid="{1EFE4304-BE02-4B03-BFE6-34B46B9CAF43}" name="Column11848"/>
    <tableColumn id="11865" xr3:uid="{CB77AFE9-E0E8-479F-8BFF-1BD517CDEC16}" name="Column11849"/>
    <tableColumn id="11866" xr3:uid="{990B053E-225A-40B0-A3B1-0C8301717B97}" name="Column11850"/>
    <tableColumn id="11867" xr3:uid="{C2026370-6E3D-4C63-8AC7-879FF3EAED72}" name="Column11851"/>
    <tableColumn id="11868" xr3:uid="{A9071DA5-70E5-41E3-A5ED-1BF89CE94CB0}" name="Column11852"/>
    <tableColumn id="11869" xr3:uid="{7B98726F-04D3-4B17-9C03-4122DB6CDAA1}" name="Column11853"/>
    <tableColumn id="11870" xr3:uid="{D6BEF852-8382-4D74-9D24-9897C7184B00}" name="Column11854"/>
    <tableColumn id="11871" xr3:uid="{3F6F9FF5-CB88-4F04-A9C4-A810FD6A63C4}" name="Column11855"/>
    <tableColumn id="11872" xr3:uid="{797E48DE-0871-4732-8147-B57FCB4D5655}" name="Column11856"/>
    <tableColumn id="11873" xr3:uid="{D94A9696-3288-457E-B457-0C1013884986}" name="Column11857"/>
    <tableColumn id="11874" xr3:uid="{0F9E0FBF-228A-452A-9492-816ADF9C866C}" name="Column11858"/>
    <tableColumn id="11875" xr3:uid="{F959EB50-E5DC-4FA1-B4F0-1251716AE9CE}" name="Column11859"/>
    <tableColumn id="11876" xr3:uid="{0440716D-BFAD-4FDC-A84B-79943CC7B4E6}" name="Column11860"/>
    <tableColumn id="11877" xr3:uid="{305187F6-D4AC-419A-94B1-E63B1D70E9BF}" name="Column11861"/>
    <tableColumn id="11878" xr3:uid="{600C34CA-B5CE-4D30-BB04-BAFE22379001}" name="Column11862"/>
    <tableColumn id="11879" xr3:uid="{1CF20088-BDA8-44D7-96C3-F893013C95BB}" name="Column11863"/>
    <tableColumn id="11880" xr3:uid="{D02550D9-2988-4A48-8915-99E1C40E95A3}" name="Column11864"/>
    <tableColumn id="11881" xr3:uid="{7F4E1741-2458-448B-A425-F5B8814671F0}" name="Column11865"/>
    <tableColumn id="11882" xr3:uid="{F2763680-FC9E-4C8E-95E2-5FAF3C74EF16}" name="Column11866"/>
    <tableColumn id="11883" xr3:uid="{67147F87-2E09-41F5-8C87-8F59F4D735C1}" name="Column11867"/>
    <tableColumn id="11884" xr3:uid="{12574DDE-F421-4DDA-B0B0-EF03342D77E2}" name="Column11868"/>
    <tableColumn id="11885" xr3:uid="{09910477-B151-46B0-97BF-E15FACD5CAEC}" name="Column11869"/>
    <tableColumn id="11886" xr3:uid="{4D0089F5-91D4-463B-A43C-FFD4CBC2AEE9}" name="Column11870"/>
    <tableColumn id="11887" xr3:uid="{84ABFDFE-F173-4D63-835A-AC70A318468C}" name="Column11871"/>
    <tableColumn id="11888" xr3:uid="{1D919BEE-3D5C-4FED-8857-D661B9918FC1}" name="Column11872"/>
    <tableColumn id="11889" xr3:uid="{233DFBC5-EBF7-4E96-92B0-DFFD52082B50}" name="Column11873"/>
    <tableColumn id="11890" xr3:uid="{F627CDF0-C6B2-4608-B1A4-C5704A01E01D}" name="Column11874"/>
    <tableColumn id="11891" xr3:uid="{C665E62D-CFFD-481B-9FD3-131CA1D11EF8}" name="Column11875"/>
    <tableColumn id="11892" xr3:uid="{A367E645-0D8A-4310-BFC8-205E68FC35BB}" name="Column11876"/>
    <tableColumn id="11893" xr3:uid="{B0E98337-3113-4D10-AE15-099B35AF25BC}" name="Column11877"/>
    <tableColumn id="11894" xr3:uid="{E376D72F-E077-4FFE-9973-6CE894B86E2D}" name="Column11878"/>
    <tableColumn id="11895" xr3:uid="{6C74E585-C2D0-44AE-81C5-98F51C56CDCF}" name="Column11879"/>
    <tableColumn id="11896" xr3:uid="{20DCFFA4-197D-49AF-8A6D-400C3A94FEB3}" name="Column11880"/>
    <tableColumn id="11897" xr3:uid="{EB4A04CE-98EA-4C96-B65A-C70D9269886A}" name="Column11881"/>
    <tableColumn id="11898" xr3:uid="{3FA1E7E3-679F-454B-9E8A-A2CCFE91F27E}" name="Column11882"/>
    <tableColumn id="11899" xr3:uid="{3398A589-B29C-4A70-BE0A-159D352755A6}" name="Column11883"/>
    <tableColumn id="11900" xr3:uid="{F61BF386-D4B6-4A57-AA54-8939E4AA0FB5}" name="Column11884"/>
    <tableColumn id="11901" xr3:uid="{2F146A7A-AE2B-41CB-95D0-6A70BF373075}" name="Column11885"/>
    <tableColumn id="11902" xr3:uid="{B429D43A-510F-4B90-94DB-E79562191F06}" name="Column11886"/>
    <tableColumn id="11903" xr3:uid="{BB405402-A26A-4783-9FBC-75E3E78927D2}" name="Column11887"/>
    <tableColumn id="11904" xr3:uid="{53EE805E-CB3B-444F-9D4B-10A1373C53E4}" name="Column11888"/>
    <tableColumn id="11905" xr3:uid="{2528DF41-7177-46B6-92C5-F337E7DC439E}" name="Column11889"/>
    <tableColumn id="11906" xr3:uid="{1A84151B-157F-433E-AC27-D8CFB5E7E149}" name="Column11890"/>
    <tableColumn id="11907" xr3:uid="{0F29B81E-018B-4FE3-8875-3327040447E1}" name="Column11891"/>
    <tableColumn id="11908" xr3:uid="{7DABAAD0-AFAC-4678-84EF-76DE0AB16D47}" name="Column11892"/>
    <tableColumn id="11909" xr3:uid="{099EC83E-9C78-43B1-9D4A-E47916D29040}" name="Column11893"/>
    <tableColumn id="11910" xr3:uid="{E077A4D1-F96E-4FCF-9F89-60097879F4CA}" name="Column11894"/>
    <tableColumn id="11911" xr3:uid="{AA86C6EC-112F-42D9-9B5A-7A862F16EBC9}" name="Column11895"/>
    <tableColumn id="11912" xr3:uid="{24D33332-2B6D-461A-8B58-1B18443B9FCE}" name="Column11896"/>
    <tableColumn id="11913" xr3:uid="{2518ED93-7D1B-420A-9105-B9990FDCE3DD}" name="Column11897"/>
    <tableColumn id="11914" xr3:uid="{B75DE906-71A9-4897-8AB4-EABC4633CD3F}" name="Column11898"/>
    <tableColumn id="11915" xr3:uid="{880E4086-2383-42EA-A620-6573C0A21CE7}" name="Column11899"/>
    <tableColumn id="11916" xr3:uid="{B4EB7FC4-6BAC-47CD-9151-C545FFDE85C1}" name="Column11900"/>
    <tableColumn id="11917" xr3:uid="{B528B3B9-9D31-4D75-B5AB-6A4876BA9DA2}" name="Column11901"/>
    <tableColumn id="11918" xr3:uid="{A48C70C0-77EA-42E0-88CC-4A6BACBC5736}" name="Column11902"/>
    <tableColumn id="11919" xr3:uid="{0F5A5128-64F8-4002-8442-C0F1C8519E47}" name="Column11903"/>
    <tableColumn id="11920" xr3:uid="{1CC1C5F3-FFBF-46F5-9F34-1A05EC7CD1B1}" name="Column11904"/>
    <tableColumn id="11921" xr3:uid="{AFC6C7EC-A076-4EBB-A943-FC39BADADF63}" name="Column11905"/>
    <tableColumn id="11922" xr3:uid="{6BC80378-5AD1-4D3E-B690-AF44393EA313}" name="Column11906"/>
    <tableColumn id="11923" xr3:uid="{6D179192-C687-4DC8-9F89-87EE3B30BE5A}" name="Column11907"/>
    <tableColumn id="11924" xr3:uid="{C6507152-8440-4EA0-BBFC-DC7C1DC340D1}" name="Column11908"/>
    <tableColumn id="11925" xr3:uid="{BDA872B4-8A34-4FA8-8A2F-69D501BFCA9D}" name="Column11909"/>
    <tableColumn id="11926" xr3:uid="{F9F0FF39-B001-47E9-915C-C850EEB34521}" name="Column11910"/>
    <tableColumn id="11927" xr3:uid="{E1B61FDB-953C-4626-B686-0A7F84AA729D}" name="Column11911"/>
    <tableColumn id="11928" xr3:uid="{91CB4413-63E7-4635-A920-CC50EF351178}" name="Column11912"/>
    <tableColumn id="11929" xr3:uid="{FAC8CF6B-35D5-4074-A0AB-86EC3F56FC94}" name="Column11913"/>
    <tableColumn id="11930" xr3:uid="{66EA2361-03F0-44D4-9D27-4F353624C386}" name="Column11914"/>
    <tableColumn id="11931" xr3:uid="{8E99691F-05FD-4A0E-80A2-7F3C9B42F9C6}" name="Column11915"/>
    <tableColumn id="11932" xr3:uid="{2E930EEA-4915-4D25-A37E-81DF294BA93D}" name="Column11916"/>
    <tableColumn id="11933" xr3:uid="{68C979CE-00C0-4CAA-85DA-546E48105B18}" name="Column11917"/>
    <tableColumn id="11934" xr3:uid="{0D591B48-D604-4853-ADD8-4BD44FCFD6C3}" name="Column11918"/>
    <tableColumn id="11935" xr3:uid="{C4A3D677-57BC-4720-9B30-BC202B0C7277}" name="Column11919"/>
    <tableColumn id="11936" xr3:uid="{9E384EC2-EDA7-44E5-BB00-2B2CDA30E7A8}" name="Column11920"/>
    <tableColumn id="11937" xr3:uid="{5B9B3A67-10FE-4E05-8680-B43C1FB04D24}" name="Column11921"/>
    <tableColumn id="11938" xr3:uid="{815DBC08-218B-4D51-AB5B-538BD55ED88C}" name="Column11922"/>
    <tableColumn id="11939" xr3:uid="{6F9B17EC-85AD-4A6E-9FB8-A2DF008F89EA}" name="Column11923"/>
    <tableColumn id="11940" xr3:uid="{AB68E0DA-B4A7-4CD4-B3A8-D11146E3F9C7}" name="Column11924"/>
    <tableColumn id="11941" xr3:uid="{C15D28E2-71D2-48D1-971A-7AEB621683E4}" name="Column11925"/>
    <tableColumn id="11942" xr3:uid="{6BDA95CF-B216-4D39-BB35-7CAB2154E251}" name="Column11926"/>
    <tableColumn id="11943" xr3:uid="{27533F02-B59B-4715-8F8C-7D07CE158730}" name="Column11927"/>
    <tableColumn id="11944" xr3:uid="{99C01B93-1E42-4601-B356-3A063C979120}" name="Column11928"/>
    <tableColumn id="11945" xr3:uid="{4412DD03-06C0-409F-B17E-65E88DEBFCFB}" name="Column11929"/>
    <tableColumn id="11946" xr3:uid="{DA1F9DFF-2CE7-40AD-B3CC-9182D41F5D47}" name="Column11930"/>
    <tableColumn id="11947" xr3:uid="{C7764528-2D8E-4A96-BE42-341C6DA76B5F}" name="Column11931"/>
    <tableColumn id="11948" xr3:uid="{0DD61E7F-146D-4361-9C35-890F7CD737EE}" name="Column11932"/>
    <tableColumn id="11949" xr3:uid="{81522550-0FA2-487F-A063-49453A3F4B36}" name="Column11933"/>
    <tableColumn id="11950" xr3:uid="{F1147669-3D90-4134-823A-37C3513F1851}" name="Column11934"/>
    <tableColumn id="11951" xr3:uid="{B86718D7-A000-4CB5-BD63-705630A30EB1}" name="Column11935"/>
    <tableColumn id="11952" xr3:uid="{AA1FEEED-6805-419E-B0BA-BA4DD30CC26D}" name="Column11936"/>
    <tableColumn id="11953" xr3:uid="{7651EC61-8BD4-458F-8BCD-046E930FF016}" name="Column11937"/>
    <tableColumn id="11954" xr3:uid="{6D05493A-342D-48AC-B568-47BDF2B8F1B6}" name="Column11938"/>
    <tableColumn id="11955" xr3:uid="{6C513398-DE08-40A6-ABAF-4C56116C30D5}" name="Column11939"/>
    <tableColumn id="11956" xr3:uid="{95622AFD-DB3C-46D7-ACF8-73D81DFF8715}" name="Column11940"/>
    <tableColumn id="11957" xr3:uid="{1A4AD888-FB1C-40C6-B9B0-995A8F83061E}" name="Column11941"/>
    <tableColumn id="11958" xr3:uid="{94E91371-6F19-405B-8A15-B6D4F267B96F}" name="Column11942"/>
    <tableColumn id="11959" xr3:uid="{BE2CA4D7-E9DE-4585-AD27-036C2BF07B4E}" name="Column11943"/>
    <tableColumn id="11960" xr3:uid="{42A4FD2F-110E-4614-AB23-5E79423C310E}" name="Column11944"/>
    <tableColumn id="11961" xr3:uid="{0320AC76-BBF4-410D-89B2-258912F8E2AA}" name="Column11945"/>
    <tableColumn id="11962" xr3:uid="{15DFEBBF-206D-4B5D-8A50-C23E40D28B13}" name="Column11946"/>
    <tableColumn id="11963" xr3:uid="{44164623-BCCF-4CD3-836A-60244851D18B}" name="Column11947"/>
    <tableColumn id="11964" xr3:uid="{BCF38A37-1049-4DB1-86DA-5BF650EAEF40}" name="Column11948"/>
    <tableColumn id="11965" xr3:uid="{78DFF9DB-A101-4097-A2A3-639BD1A25B86}" name="Column11949"/>
    <tableColumn id="11966" xr3:uid="{7219443A-AB82-4C6E-B620-75139ACEAA43}" name="Column11950"/>
    <tableColumn id="11967" xr3:uid="{01BAC4C2-678C-4AD5-9627-E8C5FBB86CDC}" name="Column11951"/>
    <tableColumn id="11968" xr3:uid="{FC57491A-C19A-468E-ADFD-A3E653612A11}" name="Column11952"/>
    <tableColumn id="11969" xr3:uid="{95EB9BA6-5B27-4DBF-AD18-E0F6D3F7CBFB}" name="Column11953"/>
    <tableColumn id="11970" xr3:uid="{A108D413-EF33-4D37-8205-C516D98E888E}" name="Column11954"/>
    <tableColumn id="11971" xr3:uid="{6F0EF2C6-686B-4B7F-82A4-6380EEAFFFF5}" name="Column11955"/>
    <tableColumn id="11972" xr3:uid="{0F16027A-9B8A-421C-8E05-8E107740E4F1}" name="Column11956"/>
    <tableColumn id="11973" xr3:uid="{8F03C1B3-F176-4D06-9DC5-6C166B1B905F}" name="Column11957"/>
    <tableColumn id="11974" xr3:uid="{E030EBDC-C8E8-488B-8D6D-B5F6DA7B7D74}" name="Column11958"/>
    <tableColumn id="11975" xr3:uid="{5948BD51-7FF2-4EF0-9FE9-72D81BD318E1}" name="Column11959"/>
    <tableColumn id="11976" xr3:uid="{1F7F0853-84ED-4FD7-892F-A0300E9503BD}" name="Column11960"/>
    <tableColumn id="11977" xr3:uid="{56274B39-B989-497C-919E-F4564BEA2F58}" name="Column11961"/>
    <tableColumn id="11978" xr3:uid="{139A0ABD-3D5A-433C-A14A-32E6F9F07636}" name="Column11962"/>
    <tableColumn id="11979" xr3:uid="{5BBC4E75-EC9C-401B-8388-6F5649177DC9}" name="Column11963"/>
    <tableColumn id="11980" xr3:uid="{4E700860-B782-4C1F-B96E-5A3A0DD39156}" name="Column11964"/>
    <tableColumn id="11981" xr3:uid="{BC8C38F9-BEF1-499A-9E00-CA25E6A8AEE6}" name="Column11965"/>
    <tableColumn id="11982" xr3:uid="{D8A9693D-3B79-475B-B257-3F0A68E12F45}" name="Column11966"/>
    <tableColumn id="11983" xr3:uid="{37BF11A7-AF49-4DA0-B2A3-F7FD383912C9}" name="Column11967"/>
    <tableColumn id="11984" xr3:uid="{5F7EE40A-DE26-46E3-AE9E-EC2CA9C9042F}" name="Column11968"/>
    <tableColumn id="11985" xr3:uid="{5FFF7B07-0979-4754-BD41-25E601521503}" name="Column11969"/>
    <tableColumn id="11986" xr3:uid="{505CC3C2-735F-4369-AF79-9133FA14A9AA}" name="Column11970"/>
    <tableColumn id="11987" xr3:uid="{A1F1E81B-C4B9-44A3-9EF8-48DAFB221503}" name="Column11971"/>
    <tableColumn id="11988" xr3:uid="{7C3362A7-B713-4A00-8939-C4715396A4E1}" name="Column11972"/>
    <tableColumn id="11989" xr3:uid="{4693C83D-ADA1-4C1A-A798-7F26EAC6E588}" name="Column11973"/>
    <tableColumn id="11990" xr3:uid="{A0923604-D537-4439-BCF8-5968064E9663}" name="Column11974"/>
    <tableColumn id="11991" xr3:uid="{8C99C5D1-8AD5-4473-A4F7-58661A4A801F}" name="Column11975"/>
    <tableColumn id="11992" xr3:uid="{55E6F9DB-16EA-42A1-AAF3-089B8E34C04B}" name="Column11976"/>
    <tableColumn id="11993" xr3:uid="{836A64A1-A14B-41C8-B692-78BB283B5CAC}" name="Column11977"/>
    <tableColumn id="11994" xr3:uid="{8CE56899-F759-420A-836B-21F201DC5107}" name="Column11978"/>
    <tableColumn id="11995" xr3:uid="{9601924E-FE9D-4DDA-BA61-61284D109D2A}" name="Column11979"/>
    <tableColumn id="11996" xr3:uid="{E42957C9-2003-4030-8FD6-568259CEEE97}" name="Column11980"/>
    <tableColumn id="11997" xr3:uid="{68216A1B-CF3F-49DB-A1DE-75C622B15539}" name="Column11981"/>
    <tableColumn id="11998" xr3:uid="{B4487CAE-4712-4876-8653-4C35FDB20031}" name="Column11982"/>
    <tableColumn id="11999" xr3:uid="{8DFB205A-8B14-4203-A28A-51FE53731CEA}" name="Column11983"/>
    <tableColumn id="12000" xr3:uid="{8B8B3AA3-C707-4A80-B1C0-DB003E94089A}" name="Column11984"/>
    <tableColumn id="12001" xr3:uid="{6F94048F-93A5-4539-A06B-44BDE1238DA1}" name="Column11985"/>
    <tableColumn id="12002" xr3:uid="{719EA893-49F4-480B-A0EB-45352E1C5108}" name="Column11986"/>
    <tableColumn id="12003" xr3:uid="{D8EC29F3-5543-4F14-A464-D7F382A33197}" name="Column11987"/>
    <tableColumn id="12004" xr3:uid="{EBBB9B8D-D42B-4D3A-A4F9-61146C74F8EC}" name="Column11988"/>
    <tableColumn id="12005" xr3:uid="{A6988809-B8CE-4833-ADB8-591701334D5E}" name="Column11989"/>
    <tableColumn id="12006" xr3:uid="{35225ADE-2E54-4AFC-B599-10A9F60240EA}" name="Column11990"/>
    <tableColumn id="12007" xr3:uid="{7982930D-5831-443F-B92A-C09623370CAD}" name="Column11991"/>
    <tableColumn id="12008" xr3:uid="{705BA33C-EAA1-4CC2-B662-B38E6EC582E8}" name="Column11992"/>
    <tableColumn id="12009" xr3:uid="{40A060F0-5BEB-4F84-BDD8-DC304F747F0A}" name="Column11993"/>
    <tableColumn id="12010" xr3:uid="{FD3FD161-2D64-4197-9754-1911029CECF7}" name="Column11994"/>
    <tableColumn id="12011" xr3:uid="{58694A8C-7098-4AEA-8654-A8731BC047A0}" name="Column11995"/>
    <tableColumn id="12012" xr3:uid="{FF216D8C-3D26-4DD4-9D81-212AE4C7D424}" name="Column11996"/>
    <tableColumn id="12013" xr3:uid="{BBF3E945-09AC-43A9-B853-92E697A8A216}" name="Column11997"/>
    <tableColumn id="12014" xr3:uid="{CBF46F5C-6485-4E60-8AD1-6E06FED0BB3E}" name="Column11998"/>
    <tableColumn id="12015" xr3:uid="{92A75828-BAD8-4E24-8454-12FCEAFAA8E6}" name="Column11999"/>
    <tableColumn id="12016" xr3:uid="{0B8A5DBD-D810-45A7-AEA7-C5407F3471DF}" name="Column12000"/>
    <tableColumn id="12017" xr3:uid="{F105032B-8CED-4E9E-AF00-3FE32AB1107F}" name="Column12001"/>
    <tableColumn id="12018" xr3:uid="{B8FCFD88-3F7D-4C0A-AF21-EB66DD842BD9}" name="Column12002"/>
    <tableColumn id="12019" xr3:uid="{055F35C7-8428-4383-9D52-C656B72986F1}" name="Column12003"/>
    <tableColumn id="12020" xr3:uid="{D3AF26FC-8717-44D5-BDA7-EADE9C7ED626}" name="Column12004"/>
    <tableColumn id="12021" xr3:uid="{FFA12B3C-CB83-4A56-B15F-70F1ACE9CE63}" name="Column12005"/>
    <tableColumn id="12022" xr3:uid="{A9049499-892C-4877-A5C1-D344F785DC99}" name="Column12006"/>
    <tableColumn id="12023" xr3:uid="{9B5B600D-4900-44C3-8D0D-8A659DB1ABCB}" name="Column12007"/>
    <tableColumn id="12024" xr3:uid="{EDCAE960-08A4-42DA-9615-A4E0BA474D15}" name="Column12008"/>
    <tableColumn id="12025" xr3:uid="{112E8346-DB26-427E-AEE0-69999ACBDE8E}" name="Column12009"/>
    <tableColumn id="12026" xr3:uid="{81E30794-80A6-4EA3-81A0-3C24A866226C}" name="Column12010"/>
    <tableColumn id="12027" xr3:uid="{8BB3B8D1-4972-4B2C-827D-61E1ECE21743}" name="Column12011"/>
    <tableColumn id="12028" xr3:uid="{E4ADE285-F27E-4CB9-8402-122A79862E1D}" name="Column12012"/>
    <tableColumn id="12029" xr3:uid="{FCF501C7-1C26-4653-AE5D-A3B8581488CA}" name="Column12013"/>
    <tableColumn id="12030" xr3:uid="{40CED8FC-F347-4EFC-9EC9-C87FF4625A53}" name="Column12014"/>
    <tableColumn id="12031" xr3:uid="{80834CBB-F290-427F-8056-9FBBBB2B49E6}" name="Column12015"/>
    <tableColumn id="12032" xr3:uid="{0B47926F-54FA-4E47-BA68-3E051AA210E4}" name="Column12016"/>
    <tableColumn id="12033" xr3:uid="{738253A8-81BA-45BC-8088-F269CFBDB685}" name="Column12017"/>
    <tableColumn id="12034" xr3:uid="{33D4E618-F1A1-423C-A323-BCB2B93DF523}" name="Column12018"/>
    <tableColumn id="12035" xr3:uid="{A2349EE6-9C89-4116-9B92-F7F20ACDCE51}" name="Column12019"/>
    <tableColumn id="12036" xr3:uid="{00D08C31-0D87-434E-B933-C88C70247C1E}" name="Column12020"/>
    <tableColumn id="12037" xr3:uid="{AFC75DF3-52D7-42F5-B330-965AF1A576D6}" name="Column12021"/>
    <tableColumn id="12038" xr3:uid="{1661FBFE-3EE6-4C2F-9651-3679D5DFCF8B}" name="Column12022"/>
    <tableColumn id="12039" xr3:uid="{32362E13-DF58-4ED9-A4ED-A3E9DE825548}" name="Column12023"/>
    <tableColumn id="12040" xr3:uid="{430EDA03-825F-4B95-9FDF-22F3B83DF950}" name="Column12024"/>
    <tableColumn id="12041" xr3:uid="{09C749C9-34CB-4D90-9B80-76B2B72BA562}" name="Column12025"/>
    <tableColumn id="12042" xr3:uid="{9D7CCBCC-3605-4B2E-8F47-8A0BE8C40D31}" name="Column12026"/>
    <tableColumn id="12043" xr3:uid="{2F1C2586-2036-4FCD-90C0-6DF62749BB82}" name="Column12027"/>
    <tableColumn id="12044" xr3:uid="{DC650CCF-4CD0-47E9-8ACE-7C3EA4D00C77}" name="Column12028"/>
    <tableColumn id="12045" xr3:uid="{4CA8DDDB-FC5F-46A5-A3EF-D00F9BD7B4F7}" name="Column12029"/>
    <tableColumn id="12046" xr3:uid="{71B77CB9-18EF-428B-A73B-E22B9D96C7F7}" name="Column12030"/>
    <tableColumn id="12047" xr3:uid="{BA88B1A4-0D93-4897-95D8-DA931CCA45E9}" name="Column12031"/>
    <tableColumn id="12048" xr3:uid="{AB288A1A-1F67-422B-B348-3BCD41495128}" name="Column12032"/>
    <tableColumn id="12049" xr3:uid="{C273CACA-7C5D-41B3-8AF7-F4B38846E1C9}" name="Column12033"/>
    <tableColumn id="12050" xr3:uid="{0E4EA693-7E60-4E9B-9EF8-B53DD91755C3}" name="Column12034"/>
    <tableColumn id="12051" xr3:uid="{CAD8343F-16A1-404B-A504-8487AD461000}" name="Column12035"/>
    <tableColumn id="12052" xr3:uid="{21B9DFF4-4E15-4E68-A64F-C2EF0725FF8D}" name="Column12036"/>
    <tableColumn id="12053" xr3:uid="{E86401DC-E361-4EF2-AAA0-1A9771FAA3D5}" name="Column12037"/>
    <tableColumn id="12054" xr3:uid="{E45C4068-E2B1-4AE5-B74E-C6BBABF573A4}" name="Column12038"/>
    <tableColumn id="12055" xr3:uid="{7AED83EA-9F68-40AB-845B-C77B9F923577}" name="Column12039"/>
    <tableColumn id="12056" xr3:uid="{A99BAD37-424E-4490-86E4-16ABA9A777E1}" name="Column12040"/>
    <tableColumn id="12057" xr3:uid="{FC354C7A-578B-4E39-B795-E79051F1897E}" name="Column12041"/>
    <tableColumn id="12058" xr3:uid="{1F4CBCC5-BD34-4484-A048-AD2C61BB9D6F}" name="Column12042"/>
    <tableColumn id="12059" xr3:uid="{BFBA144B-7DB4-4982-884E-90C829DA1354}" name="Column12043"/>
    <tableColumn id="12060" xr3:uid="{4597C855-2930-4F56-B725-FC32CA021BBF}" name="Column12044"/>
    <tableColumn id="12061" xr3:uid="{189A4449-CD42-497C-9451-180F8A4BD65F}" name="Column12045"/>
    <tableColumn id="12062" xr3:uid="{A1DCF425-DFEE-4183-98A8-BDFB7F8A769A}" name="Column12046"/>
    <tableColumn id="12063" xr3:uid="{434B3FD5-B97B-41EC-B967-988D5982C828}" name="Column12047"/>
    <tableColumn id="12064" xr3:uid="{2187813C-A268-493D-BA8B-D08D885E96E0}" name="Column12048"/>
    <tableColumn id="12065" xr3:uid="{DBFF369A-E4FD-40ED-9F14-87E9C782CF7A}" name="Column12049"/>
    <tableColumn id="12066" xr3:uid="{8C46CDED-AD71-4507-A1AE-F217EC69CA67}" name="Column12050"/>
    <tableColumn id="12067" xr3:uid="{AF7DE60E-C197-495B-BDA6-D8F4E8863273}" name="Column12051"/>
    <tableColumn id="12068" xr3:uid="{72CEC46E-2949-4078-B749-288A82E88F87}" name="Column12052"/>
    <tableColumn id="12069" xr3:uid="{9C9750BB-BEA6-4EC8-B8D5-EA8381610AD8}" name="Column12053"/>
    <tableColumn id="12070" xr3:uid="{D712D681-2C9E-4022-8DFF-A0039A39257A}" name="Column12054"/>
    <tableColumn id="12071" xr3:uid="{DBBE738E-3F1E-43EA-B405-AFE16F6E9A3B}" name="Column12055"/>
    <tableColumn id="12072" xr3:uid="{DF4A7503-DA51-4483-B400-0BAE40B046B3}" name="Column12056"/>
    <tableColumn id="12073" xr3:uid="{D6E22A72-7B5E-4F4E-BF11-35677B9FCB6D}" name="Column12057"/>
    <tableColumn id="12074" xr3:uid="{FF7EF00E-19CD-446E-A62B-D99DF9118729}" name="Column12058"/>
    <tableColumn id="12075" xr3:uid="{97EE5747-1737-4C84-A2BE-39922B4D39E6}" name="Column12059"/>
    <tableColumn id="12076" xr3:uid="{79717165-11D1-4798-AF95-486538E00A78}" name="Column12060"/>
    <tableColumn id="12077" xr3:uid="{77CA4A86-A446-4BDC-9C68-0F282B92A864}" name="Column12061"/>
    <tableColumn id="12078" xr3:uid="{FB56857D-D605-4ACC-94C9-54DDF0349A2B}" name="Column12062"/>
    <tableColumn id="12079" xr3:uid="{ADE446E7-5D7C-417E-8ECF-F9E3E6FEC7F8}" name="Column12063"/>
    <tableColumn id="12080" xr3:uid="{3C28A23F-D393-48EF-96AC-BF787202438B}" name="Column12064"/>
    <tableColumn id="12081" xr3:uid="{18CA17F6-7C6C-4384-8579-850B50332874}" name="Column12065"/>
    <tableColumn id="12082" xr3:uid="{81F97FE2-FB4D-4CE0-BE5F-3F963F308AC4}" name="Column12066"/>
    <tableColumn id="12083" xr3:uid="{25018B18-BAF6-42C2-B6A8-C63EEF2EAF11}" name="Column12067"/>
    <tableColumn id="12084" xr3:uid="{8ACC36F3-5EF1-4AE8-BBA6-C859570914EA}" name="Column12068"/>
    <tableColumn id="12085" xr3:uid="{39907179-008F-4D22-B2D8-A4CE811E3470}" name="Column12069"/>
    <tableColumn id="12086" xr3:uid="{04F7C85D-EF16-4314-B4AA-EBD2EAAF966E}" name="Column12070"/>
    <tableColumn id="12087" xr3:uid="{DD41F9E9-7DD5-4975-B026-30FDE22F1605}" name="Column12071"/>
    <tableColumn id="12088" xr3:uid="{6D4C69A1-8C6F-4B2B-8452-E49FDAD76ECC}" name="Column12072"/>
    <tableColumn id="12089" xr3:uid="{BB15A575-F35D-4B25-9F20-9627D7E948DC}" name="Column12073"/>
    <tableColumn id="12090" xr3:uid="{DF14A528-CED5-4A81-85B9-12A651522191}" name="Column12074"/>
    <tableColumn id="12091" xr3:uid="{BE4FBC47-9001-4E86-BBA3-6EB62A664BD4}" name="Column12075"/>
    <tableColumn id="12092" xr3:uid="{0620E1AD-7454-476D-9C41-C0D6EB02BCD0}" name="Column12076"/>
    <tableColumn id="12093" xr3:uid="{9A575C85-A6CA-44AF-962A-D139A95BD648}" name="Column12077"/>
    <tableColumn id="12094" xr3:uid="{27CE89FE-68DF-45BD-A848-9EA4DF529885}" name="Column12078"/>
    <tableColumn id="12095" xr3:uid="{CBCC6A77-9D1F-45B6-B4FB-33CBF455C7F4}" name="Column12079"/>
    <tableColumn id="12096" xr3:uid="{4C8F8BB2-77CD-4D35-9DE3-8962E0217275}" name="Column12080"/>
    <tableColumn id="12097" xr3:uid="{C7E44A6F-B3E4-4690-AFB1-E5C30E608FFB}" name="Column12081"/>
    <tableColumn id="12098" xr3:uid="{A725A85D-AE84-42A2-8A0C-F442ADD3FFB0}" name="Column12082"/>
    <tableColumn id="12099" xr3:uid="{73CE7F70-C7BA-489E-848F-8CA98102B7F1}" name="Column12083"/>
    <tableColumn id="12100" xr3:uid="{7439AD60-595C-4B8C-B1E3-1C1AEFEFDA7B}" name="Column12084"/>
    <tableColumn id="12101" xr3:uid="{5CEF17C4-A46A-481F-AE87-2F9CDAD3406B}" name="Column12085"/>
    <tableColumn id="12102" xr3:uid="{A801BD34-BA21-40B2-9243-1E4F4CE76B7C}" name="Column12086"/>
    <tableColumn id="12103" xr3:uid="{C0A77204-63A3-4B05-935E-B520C23CC3C8}" name="Column12087"/>
    <tableColumn id="12104" xr3:uid="{BB06FAD1-9E46-4F7E-88B7-E2FFF8628C15}" name="Column12088"/>
    <tableColumn id="12105" xr3:uid="{D4261774-B1F9-42B2-A14A-A5C7AA3B0BDA}" name="Column12089"/>
    <tableColumn id="12106" xr3:uid="{4F1D9396-B675-4520-8B08-5FAFBE940399}" name="Column12090"/>
    <tableColumn id="12107" xr3:uid="{C32DB337-7A41-4C29-A325-2ED218030979}" name="Column12091"/>
    <tableColumn id="12108" xr3:uid="{D4629FC8-CD50-4F8D-A4B9-AC1D4A31C0E9}" name="Column12092"/>
    <tableColumn id="12109" xr3:uid="{5AA8B8E4-5E42-4EEC-9E48-7685301C7040}" name="Column12093"/>
    <tableColumn id="12110" xr3:uid="{55646A2F-1BF6-425E-B7F3-5BE3C3835F6A}" name="Column12094"/>
    <tableColumn id="12111" xr3:uid="{F060E29D-CAC1-4BA7-903D-8DCF749B68C8}" name="Column12095"/>
    <tableColumn id="12112" xr3:uid="{1E7A6B3B-BC1F-4122-9C56-9B23EBDEA5CC}" name="Column12096"/>
    <tableColumn id="12113" xr3:uid="{3887805E-F967-41F6-9C87-C2F9F85C22C5}" name="Column12097"/>
    <tableColumn id="12114" xr3:uid="{0E3B8CFB-B0E9-4F9E-83B1-53D524CEC6E6}" name="Column12098"/>
    <tableColumn id="12115" xr3:uid="{9D34C159-A4F2-43C5-93A4-82540122CD1F}" name="Column12099"/>
    <tableColumn id="12116" xr3:uid="{A9E951C9-F30F-4062-9EF0-D3E3AB570925}" name="Column12100"/>
    <tableColumn id="12117" xr3:uid="{9C4AA1ED-F4CC-45DD-AF45-F48563D6989A}" name="Column12101"/>
    <tableColumn id="12118" xr3:uid="{DC1E65EC-7724-4C08-8157-B76E475E1070}" name="Column12102"/>
    <tableColumn id="12119" xr3:uid="{3FDECEB2-CA61-482A-BDD3-9C78C89052BF}" name="Column12103"/>
    <tableColumn id="12120" xr3:uid="{8DECD1E6-4213-4E83-A456-DE65E2390E07}" name="Column12104"/>
    <tableColumn id="12121" xr3:uid="{7E3274CB-4CB9-43E7-9427-7B9614DCF166}" name="Column12105"/>
    <tableColumn id="12122" xr3:uid="{BC395E7C-BA6A-463E-B25D-DDA565AE5248}" name="Column12106"/>
    <tableColumn id="12123" xr3:uid="{CDBDC96C-2803-47F4-9841-716C83BE3F0A}" name="Column12107"/>
    <tableColumn id="12124" xr3:uid="{4DA4A2B0-7437-4647-844B-087536E06E7F}" name="Column12108"/>
    <tableColumn id="12125" xr3:uid="{D3C9EACB-DE65-4B0D-BFFC-B03B4095503F}" name="Column12109"/>
    <tableColumn id="12126" xr3:uid="{151D20DA-0C56-490F-BF87-B2A558F38D83}" name="Column12110"/>
    <tableColumn id="12127" xr3:uid="{FBF8E034-9CDD-4DFD-A81A-19DD8FF505B1}" name="Column12111"/>
    <tableColumn id="12128" xr3:uid="{A6EDD7FD-5757-4393-8349-33A0799815F6}" name="Column12112"/>
    <tableColumn id="12129" xr3:uid="{B24CF089-8542-459D-8F85-4971A99CFE72}" name="Column12113"/>
    <tableColumn id="12130" xr3:uid="{41349E61-EA64-40EE-B613-B42D5DF4F205}" name="Column12114"/>
    <tableColumn id="12131" xr3:uid="{09B9FB09-455A-46E8-BEC1-4EA1DC1867D2}" name="Column12115"/>
    <tableColumn id="12132" xr3:uid="{55C1148B-A804-402C-97F8-C996BFE5FE29}" name="Column12116"/>
    <tableColumn id="12133" xr3:uid="{232342F3-EF68-4127-A9CD-D5F7EBE1F65A}" name="Column12117"/>
    <tableColumn id="12134" xr3:uid="{8E32DF44-56C8-4D4F-9E25-65272BA2F3DB}" name="Column12118"/>
    <tableColumn id="12135" xr3:uid="{80210F37-28FF-4B82-A4D4-2D167703766F}" name="Column12119"/>
    <tableColumn id="12136" xr3:uid="{6834A3F6-A7F0-437B-B2E6-098BBA76F59A}" name="Column12120"/>
    <tableColumn id="12137" xr3:uid="{19FFAC28-4BC2-4B7B-97DF-62E139A3C78A}" name="Column12121"/>
    <tableColumn id="12138" xr3:uid="{23101C87-67F8-4ACD-8D8C-D17FB6A8A4F5}" name="Column12122"/>
    <tableColumn id="12139" xr3:uid="{FC95C73F-0EAE-459C-B376-50FB0F5EE519}" name="Column12123"/>
    <tableColumn id="12140" xr3:uid="{9022C977-214C-4694-975E-401273A5D952}" name="Column12124"/>
    <tableColumn id="12141" xr3:uid="{754D0016-D3D5-4695-B7E6-39BB2F41C6D1}" name="Column12125"/>
    <tableColumn id="12142" xr3:uid="{E1D75EEC-B3A1-438B-8246-F80A5EA3509D}" name="Column12126"/>
    <tableColumn id="12143" xr3:uid="{AAD7B7B4-0510-4E2E-9F4E-F48F87F2B8BA}" name="Column12127"/>
    <tableColumn id="12144" xr3:uid="{79FE9C0E-4518-423F-B468-B6931BC9A4F3}" name="Column12128"/>
    <tableColumn id="12145" xr3:uid="{C2B38A4E-4C11-45C8-BCB8-65DFBBCB6B02}" name="Column12129"/>
    <tableColumn id="12146" xr3:uid="{A7B14562-B681-42C0-A2CC-B5C60EDE6C11}" name="Column12130"/>
    <tableColumn id="12147" xr3:uid="{EB8214C1-956D-4246-B52B-99FBDBD001E7}" name="Column12131"/>
    <tableColumn id="12148" xr3:uid="{2F343F66-7F56-4537-A67C-39F2E293FC19}" name="Column12132"/>
    <tableColumn id="12149" xr3:uid="{1610A8EB-35CC-47AD-BB1C-B0059472D41B}" name="Column12133"/>
    <tableColumn id="12150" xr3:uid="{90E88270-5E6D-4BC8-AF53-3272D28EF37B}" name="Column12134"/>
    <tableColumn id="12151" xr3:uid="{9153B196-569B-4602-95CB-1AAE6BCDAACA}" name="Column12135"/>
    <tableColumn id="12152" xr3:uid="{0344D42D-28E5-45A0-B5F4-E101D622A4A9}" name="Column12136"/>
    <tableColumn id="12153" xr3:uid="{C9C3CA79-ABE5-4120-8770-AD88F5EBD5EA}" name="Column12137"/>
    <tableColumn id="12154" xr3:uid="{0802968E-54CE-4832-9217-7E46BEDE0252}" name="Column12138"/>
    <tableColumn id="12155" xr3:uid="{FA17C6C3-188D-4A66-9699-6B2EA6BD193C}" name="Column12139"/>
    <tableColumn id="12156" xr3:uid="{5AE62C47-7F81-41FB-84CF-169BDD7E5BCA}" name="Column12140"/>
    <tableColumn id="12157" xr3:uid="{7B3CD4ED-BEC2-434A-9E77-984857283859}" name="Column12141"/>
    <tableColumn id="12158" xr3:uid="{E1935FFF-0427-4FBE-BAE9-C8B918ECA360}" name="Column12142"/>
    <tableColumn id="12159" xr3:uid="{19067038-6CDD-4B77-B52E-09F93E25C6D2}" name="Column12143"/>
    <tableColumn id="12160" xr3:uid="{02A8AEB7-465C-48A1-AA0B-60C5173D6DA7}" name="Column12144"/>
    <tableColumn id="12161" xr3:uid="{6C70D8BC-9816-4A8D-99F7-737A325B99B8}" name="Column12145"/>
    <tableColumn id="12162" xr3:uid="{FB497039-03D7-4186-B14B-7BB1E56C36CC}" name="Column12146"/>
    <tableColumn id="12163" xr3:uid="{0DA417B7-B2E6-4648-BCEF-F1261D827F45}" name="Column12147"/>
    <tableColumn id="12164" xr3:uid="{6758B11B-E18C-4BF4-BB5F-B22BEC0EE8DC}" name="Column12148"/>
    <tableColumn id="12165" xr3:uid="{B24DE6A1-3E3E-48EF-9033-473ED1D5CDF3}" name="Column12149"/>
    <tableColumn id="12166" xr3:uid="{F36763B9-B12C-4BFF-AA2E-7A7FF505CA4D}" name="Column12150"/>
    <tableColumn id="12167" xr3:uid="{984FAD6A-2F30-4A86-B321-74612DBC2589}" name="Column12151"/>
    <tableColumn id="12168" xr3:uid="{FB65B1A5-E32E-423E-A306-A4CBB667E20F}" name="Column12152"/>
    <tableColumn id="12169" xr3:uid="{AECBCCB7-E42F-4D36-A237-F4F00C56115C}" name="Column12153"/>
    <tableColumn id="12170" xr3:uid="{ACD839FF-40F9-42F3-8428-6AFFCFC51589}" name="Column12154"/>
    <tableColumn id="12171" xr3:uid="{3B58F94D-BEB2-4997-99D4-B9ADA1F1E7CD}" name="Column12155"/>
    <tableColumn id="12172" xr3:uid="{4B7D9337-585C-4C54-8FAD-44B48AD6C4F7}" name="Column12156"/>
    <tableColumn id="12173" xr3:uid="{100CD72A-D4A2-4D90-A31E-88468E84E5A7}" name="Column12157"/>
    <tableColumn id="12174" xr3:uid="{3285AF67-E29B-4231-A1D9-17090BCCFD7A}" name="Column12158"/>
    <tableColumn id="12175" xr3:uid="{9DE90EAD-C200-46DA-A06C-3C5A3EA84F88}" name="Column12159"/>
    <tableColumn id="12176" xr3:uid="{4D539DF7-23FE-4532-9FDA-255DE050A4E6}" name="Column12160"/>
    <tableColumn id="12177" xr3:uid="{3F13CC99-FA1D-4A0B-89EB-DE17D67553F3}" name="Column12161"/>
    <tableColumn id="12178" xr3:uid="{4B83F5A7-E885-4636-8E67-DAB31673CD9C}" name="Column12162"/>
    <tableColumn id="12179" xr3:uid="{4CBD4E4F-F174-4B1E-9C88-AFE0D355B546}" name="Column12163"/>
    <tableColumn id="12180" xr3:uid="{CA4D0815-9A44-4072-85D6-2DAAB821893B}" name="Column12164"/>
    <tableColumn id="12181" xr3:uid="{E92D6DDA-5B23-4FEE-81FC-92E981ED8CEB}" name="Column12165"/>
    <tableColumn id="12182" xr3:uid="{6133045A-9C5D-4175-9A72-62A9E4C54D7C}" name="Column12166"/>
    <tableColumn id="12183" xr3:uid="{FA1E8CA9-B1E7-41A7-ABF6-458DF424C22D}" name="Column12167"/>
    <tableColumn id="12184" xr3:uid="{3D8F3374-1736-4A3C-B70B-ACACBF05F7A1}" name="Column12168"/>
    <tableColumn id="12185" xr3:uid="{0BCB7D77-E82F-4A97-BEB6-0E1CC7D3AA09}" name="Column12169"/>
    <tableColumn id="12186" xr3:uid="{D164F613-8997-4A85-B95A-360D246341E5}" name="Column12170"/>
    <tableColumn id="12187" xr3:uid="{29989621-D042-4449-8EA9-0434CDCDE589}" name="Column12171"/>
    <tableColumn id="12188" xr3:uid="{CFC13CF9-C608-4535-8B1A-EA83E8BCE7BF}" name="Column12172"/>
    <tableColumn id="12189" xr3:uid="{9993DFB7-16FF-4B28-8027-58BA97547E99}" name="Column12173"/>
    <tableColumn id="12190" xr3:uid="{74EA7EC1-A8C2-40B3-B05C-3AC3F0F3E15F}" name="Column12174"/>
    <tableColumn id="12191" xr3:uid="{BDCD9C3E-366B-46A8-BBC1-3D9648938D4B}" name="Column12175"/>
    <tableColumn id="12192" xr3:uid="{66A73E86-87F3-4DE1-855D-553E2B310287}" name="Column12176"/>
    <tableColumn id="12193" xr3:uid="{C79255F3-3A11-4F55-8F7C-61E138BB5F21}" name="Column12177"/>
    <tableColumn id="12194" xr3:uid="{C7E89FF8-844D-43F3-8010-CAA77C2C09AD}" name="Column12178"/>
    <tableColumn id="12195" xr3:uid="{90A4B82A-D3BC-4E73-9B14-DCB2BF95963F}" name="Column12179"/>
    <tableColumn id="12196" xr3:uid="{23815067-25D5-4D2D-8BB9-480A18FA7E06}" name="Column12180"/>
    <tableColumn id="12197" xr3:uid="{0690827E-9DE1-4637-8615-AB9482A30BFB}" name="Column12181"/>
    <tableColumn id="12198" xr3:uid="{4589D8F0-DAC9-49EF-80F5-5178C638A80D}" name="Column12182"/>
    <tableColumn id="12199" xr3:uid="{0804B47E-167C-4E3A-9573-64F392B852AA}" name="Column12183"/>
    <tableColumn id="12200" xr3:uid="{F5E28DA3-1CA1-4908-87EB-5CBD9A02D18D}" name="Column12184"/>
    <tableColumn id="12201" xr3:uid="{C2637CA0-0073-4FEB-B5C1-914BE37E218F}" name="Column12185"/>
    <tableColumn id="12202" xr3:uid="{012B28EC-6EBA-4367-8AA9-51BDC5C9ADB8}" name="Column12186"/>
    <tableColumn id="12203" xr3:uid="{1FF368FB-C15A-4DA2-95A8-A5E6595DC208}" name="Column12187"/>
    <tableColumn id="12204" xr3:uid="{D58E1397-3877-471C-94FF-DFDF12F0ADD1}" name="Column12188"/>
    <tableColumn id="12205" xr3:uid="{A2DBF6AC-72CE-4CA7-BDCA-F68DDE0A6E4D}" name="Column12189"/>
    <tableColumn id="12206" xr3:uid="{D946425B-BB0A-4B1E-A6A8-11196E5630C7}" name="Column12190"/>
    <tableColumn id="12207" xr3:uid="{83520DE0-D459-48B5-8C6D-267C097C2903}" name="Column12191"/>
    <tableColumn id="12208" xr3:uid="{4BC000AA-C8C5-42D0-9582-5BA2360C26FA}" name="Column12192"/>
    <tableColumn id="12209" xr3:uid="{D48B5230-00F0-4B82-8FD2-E3CE9E072B43}" name="Column12193"/>
    <tableColumn id="12210" xr3:uid="{7C4EF6B9-144E-4D11-AD84-EB7F668C1C50}" name="Column12194"/>
    <tableColumn id="12211" xr3:uid="{B7E97293-F311-4AAF-AEBB-763735239D8F}" name="Column12195"/>
    <tableColumn id="12212" xr3:uid="{8B8A3100-FD26-4C53-93AA-F518A466D30A}" name="Column12196"/>
    <tableColumn id="12213" xr3:uid="{BF187A0D-A44E-4DF4-828B-7EFDC018D53F}" name="Column12197"/>
    <tableColumn id="12214" xr3:uid="{B1EDBF0C-D50C-4318-B8B9-CD9ED2BADADC}" name="Column12198"/>
    <tableColumn id="12215" xr3:uid="{47695955-BB82-4050-A0B0-AF3EF82182AC}" name="Column12199"/>
    <tableColumn id="12216" xr3:uid="{508F97ED-78A7-48FA-8120-FA885C2CE2A0}" name="Column12200"/>
    <tableColumn id="12217" xr3:uid="{A88EE43E-BB2C-4A8A-AFF9-15C5655C42C3}" name="Column12201"/>
    <tableColumn id="12218" xr3:uid="{E639F09C-3156-43AF-A30D-0D2A1E9ABCA8}" name="Column12202"/>
    <tableColumn id="12219" xr3:uid="{11A70216-A48F-4390-BA3A-C8376FAA7035}" name="Column12203"/>
    <tableColumn id="12220" xr3:uid="{3339C6B0-4E9B-4F5B-A067-689AB66FF8F2}" name="Column12204"/>
    <tableColumn id="12221" xr3:uid="{A10233A4-B05A-4DF0-A9C5-0B0BB5373EAB}" name="Column12205"/>
    <tableColumn id="12222" xr3:uid="{6EA631ED-DE20-4D55-98EC-E54117FAAA2E}" name="Column12206"/>
    <tableColumn id="12223" xr3:uid="{674CA6CA-DFC6-4ADB-8868-9C1747A3EB3F}" name="Column12207"/>
    <tableColumn id="12224" xr3:uid="{B837678C-474A-43E5-ADEB-EED319E275D8}" name="Column12208"/>
    <tableColumn id="12225" xr3:uid="{724C2504-E86A-4170-8B9E-5079CFE2B3A6}" name="Column12209"/>
    <tableColumn id="12226" xr3:uid="{3B9DF7F0-0250-4BAE-A7D7-F4D250AED02F}" name="Column12210"/>
    <tableColumn id="12227" xr3:uid="{7E71BA30-0C30-415B-B1F2-8770326D50F3}" name="Column12211"/>
    <tableColumn id="12228" xr3:uid="{1A8ADEAE-AA15-40EC-9F7E-C73DE5C54869}" name="Column12212"/>
    <tableColumn id="12229" xr3:uid="{DFE7627E-3D71-457B-A7F2-49630A65AAD3}" name="Column12213"/>
    <tableColumn id="12230" xr3:uid="{10CF296D-D282-41D1-8831-A0708B7BEFAD}" name="Column12214"/>
    <tableColumn id="12231" xr3:uid="{D1C3E9EF-F7D5-4212-9EF5-159FAE644985}" name="Column12215"/>
    <tableColumn id="12232" xr3:uid="{159ADD9B-EE35-419F-953F-8606ACE02877}" name="Column12216"/>
    <tableColumn id="12233" xr3:uid="{E2A54DEC-9C17-44C6-836C-A2A6ECB1BF95}" name="Column12217"/>
    <tableColumn id="12234" xr3:uid="{9309AC17-C6BB-4C14-A851-03A23D4C619A}" name="Column12218"/>
    <tableColumn id="12235" xr3:uid="{914CB929-D05F-4ECE-B4C0-A3F641828EE3}" name="Column12219"/>
    <tableColumn id="12236" xr3:uid="{81614A9A-B73B-4263-8041-4EC2D6E3C803}" name="Column12220"/>
    <tableColumn id="12237" xr3:uid="{B2176A71-13AD-4216-964F-318B7B49FC7A}" name="Column12221"/>
    <tableColumn id="12238" xr3:uid="{4620A2B4-01AF-453C-8957-069A0E6B5A5A}" name="Column12222"/>
    <tableColumn id="12239" xr3:uid="{753E2711-B201-402F-817D-4FEAA7E5A0CF}" name="Column12223"/>
    <tableColumn id="12240" xr3:uid="{9EA1DD75-D9D5-4F3E-930A-8D7D52A09963}" name="Column12224"/>
    <tableColumn id="12241" xr3:uid="{6368E72C-5A29-4316-9E39-B085BC1C43F4}" name="Column12225"/>
    <tableColumn id="12242" xr3:uid="{3F34E9A1-56C2-41ED-8374-74A92BF199F2}" name="Column12226"/>
    <tableColumn id="12243" xr3:uid="{625A8B8C-11F0-4F91-B7BC-F3A3E7EAA472}" name="Column12227"/>
    <tableColumn id="12244" xr3:uid="{89E46253-BEF4-4BE6-9A25-661087A01509}" name="Column12228"/>
    <tableColumn id="12245" xr3:uid="{749EE58F-2391-4179-ABA2-9973835B1E75}" name="Column12229"/>
    <tableColumn id="12246" xr3:uid="{0A957A89-CC81-4A1C-9CAC-8BE682747125}" name="Column12230"/>
    <tableColumn id="12247" xr3:uid="{D8A1090F-B63F-4D5C-B231-F367C0D9F931}" name="Column12231"/>
    <tableColumn id="12248" xr3:uid="{65D4C561-68E7-4962-A098-6A249EB230A9}" name="Column12232"/>
    <tableColumn id="12249" xr3:uid="{E12D4078-7AD6-4F34-A87D-36841780FEE2}" name="Column12233"/>
    <tableColumn id="12250" xr3:uid="{AF3ECF1C-20B4-4AA8-BED0-F970D36E1261}" name="Column12234"/>
    <tableColumn id="12251" xr3:uid="{8EA0718A-873A-4AF8-87E5-114A82B023A8}" name="Column12235"/>
    <tableColumn id="12252" xr3:uid="{023DC4E3-7BCE-4875-BFED-9B1B15A07618}" name="Column12236"/>
    <tableColumn id="12253" xr3:uid="{9FE25808-28D6-459F-8B8B-50661A832BA5}" name="Column12237"/>
    <tableColumn id="12254" xr3:uid="{CAD98C50-3FA4-42B4-B3BB-EBB7D719A3C8}" name="Column12238"/>
    <tableColumn id="12255" xr3:uid="{06CCB9AB-3CBF-4075-ABCB-4ABD9630B85F}" name="Column12239"/>
    <tableColumn id="12256" xr3:uid="{E1E43903-AC9D-4054-87FD-2F4CABEEC2CA}" name="Column12240"/>
    <tableColumn id="12257" xr3:uid="{6B57A7B8-7FCF-4815-92E4-F9770A659452}" name="Column12241"/>
    <tableColumn id="12258" xr3:uid="{C07D5630-1845-4303-9382-01ED4C8D64C3}" name="Column12242"/>
    <tableColumn id="12259" xr3:uid="{FE473F34-665D-42CD-9663-C633A398E1A2}" name="Column12243"/>
    <tableColumn id="12260" xr3:uid="{D51DBC56-4590-4F30-80C9-AF37F870FFBB}" name="Column12244"/>
    <tableColumn id="12261" xr3:uid="{1C68D889-5737-4C4E-A2FE-62FB0D62E42B}" name="Column12245"/>
    <tableColumn id="12262" xr3:uid="{D64B7D95-2BD5-4CBE-9B1B-4D7274DF6409}" name="Column12246"/>
    <tableColumn id="12263" xr3:uid="{064049E1-7764-4109-ACE3-0DD966F54961}" name="Column12247"/>
    <tableColumn id="12264" xr3:uid="{8DA33726-1328-48AE-B3E1-BD3968D4F1FA}" name="Column12248"/>
    <tableColumn id="12265" xr3:uid="{42893D9B-1D0A-4165-9260-9B2CCD5B3628}" name="Column12249"/>
    <tableColumn id="12266" xr3:uid="{375535C6-3B93-4367-8609-A5763F770863}" name="Column12250"/>
    <tableColumn id="12267" xr3:uid="{8FE21B8D-7006-45E5-9968-2CED32084318}" name="Column12251"/>
    <tableColumn id="12268" xr3:uid="{F1DB8BA0-6BB5-4CF2-96BB-0548E5C04DFE}" name="Column12252"/>
    <tableColumn id="12269" xr3:uid="{CBB1A06D-FC86-4EF9-A933-F8ABEFEFB2B6}" name="Column12253"/>
    <tableColumn id="12270" xr3:uid="{DAEBE1EC-EFDA-4767-9728-54569ACE6BE9}" name="Column12254"/>
    <tableColumn id="12271" xr3:uid="{C5C891E1-BEAB-468C-9A58-ABA22EB05192}" name="Column12255"/>
    <tableColumn id="12272" xr3:uid="{77AE5C2E-2702-42A5-B511-298988CAAF35}" name="Column12256"/>
    <tableColumn id="12273" xr3:uid="{BE55E2D4-C530-4721-A6F4-074D8E9E0FB2}" name="Column12257"/>
    <tableColumn id="12274" xr3:uid="{8353FE5F-5933-48AB-B6DF-19110E0FD9AE}" name="Column12258"/>
    <tableColumn id="12275" xr3:uid="{50489AF9-C93F-4547-96E9-57AFE154F702}" name="Column12259"/>
    <tableColumn id="12276" xr3:uid="{B027849E-AD78-4488-AFBA-EDE8AB1C04B7}" name="Column12260"/>
    <tableColumn id="12277" xr3:uid="{17A188AE-6B6C-4155-8516-1C4000D0678B}" name="Column12261"/>
    <tableColumn id="12278" xr3:uid="{FC606250-8C34-4D56-AB52-D45ADB795861}" name="Column12262"/>
    <tableColumn id="12279" xr3:uid="{79582050-F148-427F-9911-CA10A954D9A3}" name="Column12263"/>
    <tableColumn id="12280" xr3:uid="{5FAE3E94-DD8A-4196-9DD1-C291393EA0E3}" name="Column12264"/>
    <tableColumn id="12281" xr3:uid="{9EBADC3F-BEDD-429D-ABE9-E2998A532FD9}" name="Column12265"/>
    <tableColumn id="12282" xr3:uid="{4D9C6DFD-B439-4D61-AE10-EF655C6A0FC7}" name="Column12266"/>
    <tableColumn id="12283" xr3:uid="{06EB768A-7C55-49CF-8B84-B6D175C1E885}" name="Column12267"/>
    <tableColumn id="12284" xr3:uid="{8A0DCED2-C3AD-4691-8AF9-7A87B248ACC4}" name="Column12268"/>
    <tableColumn id="12285" xr3:uid="{61859020-B941-42B4-A9AE-F4AD49025278}" name="Column12269"/>
    <tableColumn id="12286" xr3:uid="{6BDC3B48-62E2-4068-86A6-5F2F2BAA6EB0}" name="Column12270"/>
    <tableColumn id="12287" xr3:uid="{81C4031E-1960-4B60-B222-5CAB0827077E}" name="Column12271"/>
    <tableColumn id="12288" xr3:uid="{362F128A-32EC-4C90-9DAE-0D7EAB7FDCD7}" name="Column12272"/>
    <tableColumn id="12289" xr3:uid="{8587FCF7-282D-46EC-9D67-6509BD7D2AFC}" name="Column12273"/>
    <tableColumn id="12290" xr3:uid="{B1E9B6D2-C8FA-4B88-87C4-A5682C21A753}" name="Column12274"/>
    <tableColumn id="12291" xr3:uid="{98E3481A-2B1F-4307-B77B-5EBD5D0EBFBB}" name="Column12275"/>
    <tableColumn id="12292" xr3:uid="{954FB7AF-DD10-4E1F-9334-BE2609116D7D}" name="Column12276"/>
    <tableColumn id="12293" xr3:uid="{86A1E44A-CB54-4A41-8B5A-8C4E81576DA6}" name="Column12277"/>
    <tableColumn id="12294" xr3:uid="{15D223FA-4461-45FF-9EC1-D8D19DF16D5B}" name="Column12278"/>
    <tableColumn id="12295" xr3:uid="{1EE4547D-734D-4311-9D1E-C413CCDE389F}" name="Column12279"/>
    <tableColumn id="12296" xr3:uid="{11AC62F3-69EE-4600-B2FD-7ADE9454B718}" name="Column12280"/>
    <tableColumn id="12297" xr3:uid="{7DB47B98-A6AB-4323-9FD6-336DE3F371C0}" name="Column12281"/>
    <tableColumn id="12298" xr3:uid="{B75EB44F-EE87-444C-919F-B5EA39520C00}" name="Column12282"/>
    <tableColumn id="12299" xr3:uid="{E9008F9A-872C-44CE-8E4A-76877119B0A8}" name="Column12283"/>
    <tableColumn id="12300" xr3:uid="{A233FBD6-13AE-435A-BCDA-64441FC732FD}" name="Column12284"/>
    <tableColumn id="12301" xr3:uid="{E2C08DF7-B909-4AD3-ACD1-E50BE77C63DC}" name="Column12285"/>
    <tableColumn id="12302" xr3:uid="{5F38186B-2157-4C90-AD48-4AEADBE57D80}" name="Column12286"/>
    <tableColumn id="12303" xr3:uid="{7E0699F7-7FF0-4D5D-8579-BDB96EF2C706}" name="Column12287"/>
    <tableColumn id="12304" xr3:uid="{2A4B54AC-36A9-4167-96BE-0A6FE5298BF3}" name="Column12288"/>
    <tableColumn id="12305" xr3:uid="{BA6CFAC7-B5F6-4937-9A4F-5E6659E04072}" name="Column12289"/>
    <tableColumn id="12306" xr3:uid="{9CAAD44D-EC4E-4663-B3D8-4F1676EE3655}" name="Column12290"/>
    <tableColumn id="12307" xr3:uid="{9A19D9B7-3029-42CD-9113-07B6FD17ACC9}" name="Column12291"/>
    <tableColumn id="12308" xr3:uid="{2FA854D4-0913-44A3-9D63-8D56E91F41C9}" name="Column12292"/>
    <tableColumn id="12309" xr3:uid="{E9249AEE-93F0-4634-B257-6CBFE8CF89A1}" name="Column12293"/>
    <tableColumn id="12310" xr3:uid="{2D28BC79-44ED-4B00-B855-0DD15E08F768}" name="Column12294"/>
    <tableColumn id="12311" xr3:uid="{206DAB2C-90D4-4B44-B76F-DF386B0BD64D}" name="Column12295"/>
    <tableColumn id="12312" xr3:uid="{CDAA4B15-35BE-4FB5-97F4-6C7D72D412C9}" name="Column12296"/>
    <tableColumn id="12313" xr3:uid="{D528D1C0-06FB-49CC-935A-6C95E2F5CC89}" name="Column12297"/>
    <tableColumn id="12314" xr3:uid="{BF1EB83F-F0FF-4B8C-9BA8-99F85CBDFB28}" name="Column12298"/>
    <tableColumn id="12315" xr3:uid="{1EC0B0B5-1FA8-4D3A-8021-147D7968058C}" name="Column12299"/>
    <tableColumn id="12316" xr3:uid="{7A2C35F5-097B-4A3B-A6CE-0D4CFD953394}" name="Column12300"/>
    <tableColumn id="12317" xr3:uid="{E9A06DB8-F1B7-44BF-A76D-A48861FE7F4C}" name="Column12301"/>
    <tableColumn id="12318" xr3:uid="{31949811-6F06-4649-9E74-9AEFA24EC51E}" name="Column12302"/>
    <tableColumn id="12319" xr3:uid="{0678E3B9-DEE2-4264-B117-8032A64E1CEF}" name="Column12303"/>
    <tableColumn id="12320" xr3:uid="{2100E14A-DF12-4DD4-A732-A98E0C3A00D2}" name="Column12304"/>
    <tableColumn id="12321" xr3:uid="{20DB2649-0C8F-4409-81FB-4103E9E75189}" name="Column12305"/>
    <tableColumn id="12322" xr3:uid="{998215F0-3534-4B71-A994-624378B3E8E8}" name="Column12306"/>
    <tableColumn id="12323" xr3:uid="{CD1449E7-CC4E-45D6-BA68-74AAAF395882}" name="Column12307"/>
    <tableColumn id="12324" xr3:uid="{93E6264E-764E-4FC8-8A2F-ED59FADEB679}" name="Column12308"/>
    <tableColumn id="12325" xr3:uid="{45EE4BBC-5B72-4DE2-9E4A-689405742817}" name="Column12309"/>
    <tableColumn id="12326" xr3:uid="{F30A5026-A1C9-4EDF-8289-4D0AC8202741}" name="Column12310"/>
    <tableColumn id="12327" xr3:uid="{EC00823E-28E4-45BD-8153-4489ECDA4E20}" name="Column12311"/>
    <tableColumn id="12328" xr3:uid="{616334D5-5FFF-43E5-A3FE-7021EFE355A0}" name="Column12312"/>
    <tableColumn id="12329" xr3:uid="{977364DA-F165-43C2-BDED-DEE80B1F3E27}" name="Column12313"/>
    <tableColumn id="12330" xr3:uid="{156356C5-1D8E-4905-AA77-A3C1137BBBED}" name="Column12314"/>
    <tableColumn id="12331" xr3:uid="{89C89964-B162-43C8-B12C-8597D2146B2A}" name="Column12315"/>
    <tableColumn id="12332" xr3:uid="{845DE705-F318-43C1-8B53-E2151CA317EB}" name="Column12316"/>
    <tableColumn id="12333" xr3:uid="{D0C89FB8-D289-4721-B1E8-9CFC75A3A6DF}" name="Column12317"/>
    <tableColumn id="12334" xr3:uid="{9C7978AD-D025-4293-B8D5-616DEAF2C399}" name="Column12318"/>
    <tableColumn id="12335" xr3:uid="{151F892B-A2EB-4967-9C54-797C03CF834A}" name="Column12319"/>
    <tableColumn id="12336" xr3:uid="{65E2A2C9-1AF5-45FD-B534-720095A58ED8}" name="Column12320"/>
    <tableColumn id="12337" xr3:uid="{60A75CD7-A47D-437C-9FE0-D139297FD3D7}" name="Column12321"/>
    <tableColumn id="12338" xr3:uid="{751E6688-5A9B-435D-B263-DB7307423457}" name="Column12322"/>
    <tableColumn id="12339" xr3:uid="{4D2FB37A-0BAD-4F3A-A4B9-19CF83021DE0}" name="Column12323"/>
    <tableColumn id="12340" xr3:uid="{25B2F16B-A058-4B63-902E-3B6887F2D4BD}" name="Column12324"/>
    <tableColumn id="12341" xr3:uid="{70B8E126-CE2B-4F48-8525-D0E0D64E5308}" name="Column12325"/>
    <tableColumn id="12342" xr3:uid="{3117E98A-CCCC-467A-B4CC-C8D2303CFBC5}" name="Column12326"/>
    <tableColumn id="12343" xr3:uid="{81953A0D-9B08-4F1E-B5AC-6B9A71CC7423}" name="Column12327"/>
    <tableColumn id="12344" xr3:uid="{CE1939A5-DE33-480F-8B7A-DCB15069E65F}" name="Column12328"/>
    <tableColumn id="12345" xr3:uid="{9FBE2081-F828-4E36-92E5-69B62F62F447}" name="Column12329"/>
    <tableColumn id="12346" xr3:uid="{F87FF0F0-F45D-401E-B460-3380C98EADA0}" name="Column12330"/>
    <tableColumn id="12347" xr3:uid="{6E51829F-8241-4A1B-A180-1968295E0097}" name="Column12331"/>
    <tableColumn id="12348" xr3:uid="{83FB204C-F9B2-4244-8655-C77B3D76302A}" name="Column12332"/>
    <tableColumn id="12349" xr3:uid="{1849B424-B5DE-443E-B185-6B3EC8AEB09B}" name="Column12333"/>
    <tableColumn id="12350" xr3:uid="{C3E2A7B3-6BF0-48CC-B858-3B2E5355D3B0}" name="Column12334"/>
    <tableColumn id="12351" xr3:uid="{77ABE74C-88C1-4DC2-864F-A67AA99C0755}" name="Column12335"/>
    <tableColumn id="12352" xr3:uid="{C41D587F-B044-49DF-BB81-83821F048644}" name="Column12336"/>
    <tableColumn id="12353" xr3:uid="{66CBABAC-EDAC-46F7-B26D-B5E761F9C039}" name="Column12337"/>
    <tableColumn id="12354" xr3:uid="{AB849246-9FC2-4797-A603-24FF71B04797}" name="Column12338"/>
    <tableColumn id="12355" xr3:uid="{11618957-4DBB-4113-B902-EF317D4FF6C4}" name="Column12339"/>
    <tableColumn id="12356" xr3:uid="{D04446E2-FBC5-446D-8294-C5A02E6E51BB}" name="Column12340"/>
    <tableColumn id="12357" xr3:uid="{6E85E1D3-FAE2-4A89-B358-89548D9FE63C}" name="Column12341"/>
    <tableColumn id="12358" xr3:uid="{8418CF88-714E-46A6-A070-38CDBCFBB7B7}" name="Column12342"/>
    <tableColumn id="12359" xr3:uid="{BB66E53A-7D53-423D-B9E0-BF60288AC491}" name="Column12343"/>
    <tableColumn id="12360" xr3:uid="{394DCCF5-3817-4B51-838F-497EED04314D}" name="Column12344"/>
    <tableColumn id="12361" xr3:uid="{0CDC8B20-D0BB-48BE-A1B6-E285649183E2}" name="Column12345"/>
    <tableColumn id="12362" xr3:uid="{760F607A-0343-46C6-A217-568F5D972C6A}" name="Column12346"/>
    <tableColumn id="12363" xr3:uid="{C0674CE1-C432-4F3B-8CB1-873609A623AE}" name="Column12347"/>
    <tableColumn id="12364" xr3:uid="{FA995A7F-9BB9-48FC-B685-F7EE04A37AB5}" name="Column12348"/>
    <tableColumn id="12365" xr3:uid="{46B5499A-EC8D-474F-AA50-E7E7CB5B356E}" name="Column12349"/>
    <tableColumn id="12366" xr3:uid="{11FB6736-E409-44B7-A1DA-4FD3D9E7164D}" name="Column12350"/>
    <tableColumn id="12367" xr3:uid="{3B004F59-0750-4721-BC14-26446C3EB7E5}" name="Column12351"/>
    <tableColumn id="12368" xr3:uid="{0C5F0CC9-5297-4C6D-8B08-73A4BF23385C}" name="Column12352"/>
    <tableColumn id="12369" xr3:uid="{61615550-76D0-411F-AA23-94968172ECF2}" name="Column12353"/>
    <tableColumn id="12370" xr3:uid="{075B8D8A-3E0C-445A-B61F-A41A7BBA8146}" name="Column12354"/>
    <tableColumn id="12371" xr3:uid="{AAF588BA-8B29-4175-BA8E-D0589ACAB2AE}" name="Column12355"/>
    <tableColumn id="12372" xr3:uid="{C2165F74-1DEC-4E5A-97F9-FE67B7F7924F}" name="Column12356"/>
    <tableColumn id="12373" xr3:uid="{4FD3E03B-E516-47A8-BF66-34652509AF8B}" name="Column12357"/>
    <tableColumn id="12374" xr3:uid="{A136D2DB-D780-4D26-8843-2BB0560E51EF}" name="Column12358"/>
    <tableColumn id="12375" xr3:uid="{F87F696F-BFC8-45B5-820B-FE2DF334A35D}" name="Column12359"/>
    <tableColumn id="12376" xr3:uid="{42D72695-6274-4150-B0F5-B40B4D616A0B}" name="Column12360"/>
    <tableColumn id="12377" xr3:uid="{DE0F17F8-2E82-4491-BA1A-22946B6012BB}" name="Column12361"/>
    <tableColumn id="12378" xr3:uid="{F38F5DFE-92C5-47A1-9460-702A498D257A}" name="Column12362"/>
    <tableColumn id="12379" xr3:uid="{2D36BF06-C9C1-4EA1-9A84-F9C113B27976}" name="Column12363"/>
    <tableColumn id="12380" xr3:uid="{C55134B8-0C18-4619-B894-391A8F1CC97E}" name="Column12364"/>
    <tableColumn id="12381" xr3:uid="{FFC1A687-C251-4A6F-AD93-5CB4C94ECB7E}" name="Column12365"/>
    <tableColumn id="12382" xr3:uid="{9C48B958-A091-49F3-A6B3-27CC93C94D0F}" name="Column12366"/>
    <tableColumn id="12383" xr3:uid="{CE815929-BE97-4E90-9B7A-A9E897464A4D}" name="Column12367"/>
    <tableColumn id="12384" xr3:uid="{5EC671B5-E00E-4A21-B78E-8397D45BD640}" name="Column12368"/>
    <tableColumn id="12385" xr3:uid="{9D0FF1CC-B7ED-4ABA-845F-41FF38A9A924}" name="Column12369"/>
    <tableColumn id="12386" xr3:uid="{AF86EA12-DC9E-42F9-A0EA-F15576AB0AC7}" name="Column12370"/>
    <tableColumn id="12387" xr3:uid="{7F4B978E-6C19-4212-9425-B886E28744FE}" name="Column12371"/>
    <tableColumn id="12388" xr3:uid="{B18E7CF8-BBD3-4584-B99A-ECEE56735FAE}" name="Column12372"/>
    <tableColumn id="12389" xr3:uid="{6B08230C-B84E-46A0-AF6D-3C5C329394CB}" name="Column12373"/>
    <tableColumn id="12390" xr3:uid="{6CC1DA40-23FC-41A5-999F-64F0ACF80A07}" name="Column12374"/>
    <tableColumn id="12391" xr3:uid="{470C93B1-7475-4DD0-A215-32AAACFF37D5}" name="Column12375"/>
    <tableColumn id="12392" xr3:uid="{A1F81386-39D3-4476-80E8-A55EDC6ECC5E}" name="Column12376"/>
    <tableColumn id="12393" xr3:uid="{6ACEB75C-CFD7-4868-8922-446400FDB38C}" name="Column12377"/>
    <tableColumn id="12394" xr3:uid="{67A9B22D-6C2F-47A0-9BC5-E1B3C384C49B}" name="Column12378"/>
    <tableColumn id="12395" xr3:uid="{69A1BD9A-EB06-4AAE-8F75-3D6BFCA4F888}" name="Column12379"/>
    <tableColumn id="12396" xr3:uid="{8AAEDE5E-73BF-4648-AF39-AA3043B6DF41}" name="Column12380"/>
    <tableColumn id="12397" xr3:uid="{223D6ADF-9297-4137-89F8-7FF81933E549}" name="Column12381"/>
    <tableColumn id="12398" xr3:uid="{79CE09A1-D546-4197-AE24-BEBA623FEED8}" name="Column12382"/>
    <tableColumn id="12399" xr3:uid="{A8D57B08-01A6-4C39-9684-D2E1AF2DD19F}" name="Column12383"/>
    <tableColumn id="12400" xr3:uid="{177FEBF7-B925-4305-9655-EADF42EE0489}" name="Column12384"/>
    <tableColumn id="12401" xr3:uid="{E3E827F9-998E-4432-B570-956715B60EA2}" name="Column12385"/>
    <tableColumn id="12402" xr3:uid="{A61EBBEE-5665-49F4-856E-48E4D3573B38}" name="Column12386"/>
    <tableColumn id="12403" xr3:uid="{4F3F1592-0359-43FB-9F33-84EF2C43DA2B}" name="Column12387"/>
    <tableColumn id="12404" xr3:uid="{F47246D0-A097-4C0B-94E2-B056EDC06B1E}" name="Column12388"/>
    <tableColumn id="12405" xr3:uid="{8AA8F60C-B6D9-454C-8955-A2F3AC00991C}" name="Column12389"/>
    <tableColumn id="12406" xr3:uid="{8AE814D6-16B6-4FFB-822D-1D0EDFC5BDAA}" name="Column12390"/>
    <tableColumn id="12407" xr3:uid="{2C7C476D-CF4F-4003-8D54-46CDA2F42F9B}" name="Column12391"/>
    <tableColumn id="12408" xr3:uid="{D3B8C779-8671-420A-BAA6-E89A4456CAD4}" name="Column12392"/>
    <tableColumn id="12409" xr3:uid="{A9577641-5065-47A3-BACD-CA1662D670CE}" name="Column12393"/>
    <tableColumn id="12410" xr3:uid="{BE00AF74-AD4D-48D1-AD35-2B74BCF433C7}" name="Column12394"/>
    <tableColumn id="12411" xr3:uid="{FC9C30B0-E78B-494E-81F4-2767958184FA}" name="Column12395"/>
    <tableColumn id="12412" xr3:uid="{CD3EE79D-E607-4AD5-BD55-0D988F3169CF}" name="Column12396"/>
    <tableColumn id="12413" xr3:uid="{2FB3D812-0699-4DEF-91CB-4931D792C6F4}" name="Column12397"/>
    <tableColumn id="12414" xr3:uid="{9873890E-F676-43F7-898F-C768868070F2}" name="Column12398"/>
    <tableColumn id="12415" xr3:uid="{CE11677D-607C-4ACD-8A3C-DDA813266C07}" name="Column12399"/>
    <tableColumn id="12416" xr3:uid="{2AA0AA4C-3A85-4C13-9259-D7ADC1194B01}" name="Column12400"/>
    <tableColumn id="12417" xr3:uid="{59AEC32C-F349-49BD-B4F8-9DF91F997EB7}" name="Column12401"/>
    <tableColumn id="12418" xr3:uid="{713A24E7-327F-429F-A6D2-1DBDB2682C0A}" name="Column12402"/>
    <tableColumn id="12419" xr3:uid="{4A44294B-A30F-4BA9-B1BA-95BDA79F1116}" name="Column12403"/>
    <tableColumn id="12420" xr3:uid="{50202DB0-23C3-402D-909C-702ACEB42EBC}" name="Column12404"/>
    <tableColumn id="12421" xr3:uid="{04D3F9C4-C66D-46BE-B9A3-1B8B8D0092C6}" name="Column12405"/>
    <tableColumn id="12422" xr3:uid="{D5046AEA-A6DD-4613-A94C-C29DE56C0192}" name="Column12406"/>
    <tableColumn id="12423" xr3:uid="{3878DE7B-40B7-4224-9919-0C88F499AF0F}" name="Column12407"/>
    <tableColumn id="12424" xr3:uid="{6E428E14-D926-47F9-B371-CCAD457D26F8}" name="Column12408"/>
    <tableColumn id="12425" xr3:uid="{DFC52D2A-F1E8-4808-9DB4-3BC43E98D18F}" name="Column12409"/>
    <tableColumn id="12426" xr3:uid="{4544FB9C-1652-4373-B35E-8FBB7140F6F3}" name="Column12410"/>
    <tableColumn id="12427" xr3:uid="{DF70F9F2-4646-4C8E-81D6-FD6B56D6AA64}" name="Column12411"/>
    <tableColumn id="12428" xr3:uid="{2FA7D546-B60D-4B37-8AB9-2C46834CD391}" name="Column12412"/>
    <tableColumn id="12429" xr3:uid="{257F25C1-295C-4D97-AD42-24CC04EF4400}" name="Column12413"/>
    <tableColumn id="12430" xr3:uid="{3712F5EF-C68F-4A30-BE5F-0633A3BE20F3}" name="Column12414"/>
    <tableColumn id="12431" xr3:uid="{91C4AB61-837E-4A48-BBFE-5C1110CE2537}" name="Column12415"/>
    <tableColumn id="12432" xr3:uid="{6B137BB0-D3BB-46C8-A9E6-58E220FB9971}" name="Column12416"/>
    <tableColumn id="12433" xr3:uid="{78FBA9F2-46EA-4423-82D2-C90D170D4147}" name="Column12417"/>
    <tableColumn id="12434" xr3:uid="{B16C1D8B-BEE8-4766-ADD1-4A3869B9A51A}" name="Column12418"/>
    <tableColumn id="12435" xr3:uid="{B9AB1CE5-028A-46DA-A159-72EBCED0F579}" name="Column12419"/>
    <tableColumn id="12436" xr3:uid="{330DF81B-2149-4149-B809-313ACA6FD88B}" name="Column12420"/>
    <tableColumn id="12437" xr3:uid="{30EA6DCC-305E-4321-BC8A-48DF3ECE3632}" name="Column12421"/>
    <tableColumn id="12438" xr3:uid="{48CD0D52-165F-479F-83EA-D24CA4EA2A3F}" name="Column12422"/>
    <tableColumn id="12439" xr3:uid="{52C21D43-1EFE-47B0-B5E3-3F8C7566EB14}" name="Column12423"/>
    <tableColumn id="12440" xr3:uid="{E95556F5-2B22-4CB1-861C-E2CCF80F1B9C}" name="Column12424"/>
    <tableColumn id="12441" xr3:uid="{537FB3B4-FC53-4491-AB87-75E574DA7653}" name="Column12425"/>
    <tableColumn id="12442" xr3:uid="{E315AAF2-F2CE-498D-99B3-E8D4186B19B4}" name="Column12426"/>
    <tableColumn id="12443" xr3:uid="{8B2CB3BF-17E2-41FD-BE6E-0225711D6284}" name="Column12427"/>
    <tableColumn id="12444" xr3:uid="{A5C1ACC8-46C5-4464-9C37-084F6F6F0883}" name="Column12428"/>
    <tableColumn id="12445" xr3:uid="{9E7BE8F0-526E-49FD-A4E5-1A12C6EFF3FE}" name="Column12429"/>
    <tableColumn id="12446" xr3:uid="{E2DBFCC1-9896-4F86-B764-CBCF401DE2A9}" name="Column12430"/>
    <tableColumn id="12447" xr3:uid="{0662EDB2-5B1B-4892-8C7B-3F8A4EE558F1}" name="Column12431"/>
    <tableColumn id="12448" xr3:uid="{1BFC6EDA-795C-4F72-A8DA-47CC9A51A4A5}" name="Column12432"/>
    <tableColumn id="12449" xr3:uid="{C390634F-6EF2-47E9-91B3-3189FCD1C83B}" name="Column12433"/>
    <tableColumn id="12450" xr3:uid="{18E04BDF-71EE-4AA5-94E1-A5F9D6D0DB02}" name="Column12434"/>
    <tableColumn id="12451" xr3:uid="{8DB67D88-1D8F-4007-9670-D2C9C21C37D6}" name="Column12435"/>
    <tableColumn id="12452" xr3:uid="{CEE98B70-9316-45D9-9AC8-6BC61FE23BCD}" name="Column12436"/>
    <tableColumn id="12453" xr3:uid="{DCE9267A-5B77-4717-B32E-A0CEF2BB5DBA}" name="Column12437"/>
    <tableColumn id="12454" xr3:uid="{824FED24-D4DF-466F-B0ED-6B70F2A34336}" name="Column12438"/>
    <tableColumn id="12455" xr3:uid="{33A4BD6C-E360-4570-89A3-8EE0EC4968C3}" name="Column12439"/>
    <tableColumn id="12456" xr3:uid="{278BED7A-01AA-4CEB-AC26-A27190B4C65A}" name="Column12440"/>
    <tableColumn id="12457" xr3:uid="{7B5E49BA-9247-4D65-9DB6-134340F1EAAF}" name="Column12441"/>
    <tableColumn id="12458" xr3:uid="{513AE329-B770-403D-9CE4-774FA3C44DE2}" name="Column12442"/>
    <tableColumn id="12459" xr3:uid="{20FDE897-DB0F-42EC-8651-0FEF2848F477}" name="Column12443"/>
    <tableColumn id="12460" xr3:uid="{D045A349-FB8D-4478-887A-F3FBA16419D1}" name="Column12444"/>
    <tableColumn id="12461" xr3:uid="{175764EE-4008-46A4-926A-C35285B64CA1}" name="Column12445"/>
    <tableColumn id="12462" xr3:uid="{6FF7CA0F-C8F9-435E-B0F1-9E9E5B5DA99E}" name="Column12446"/>
    <tableColumn id="12463" xr3:uid="{F8F4AC7A-14F9-4E65-9EE2-B7576B48CD16}" name="Column12447"/>
    <tableColumn id="12464" xr3:uid="{ED181C17-F648-4615-ACAF-CB3E738F5DB0}" name="Column12448"/>
    <tableColumn id="12465" xr3:uid="{52ADD9AE-61D8-4625-82C1-E5241A87B1CB}" name="Column12449"/>
    <tableColumn id="12466" xr3:uid="{04A3F1D9-419F-44B4-84AC-090071AC416E}" name="Column12450"/>
    <tableColumn id="12467" xr3:uid="{5CC0F768-6BFB-445E-A429-0BA88AFC4AB2}" name="Column12451"/>
    <tableColumn id="12468" xr3:uid="{0278FBC3-B25E-4388-A017-5634ACBAC706}" name="Column12452"/>
    <tableColumn id="12469" xr3:uid="{A2ECFA85-E652-48AC-8E74-B477C932CDBB}" name="Column12453"/>
    <tableColumn id="12470" xr3:uid="{55D4309A-F493-405D-B9AB-7B166EE4D8CE}" name="Column12454"/>
    <tableColumn id="12471" xr3:uid="{864BE6B7-7763-415E-8BE1-3FB249249E9B}" name="Column12455"/>
    <tableColumn id="12472" xr3:uid="{186FE3DC-8D76-4D4E-BFDF-B3A7EF47E2E0}" name="Column12456"/>
    <tableColumn id="12473" xr3:uid="{42D7BB38-6452-46EA-8CF5-ED1E05DFBFF0}" name="Column12457"/>
    <tableColumn id="12474" xr3:uid="{6EB17000-79EA-499D-B639-778FE31D8C91}" name="Column12458"/>
    <tableColumn id="12475" xr3:uid="{E3650D9E-2026-45EF-A821-B8FF07DE172C}" name="Column12459"/>
    <tableColumn id="12476" xr3:uid="{30007D4D-0907-4C4B-A882-A59709FD9C0D}" name="Column12460"/>
    <tableColumn id="12477" xr3:uid="{10D76547-9CDB-4A67-BF61-C2B26E4E2C80}" name="Column12461"/>
    <tableColumn id="12478" xr3:uid="{1879B96A-EFB8-47EA-B176-1B926AF42283}" name="Column12462"/>
    <tableColumn id="12479" xr3:uid="{8DEE5CB6-2297-4E77-B2E7-046DC3C7D330}" name="Column12463"/>
    <tableColumn id="12480" xr3:uid="{A83B064B-367E-45C2-9E39-F0700DDFEDE0}" name="Column12464"/>
    <tableColumn id="12481" xr3:uid="{13F746DD-82D2-4D18-95F3-BBF3FE7982BA}" name="Column12465"/>
    <tableColumn id="12482" xr3:uid="{7D977C94-3490-4303-BBD7-F39E9FC4BD50}" name="Column12466"/>
    <tableColumn id="12483" xr3:uid="{C6E5356D-26FE-4572-9EB6-EF08EAD48B7F}" name="Column12467"/>
    <tableColumn id="12484" xr3:uid="{E3D989BD-EA5C-49FF-BEF7-A1B518799F20}" name="Column12468"/>
    <tableColumn id="12485" xr3:uid="{6631E176-493F-48DF-BE95-803833A999E4}" name="Column12469"/>
    <tableColumn id="12486" xr3:uid="{B5E1FBB1-A6D4-474E-BF68-DF004E0FD354}" name="Column12470"/>
    <tableColumn id="12487" xr3:uid="{4D684AC6-743A-41CB-B7D5-9BE9D8821A89}" name="Column12471"/>
    <tableColumn id="12488" xr3:uid="{C1DC417A-1B0A-485F-80FA-D4A5DDEEE41B}" name="Column12472"/>
    <tableColumn id="12489" xr3:uid="{9F53F63A-0140-44AC-8152-E38930EAE84F}" name="Column12473"/>
    <tableColumn id="12490" xr3:uid="{B5B76EE2-404D-4301-9253-AA1994EA866A}" name="Column12474"/>
    <tableColumn id="12491" xr3:uid="{ADFFA96A-0A74-4BCE-92E3-DAEEF4AA05CB}" name="Column12475"/>
    <tableColumn id="12492" xr3:uid="{B38E1419-CFFC-4457-B7A2-3392083A5A40}" name="Column12476"/>
    <tableColumn id="12493" xr3:uid="{E9A1A176-9426-4812-86FE-A551B3993A75}" name="Column12477"/>
    <tableColumn id="12494" xr3:uid="{97771810-DBB0-460B-8CEC-624206D6B893}" name="Column12478"/>
    <tableColumn id="12495" xr3:uid="{585687BE-D8DF-411F-B428-E7840D66B502}" name="Column12479"/>
    <tableColumn id="12496" xr3:uid="{F9E10B80-73E7-47D9-84C1-77BF56EB071D}" name="Column12480"/>
    <tableColumn id="12497" xr3:uid="{BCE2D5A8-8F88-45C6-B3F6-17C0CB8187AA}" name="Column12481"/>
    <tableColumn id="12498" xr3:uid="{ED7EA7BF-B3E7-401E-BA9A-BFDE5EBDCE30}" name="Column12482"/>
    <tableColumn id="12499" xr3:uid="{ABAD0458-26D6-4B48-A978-79F9699DCFEF}" name="Column12483"/>
    <tableColumn id="12500" xr3:uid="{C9B1C733-8F61-4820-BCE4-A9885922798C}" name="Column12484"/>
    <tableColumn id="12501" xr3:uid="{F79FBAFD-7C24-4855-A349-8DE549706CBD}" name="Column12485"/>
    <tableColumn id="12502" xr3:uid="{59175BDE-1E7D-4D60-B4B9-91F2AD58EC59}" name="Column12486"/>
    <tableColumn id="12503" xr3:uid="{2F797075-BEBB-43FA-A2B6-9F759F1726CF}" name="Column12487"/>
    <tableColumn id="12504" xr3:uid="{F9E8C958-D0C5-49F7-A400-0AA621B025D4}" name="Column12488"/>
    <tableColumn id="12505" xr3:uid="{6186DAF2-1FA5-44DC-8F16-0D4762EE9C77}" name="Column12489"/>
    <tableColumn id="12506" xr3:uid="{509444E5-9BFC-433E-A47F-281A21F26946}" name="Column12490"/>
    <tableColumn id="12507" xr3:uid="{FBDCD71B-07B5-4737-92C4-469B38C1704D}" name="Column12491"/>
    <tableColumn id="12508" xr3:uid="{C956BA6F-AFB1-41CF-80FE-3D9667CD76A8}" name="Column12492"/>
    <tableColumn id="12509" xr3:uid="{BA0DF985-BBCC-4002-AA4A-017D4243567E}" name="Column12493"/>
    <tableColumn id="12510" xr3:uid="{85113766-03F6-48DB-AF27-5D221E7278A0}" name="Column12494"/>
    <tableColumn id="12511" xr3:uid="{4614AE9D-6580-4A71-846D-48ECDBB3374C}" name="Column12495"/>
    <tableColumn id="12512" xr3:uid="{1BB522C2-BD48-43A3-9BDC-67D64B22649C}" name="Column12496"/>
    <tableColumn id="12513" xr3:uid="{F5A906F5-50C8-4811-8404-B7BE15641172}" name="Column12497"/>
    <tableColumn id="12514" xr3:uid="{AD57CF0A-857C-4A6D-ADE7-D1D60714D9EC}" name="Column12498"/>
    <tableColumn id="12515" xr3:uid="{8B8AB035-61D1-48D9-B4CD-15F5FD05A22B}" name="Column12499"/>
    <tableColumn id="12516" xr3:uid="{100B4E93-2B0E-47E4-AA00-9A99492AD58D}" name="Column12500"/>
    <tableColumn id="12517" xr3:uid="{BB3A76A8-11ED-4B8C-8A59-0400FFFD8C15}" name="Column12501"/>
    <tableColumn id="12518" xr3:uid="{987E9699-A9D3-4DB7-9CA6-179FB4AA18F5}" name="Column12502"/>
    <tableColumn id="12519" xr3:uid="{52BDAE96-866C-452C-A498-64466A6BFF06}" name="Column12503"/>
    <tableColumn id="12520" xr3:uid="{D5D824A4-A0DB-47F3-BDE1-153F061E4FF6}" name="Column12504"/>
    <tableColumn id="12521" xr3:uid="{4FF94371-786A-4EBF-83EB-C1A77E250EA3}" name="Column12505"/>
    <tableColumn id="12522" xr3:uid="{A0EF5564-513D-4894-91DE-9109A86A52BC}" name="Column12506"/>
    <tableColumn id="12523" xr3:uid="{58A82DE5-4B01-489D-9D14-57FFDEB095F6}" name="Column12507"/>
    <tableColumn id="12524" xr3:uid="{3E1DA6E0-25C4-410B-AC77-D71C7EA6C30E}" name="Column12508"/>
    <tableColumn id="12525" xr3:uid="{A00A25C3-FA2D-4BCE-8671-AE37497959A2}" name="Column12509"/>
    <tableColumn id="12526" xr3:uid="{005BCE6D-1886-436B-B309-61860853EF74}" name="Column12510"/>
    <tableColumn id="12527" xr3:uid="{6644860A-88AB-4865-9042-CADBFB82EFA4}" name="Column12511"/>
    <tableColumn id="12528" xr3:uid="{D26DAD97-8F7F-4C33-BD29-7923BC8B4BEE}" name="Column12512"/>
    <tableColumn id="12529" xr3:uid="{A22CD340-D6E6-462B-A858-F3561185EA0C}" name="Column12513"/>
    <tableColumn id="12530" xr3:uid="{95498CE9-73AB-4E3C-B50D-9008509BB998}" name="Column12514"/>
    <tableColumn id="12531" xr3:uid="{407FFEE1-CAD1-4E5E-A638-E500711726EA}" name="Column12515"/>
    <tableColumn id="12532" xr3:uid="{01AAD496-FE39-4A3D-8333-F02BBE462486}" name="Column12516"/>
    <tableColumn id="12533" xr3:uid="{E35D305C-3B53-4169-A017-97749E96D197}" name="Column12517"/>
    <tableColumn id="12534" xr3:uid="{E03504E8-7E65-4D7F-BD69-F966F8F5FB28}" name="Column12518"/>
    <tableColumn id="12535" xr3:uid="{05D7EFE0-D36D-4F11-A711-BC1306441C78}" name="Column12519"/>
    <tableColumn id="12536" xr3:uid="{1E7B3ED8-4A7A-4A07-A787-71CF30909D0A}" name="Column12520"/>
    <tableColumn id="12537" xr3:uid="{3134BAE5-32C0-4FEA-A14D-1D48D8CD299C}" name="Column12521"/>
    <tableColumn id="12538" xr3:uid="{39E9A8FA-B3E0-4D7A-A57C-9A44572E010A}" name="Column12522"/>
    <tableColumn id="12539" xr3:uid="{39DE3462-9D97-4F4D-B7BC-BB65560AD48E}" name="Column12523"/>
    <tableColumn id="12540" xr3:uid="{9BE75553-A7D5-42E5-A62F-C5A2871B1846}" name="Column12524"/>
    <tableColumn id="12541" xr3:uid="{6B8411B1-D4C7-448B-8ECA-494933842A14}" name="Column12525"/>
    <tableColumn id="12542" xr3:uid="{E54A5084-93A7-4353-8B28-C5488D21327C}" name="Column12526"/>
    <tableColumn id="12543" xr3:uid="{29411F79-067F-4F3D-B7D4-7DC80B5A153E}" name="Column12527"/>
    <tableColumn id="12544" xr3:uid="{B9043116-437C-457B-8A26-1861FB622F3C}" name="Column12528"/>
    <tableColumn id="12545" xr3:uid="{C4EB219B-A6BD-446C-BF88-AE83B63C2237}" name="Column12529"/>
    <tableColumn id="12546" xr3:uid="{44A9CEA9-CE8E-4F08-8AF0-4E87DB1E69E3}" name="Column12530"/>
    <tableColumn id="12547" xr3:uid="{83262097-0940-4EEB-91C2-64F7D282A066}" name="Column12531"/>
    <tableColumn id="12548" xr3:uid="{4C9A6BD3-1CD2-4111-BC39-18A0234B8F0D}" name="Column12532"/>
    <tableColumn id="12549" xr3:uid="{60648ED7-0070-41BE-B1FB-D26ACADEFE86}" name="Column12533"/>
    <tableColumn id="12550" xr3:uid="{19E21216-C61C-4767-AE0C-47FE0C808E67}" name="Column12534"/>
    <tableColumn id="12551" xr3:uid="{EE60EBD7-424B-4C19-80BB-13456CA9E7CD}" name="Column12535"/>
    <tableColumn id="12552" xr3:uid="{D7732133-64F3-45F3-B56C-E4970E1BF577}" name="Column12536"/>
    <tableColumn id="12553" xr3:uid="{44F0E9F0-0C70-4D10-9D81-05C8F6C18A5F}" name="Column12537"/>
    <tableColumn id="12554" xr3:uid="{B8B5E0AC-2983-4F3F-A57F-3CF758B5B1BF}" name="Column12538"/>
    <tableColumn id="12555" xr3:uid="{F224943F-E9D9-46CC-8AB6-4642150B8E94}" name="Column12539"/>
    <tableColumn id="12556" xr3:uid="{4DADBD91-B05D-4E7E-AE42-EAF916F56992}" name="Column12540"/>
    <tableColumn id="12557" xr3:uid="{E7D70D80-EC61-4E11-BD0C-BEA38B2118DF}" name="Column12541"/>
    <tableColumn id="12558" xr3:uid="{E9207A1F-0220-4960-B7D2-56477C575DDD}" name="Column12542"/>
    <tableColumn id="12559" xr3:uid="{CD4EBDC5-C2DC-4149-A02B-A3BC339ED1A4}" name="Column12543"/>
    <tableColumn id="12560" xr3:uid="{979B2CD2-043D-415C-B2B5-20CEA4CAC6CB}" name="Column12544"/>
    <tableColumn id="12561" xr3:uid="{90676078-B53C-4BC5-84FB-67287D969652}" name="Column12545"/>
    <tableColumn id="12562" xr3:uid="{F12CCC95-9E63-4D75-B571-111201DD8629}" name="Column12546"/>
    <tableColumn id="12563" xr3:uid="{24617012-AF58-4301-BE41-14A82B00869C}" name="Column12547"/>
    <tableColumn id="12564" xr3:uid="{4E3703D0-DF36-4DB7-A9BE-5191B098E79A}" name="Column12548"/>
    <tableColumn id="12565" xr3:uid="{488CFE16-1DC8-4013-812B-2DE36A7A1193}" name="Column12549"/>
    <tableColumn id="12566" xr3:uid="{C2F72A4F-A9CF-4929-8D25-55B362D28ABD}" name="Column12550"/>
    <tableColumn id="12567" xr3:uid="{F3817520-26D6-49EA-B5BC-5AC4D8BD4F0D}" name="Column12551"/>
    <tableColumn id="12568" xr3:uid="{7E6124EC-FC4C-4BA4-A325-7712EF9589E9}" name="Column12552"/>
    <tableColumn id="12569" xr3:uid="{B0F9DB09-C8B2-4405-BBB8-DDF40FA6543E}" name="Column12553"/>
    <tableColumn id="12570" xr3:uid="{374354F3-4C7D-4FA7-B706-5F2D08124ED8}" name="Column12554"/>
    <tableColumn id="12571" xr3:uid="{1C5F1F62-48DE-48CC-A882-35DD47BB2DC6}" name="Column12555"/>
    <tableColumn id="12572" xr3:uid="{450C5458-52D1-4BCA-BB87-F6668DBC8A0A}" name="Column12556"/>
    <tableColumn id="12573" xr3:uid="{9996BD06-3441-4CF1-B55D-858C71241B58}" name="Column12557"/>
    <tableColumn id="12574" xr3:uid="{643CADE0-9565-4987-839E-6D899D9B2712}" name="Column12558"/>
    <tableColumn id="12575" xr3:uid="{5E2AEE0D-1917-4CF3-83D8-F0353B3B62AB}" name="Column12559"/>
    <tableColumn id="12576" xr3:uid="{D1BA0B16-36AD-41A5-B64B-E01F2BB2DC19}" name="Column12560"/>
    <tableColumn id="12577" xr3:uid="{F30540FE-E559-486A-BD42-BF81F95CE782}" name="Column12561"/>
    <tableColumn id="12578" xr3:uid="{9CA9CB86-2D39-4DCF-8460-A644C140A8D9}" name="Column12562"/>
    <tableColumn id="12579" xr3:uid="{440A5E38-83A4-413B-A685-0245518AE0D3}" name="Column12563"/>
    <tableColumn id="12580" xr3:uid="{76D921BA-9286-4427-A5E8-811969860A90}" name="Column12564"/>
    <tableColumn id="12581" xr3:uid="{C6566E32-0BC3-443D-9352-5CC62042DB0D}" name="Column12565"/>
    <tableColumn id="12582" xr3:uid="{64F938CF-FDED-4F95-BAE7-953AD54D6B62}" name="Column12566"/>
    <tableColumn id="12583" xr3:uid="{71BA80E2-091F-46C0-9236-49D6B5432FFD}" name="Column12567"/>
    <tableColumn id="12584" xr3:uid="{78843F6D-0D37-4BD1-94E1-EBB8B7BF0836}" name="Column12568"/>
    <tableColumn id="12585" xr3:uid="{C352B6C1-3568-4A22-8066-C0491666DF14}" name="Column12569"/>
    <tableColumn id="12586" xr3:uid="{DC911360-A1CE-4F67-864F-884CAA3F2496}" name="Column12570"/>
    <tableColumn id="12587" xr3:uid="{BFF090D4-9276-4DF6-90BF-83D64735BE6A}" name="Column12571"/>
    <tableColumn id="12588" xr3:uid="{95AAF109-32E7-49B7-A843-7F08E47A90FD}" name="Column12572"/>
    <tableColumn id="12589" xr3:uid="{1470ADC8-BD16-40A3-8645-4452459B159C}" name="Column12573"/>
    <tableColumn id="12590" xr3:uid="{01101AB5-2D2E-4FC4-8B94-2913C6854C9D}" name="Column12574"/>
    <tableColumn id="12591" xr3:uid="{8ACB2A08-5CBC-49D2-AFA7-C6B0315FB333}" name="Column12575"/>
    <tableColumn id="12592" xr3:uid="{D8BC1B9E-E49D-421D-987A-0ACFF75A49C4}" name="Column12576"/>
    <tableColumn id="12593" xr3:uid="{6ED675BD-ECD1-49EB-BF3D-17F572668A9A}" name="Column12577"/>
    <tableColumn id="12594" xr3:uid="{72268953-CEB5-4904-8245-86B4521620F9}" name="Column12578"/>
    <tableColumn id="12595" xr3:uid="{4E60A864-2F25-4073-8385-643B0B7C29FA}" name="Column12579"/>
    <tableColumn id="12596" xr3:uid="{2F8610DD-6D3A-48AB-AE49-404B60FD7A2E}" name="Column12580"/>
    <tableColumn id="12597" xr3:uid="{4AE08282-1337-44E2-8D8A-0E2F9A34F342}" name="Column12581"/>
    <tableColumn id="12598" xr3:uid="{70D608F8-A83F-49E6-B2B0-204F30FF39D4}" name="Column12582"/>
    <tableColumn id="12599" xr3:uid="{5982F7D8-1453-417A-B3A5-3D62E6121297}" name="Column12583"/>
    <tableColumn id="12600" xr3:uid="{EC0C527A-CCF9-46F8-8206-AC332500F601}" name="Column12584"/>
    <tableColumn id="12601" xr3:uid="{E0B02FDE-486B-44B7-9041-5BEB900FEDC5}" name="Column12585"/>
    <tableColumn id="12602" xr3:uid="{C0FDA0CF-9CD8-49C2-8DAC-E08A4C7EC0FA}" name="Column12586"/>
    <tableColumn id="12603" xr3:uid="{7D1BACE8-018F-4F20-BCB1-58A9D00266B7}" name="Column12587"/>
    <tableColumn id="12604" xr3:uid="{31FB8EB8-3F1E-4EBC-91CE-D745E54482E9}" name="Column12588"/>
    <tableColumn id="12605" xr3:uid="{E5602BDB-9D81-48E5-9984-8B9BD48DBADC}" name="Column12589"/>
    <tableColumn id="12606" xr3:uid="{809F2334-898B-4A68-9E5B-00ECAE36620E}" name="Column12590"/>
    <tableColumn id="12607" xr3:uid="{FB7081EE-57D4-40B3-9E20-74162489E8F3}" name="Column12591"/>
    <tableColumn id="12608" xr3:uid="{D49CF310-1204-4C5E-B393-62ECEFAB995F}" name="Column12592"/>
    <tableColumn id="12609" xr3:uid="{7E493CAF-8936-4BEE-95F5-71DC386B3669}" name="Column12593"/>
    <tableColumn id="12610" xr3:uid="{173F15AF-50CB-4466-B7A5-95C5925FF413}" name="Column12594"/>
    <tableColumn id="12611" xr3:uid="{996A7430-4B1C-4547-80E6-ACD979BA8E23}" name="Column12595"/>
    <tableColumn id="12612" xr3:uid="{DB8F80A4-4539-4495-B983-E77482D975CE}" name="Column12596"/>
    <tableColumn id="12613" xr3:uid="{86310903-5BE0-418F-B280-EFCD28CA1AFA}" name="Column12597"/>
    <tableColumn id="12614" xr3:uid="{98C0A24C-A439-4372-9940-5D0C550E1D57}" name="Column12598"/>
    <tableColumn id="12615" xr3:uid="{56DAB2E0-3120-4E05-ADB5-E2BC9E0F9A54}" name="Column12599"/>
    <tableColumn id="12616" xr3:uid="{1DB81B44-B2AD-4FC5-950F-1E7D7B16E0EC}" name="Column12600"/>
    <tableColumn id="12617" xr3:uid="{20C6C0CB-5CD7-470E-B6E0-06415A66CCDF}" name="Column12601"/>
    <tableColumn id="12618" xr3:uid="{1345AFFF-5B0E-4579-A994-0EA47DF58CBA}" name="Column12602"/>
    <tableColumn id="12619" xr3:uid="{63095860-014B-414F-B1B1-248777CFF040}" name="Column12603"/>
    <tableColumn id="12620" xr3:uid="{D7F23E70-D930-4F1E-8279-ADC4FFBFD4F2}" name="Column12604"/>
    <tableColumn id="12621" xr3:uid="{0C57700E-2583-43B4-9AAE-E580F7293AA2}" name="Column12605"/>
    <tableColumn id="12622" xr3:uid="{5A477651-C6AC-4087-A982-52DD07769A1E}" name="Column12606"/>
    <tableColumn id="12623" xr3:uid="{CF0668BD-0921-4FAB-9729-68162BC195F3}" name="Column12607"/>
    <tableColumn id="12624" xr3:uid="{C98F337D-A6E2-46FE-8748-FD734F3F49AD}" name="Column12608"/>
    <tableColumn id="12625" xr3:uid="{43CC7189-6473-4E93-B7BC-403261AFBFEE}" name="Column12609"/>
    <tableColumn id="12626" xr3:uid="{D305C671-1497-472C-BE0B-FAD67A04CA97}" name="Column12610"/>
    <tableColumn id="12627" xr3:uid="{859C8E1A-F021-4253-8A3B-F508E2F2066B}" name="Column12611"/>
    <tableColumn id="12628" xr3:uid="{BE161C99-956D-4F81-B919-0D1E5F1217A9}" name="Column12612"/>
    <tableColumn id="12629" xr3:uid="{D8E5D0B5-3796-4A2D-BC28-7328ADA6A7B8}" name="Column12613"/>
    <tableColumn id="12630" xr3:uid="{2522C575-CC06-4CB5-A836-0668677EE794}" name="Column12614"/>
    <tableColumn id="12631" xr3:uid="{26A9D818-8849-4CA7-A9D8-BEDA25912BFD}" name="Column12615"/>
    <tableColumn id="12632" xr3:uid="{3D02A9A7-3D81-4FCF-BB18-B58D141CD893}" name="Column12616"/>
    <tableColumn id="12633" xr3:uid="{E5F53B61-DD21-4F5E-BC77-886FA51EAFA6}" name="Column12617"/>
    <tableColumn id="12634" xr3:uid="{06E8A21F-1706-4E3E-9F93-9522889BCECD}" name="Column12618"/>
    <tableColumn id="12635" xr3:uid="{780F9663-10C2-4DE1-BB68-54F920953750}" name="Column12619"/>
    <tableColumn id="12636" xr3:uid="{DFC5132D-DCB5-459B-95DE-1EED5E72CB55}" name="Column12620"/>
    <tableColumn id="12637" xr3:uid="{0FF54EF6-4AA5-4A12-B24E-DB1C1F6FECF2}" name="Column12621"/>
    <tableColumn id="12638" xr3:uid="{59F567A2-48EA-4C3E-B7D9-7CFD4633C865}" name="Column12622"/>
    <tableColumn id="12639" xr3:uid="{DF917C51-A4D4-49C2-94C2-55D992303F70}" name="Column12623"/>
    <tableColumn id="12640" xr3:uid="{23246055-D1A4-48C2-9C9F-3FDCD20EEBAC}" name="Column12624"/>
    <tableColumn id="12641" xr3:uid="{86A88DB1-4789-40C7-BA85-92B2EDC67250}" name="Column12625"/>
    <tableColumn id="12642" xr3:uid="{66CD496D-2753-421D-89C0-1D6A9834B724}" name="Column12626"/>
    <tableColumn id="12643" xr3:uid="{83A10766-29CC-469E-A877-7C6D3088802C}" name="Column12627"/>
    <tableColumn id="12644" xr3:uid="{D4AA0227-BF52-48E2-89FB-7DEDAA3ECFDA}" name="Column12628"/>
    <tableColumn id="12645" xr3:uid="{B6975C6E-CDDB-4559-AF06-16F2AF10C2DA}" name="Column12629"/>
    <tableColumn id="12646" xr3:uid="{F186E08F-D26A-4781-A665-F2FF00AB1B48}" name="Column12630"/>
    <tableColumn id="12647" xr3:uid="{51060C80-BABD-47B3-9B46-6D84C4CC1B8B}" name="Column12631"/>
    <tableColumn id="12648" xr3:uid="{864DF961-D9F5-42CE-9572-37F227E8E76C}" name="Column12632"/>
    <tableColumn id="12649" xr3:uid="{2BFBF497-5F7D-4042-AFFF-9E025FE93A9A}" name="Column12633"/>
    <tableColumn id="12650" xr3:uid="{38FA8E7B-F3CD-4119-88EA-995333EA3FF6}" name="Column12634"/>
    <tableColumn id="12651" xr3:uid="{8BAFBDA2-02F5-4CCB-B162-9C5B264BB40C}" name="Column12635"/>
    <tableColumn id="12652" xr3:uid="{DAC59B7A-62BF-4A02-9418-9E36D1936F5B}" name="Column12636"/>
    <tableColumn id="12653" xr3:uid="{8C627550-80E3-4D0D-BB36-C8168B7917A5}" name="Column12637"/>
    <tableColumn id="12654" xr3:uid="{C18BE002-628A-479A-88F2-3F22931EEB76}" name="Column12638"/>
    <tableColumn id="12655" xr3:uid="{5D7BC594-3164-46AC-9987-164E958D7B96}" name="Column12639"/>
    <tableColumn id="12656" xr3:uid="{B7085D1F-3187-4382-88E5-B035E378C40F}" name="Column12640"/>
    <tableColumn id="12657" xr3:uid="{1E5187D6-C1DF-4BF4-95D7-8D46AF585C55}" name="Column12641"/>
    <tableColumn id="12658" xr3:uid="{8FE35FF5-4E91-410E-8757-3F18373A9F88}" name="Column12642"/>
    <tableColumn id="12659" xr3:uid="{45F3F9FD-C120-41B7-8645-14F93FDD0566}" name="Column12643"/>
    <tableColumn id="12660" xr3:uid="{1C99176A-0E32-4F98-AD82-4025BDC21942}" name="Column12644"/>
    <tableColumn id="12661" xr3:uid="{EC55B8C9-37D0-4566-8319-1E2B980B6889}" name="Column12645"/>
    <tableColumn id="12662" xr3:uid="{3503B9DB-39C6-4E76-8A3F-AC6545818D60}" name="Column12646"/>
    <tableColumn id="12663" xr3:uid="{38E399BD-F63E-40E5-89DD-DF5C00F976BA}" name="Column12647"/>
    <tableColumn id="12664" xr3:uid="{581719D1-CD6F-43BD-8026-BA1470C1E558}" name="Column12648"/>
    <tableColumn id="12665" xr3:uid="{EF78C176-8B60-43CC-B80D-C92EFBADA9BF}" name="Column12649"/>
    <tableColumn id="12666" xr3:uid="{8FDF386C-7450-4AE0-9DCC-5DA9E410F648}" name="Column12650"/>
    <tableColumn id="12667" xr3:uid="{A04761DF-B824-4F28-A8DC-514C78AC720A}" name="Column12651"/>
    <tableColumn id="12668" xr3:uid="{CCC0A1AD-FE0D-4CF2-B572-9AE5076E4BB9}" name="Column12652"/>
    <tableColumn id="12669" xr3:uid="{A188CA05-B9F9-4004-AD47-9364C6303B01}" name="Column12653"/>
    <tableColumn id="12670" xr3:uid="{C0A2D351-7FA0-49B8-A86C-FA95800D7742}" name="Column12654"/>
    <tableColumn id="12671" xr3:uid="{7D5118F9-6078-4815-88E8-9A5FF095234D}" name="Column12655"/>
    <tableColumn id="12672" xr3:uid="{41A1DA6E-0A32-44C8-BF59-AE1F8D191C22}" name="Column12656"/>
    <tableColumn id="12673" xr3:uid="{83B054F4-79C9-44AE-804C-760C29621C1C}" name="Column12657"/>
    <tableColumn id="12674" xr3:uid="{E00AD149-9442-418A-B41B-E6F2051232B0}" name="Column12658"/>
    <tableColumn id="12675" xr3:uid="{0F9FC028-03A4-4FC2-87AB-AD8F4D13CDD1}" name="Column12659"/>
    <tableColumn id="12676" xr3:uid="{CEBA49F3-31D9-432B-A813-2E176B876CDB}" name="Column12660"/>
    <tableColumn id="12677" xr3:uid="{EB89B475-D450-433E-9FB9-E48ED3145FC8}" name="Column12661"/>
    <tableColumn id="12678" xr3:uid="{E40DE114-3EDA-4B01-B298-65D7C07D66DD}" name="Column12662"/>
    <tableColumn id="12679" xr3:uid="{5D365641-17DD-45B2-8892-CE3A61FC2EA2}" name="Column12663"/>
    <tableColumn id="12680" xr3:uid="{8F3627CA-EC08-4311-9F71-FF2ECB62416E}" name="Column12664"/>
    <tableColumn id="12681" xr3:uid="{1D3BDFB9-6C9B-4DAF-A11C-5A3BD3B675DC}" name="Column12665"/>
    <tableColumn id="12682" xr3:uid="{4AF5073F-7C71-4CF6-9D6B-04FF880DEC29}" name="Column12666"/>
    <tableColumn id="12683" xr3:uid="{3B2D6316-C375-4E4D-8B38-F1B6C616DC15}" name="Column12667"/>
    <tableColumn id="12684" xr3:uid="{9CFDFDC8-66B6-4E90-ADDE-3E29D8CE0B6E}" name="Column12668"/>
    <tableColumn id="12685" xr3:uid="{64397BC3-873C-4BBA-BFD0-C884B1C20A98}" name="Column12669"/>
    <tableColumn id="12686" xr3:uid="{7136AC92-B399-49EF-B021-10F4F5A5299A}" name="Column12670"/>
    <tableColumn id="12687" xr3:uid="{4C7F1F2D-7BBC-42B9-910A-89D5D63A27A2}" name="Column12671"/>
    <tableColumn id="12688" xr3:uid="{B4C0BAAA-B2AB-4013-A22F-7665095E17C8}" name="Column12672"/>
    <tableColumn id="12689" xr3:uid="{01AC52F0-0659-4FD0-88F8-DB50161BD453}" name="Column12673"/>
    <tableColumn id="12690" xr3:uid="{3ADCAC84-BDFA-4C1C-8AA7-8183AC1F85F6}" name="Column12674"/>
    <tableColumn id="12691" xr3:uid="{BCBF5BB5-0B13-457A-A0EC-031232094027}" name="Column12675"/>
    <tableColumn id="12692" xr3:uid="{BEA67CA5-A259-4AE3-BC03-A4E71DB34C90}" name="Column12676"/>
    <tableColumn id="12693" xr3:uid="{A667EF24-F1A4-4C5C-A357-0BEF0C25BD71}" name="Column12677"/>
    <tableColumn id="12694" xr3:uid="{8ADCD7C1-63F1-4E7F-9725-4C5FBA4CFC75}" name="Column12678"/>
    <tableColumn id="12695" xr3:uid="{26F93A1A-DF11-49BD-9A97-D832C05CA53B}" name="Column12679"/>
    <tableColumn id="12696" xr3:uid="{8D08C278-01D6-4335-AECA-97EB8095D997}" name="Column12680"/>
    <tableColumn id="12697" xr3:uid="{1C0D12C5-40BD-4110-B2A5-9530D1FEF7BE}" name="Column12681"/>
    <tableColumn id="12698" xr3:uid="{2DF58FF5-E488-437A-96C2-F3ED1BCC3B73}" name="Column12682"/>
    <tableColumn id="12699" xr3:uid="{F0EA0176-83A8-4EC1-A330-79B4EA7E3E40}" name="Column12683"/>
    <tableColumn id="12700" xr3:uid="{7C5DCCBA-134B-4B67-A3EB-B88F2F81A5E5}" name="Column12684"/>
    <tableColumn id="12701" xr3:uid="{5D364C18-6BCD-4BDA-BD60-3133A93331F4}" name="Column12685"/>
    <tableColumn id="12702" xr3:uid="{9E040DEA-7503-43D9-928C-6B11B8DA6230}" name="Column12686"/>
    <tableColumn id="12703" xr3:uid="{EBF7CE30-BCB4-4622-99DA-CE10F4052C1F}" name="Column12687"/>
    <tableColumn id="12704" xr3:uid="{808605E4-04E8-4ECB-94B4-5009298C4B94}" name="Column12688"/>
    <tableColumn id="12705" xr3:uid="{9EE97EC3-744E-4DFE-9A40-C207BE8177D3}" name="Column12689"/>
    <tableColumn id="12706" xr3:uid="{87552F8C-CF3F-471D-8E2A-ADC869FDDC7D}" name="Column12690"/>
    <tableColumn id="12707" xr3:uid="{75D698F5-D143-4AFD-86BF-3CA80A707E1D}" name="Column12691"/>
    <tableColumn id="12708" xr3:uid="{03CE8ED6-216D-4C3E-B542-79ACA6FFF5F7}" name="Column12692"/>
    <tableColumn id="12709" xr3:uid="{CCA80DEA-F8C9-454A-B705-C332A6102B53}" name="Column12693"/>
    <tableColumn id="12710" xr3:uid="{1E116B04-191F-4E24-AE89-D995D96501A5}" name="Column12694"/>
    <tableColumn id="12711" xr3:uid="{BBF300A4-4FD5-433E-8B1D-1139BCFB96A1}" name="Column12695"/>
    <tableColumn id="12712" xr3:uid="{B4A9DDF7-C4AA-4748-8561-3ECCBB1C903C}" name="Column12696"/>
    <tableColumn id="12713" xr3:uid="{8E185CD6-1A3C-4C6E-AD00-0C50634A70B0}" name="Column12697"/>
    <tableColumn id="12714" xr3:uid="{13F6A7E2-2DFA-4A2E-97E5-6E0F7B9A5A30}" name="Column12698"/>
    <tableColumn id="12715" xr3:uid="{89837122-DF8D-478A-B765-0323AB8D3E00}" name="Column12699"/>
    <tableColumn id="12716" xr3:uid="{84366849-4CB5-40F5-8920-89EF3F2553C7}" name="Column12700"/>
    <tableColumn id="12717" xr3:uid="{933ED55F-7009-4C2B-8584-6C9EA2B216DA}" name="Column12701"/>
    <tableColumn id="12718" xr3:uid="{D25256A2-B6D8-49F3-9DB5-9B99E285D8D4}" name="Column12702"/>
    <tableColumn id="12719" xr3:uid="{4AF5B217-6B85-466F-8A3D-9FA5292A0256}" name="Column12703"/>
    <tableColumn id="12720" xr3:uid="{70CFFF6C-ADF0-4F0D-BDAE-1644C0BF07C3}" name="Column12704"/>
    <tableColumn id="12721" xr3:uid="{755D553C-1DF0-40D1-8AB6-AC62E70EDE97}" name="Column12705"/>
    <tableColumn id="12722" xr3:uid="{092D1B8F-D820-4C2C-A006-14911EFD9584}" name="Column12706"/>
    <tableColumn id="12723" xr3:uid="{95046CDB-B708-4B01-820D-70395B14556D}" name="Column12707"/>
    <tableColumn id="12724" xr3:uid="{948119DE-9AFF-4DA9-8097-7EE16EBE73B1}" name="Column12708"/>
    <tableColumn id="12725" xr3:uid="{7B43CB21-09C8-4EB9-9421-BD3F47E703A3}" name="Column12709"/>
    <tableColumn id="12726" xr3:uid="{DE4AC472-E8D8-42DD-AFEC-DDCD149673A5}" name="Column12710"/>
    <tableColumn id="12727" xr3:uid="{6B2D551A-AA35-47B5-BB8B-21CCB9063AA8}" name="Column12711"/>
    <tableColumn id="12728" xr3:uid="{E77A11FC-BEAF-4E92-AF2C-5891AA66347D}" name="Column12712"/>
    <tableColumn id="12729" xr3:uid="{B627BF64-4C30-41FB-A47D-9BAC94EAC0FC}" name="Column12713"/>
    <tableColumn id="12730" xr3:uid="{C052BD4A-5F77-47C8-89C5-28B4FE520ED2}" name="Column12714"/>
    <tableColumn id="12731" xr3:uid="{B2A3C368-0D47-4013-B10F-9EF216ECE893}" name="Column12715"/>
    <tableColumn id="12732" xr3:uid="{686E0B41-76E0-4577-8D94-1889B3A4666B}" name="Column12716"/>
    <tableColumn id="12733" xr3:uid="{D925858F-EB8F-4367-9C8D-EC6E953D243B}" name="Column12717"/>
    <tableColumn id="12734" xr3:uid="{87D4F579-FACA-4DDD-A3E0-12BEFA2E05BA}" name="Column12718"/>
    <tableColumn id="12735" xr3:uid="{39720F60-3C96-479E-9D5F-AE8EE9E7678D}" name="Column12719"/>
    <tableColumn id="12736" xr3:uid="{EFEC4B47-966E-4D88-9097-A04EA02A9408}" name="Column12720"/>
    <tableColumn id="12737" xr3:uid="{E9C79A1F-E124-4C40-9112-4D839E582242}" name="Column12721"/>
    <tableColumn id="12738" xr3:uid="{B990C441-7898-40E0-8F83-3327D914763B}" name="Column12722"/>
    <tableColumn id="12739" xr3:uid="{48369070-2885-418E-B23C-519F2A427A07}" name="Column12723"/>
    <tableColumn id="12740" xr3:uid="{B8BC1A1D-3689-40E1-B980-D276C8B3F3F8}" name="Column12724"/>
    <tableColumn id="12741" xr3:uid="{4655AB19-F453-415C-9EB8-78AF510ABC08}" name="Column12725"/>
    <tableColumn id="12742" xr3:uid="{4210D9A7-E653-41F2-A16D-0C753CD52E9E}" name="Column12726"/>
    <tableColumn id="12743" xr3:uid="{37233FA6-3EE3-4A79-9CE9-CE864ED5C719}" name="Column12727"/>
    <tableColumn id="12744" xr3:uid="{B0EFDACE-A043-4BC6-ABA1-7DF34DE7D55C}" name="Column12728"/>
    <tableColumn id="12745" xr3:uid="{E837F30A-2290-415D-9EC0-D6CB1371EC47}" name="Column12729"/>
    <tableColumn id="12746" xr3:uid="{FE8A5E72-3E82-4430-920A-DFCC78F24037}" name="Column12730"/>
    <tableColumn id="12747" xr3:uid="{2B60D456-BAD4-45A1-91C9-E9415867AD0A}" name="Column12731"/>
    <tableColumn id="12748" xr3:uid="{9EE480CF-AD91-4461-993C-4F616EFE038D}" name="Column12732"/>
    <tableColumn id="12749" xr3:uid="{2B86B94E-5F1E-447E-BE1F-106503468F7B}" name="Column12733"/>
    <tableColumn id="12750" xr3:uid="{616C784D-F5C8-42F8-ADE3-211FEE4B0953}" name="Column12734"/>
    <tableColumn id="12751" xr3:uid="{E62DF340-7534-47AD-916B-7584F0CD3FED}" name="Column12735"/>
    <tableColumn id="12752" xr3:uid="{E7D62E5E-66EB-4171-B369-69268F97AC04}" name="Column12736"/>
    <tableColumn id="12753" xr3:uid="{20DE4991-FF16-4E89-8B73-7D3B2051FF94}" name="Column12737"/>
    <tableColumn id="12754" xr3:uid="{3D12E55E-E5CF-421B-9466-A6F55CCD943A}" name="Column12738"/>
    <tableColumn id="12755" xr3:uid="{9C48A9E0-1A96-4F67-A419-7AC3B8EC9645}" name="Column12739"/>
    <tableColumn id="12756" xr3:uid="{47C922C9-495D-4D7A-AFA5-77282DACC086}" name="Column12740"/>
    <tableColumn id="12757" xr3:uid="{CA9E6036-B4DD-4D9C-82B5-1A41F30849DC}" name="Column12741"/>
    <tableColumn id="12758" xr3:uid="{5631F54D-66B3-47CD-AEFF-592CD409C377}" name="Column12742"/>
    <tableColumn id="12759" xr3:uid="{683E61E7-9EAE-4933-A957-B531C4993757}" name="Column12743"/>
    <tableColumn id="12760" xr3:uid="{C8E1DEEE-CD1E-4349-A453-AA938EC532D1}" name="Column12744"/>
    <tableColumn id="12761" xr3:uid="{181DEF6E-FEBA-44AA-89EC-20C3FBB71AF2}" name="Column12745"/>
    <tableColumn id="12762" xr3:uid="{FD0A891D-8888-4A5C-B03C-A7B13C8BA8CE}" name="Column12746"/>
    <tableColumn id="12763" xr3:uid="{360F5BDB-5A0B-4286-91A9-55B5B96B05A2}" name="Column12747"/>
    <tableColumn id="12764" xr3:uid="{A1EBF49D-0266-4F7C-B1EA-53C1C58BC78D}" name="Column12748"/>
    <tableColumn id="12765" xr3:uid="{C8F1147D-40C6-445F-BEC5-FCA39EE89332}" name="Column12749"/>
    <tableColumn id="12766" xr3:uid="{BC7BC16B-4A2C-44A9-AB90-4ACF4E5F4B6F}" name="Column12750"/>
    <tableColumn id="12767" xr3:uid="{1A027726-7B55-41A7-9916-0DD7B46D9A16}" name="Column12751"/>
    <tableColumn id="12768" xr3:uid="{2F0FBBFF-C7E6-4C52-B415-E50E78A38B95}" name="Column12752"/>
    <tableColumn id="12769" xr3:uid="{D7F09471-4DE7-4C14-8304-3CD1F88BD830}" name="Column12753"/>
    <tableColumn id="12770" xr3:uid="{6228467D-B492-4898-83D3-7BFD1656CBD8}" name="Column12754"/>
    <tableColumn id="12771" xr3:uid="{72C258E0-0099-4116-BAF0-89C068DA7C8A}" name="Column12755"/>
    <tableColumn id="12772" xr3:uid="{9D138D2E-0A0D-4D10-856A-CB42B92CAF97}" name="Column12756"/>
    <tableColumn id="12773" xr3:uid="{5CCC7F72-9C8D-4A2D-AAFC-BA8210C6A25E}" name="Column12757"/>
    <tableColumn id="12774" xr3:uid="{15501738-8C77-445D-AB0C-35456B9733DB}" name="Column12758"/>
    <tableColumn id="12775" xr3:uid="{E3AD5E65-24EB-4345-863B-FAFF4FAA31AC}" name="Column12759"/>
    <tableColumn id="12776" xr3:uid="{01A34D81-CB6C-4B53-A91E-201770B83BB6}" name="Column12760"/>
    <tableColumn id="12777" xr3:uid="{4DE6BAE9-1CEA-4D30-ACAF-2695F94775F4}" name="Column12761"/>
    <tableColumn id="12778" xr3:uid="{910149A0-C8BD-4242-A586-1AF69276C727}" name="Column12762"/>
    <tableColumn id="12779" xr3:uid="{ECF6DB62-6271-4ADB-9669-429243B1F62A}" name="Column12763"/>
    <tableColumn id="12780" xr3:uid="{BC3DB5B4-A040-415C-97F4-057D3AFA6D88}" name="Column12764"/>
    <tableColumn id="12781" xr3:uid="{1A5559C1-9C41-47E4-A054-7102C1ABA1CE}" name="Column12765"/>
    <tableColumn id="12782" xr3:uid="{CAC37CA3-0FF2-4B00-8202-B6342F26FD89}" name="Column12766"/>
    <tableColumn id="12783" xr3:uid="{158C079B-77B2-4F55-A3EF-F0283AE43479}" name="Column12767"/>
    <tableColumn id="12784" xr3:uid="{DB3D1131-CAEB-4261-8A0F-17828DF0FFAC}" name="Column12768"/>
    <tableColumn id="12785" xr3:uid="{CFE3FE1E-B69F-4815-81D3-99A56146D6D9}" name="Column12769"/>
    <tableColumn id="12786" xr3:uid="{6A5D1348-FEE4-4FD3-9E6F-29A09B010A0C}" name="Column12770"/>
    <tableColumn id="12787" xr3:uid="{00C7BE60-909F-4CD1-993B-C4813DB79FB4}" name="Column12771"/>
    <tableColumn id="12788" xr3:uid="{3A3A16E0-F4E8-40A1-9940-902C46F4D337}" name="Column12772"/>
    <tableColumn id="12789" xr3:uid="{CFE1221D-2232-429A-B06D-017F3CBA6877}" name="Column12773"/>
    <tableColumn id="12790" xr3:uid="{70F7F826-886E-41C3-BB60-AD922F98AC44}" name="Column12774"/>
    <tableColumn id="12791" xr3:uid="{53B17E39-694A-4AD7-9B03-C4B95978C148}" name="Column12775"/>
    <tableColumn id="12792" xr3:uid="{74E9A5C1-BD37-42B8-825C-CE42C559BD3A}" name="Column12776"/>
    <tableColumn id="12793" xr3:uid="{ABF3BF67-CF5F-49A1-BEB6-A064BE1250A0}" name="Column12777"/>
    <tableColumn id="12794" xr3:uid="{806EF655-BE45-4613-92EF-A2FA60EA43A2}" name="Column12778"/>
    <tableColumn id="12795" xr3:uid="{3AB56DC4-836D-4FB6-9BFD-38187BCEECF5}" name="Column12779"/>
    <tableColumn id="12796" xr3:uid="{52FD0C6C-9ED1-4F6B-9468-063B606EA1F2}" name="Column12780"/>
    <tableColumn id="12797" xr3:uid="{4F6E4B3B-877A-49EC-9290-464F49598B6D}" name="Column12781"/>
    <tableColumn id="12798" xr3:uid="{76771241-69CF-4002-A653-137E15E0AF67}" name="Column12782"/>
    <tableColumn id="12799" xr3:uid="{67ECB6B5-9481-497B-838B-9BD82C035741}" name="Column12783"/>
    <tableColumn id="12800" xr3:uid="{10305BA1-1983-47C2-A050-68CC0A18546E}" name="Column12784"/>
    <tableColumn id="12801" xr3:uid="{F8735986-0614-4AF9-978E-83AB52A57D76}" name="Column12785"/>
    <tableColumn id="12802" xr3:uid="{4BE63092-D599-4548-A15C-A8A3BBD5D9EB}" name="Column12786"/>
    <tableColumn id="12803" xr3:uid="{72306A6F-41FA-4C17-9879-938BFF2F9DA2}" name="Column12787"/>
    <tableColumn id="12804" xr3:uid="{1E6105F2-448A-4368-801D-820926A81E63}" name="Column12788"/>
    <tableColumn id="12805" xr3:uid="{D409055B-A685-4A97-856E-5C813FCE13E7}" name="Column12789"/>
    <tableColumn id="12806" xr3:uid="{6A8E1C04-A667-423A-88BC-6DE5E62CE477}" name="Column12790"/>
    <tableColumn id="12807" xr3:uid="{ED08DC3C-B059-4A50-BCC4-9C25A163490D}" name="Column12791"/>
    <tableColumn id="12808" xr3:uid="{BB69C72F-F7C7-4FCE-A563-65A6D49059F6}" name="Column12792"/>
    <tableColumn id="12809" xr3:uid="{A6C56904-66EE-435D-B3A1-95574A59656D}" name="Column12793"/>
    <tableColumn id="12810" xr3:uid="{9C432B9E-1D5C-4C15-A916-2AC9D825C835}" name="Column12794"/>
    <tableColumn id="12811" xr3:uid="{65AD22DB-4C63-4B0E-AD40-3FE0801392FF}" name="Column12795"/>
    <tableColumn id="12812" xr3:uid="{684A2151-F12E-4731-B162-5F334BB7E356}" name="Column12796"/>
    <tableColumn id="12813" xr3:uid="{A70A1C54-54B9-4DBC-B0DB-249AADBAB7B9}" name="Column12797"/>
    <tableColumn id="12814" xr3:uid="{1ED443DF-960B-49F5-A6E2-9B70EAC4E7CE}" name="Column12798"/>
    <tableColumn id="12815" xr3:uid="{3AE8DF4B-CC28-4AAF-A491-B1FCA551DBC2}" name="Column12799"/>
    <tableColumn id="12816" xr3:uid="{50206024-BD37-4A52-8AF4-5CE221F46346}" name="Column12800"/>
    <tableColumn id="12817" xr3:uid="{CBED4243-1FCB-42C6-800A-4FF1DC89FA87}" name="Column12801"/>
    <tableColumn id="12818" xr3:uid="{4C532865-D96F-45E6-972C-E03315CEFC51}" name="Column12802"/>
    <tableColumn id="12819" xr3:uid="{F53F50EB-DE4A-4959-B0AA-4634F206E353}" name="Column12803"/>
    <tableColumn id="12820" xr3:uid="{9C710433-43A0-4074-A6E6-01FE71F80A4F}" name="Column12804"/>
    <tableColumn id="12821" xr3:uid="{933B4FA2-12A6-4EB7-B88D-63B2C9903B15}" name="Column12805"/>
    <tableColumn id="12822" xr3:uid="{EAA1BA44-102E-482C-91FC-3F6D54E1DDCF}" name="Column12806"/>
    <tableColumn id="12823" xr3:uid="{A7793617-2D14-4219-9C8C-C63413D67BCE}" name="Column12807"/>
    <tableColumn id="12824" xr3:uid="{EC087313-6158-45EA-8030-0493068DA970}" name="Column12808"/>
    <tableColumn id="12825" xr3:uid="{1D6D132B-9B04-4FD6-9AAF-2A7C416DC810}" name="Column12809"/>
    <tableColumn id="12826" xr3:uid="{801BB85E-88A4-464E-A319-28D0A7757B45}" name="Column12810"/>
    <tableColumn id="12827" xr3:uid="{62BD9149-86E0-41B5-945A-D85F03D597C0}" name="Column12811"/>
    <tableColumn id="12828" xr3:uid="{0E14D289-FF75-4BB4-9B6C-6BB28E1A21DB}" name="Column12812"/>
    <tableColumn id="12829" xr3:uid="{4B3174CE-4CA5-441A-9EFA-3311E59492DB}" name="Column12813"/>
    <tableColumn id="12830" xr3:uid="{B3E1E6D1-84E8-4C1E-B3F6-B2AAC51B4340}" name="Column12814"/>
    <tableColumn id="12831" xr3:uid="{4458C1FA-7B87-4BD8-9FE7-8EE293DA3CC2}" name="Column12815"/>
    <tableColumn id="12832" xr3:uid="{D452FB50-C420-4689-9E38-E55F8C67FBF5}" name="Column12816"/>
    <tableColumn id="12833" xr3:uid="{7EAE4E31-30FD-4E52-9F8B-C16B9CD4B62B}" name="Column12817"/>
    <tableColumn id="12834" xr3:uid="{E92A51F4-04DF-4FE4-B7E3-39B7DA8B78A6}" name="Column12818"/>
    <tableColumn id="12835" xr3:uid="{02F1004A-CEA6-4450-8DA7-5D1572BD66DE}" name="Column12819"/>
    <tableColumn id="12836" xr3:uid="{398896EA-EBB9-4BAC-ACA7-30F4089D2F78}" name="Column12820"/>
    <tableColumn id="12837" xr3:uid="{F6249DFA-6597-4E6D-80C9-3425090B1E00}" name="Column12821"/>
    <tableColumn id="12838" xr3:uid="{55CCA682-7EEC-4587-941E-AD8F6F15662B}" name="Column12822"/>
    <tableColumn id="12839" xr3:uid="{DD871AC0-A0BD-4A1C-A3AA-E49E4E07D23C}" name="Column12823"/>
    <tableColumn id="12840" xr3:uid="{085891B2-FF9D-40C2-AAF8-B68E4F85250E}" name="Column12824"/>
    <tableColumn id="12841" xr3:uid="{5455A48E-B240-4A4B-BB3C-62F84F8A8D38}" name="Column12825"/>
    <tableColumn id="12842" xr3:uid="{C5F9ABE4-677F-4A58-AE13-55194C4389AB}" name="Column12826"/>
    <tableColumn id="12843" xr3:uid="{2C4943F8-878A-4B2B-A834-7A211F6CB432}" name="Column12827"/>
    <tableColumn id="12844" xr3:uid="{13EDA0BA-BACF-4AF9-B7F6-306D5848DCAB}" name="Column12828"/>
    <tableColumn id="12845" xr3:uid="{AE97E8C3-19EF-4CB9-B938-B5142ECEE20E}" name="Column12829"/>
    <tableColumn id="12846" xr3:uid="{7C716401-D889-4B71-B62C-D31891F987AB}" name="Column12830"/>
    <tableColumn id="12847" xr3:uid="{A34F11FB-8685-419C-BE2B-2FB5275B141D}" name="Column12831"/>
    <tableColumn id="12848" xr3:uid="{45643691-F142-4A4B-831F-8B218D5A797B}" name="Column12832"/>
    <tableColumn id="12849" xr3:uid="{E7198CB3-DC29-430A-B4E2-FB0979FA8C21}" name="Column12833"/>
    <tableColumn id="12850" xr3:uid="{3C938C62-9158-4477-B2BC-0705627E0A00}" name="Column12834"/>
    <tableColumn id="12851" xr3:uid="{9B301AAC-5313-4F6F-A07C-00018AAD7C15}" name="Column12835"/>
    <tableColumn id="12852" xr3:uid="{982D63BF-D234-4AF0-9D4E-9BCE186CB55E}" name="Column12836"/>
    <tableColumn id="12853" xr3:uid="{67F16E2A-5268-4F90-B049-DF72B739F61F}" name="Column12837"/>
    <tableColumn id="12854" xr3:uid="{DF505012-616E-4000-8998-D0EBFF629E5E}" name="Column12838"/>
    <tableColumn id="12855" xr3:uid="{E5D7C9A4-AC78-4026-9211-0549E097BCE5}" name="Column12839"/>
    <tableColumn id="12856" xr3:uid="{3193E4D1-AF11-4DA4-8B18-81F6142A40E0}" name="Column12840"/>
    <tableColumn id="12857" xr3:uid="{14AA04BC-FB99-4FB2-930E-F5574E953742}" name="Column12841"/>
    <tableColumn id="12858" xr3:uid="{638B91BC-CFA0-4D90-AAC0-26E4714BCD10}" name="Column12842"/>
    <tableColumn id="12859" xr3:uid="{BA88FD1F-AEC4-4D68-81CE-E5BAE3F3CE2D}" name="Column12843"/>
    <tableColumn id="12860" xr3:uid="{DF084C5D-15B0-4704-9F49-AA6101378DF1}" name="Column12844"/>
    <tableColumn id="12861" xr3:uid="{DC474D39-BD35-4CCF-B036-2CE09F2496C4}" name="Column12845"/>
    <tableColumn id="12862" xr3:uid="{95963297-20C4-46D7-B0E2-483D72667795}" name="Column12846"/>
    <tableColumn id="12863" xr3:uid="{859EA8EC-9C66-49FD-8E17-C376370B334B}" name="Column12847"/>
    <tableColumn id="12864" xr3:uid="{93CAFAA9-0C6C-4E7C-8753-5A7C74EB4808}" name="Column12848"/>
    <tableColumn id="12865" xr3:uid="{B845419F-3576-4B90-B54D-EB7D50AE0803}" name="Column12849"/>
    <tableColumn id="12866" xr3:uid="{3720BD78-3C31-4C62-BFE6-2A163A2023AC}" name="Column12850"/>
    <tableColumn id="12867" xr3:uid="{A1949FBF-808C-4A71-AB29-0D874BA4EAD2}" name="Column12851"/>
    <tableColumn id="12868" xr3:uid="{D31CF5D9-9A65-483D-A9B9-CAFFD8693E82}" name="Column12852"/>
    <tableColumn id="12869" xr3:uid="{A4A7EE9B-E781-44EF-A252-86F17D5723ED}" name="Column12853"/>
    <tableColumn id="12870" xr3:uid="{EADF7F8F-1A2F-4D03-8604-17D9C9240A12}" name="Column12854"/>
    <tableColumn id="12871" xr3:uid="{8985BCB8-5A39-4978-B6E2-963D0679F986}" name="Column12855"/>
    <tableColumn id="12872" xr3:uid="{6505ADE4-8810-44B4-80BD-90063F0C4CAA}" name="Column12856"/>
    <tableColumn id="12873" xr3:uid="{08D8C64C-D994-4E88-9EC8-A9B8EEDD72F8}" name="Column12857"/>
    <tableColumn id="12874" xr3:uid="{A4C8DFBC-33E6-4685-BF05-F8899C01EE53}" name="Column12858"/>
    <tableColumn id="12875" xr3:uid="{77F13FE9-5185-4299-83B9-95C70633EA57}" name="Column12859"/>
    <tableColumn id="12876" xr3:uid="{731995A5-30E9-4E7B-9033-C037E33C9560}" name="Column12860"/>
    <tableColumn id="12877" xr3:uid="{F3F77397-06A3-4CA7-B0B2-6770DA829E07}" name="Column12861"/>
    <tableColumn id="12878" xr3:uid="{6032A208-7FBA-46B2-8808-396D3AB84458}" name="Column12862"/>
    <tableColumn id="12879" xr3:uid="{C4F5D9AB-DC72-4549-B965-5462255BF958}" name="Column12863"/>
    <tableColumn id="12880" xr3:uid="{BAB2ABC3-7252-4309-A436-868943B7F240}" name="Column12864"/>
    <tableColumn id="12881" xr3:uid="{71486E5B-D924-4C77-AC55-34B05ED0FD51}" name="Column12865"/>
    <tableColumn id="12882" xr3:uid="{3C381362-41BF-4DF9-B1C7-B56D8F18D126}" name="Column12866"/>
    <tableColumn id="12883" xr3:uid="{FEF5538C-80DF-4137-B809-D84304AF941B}" name="Column12867"/>
    <tableColumn id="12884" xr3:uid="{ECA21457-0829-4126-87AE-28FEB336AF38}" name="Column12868"/>
    <tableColumn id="12885" xr3:uid="{2CEBAED4-2A46-4D48-8A96-FEC6B14579C7}" name="Column12869"/>
    <tableColumn id="12886" xr3:uid="{4A9969DA-F010-4BA7-ABB2-BCDA2F8D77AF}" name="Column12870"/>
    <tableColumn id="12887" xr3:uid="{7265527F-36B2-46E1-B034-510DA40F7537}" name="Column12871"/>
    <tableColumn id="12888" xr3:uid="{102FC85B-C452-4283-A75A-16F1A80C41CF}" name="Column12872"/>
    <tableColumn id="12889" xr3:uid="{D5F0844F-0087-4032-9FD9-55BB42A78BDF}" name="Column12873"/>
    <tableColumn id="12890" xr3:uid="{EA6BCC31-5F31-47B5-AC76-F8CF88AE67D4}" name="Column12874"/>
    <tableColumn id="12891" xr3:uid="{8204BEA5-ECF8-4E20-ADCF-FC9274AD375E}" name="Column12875"/>
    <tableColumn id="12892" xr3:uid="{A48EBC94-8A63-4B10-B341-16A8F64C0244}" name="Column12876"/>
    <tableColumn id="12893" xr3:uid="{7A21A3F8-7F1D-4F30-88E4-7759C0B78B48}" name="Column12877"/>
    <tableColumn id="12894" xr3:uid="{00E9E2CB-C67A-4D01-B4F9-DCC3B6B45268}" name="Column12878"/>
    <tableColumn id="12895" xr3:uid="{2C6E17DE-9CC7-4D83-B42B-3F650DA8FC3C}" name="Column12879"/>
    <tableColumn id="12896" xr3:uid="{46979422-371F-4F40-821B-F3329D49D277}" name="Column12880"/>
    <tableColumn id="12897" xr3:uid="{7685A7EB-25D8-466A-8FE6-F5BCB50D4B91}" name="Column12881"/>
    <tableColumn id="12898" xr3:uid="{4F5DBB6B-69AB-4FD0-B05B-38F77EE47BC1}" name="Column12882"/>
    <tableColumn id="12899" xr3:uid="{1D0495E7-3FCD-4A61-BCAB-9694CAC92EF1}" name="Column12883"/>
    <tableColumn id="12900" xr3:uid="{D006D2AA-8BD2-4E18-8EE7-0729EE2D549B}" name="Column12884"/>
    <tableColumn id="12901" xr3:uid="{A4AED025-9AC9-4B61-B114-A969AE8D5D6A}" name="Column12885"/>
    <tableColumn id="12902" xr3:uid="{55F8F98D-AAC8-4051-A9D6-228EA0AF901C}" name="Column12886"/>
    <tableColumn id="12903" xr3:uid="{8F15E09D-02B7-4051-BB56-E9E97787E658}" name="Column12887"/>
    <tableColumn id="12904" xr3:uid="{1AE56127-45D0-4DFE-910F-958D32BB97FE}" name="Column12888"/>
    <tableColumn id="12905" xr3:uid="{BBC97D4F-EA4C-4E3F-9126-12E4C395278B}" name="Column12889"/>
    <tableColumn id="12906" xr3:uid="{91E96916-B268-4E5D-89AE-4AD899139095}" name="Column12890"/>
    <tableColumn id="12907" xr3:uid="{A25BE739-24D1-433B-97F4-9C166CCFEE94}" name="Column12891"/>
    <tableColumn id="12908" xr3:uid="{EFF8D3EF-E527-4809-8E07-E4C98495E397}" name="Column12892"/>
    <tableColumn id="12909" xr3:uid="{A36FA20E-0CED-416E-B4BB-5B67AD72A85A}" name="Column12893"/>
    <tableColumn id="12910" xr3:uid="{2F240134-45E8-4CC7-A744-351AA2732195}" name="Column12894"/>
    <tableColumn id="12911" xr3:uid="{744FBE27-BFA4-4898-BBE1-68585485DC13}" name="Column12895"/>
    <tableColumn id="12912" xr3:uid="{E1935303-7F16-4128-A251-7623770150D8}" name="Column12896"/>
    <tableColumn id="12913" xr3:uid="{F0BF95E2-0B72-4545-952F-B196F37BBD23}" name="Column12897"/>
    <tableColumn id="12914" xr3:uid="{EF583079-4E5C-4EBE-9754-15C0DD5ED241}" name="Column12898"/>
    <tableColumn id="12915" xr3:uid="{22011BD9-C3AB-4835-817A-54B806B09E2D}" name="Column12899"/>
    <tableColumn id="12916" xr3:uid="{CF4677F8-4004-471F-A258-995CCE0FAEE8}" name="Column12900"/>
    <tableColumn id="12917" xr3:uid="{6C98ECAF-5010-4357-AE12-7E99667520A5}" name="Column12901"/>
    <tableColumn id="12918" xr3:uid="{E9242BEE-9E33-46FD-968C-576A59A86C8C}" name="Column12902"/>
    <tableColumn id="12919" xr3:uid="{1AE2BEEF-62FC-4460-B17F-165FACAF61E6}" name="Column12903"/>
    <tableColumn id="12920" xr3:uid="{8C1D63CA-A522-4499-802A-14F4625233E8}" name="Column12904"/>
    <tableColumn id="12921" xr3:uid="{A9A19C2A-3558-4F3F-97DC-0132C7E27461}" name="Column12905"/>
    <tableColumn id="12922" xr3:uid="{698DEC8B-5274-4C29-8909-0D42DB2BB982}" name="Column12906"/>
    <tableColumn id="12923" xr3:uid="{897B1578-4913-4FA5-A927-442D4ECFC811}" name="Column12907"/>
    <tableColumn id="12924" xr3:uid="{7F20EBD0-4716-4EDF-9ACF-B385A132866C}" name="Column12908"/>
    <tableColumn id="12925" xr3:uid="{F2731140-52E0-496B-A540-9D15701F83D6}" name="Column12909"/>
    <tableColumn id="12926" xr3:uid="{36641DD4-9422-4101-AB09-7C03AB8899E5}" name="Column12910"/>
    <tableColumn id="12927" xr3:uid="{06D300DC-7A19-4EB2-926A-036D9752FA9D}" name="Column12911"/>
    <tableColumn id="12928" xr3:uid="{197C422D-09D8-46AE-A59B-F8D549D4B836}" name="Column12912"/>
    <tableColumn id="12929" xr3:uid="{DEDC35A3-66F7-4B72-B1BD-2DD1C2D395F8}" name="Column12913"/>
    <tableColumn id="12930" xr3:uid="{593916E3-0A90-474C-A6BA-06C55368FF2E}" name="Column12914"/>
    <tableColumn id="12931" xr3:uid="{7EDA9F2F-2FAF-4E4A-9B79-63735CDF2E4F}" name="Column12915"/>
    <tableColumn id="12932" xr3:uid="{834C5743-6704-4963-96EC-33B886241881}" name="Column12916"/>
    <tableColumn id="12933" xr3:uid="{D7980BA9-BA6B-4165-922E-B91FE4830BED}" name="Column12917"/>
    <tableColumn id="12934" xr3:uid="{1B1D47E8-4744-4CDF-A9F7-0A6E134C178A}" name="Column12918"/>
    <tableColumn id="12935" xr3:uid="{4CF4C58F-3497-4BE4-8ACB-E7C5CB890871}" name="Column12919"/>
    <tableColumn id="12936" xr3:uid="{14147B0C-E96B-49CE-A38E-A168921DE86D}" name="Column12920"/>
    <tableColumn id="12937" xr3:uid="{3A8F2B8F-E9CA-4152-B36A-2F416E161A19}" name="Column12921"/>
    <tableColumn id="12938" xr3:uid="{ACEBF242-E077-47AA-BE10-A9D275D4B38B}" name="Column12922"/>
    <tableColumn id="12939" xr3:uid="{A7E80AC1-6440-4A3F-9B95-2BC9458F7E39}" name="Column12923"/>
    <tableColumn id="12940" xr3:uid="{C3774651-21B7-4BC9-927C-92720FE84FEB}" name="Column12924"/>
    <tableColumn id="12941" xr3:uid="{9FBA99A8-6347-44E6-BDCE-F7B08F6FBE20}" name="Column12925"/>
    <tableColumn id="12942" xr3:uid="{442D4EDE-63D7-4AE5-8276-9674EF9583A1}" name="Column12926"/>
    <tableColumn id="12943" xr3:uid="{5E45BDFC-5336-4DC6-B5B9-6A9054E3A7A3}" name="Column12927"/>
    <tableColumn id="12944" xr3:uid="{66A78F7A-72D6-42D6-A206-C900811DD013}" name="Column12928"/>
    <tableColumn id="12945" xr3:uid="{E7BA876C-99AF-4328-B336-702A5BC19AEC}" name="Column12929"/>
    <tableColumn id="12946" xr3:uid="{C57FA1B8-7AF4-441D-85BC-ACA3F2B12385}" name="Column12930"/>
    <tableColumn id="12947" xr3:uid="{0228CE9A-C63D-458B-AA6A-ECD0446B2023}" name="Column12931"/>
    <tableColumn id="12948" xr3:uid="{44BF27B4-5348-4E62-86D3-C167D8AC065A}" name="Column12932"/>
    <tableColumn id="12949" xr3:uid="{02A085AA-CBB5-40F1-81D7-F12DC3B89E09}" name="Column12933"/>
    <tableColumn id="12950" xr3:uid="{481B2CEF-3BAB-4582-BF9E-2775BEA5A26B}" name="Column12934"/>
    <tableColumn id="12951" xr3:uid="{3AA3B882-FB7C-4017-85D7-F25C10D1B2D7}" name="Column12935"/>
    <tableColumn id="12952" xr3:uid="{03D9A643-A0CC-4719-9914-340393B8387D}" name="Column12936"/>
    <tableColumn id="12953" xr3:uid="{03DB45F5-75BF-45B4-931B-FE9D988F84E6}" name="Column12937"/>
    <tableColumn id="12954" xr3:uid="{C0CD7D65-F09F-4CFA-B4AA-5F8FA0387037}" name="Column12938"/>
    <tableColumn id="12955" xr3:uid="{F299CA78-467E-422E-9E9E-BB510194912B}" name="Column12939"/>
    <tableColumn id="12956" xr3:uid="{A4B726DC-043A-459D-8EDB-0569303CE8FF}" name="Column12940"/>
    <tableColumn id="12957" xr3:uid="{2E4773B2-FCD6-4C08-A6A7-6566ECE8F43B}" name="Column12941"/>
    <tableColumn id="12958" xr3:uid="{8C0146EF-8298-4CE6-AA7B-6751B5DD98FA}" name="Column12942"/>
    <tableColumn id="12959" xr3:uid="{100D36FB-BCB8-4273-ABB2-73A7BEDCF264}" name="Column12943"/>
    <tableColumn id="12960" xr3:uid="{E3A77729-2DA2-49E5-9EE7-E4304C01E68B}" name="Column12944"/>
    <tableColumn id="12961" xr3:uid="{D59B86C2-4DA0-4B69-B83E-110A9487CD35}" name="Column12945"/>
    <tableColumn id="12962" xr3:uid="{9251E8A1-8FE7-4242-B03A-0D05A2E0AE42}" name="Column12946"/>
    <tableColumn id="12963" xr3:uid="{161BCB7D-1DE7-451E-8812-6302BD4C05AC}" name="Column12947"/>
    <tableColumn id="12964" xr3:uid="{E523E30F-6B16-465A-ABD8-AF600C149743}" name="Column12948"/>
    <tableColumn id="12965" xr3:uid="{8EC6A203-B270-43E9-A5F8-6BE05AACF507}" name="Column12949"/>
    <tableColumn id="12966" xr3:uid="{F791C70C-5A87-46AF-80EF-614D578FB691}" name="Column12950"/>
    <tableColumn id="12967" xr3:uid="{78E87081-177D-4859-9EA2-60DC721649E9}" name="Column12951"/>
    <tableColumn id="12968" xr3:uid="{F04933BE-1CDD-4CCA-BF82-EB6DC1063C2F}" name="Column12952"/>
    <tableColumn id="12969" xr3:uid="{4631FB25-43CD-4245-9B9A-575FD270DCE8}" name="Column12953"/>
    <tableColumn id="12970" xr3:uid="{25192A21-4889-4279-9A14-816D8E3AD22D}" name="Column12954"/>
    <tableColumn id="12971" xr3:uid="{4B3A66FD-8E95-4FA4-ABEB-F2F681595062}" name="Column12955"/>
    <tableColumn id="12972" xr3:uid="{1D1AC01B-0759-4622-89A3-05B6493011CF}" name="Column12956"/>
    <tableColumn id="12973" xr3:uid="{805BB585-668B-4F4E-A320-B9043F04EB37}" name="Column12957"/>
    <tableColumn id="12974" xr3:uid="{A9F0C512-8F29-422E-A1DD-1ED8F1DE8373}" name="Column12958"/>
    <tableColumn id="12975" xr3:uid="{DB7E4860-63FE-4022-9CAE-8844C838CF24}" name="Column12959"/>
    <tableColumn id="12976" xr3:uid="{672EAB70-D7C8-4F79-94F7-E6B824683AEA}" name="Column12960"/>
    <tableColumn id="12977" xr3:uid="{B87743FE-E52E-4B79-8B1A-72001F6A43FB}" name="Column12961"/>
    <tableColumn id="12978" xr3:uid="{575E90D1-E9C4-4ECA-A35F-A11E86C8C11E}" name="Column12962"/>
    <tableColumn id="12979" xr3:uid="{14AD3278-9EC4-4A0C-A2A8-2C9D02C5EFB1}" name="Column12963"/>
    <tableColumn id="12980" xr3:uid="{B0A6C18D-33E8-469C-9AEE-70766D75B535}" name="Column12964"/>
    <tableColumn id="12981" xr3:uid="{1B797402-4B6C-4AA9-99CB-1B50AE75DA5D}" name="Column12965"/>
    <tableColumn id="12982" xr3:uid="{F003E001-BC69-47FA-A065-E7E3DEC348D1}" name="Column12966"/>
    <tableColumn id="12983" xr3:uid="{D71B2444-70A6-4DAE-A5E4-099C0DF627EE}" name="Column12967"/>
    <tableColumn id="12984" xr3:uid="{464EB966-B974-4FCA-87DC-069D81AA0B93}" name="Column12968"/>
    <tableColumn id="12985" xr3:uid="{742BF457-6957-4E52-98F0-6DA3F7BE45E9}" name="Column12969"/>
    <tableColumn id="12986" xr3:uid="{E6310D7C-A6B4-4B06-AB6E-22D6A7777B38}" name="Column12970"/>
    <tableColumn id="12987" xr3:uid="{93580B1E-3DCB-4043-A918-6E367F405255}" name="Column12971"/>
    <tableColumn id="12988" xr3:uid="{BD439021-6618-4639-8AFA-773F0963FA48}" name="Column12972"/>
    <tableColumn id="12989" xr3:uid="{D205D95F-66AD-43A3-9F24-5C0359CB0BAC}" name="Column12973"/>
    <tableColumn id="12990" xr3:uid="{3DDB650C-FF88-4601-AA2C-6B03C6D0ACD5}" name="Column12974"/>
    <tableColumn id="12991" xr3:uid="{62A80C76-3DE0-4692-B1F9-FD5018A67688}" name="Column12975"/>
    <tableColumn id="12992" xr3:uid="{5A84BA05-0817-49C9-B1EC-39250D9DCB97}" name="Column12976"/>
    <tableColumn id="12993" xr3:uid="{E1A89020-26B3-4A1E-BEB5-D1F594D4973A}" name="Column12977"/>
    <tableColumn id="12994" xr3:uid="{F8B326AC-0502-4BCA-BDD5-62572082A9BE}" name="Column12978"/>
    <tableColumn id="12995" xr3:uid="{B08131D9-B64A-453D-A1E9-DA5F1231E455}" name="Column12979"/>
    <tableColumn id="12996" xr3:uid="{51BF20C2-6845-406E-ACB8-55CABCE97F35}" name="Column12980"/>
    <tableColumn id="12997" xr3:uid="{3424DD6F-061A-4D02-BB36-ADE275986E93}" name="Column12981"/>
    <tableColumn id="12998" xr3:uid="{BB8E5508-11AF-476B-8EB9-7D6256B890AA}" name="Column12982"/>
    <tableColumn id="12999" xr3:uid="{910F757E-D15D-4220-831B-9EE7AD6B9212}" name="Column12983"/>
    <tableColumn id="13000" xr3:uid="{0F64229B-C114-4532-9C8E-AF059BE2A809}" name="Column12984"/>
    <tableColumn id="13001" xr3:uid="{6D74B5A0-5D4F-415C-A5AB-5F34730D6AB4}" name="Column12985"/>
    <tableColumn id="13002" xr3:uid="{D26F5638-C3BA-44AC-8FF7-65799A46BC3F}" name="Column12986"/>
    <tableColumn id="13003" xr3:uid="{76B6B4E6-609F-4419-9584-A2BAFE3369C4}" name="Column12987"/>
    <tableColumn id="13004" xr3:uid="{9B03F2E1-6618-4882-8629-9965C7CE1430}" name="Column12988"/>
    <tableColumn id="13005" xr3:uid="{5D4B0674-CDF8-498F-AD06-4D642DC73D27}" name="Column12989"/>
    <tableColumn id="13006" xr3:uid="{A51F1850-337F-45B4-BC1C-34FA5F29C929}" name="Column12990"/>
    <tableColumn id="13007" xr3:uid="{75F460D6-BC23-47F0-85D2-D34901D13A3A}" name="Column12991"/>
    <tableColumn id="13008" xr3:uid="{527DE8F6-2E21-4BEF-B0D2-BE1BDAFD2195}" name="Column12992"/>
    <tableColumn id="13009" xr3:uid="{2EB407E0-5024-4286-AE99-03598EC82119}" name="Column12993"/>
    <tableColumn id="13010" xr3:uid="{A44744FB-1142-49D2-B9AA-BDEDC4413E2B}" name="Column12994"/>
    <tableColumn id="13011" xr3:uid="{75BBC40D-52E2-4CC7-8562-73E7F22EFAC8}" name="Column12995"/>
    <tableColumn id="13012" xr3:uid="{F5451542-4F0B-4BDF-BCA4-B603B3575A70}" name="Column12996"/>
    <tableColumn id="13013" xr3:uid="{E96C5820-7243-4DCF-8557-B6CDA5C7501D}" name="Column12997"/>
    <tableColumn id="13014" xr3:uid="{BB810612-CC1F-4563-8181-01B3C3A7B9EE}" name="Column12998"/>
    <tableColumn id="13015" xr3:uid="{07A7FC34-CC83-4CB6-B5AA-5C38CAD4CA07}" name="Column12999"/>
    <tableColumn id="13016" xr3:uid="{75DD2625-5807-4D73-9FF6-F6965F5970F5}" name="Column13000"/>
    <tableColumn id="13017" xr3:uid="{6839F57C-DE59-46F1-A5C8-E06D8813753B}" name="Column13001"/>
    <tableColumn id="13018" xr3:uid="{4E155D63-79BB-4756-A0E1-5EE274BFC85A}" name="Column13002"/>
    <tableColumn id="13019" xr3:uid="{39EFD583-F101-44F6-B943-AA8AEE1EC8ED}" name="Column13003"/>
    <tableColumn id="13020" xr3:uid="{EE8573C1-09A8-4E1C-8C2D-D7121AEDDEA0}" name="Column13004"/>
    <tableColumn id="13021" xr3:uid="{537763AF-D90A-42FB-BA76-96EE3D8E303D}" name="Column13005"/>
    <tableColumn id="13022" xr3:uid="{A91A8CF6-BCF1-4510-BE85-13B975EF3791}" name="Column13006"/>
    <tableColumn id="13023" xr3:uid="{3C56D60F-0D5D-4815-9A58-3BF2ADAF17A3}" name="Column13007"/>
    <tableColumn id="13024" xr3:uid="{6A70AB71-631D-4A0E-A40D-E49437C6E1FD}" name="Column13008"/>
    <tableColumn id="13025" xr3:uid="{A7EF61DC-0A6B-493A-90C0-C042FDA6CD59}" name="Column13009"/>
    <tableColumn id="13026" xr3:uid="{A6672C30-FE51-4DE7-991C-F0B06B96F7A2}" name="Column13010"/>
    <tableColumn id="13027" xr3:uid="{D1B716C4-DF75-480C-8B8C-15B131A96F4B}" name="Column13011"/>
    <tableColumn id="13028" xr3:uid="{C43D4B4D-B474-4200-A557-E92FC4B85AC0}" name="Column13012"/>
    <tableColumn id="13029" xr3:uid="{900F1ACA-374A-45D3-9A33-122CA8F68FF6}" name="Column13013"/>
    <tableColumn id="13030" xr3:uid="{FD636A67-EADA-4B55-87D2-BDDF5D1B4EB0}" name="Column13014"/>
    <tableColumn id="13031" xr3:uid="{B3908AC3-2C2D-4942-99F5-7DE12AD4A37E}" name="Column13015"/>
    <tableColumn id="13032" xr3:uid="{F406D407-96CF-4FBA-92E0-326C4F799B89}" name="Column13016"/>
    <tableColumn id="13033" xr3:uid="{D607588F-C01D-4D40-933B-A60422FA6A6F}" name="Column13017"/>
    <tableColumn id="13034" xr3:uid="{C176B845-5769-4871-BAE2-69BF71988F31}" name="Column13018"/>
    <tableColumn id="13035" xr3:uid="{482AD47E-A4CC-480B-B057-C4BFAD0AE26C}" name="Column13019"/>
    <tableColumn id="13036" xr3:uid="{0639F703-A819-493C-9EFC-169EEBEC67FF}" name="Column13020"/>
    <tableColumn id="13037" xr3:uid="{66BFE432-A6D1-4D94-A35A-767F34229D57}" name="Column13021"/>
    <tableColumn id="13038" xr3:uid="{BC756199-EB28-4B1A-BC6D-4E1D3A879BBC}" name="Column13022"/>
    <tableColumn id="13039" xr3:uid="{E89F3656-FB09-4BF7-AE1C-5CF9DBD50C8A}" name="Column13023"/>
    <tableColumn id="13040" xr3:uid="{5CF731F1-E773-4F6B-894B-3808F3C54DC0}" name="Column13024"/>
    <tableColumn id="13041" xr3:uid="{4AFAB19C-7A26-4DC9-9D82-2EC3771CEE03}" name="Column13025"/>
    <tableColumn id="13042" xr3:uid="{1A91E158-481E-4B19-B087-B7052BBA28B1}" name="Column13026"/>
    <tableColumn id="13043" xr3:uid="{011D6A70-2CE8-440D-BADE-5A2E9D2B6B3E}" name="Column13027"/>
    <tableColumn id="13044" xr3:uid="{B40E3F05-998C-48FC-A12B-7A65E02072C2}" name="Column13028"/>
    <tableColumn id="13045" xr3:uid="{6158E50F-0C4E-41ED-9BB2-38EB29A36701}" name="Column13029"/>
    <tableColumn id="13046" xr3:uid="{F9CF514A-66AA-401A-9CA8-592819307952}" name="Column13030"/>
    <tableColumn id="13047" xr3:uid="{76EC3D7A-1253-4730-AF6C-DB5C343A4267}" name="Column13031"/>
    <tableColumn id="13048" xr3:uid="{B52E0C78-CD59-47DF-8DF7-B61D4B74B35F}" name="Column13032"/>
    <tableColumn id="13049" xr3:uid="{A67C17C7-5535-4D6D-91FC-CFA8142EB7A6}" name="Column13033"/>
    <tableColumn id="13050" xr3:uid="{8FF4E9FC-D625-4E04-BA6B-3B027F274149}" name="Column13034"/>
    <tableColumn id="13051" xr3:uid="{06DEE9DE-F9D3-4E11-88E0-2397E5ABC64D}" name="Column13035"/>
    <tableColumn id="13052" xr3:uid="{DDE77968-704C-4CEF-AD97-6402A494C7B0}" name="Column13036"/>
    <tableColumn id="13053" xr3:uid="{E8285F70-30B7-4BDC-8E13-10D183A5CA5D}" name="Column13037"/>
    <tableColumn id="13054" xr3:uid="{93591148-9F2C-4C86-9986-54D9E1F74BC4}" name="Column13038"/>
    <tableColumn id="13055" xr3:uid="{01A47027-EA42-4CBD-AC76-D5B8C68CC05E}" name="Column13039"/>
    <tableColumn id="13056" xr3:uid="{481D66C0-46B9-4495-AB56-72B2DBC96FC3}" name="Column13040"/>
    <tableColumn id="13057" xr3:uid="{3F8371E0-4062-4AD4-AB92-6B0A9135768D}" name="Column13041"/>
    <tableColumn id="13058" xr3:uid="{A9C9E5E7-CAC2-403C-95AC-90CEFE837010}" name="Column13042"/>
    <tableColumn id="13059" xr3:uid="{69FB2EE4-2308-4DFB-8393-578407C1D22D}" name="Column13043"/>
    <tableColumn id="13060" xr3:uid="{5694BE47-88B9-4710-9D24-7C7C23ED2B8C}" name="Column13044"/>
    <tableColumn id="13061" xr3:uid="{508EA2B3-E841-42D2-8058-28B216969F41}" name="Column13045"/>
    <tableColumn id="13062" xr3:uid="{C819B50A-B787-45A7-AD98-64FD13A9DF94}" name="Column13046"/>
    <tableColumn id="13063" xr3:uid="{C19DBD76-60EB-43D4-9BBD-2101CBA82CA0}" name="Column13047"/>
    <tableColumn id="13064" xr3:uid="{0951BCFA-2F46-4B1B-ABBD-FB71925937E6}" name="Column13048"/>
    <tableColumn id="13065" xr3:uid="{61B187B4-85A7-4A0E-B545-0D618A2DA301}" name="Column13049"/>
    <tableColumn id="13066" xr3:uid="{6602949D-1DFC-476B-AED0-1637B94E5E83}" name="Column13050"/>
    <tableColumn id="13067" xr3:uid="{EB957141-63A2-4A1F-A1B9-9846EB0DE884}" name="Column13051"/>
    <tableColumn id="13068" xr3:uid="{2041BE15-1E67-4479-BC01-853935100AD5}" name="Column13052"/>
    <tableColumn id="13069" xr3:uid="{370DF959-F9E1-4EF1-A458-2728FF139EE9}" name="Column13053"/>
    <tableColumn id="13070" xr3:uid="{76E191A8-DE49-497F-A763-0AB1F583F78D}" name="Column13054"/>
    <tableColumn id="13071" xr3:uid="{217F8EC1-C350-476F-960D-C3706C14700D}" name="Column13055"/>
    <tableColumn id="13072" xr3:uid="{C0D98F4B-05A7-47A2-BA63-BAE2E9620A36}" name="Column13056"/>
    <tableColumn id="13073" xr3:uid="{C8671D8C-9C9E-412F-BBF8-99459B65C94C}" name="Column13057"/>
    <tableColumn id="13074" xr3:uid="{104D9222-99FE-4170-93B2-3071CF8C8B8D}" name="Column13058"/>
    <tableColumn id="13075" xr3:uid="{25502C2B-E074-46B1-BDCD-D8C889573723}" name="Column13059"/>
    <tableColumn id="13076" xr3:uid="{812CCAF9-54EE-47C5-B8A9-C9D0FF6BBE5E}" name="Column13060"/>
    <tableColumn id="13077" xr3:uid="{81445C49-AF85-4A11-8238-2A0BB6AEDE0E}" name="Column13061"/>
    <tableColumn id="13078" xr3:uid="{5B58BA00-D2CD-4626-9D8F-1FA4EBD9142E}" name="Column13062"/>
    <tableColumn id="13079" xr3:uid="{2AD00B48-2197-4505-BB5F-046DDAF215AD}" name="Column13063"/>
    <tableColumn id="13080" xr3:uid="{E8163A38-00C9-4E9D-9005-D29DABE982A4}" name="Column13064"/>
    <tableColumn id="13081" xr3:uid="{A9A426F7-BBAF-4476-B852-98BC4276903F}" name="Column13065"/>
    <tableColumn id="13082" xr3:uid="{9A706225-5C7B-4942-AF83-7B36E29C92B1}" name="Column13066"/>
    <tableColumn id="13083" xr3:uid="{B198481D-9629-4A9E-BD99-94EAECEB4BEF}" name="Column13067"/>
    <tableColumn id="13084" xr3:uid="{515C3A12-913D-47E4-9089-E4B6B2F4121C}" name="Column13068"/>
    <tableColumn id="13085" xr3:uid="{DC0B7DD4-3698-4C47-A211-DBF2B92FFEE6}" name="Column13069"/>
    <tableColumn id="13086" xr3:uid="{3294F149-40EB-4BF6-9BE1-B99F2CEA668B}" name="Column13070"/>
    <tableColumn id="13087" xr3:uid="{AD3A546F-F821-46A3-A7B0-E5CFF6F8FAB6}" name="Column13071"/>
    <tableColumn id="13088" xr3:uid="{90E1B59D-3A14-48A9-9948-932CB6476DC4}" name="Column13072"/>
    <tableColumn id="13089" xr3:uid="{A4B4548C-84D1-45B0-ABB1-8858B4AB0A4F}" name="Column13073"/>
    <tableColumn id="13090" xr3:uid="{1B297CC3-201C-4C60-AFE9-0D8F28AE6C15}" name="Column13074"/>
    <tableColumn id="13091" xr3:uid="{BEA25101-1458-485C-B604-176C77D326D7}" name="Column13075"/>
    <tableColumn id="13092" xr3:uid="{4C68EC3F-579D-4ADF-B846-62DC180BA6CB}" name="Column13076"/>
    <tableColumn id="13093" xr3:uid="{F49ED1C9-71A4-421E-A8A4-0F4D6A440068}" name="Column13077"/>
    <tableColumn id="13094" xr3:uid="{851348D2-260C-4A65-8F9E-48E0A7D5FB98}" name="Column13078"/>
    <tableColumn id="13095" xr3:uid="{2B53359B-8DCF-407D-AC88-C868C58FB925}" name="Column13079"/>
    <tableColumn id="13096" xr3:uid="{923A6A3C-205A-4A56-9AD2-6306B6BD7ED8}" name="Column13080"/>
    <tableColumn id="13097" xr3:uid="{4E818400-97E7-4CD3-8A27-FF13E059D1A8}" name="Column13081"/>
    <tableColumn id="13098" xr3:uid="{F6EF75A9-9D41-422E-B8AF-430C07D051B2}" name="Column13082"/>
    <tableColumn id="13099" xr3:uid="{7F03E5E2-46EF-40A3-A601-EB611E3E0251}" name="Column13083"/>
    <tableColumn id="13100" xr3:uid="{157AB588-8720-4466-80BE-3002A6350BD1}" name="Column13084"/>
    <tableColumn id="13101" xr3:uid="{9A583CE9-65EF-43FF-8BF4-FD6CE3B54E9E}" name="Column13085"/>
    <tableColumn id="13102" xr3:uid="{E603872D-9A44-449E-9212-C2240AC0F093}" name="Column13086"/>
    <tableColumn id="13103" xr3:uid="{A314F324-E6E7-4271-B52F-D38EB143C2F7}" name="Column13087"/>
    <tableColumn id="13104" xr3:uid="{94DE4E59-76CD-4685-A7F0-3AD7B83AD541}" name="Column13088"/>
    <tableColumn id="13105" xr3:uid="{95DD90E4-96B4-4F26-BB9E-F2AE43175A70}" name="Column13089"/>
    <tableColumn id="13106" xr3:uid="{0A762363-4CD9-418A-A8CA-F7AB5DB170CA}" name="Column13090"/>
    <tableColumn id="13107" xr3:uid="{A2D104CD-61FB-4161-866C-3A498F91EE01}" name="Column13091"/>
    <tableColumn id="13108" xr3:uid="{5936055F-416B-4BFC-8232-8464C57C4976}" name="Column13092"/>
    <tableColumn id="13109" xr3:uid="{B195B288-1975-4160-895E-1CC441BE4F15}" name="Column13093"/>
    <tableColumn id="13110" xr3:uid="{9F566DED-45CA-4B07-880E-F91954518124}" name="Column13094"/>
    <tableColumn id="13111" xr3:uid="{9F7AA4E9-6A7A-4710-83A9-FB7200AA3B97}" name="Column13095"/>
    <tableColumn id="13112" xr3:uid="{E3199D2F-4D54-401A-97EF-4D66586553A3}" name="Column13096"/>
    <tableColumn id="13113" xr3:uid="{4508BF3F-FE3D-480D-B5E1-07B365A0FCD5}" name="Column13097"/>
    <tableColumn id="13114" xr3:uid="{153F2B85-C37E-4E95-BB01-68AA7A0DE0A8}" name="Column13098"/>
    <tableColumn id="13115" xr3:uid="{874BFA01-58C1-4AEA-82F3-9CC57AAAF55E}" name="Column13099"/>
    <tableColumn id="13116" xr3:uid="{F640D34B-3968-413A-ABEB-ACE87D548C6A}" name="Column13100"/>
    <tableColumn id="13117" xr3:uid="{798D856A-FD3C-4A5B-8107-E1B06E380195}" name="Column13101"/>
    <tableColumn id="13118" xr3:uid="{AAF9729D-5BD3-412E-9D4E-75F93FD39A37}" name="Column13102"/>
    <tableColumn id="13119" xr3:uid="{70D0D426-AB11-4B44-A079-B45E0C68886F}" name="Column13103"/>
    <tableColumn id="13120" xr3:uid="{F171AB4D-73CA-4A3C-9679-FD89BED56886}" name="Column13104"/>
    <tableColumn id="13121" xr3:uid="{7E4B4C4F-F6DA-4FA0-BC9C-A822DE8FA7BB}" name="Column13105"/>
    <tableColumn id="13122" xr3:uid="{43C1FD0E-7F75-47CA-856D-A6F1F1A11F21}" name="Column13106"/>
    <tableColumn id="13123" xr3:uid="{E6EA6369-83F8-41D1-9B85-3CDEE1245C15}" name="Column13107"/>
    <tableColumn id="13124" xr3:uid="{5AFDF47A-BAE8-476D-96E8-59B452454F5E}" name="Column13108"/>
    <tableColumn id="13125" xr3:uid="{6763D09F-DCAA-4E7F-BD57-AFB380F42E67}" name="Column13109"/>
    <tableColumn id="13126" xr3:uid="{1347A97A-4C51-4F0F-A5FB-134CD6D8E1FB}" name="Column13110"/>
    <tableColumn id="13127" xr3:uid="{BF78D8C3-111C-434E-AF87-70F43DE68897}" name="Column13111"/>
    <tableColumn id="13128" xr3:uid="{4ED01FDD-D7C4-4BB2-AD92-DF4BFE357374}" name="Column13112"/>
    <tableColumn id="13129" xr3:uid="{59476796-B0BC-43CD-937F-38556422B320}" name="Column13113"/>
    <tableColumn id="13130" xr3:uid="{7DEF74B3-1506-4913-B8EB-38A368720C9C}" name="Column13114"/>
    <tableColumn id="13131" xr3:uid="{25E52C6D-F6D3-4F30-B380-A0F391375BBF}" name="Column13115"/>
    <tableColumn id="13132" xr3:uid="{0D7C11AF-D1F2-48F2-A4F2-639C70268247}" name="Column13116"/>
    <tableColumn id="13133" xr3:uid="{8263EA18-8E09-4E1D-A3A1-7F46A758F75F}" name="Column13117"/>
    <tableColumn id="13134" xr3:uid="{CA6E8A12-6387-4146-BBE1-08FB002FEAA6}" name="Column13118"/>
    <tableColumn id="13135" xr3:uid="{1765BF61-6B6F-42EE-8521-989ABE9829F0}" name="Column13119"/>
    <tableColumn id="13136" xr3:uid="{4FACC4D3-D753-4F0F-A4F2-E67CFC8101E3}" name="Column13120"/>
    <tableColumn id="13137" xr3:uid="{CCA0E3C9-6C33-4ABD-B695-AC8C577502F9}" name="Column13121"/>
    <tableColumn id="13138" xr3:uid="{886D73A5-B8B6-4119-8CE8-89BE2D6DB61D}" name="Column13122"/>
    <tableColumn id="13139" xr3:uid="{5B723D69-FB23-434B-945E-1F9AA63D28A0}" name="Column13123"/>
    <tableColumn id="13140" xr3:uid="{8AA2D1D0-526F-4767-8244-E14E5D64FD2E}" name="Column13124"/>
    <tableColumn id="13141" xr3:uid="{7460CB86-40F6-4A6F-9DCB-7DE9D0070B5C}" name="Column13125"/>
    <tableColumn id="13142" xr3:uid="{987633C4-AE43-490A-A04C-3E9677E71058}" name="Column13126"/>
    <tableColumn id="13143" xr3:uid="{4D27E353-5B84-404F-A439-14ADE3CC7EC7}" name="Column13127"/>
    <tableColumn id="13144" xr3:uid="{60F4669A-ED1C-4487-B425-BA58C4652514}" name="Column13128"/>
    <tableColumn id="13145" xr3:uid="{0BCA7FFB-CD85-411C-902A-A4A04E175389}" name="Column13129"/>
    <tableColumn id="13146" xr3:uid="{85B4778C-969E-4911-BF93-B52EA6EE70AE}" name="Column13130"/>
    <tableColumn id="13147" xr3:uid="{319A05BA-5FEE-4C1A-81FB-ABA446E44697}" name="Column13131"/>
    <tableColumn id="13148" xr3:uid="{025AD61D-51F9-4BC2-8094-C78A10D63C9B}" name="Column13132"/>
    <tableColumn id="13149" xr3:uid="{8171BE5B-ED60-4D8E-8DDE-E118A98D1098}" name="Column13133"/>
    <tableColumn id="13150" xr3:uid="{28A615F3-A605-479C-BC8C-962E78168F39}" name="Column13134"/>
    <tableColumn id="13151" xr3:uid="{E56B21C6-E14D-4FE1-9BEF-1C3C6E604361}" name="Column13135"/>
    <tableColumn id="13152" xr3:uid="{B7FFCD86-E99C-430F-9CA4-B3ECF73C7120}" name="Column13136"/>
    <tableColumn id="13153" xr3:uid="{82C029BD-9051-432C-84B7-80FC59696DDB}" name="Column13137"/>
    <tableColumn id="13154" xr3:uid="{F9CCDE72-90C1-4CA6-B63E-1AF33DBCA64E}" name="Column13138"/>
    <tableColumn id="13155" xr3:uid="{784EFD0A-6247-4A4C-87E0-CA095100E941}" name="Column13139"/>
    <tableColumn id="13156" xr3:uid="{AC00A548-F421-4BBE-9D76-068FD58362F0}" name="Column13140"/>
    <tableColumn id="13157" xr3:uid="{04AD87BA-EC0C-4BED-B77B-46A126DEE532}" name="Column13141"/>
    <tableColumn id="13158" xr3:uid="{E50BECD4-9075-4110-9213-F62B9029E78C}" name="Column13142"/>
    <tableColumn id="13159" xr3:uid="{25AD0C49-539D-489C-B27B-A7D4ACEC9AAD}" name="Column13143"/>
    <tableColumn id="13160" xr3:uid="{B9F887CC-7B21-437B-AA93-62B6E6F3C701}" name="Column13144"/>
    <tableColumn id="13161" xr3:uid="{E9E58FBD-EF4A-41E2-B000-6737ED635D7B}" name="Column13145"/>
    <tableColumn id="13162" xr3:uid="{C1E52C98-8318-4C16-9F92-AA75658D17CA}" name="Column13146"/>
    <tableColumn id="13163" xr3:uid="{CEC02362-385A-40C7-A1C6-66E57AFA7583}" name="Column13147"/>
    <tableColumn id="13164" xr3:uid="{31FEDB81-7779-4DE7-8A5B-35D765BA4B2F}" name="Column13148"/>
    <tableColumn id="13165" xr3:uid="{9EF5B1BD-A049-42EC-A582-518936480A08}" name="Column13149"/>
    <tableColumn id="13166" xr3:uid="{A4CE8D79-EEB8-4B34-AF1C-90AD56801548}" name="Column13150"/>
    <tableColumn id="13167" xr3:uid="{D3E101FE-58B1-4095-A59A-B9ED5B486ED8}" name="Column13151"/>
    <tableColumn id="13168" xr3:uid="{3D68CAFB-5038-45C4-B396-10A1C704777E}" name="Column13152"/>
    <tableColumn id="13169" xr3:uid="{85F0E54C-6F2C-4B2E-9EB6-4D644C24E612}" name="Column13153"/>
    <tableColumn id="13170" xr3:uid="{D96F9964-6284-4BBF-A669-FA0CFB98B84F}" name="Column13154"/>
    <tableColumn id="13171" xr3:uid="{8E2A3932-6937-4845-BEDF-5D77E1C1139A}" name="Column13155"/>
    <tableColumn id="13172" xr3:uid="{E4A54646-82EB-4234-BC9A-0DBBB9FC59FF}" name="Column13156"/>
    <tableColumn id="13173" xr3:uid="{5DF4BEA8-9933-4680-B3CC-6DBF5B33B538}" name="Column13157"/>
    <tableColumn id="13174" xr3:uid="{07D2E170-92AC-4AAB-8284-A7A2FD0567FA}" name="Column13158"/>
    <tableColumn id="13175" xr3:uid="{5CEE5591-4E12-4961-8CDD-B7A6C67C94C5}" name="Column13159"/>
    <tableColumn id="13176" xr3:uid="{B7E58D58-BBB3-4E52-AE0E-080D5DD7CA30}" name="Column13160"/>
    <tableColumn id="13177" xr3:uid="{D261F42B-2C1C-4D9E-B125-FDDF1D87A574}" name="Column13161"/>
    <tableColumn id="13178" xr3:uid="{C0CA5490-69C9-4AFA-BDED-9EBCC1A663EB}" name="Column13162"/>
    <tableColumn id="13179" xr3:uid="{F6519EDF-7D42-453A-B1C4-4ACF1E21800B}" name="Column13163"/>
    <tableColumn id="13180" xr3:uid="{5543FF2A-B0D6-4795-9249-FB1B030A16DF}" name="Column13164"/>
    <tableColumn id="13181" xr3:uid="{F1C76D01-4789-48DC-B491-39F3F3D47889}" name="Column13165"/>
    <tableColumn id="13182" xr3:uid="{43773C8C-EA65-4312-A685-5AA6688A8889}" name="Column13166"/>
    <tableColumn id="13183" xr3:uid="{32B7A9EE-22B3-4754-AF7D-606B55595C1D}" name="Column13167"/>
    <tableColumn id="13184" xr3:uid="{838BE2C1-F23F-4F25-99B9-0BE2EB61B486}" name="Column13168"/>
    <tableColumn id="13185" xr3:uid="{168EA2E0-A0DD-4A2F-A90E-B54CB1E1A4E0}" name="Column13169"/>
    <tableColumn id="13186" xr3:uid="{CD3EB67D-7778-4951-872A-C9C62F1DF01B}" name="Column13170"/>
    <tableColumn id="13187" xr3:uid="{E6E8A5EA-7BB3-4F25-A83E-1E37F8D23BD1}" name="Column13171"/>
    <tableColumn id="13188" xr3:uid="{46AD4709-F489-4102-AD8B-C32995F31B7F}" name="Column13172"/>
    <tableColumn id="13189" xr3:uid="{8429A1BA-B0E0-4B21-A126-D890E5DF443E}" name="Column13173"/>
    <tableColumn id="13190" xr3:uid="{4867AFF2-8D40-4068-AD3E-0C28CB8CA58E}" name="Column13174"/>
    <tableColumn id="13191" xr3:uid="{BC6ECF6F-C50F-4B24-AE82-93CED4860CEB}" name="Column13175"/>
    <tableColumn id="13192" xr3:uid="{9A81E94C-3BDD-4D18-9CE5-4947E4BECB1B}" name="Column13176"/>
    <tableColumn id="13193" xr3:uid="{E095B777-EA37-48A8-A662-E4F8F68C13F4}" name="Column13177"/>
    <tableColumn id="13194" xr3:uid="{65084641-6E4B-46D1-BE76-0324605DBEBB}" name="Column13178"/>
    <tableColumn id="13195" xr3:uid="{56344D3E-65EB-430E-BB12-CA95F7A4F17D}" name="Column13179"/>
    <tableColumn id="13196" xr3:uid="{A9D9F487-45CF-4276-885C-E8C373D1F30C}" name="Column13180"/>
    <tableColumn id="13197" xr3:uid="{C4AF086F-85B2-471F-8020-38E60BBD1D17}" name="Column13181"/>
    <tableColumn id="13198" xr3:uid="{7B4634A0-FD8F-4687-8AD3-D76482726159}" name="Column13182"/>
    <tableColumn id="13199" xr3:uid="{D472DE3F-E3D5-4641-A0EB-5477746676C7}" name="Column13183"/>
    <tableColumn id="13200" xr3:uid="{C2DCCD12-F357-40A7-AF3D-40362DB2C497}" name="Column13184"/>
    <tableColumn id="13201" xr3:uid="{1C9F29D2-33DA-4678-A391-8347F07164F6}" name="Column13185"/>
    <tableColumn id="13202" xr3:uid="{6B962961-E371-44DA-A732-6C415E2839A0}" name="Column13186"/>
    <tableColumn id="13203" xr3:uid="{CDE5B2B4-16F3-4B00-95F7-CAA802FAD99B}" name="Column13187"/>
    <tableColumn id="13204" xr3:uid="{8B9BB9C2-0F3C-4CE3-B412-169BF982D19B}" name="Column13188"/>
    <tableColumn id="13205" xr3:uid="{47C6CCF6-878D-4AB3-8B9B-3F74E607924D}" name="Column13189"/>
    <tableColumn id="13206" xr3:uid="{D307B07A-7097-45F1-B8BF-7AA7E76E587C}" name="Column13190"/>
    <tableColumn id="13207" xr3:uid="{51A7FFFC-5280-4F61-835C-99453878A5D5}" name="Column13191"/>
    <tableColumn id="13208" xr3:uid="{558D7DD1-1688-4D20-A3F3-D6F059435DA2}" name="Column13192"/>
    <tableColumn id="13209" xr3:uid="{D531A597-9882-4842-88BC-65D0DDB321A4}" name="Column13193"/>
    <tableColumn id="13210" xr3:uid="{955965EF-3CF3-43CE-94C1-7E3749D46312}" name="Column13194"/>
    <tableColumn id="13211" xr3:uid="{2ED24765-EAC3-4013-85A7-AE7EDF3368C2}" name="Column13195"/>
    <tableColumn id="13212" xr3:uid="{95C52DBC-1023-43D3-A01C-ECF7BC8B97B8}" name="Column13196"/>
    <tableColumn id="13213" xr3:uid="{C2DACAD3-DD7B-428A-B813-77594F07DA30}" name="Column13197"/>
    <tableColumn id="13214" xr3:uid="{BBC2F0BE-C738-43D6-9028-25F4326F7A05}" name="Column13198"/>
    <tableColumn id="13215" xr3:uid="{ACC37AB6-B6BC-4D45-87D4-FC98BF52AA79}" name="Column13199"/>
    <tableColumn id="13216" xr3:uid="{7D34C1A0-E2E5-4A4E-94D1-0C44317D5854}" name="Column13200"/>
    <tableColumn id="13217" xr3:uid="{8EA78D6A-5E5B-4D83-8BBE-3C099C844963}" name="Column13201"/>
    <tableColumn id="13218" xr3:uid="{756319E3-4AE7-4F8F-A82E-575187B360BD}" name="Column13202"/>
    <tableColumn id="13219" xr3:uid="{456AF3E2-2B3E-49D1-A948-F6FEC99F7494}" name="Column13203"/>
    <tableColumn id="13220" xr3:uid="{E3AA9E67-E935-455C-95F6-39D2FC5FD425}" name="Column13204"/>
    <tableColumn id="13221" xr3:uid="{82239090-E54B-4C5E-A968-D8B38A2DFA86}" name="Column13205"/>
    <tableColumn id="13222" xr3:uid="{5265D72F-0C89-4EC5-A024-AF4C5F80B9A5}" name="Column13206"/>
    <tableColumn id="13223" xr3:uid="{20BE3E0C-0725-4B89-B764-9457FC93F086}" name="Column13207"/>
    <tableColumn id="13224" xr3:uid="{DC3B9F5C-FBC6-40CE-92FC-83CCF5A17B7E}" name="Column13208"/>
    <tableColumn id="13225" xr3:uid="{2B7A97B3-D4BB-4888-B4EB-EA484E04888B}" name="Column13209"/>
    <tableColumn id="13226" xr3:uid="{BCBC4181-6CCC-4A77-B31B-6CD4F7869C50}" name="Column13210"/>
    <tableColumn id="13227" xr3:uid="{643D9ED8-6AE5-4F86-A73D-915DF499E0B5}" name="Column13211"/>
    <tableColumn id="13228" xr3:uid="{119E6CB4-EEDC-47B9-A985-31B316AEB4AF}" name="Column13212"/>
    <tableColumn id="13229" xr3:uid="{D5A2AA0B-654F-470C-B393-D0B7355BD642}" name="Column13213"/>
    <tableColumn id="13230" xr3:uid="{1BCB9289-462D-4AB4-9F11-34635F67B7E8}" name="Column13214"/>
    <tableColumn id="13231" xr3:uid="{12EFF075-6D19-493E-9C14-FF5981DD0866}" name="Column13215"/>
    <tableColumn id="13232" xr3:uid="{9E9A8518-A5E8-4830-9B5C-01E224B1B9EB}" name="Column13216"/>
    <tableColumn id="13233" xr3:uid="{E15B8710-2EA9-4EAC-80C7-7AB468F47801}" name="Column13217"/>
    <tableColumn id="13234" xr3:uid="{6F2D2206-1BE9-4734-94A3-D42F17110F60}" name="Column13218"/>
    <tableColumn id="13235" xr3:uid="{3965E41E-7E82-4D26-9003-E573DF1F678B}" name="Column13219"/>
    <tableColumn id="13236" xr3:uid="{229CFC2B-E801-4FB1-A37C-47E3266333FE}" name="Column13220"/>
    <tableColumn id="13237" xr3:uid="{389A4F23-FAF4-4BCC-A457-1BC0E3326F68}" name="Column13221"/>
    <tableColumn id="13238" xr3:uid="{11F3BC4B-4674-4660-83F7-CD2990A619FB}" name="Column13222"/>
    <tableColumn id="13239" xr3:uid="{8305B88F-DE6D-42B5-B586-A19AD0DC71A5}" name="Column13223"/>
    <tableColumn id="13240" xr3:uid="{B25967AD-8281-460C-8A9C-F4D38951F5F8}" name="Column13224"/>
    <tableColumn id="13241" xr3:uid="{026638BD-B724-473F-9B6E-2968CB833F07}" name="Column13225"/>
    <tableColumn id="13242" xr3:uid="{9F03E444-D413-4C97-9401-CF9E079A9506}" name="Column13226"/>
    <tableColumn id="13243" xr3:uid="{4678CA47-B1EF-4F9D-8555-454A4DB99E00}" name="Column13227"/>
    <tableColumn id="13244" xr3:uid="{7B2A3213-7208-4212-B6C7-87465F2137F3}" name="Column13228"/>
    <tableColumn id="13245" xr3:uid="{A053A130-79FA-4635-B6A9-2FD669F66EFF}" name="Column13229"/>
    <tableColumn id="13246" xr3:uid="{21161E64-701B-4FD0-B96F-ACFF413708C7}" name="Column13230"/>
    <tableColumn id="13247" xr3:uid="{C310EEB9-61BF-4CB3-A68D-DE3FFB533787}" name="Column13231"/>
    <tableColumn id="13248" xr3:uid="{36B86399-A622-4C91-A13E-37DA4EEA3FDF}" name="Column13232"/>
    <tableColumn id="13249" xr3:uid="{3CB9993F-3B88-441A-8ECD-AC78BB6CF3E7}" name="Column13233"/>
    <tableColumn id="13250" xr3:uid="{DCD267BA-2620-4946-9FB4-833BE15C9A7D}" name="Column13234"/>
    <tableColumn id="13251" xr3:uid="{BC98CF68-8963-477D-889E-585719A138FE}" name="Column13235"/>
    <tableColumn id="13252" xr3:uid="{25A8FD9E-8214-43C6-AB19-80697D8672AE}" name="Column13236"/>
    <tableColumn id="13253" xr3:uid="{7AA41A6F-726D-4288-B2D2-AFAA6FF530F4}" name="Column13237"/>
    <tableColumn id="13254" xr3:uid="{71CA96F7-3608-4B81-9785-44EFFD032FCC}" name="Column13238"/>
    <tableColumn id="13255" xr3:uid="{40D6EF5F-E045-4C9B-8786-BB58FC2191B9}" name="Column13239"/>
    <tableColumn id="13256" xr3:uid="{7AD204F0-CD34-4859-9F0E-DA2276496B58}" name="Column13240"/>
    <tableColumn id="13257" xr3:uid="{00F8E07F-3686-446A-A339-8A29B864A3E0}" name="Column13241"/>
    <tableColumn id="13258" xr3:uid="{AF1D5A74-DFFE-4933-A75A-55140F77022C}" name="Column13242"/>
    <tableColumn id="13259" xr3:uid="{202DDE1C-0064-4769-AD4C-CD1055448768}" name="Column13243"/>
    <tableColumn id="13260" xr3:uid="{66BF0C37-AF12-48DC-B1FA-1146A2EF4E1E}" name="Column13244"/>
    <tableColumn id="13261" xr3:uid="{E412FA78-99EA-4DDC-84DF-9F8AB2A11507}" name="Column13245"/>
    <tableColumn id="13262" xr3:uid="{D873E803-F2FD-4E8F-B425-4A53D4700868}" name="Column13246"/>
    <tableColumn id="13263" xr3:uid="{01F5974D-E69E-4CC1-84D6-34661409CBA6}" name="Column13247"/>
    <tableColumn id="13264" xr3:uid="{EF149B51-D902-4566-9A7E-C49755E0D0C2}" name="Column13248"/>
    <tableColumn id="13265" xr3:uid="{CBD6B7B8-6070-4518-AFC6-7412E02CB549}" name="Column13249"/>
    <tableColumn id="13266" xr3:uid="{F0B30300-91A3-4758-9EC7-F80C55749F6A}" name="Column13250"/>
    <tableColumn id="13267" xr3:uid="{BAC073CB-4A12-41FC-ABC8-399C0850681D}" name="Column13251"/>
    <tableColumn id="13268" xr3:uid="{130BC6C9-177C-4C77-AFF6-7E9E220750E1}" name="Column13252"/>
    <tableColumn id="13269" xr3:uid="{797FAC0A-9C56-4E80-BAE9-B6CEEEFD9CBB}" name="Column13253"/>
    <tableColumn id="13270" xr3:uid="{77D674BF-021C-4A1B-A205-7B3DDA7D13AE}" name="Column13254"/>
    <tableColumn id="13271" xr3:uid="{B7BE706A-CF02-468E-9B06-7B8D8CDE91F5}" name="Column13255"/>
    <tableColumn id="13272" xr3:uid="{F7FBE8AA-DB5B-432E-A433-062B3F7FFC91}" name="Column13256"/>
    <tableColumn id="13273" xr3:uid="{A3A834E3-FB41-4B3A-9A73-60A759271885}" name="Column13257"/>
    <tableColumn id="13274" xr3:uid="{55E1EBE7-4B86-42B0-9583-31553A27091D}" name="Column13258"/>
    <tableColumn id="13275" xr3:uid="{FA94AFA1-0CF8-419A-BA80-A9EA4D95DD96}" name="Column13259"/>
    <tableColumn id="13276" xr3:uid="{5D0D5E2C-3224-401A-B858-7952149567C6}" name="Column13260"/>
    <tableColumn id="13277" xr3:uid="{1BFA8431-C90B-4058-8D07-C6DBD09E5177}" name="Column13261"/>
    <tableColumn id="13278" xr3:uid="{4F0290AD-F603-4EAB-B18E-467F5500D8FA}" name="Column13262"/>
    <tableColumn id="13279" xr3:uid="{A920485D-6D03-46E6-BE5F-3CF7E271AFAF}" name="Column13263"/>
    <tableColumn id="13280" xr3:uid="{32E5D036-1A50-46C1-A9DC-AC3F471BBF78}" name="Column13264"/>
    <tableColumn id="13281" xr3:uid="{3B9CC318-2040-44B9-B3B6-1482D8FD7DA4}" name="Column13265"/>
    <tableColumn id="13282" xr3:uid="{3C6495DE-932D-4E41-9817-9880DEAEBB12}" name="Column13266"/>
    <tableColumn id="13283" xr3:uid="{27EF0FF6-43C9-4E2B-8113-E25EA6C898E4}" name="Column13267"/>
    <tableColumn id="13284" xr3:uid="{A7374867-CFD3-4705-B878-1C2BF5229114}" name="Column13268"/>
    <tableColumn id="13285" xr3:uid="{EFBA746C-0A75-4B9A-9C60-FFC6AFBB451B}" name="Column13269"/>
    <tableColumn id="13286" xr3:uid="{B17E848A-74E2-4305-AA09-0DDFAB766C04}" name="Column13270"/>
    <tableColumn id="13287" xr3:uid="{BD38D492-84C8-4E08-A30F-6DF90E4E25C1}" name="Column13271"/>
    <tableColumn id="13288" xr3:uid="{8B125DC2-9EF3-41A6-B4CD-D35E629E4596}" name="Column13272"/>
    <tableColumn id="13289" xr3:uid="{77E43C02-BEB6-4E57-A412-87B0BE58345D}" name="Column13273"/>
    <tableColumn id="13290" xr3:uid="{6C3470EE-0F04-42D6-993F-0576B2ABA007}" name="Column13274"/>
    <tableColumn id="13291" xr3:uid="{0FB16034-98CF-47FD-AFE6-8AB795E49D72}" name="Column13275"/>
    <tableColumn id="13292" xr3:uid="{19B39CE1-CACC-40A2-AFAC-94CFD9B2D22C}" name="Column13276"/>
    <tableColumn id="13293" xr3:uid="{FC998B18-8C21-446E-A08D-77B4659BAE1F}" name="Column13277"/>
    <tableColumn id="13294" xr3:uid="{B0DD8D06-009D-4E47-8E72-B065224244A8}" name="Column13278"/>
    <tableColumn id="13295" xr3:uid="{D9F1E4E7-D126-4837-B54F-1217C26EC28A}" name="Column13279"/>
    <tableColumn id="13296" xr3:uid="{0D8BC122-DB1E-4E34-9D8C-ED154DB89D11}" name="Column13280"/>
    <tableColumn id="13297" xr3:uid="{F9B9476B-2A2A-4B90-B5AE-032DD3EA0F65}" name="Column13281"/>
    <tableColumn id="13298" xr3:uid="{AD828DDD-A79B-48AB-9071-A83EAE0075C2}" name="Column13282"/>
    <tableColumn id="13299" xr3:uid="{4321F02B-9584-48CF-AA1E-C90130D598FE}" name="Column13283"/>
    <tableColumn id="13300" xr3:uid="{5FAE3E9B-69B0-4942-8703-CA72B90B19B1}" name="Column13284"/>
    <tableColumn id="13301" xr3:uid="{A0C8813C-CCF5-4848-9240-2FE9D103FA77}" name="Column13285"/>
    <tableColumn id="13302" xr3:uid="{62EB2A72-BBCF-4622-90AE-B5683FD47560}" name="Column13286"/>
    <tableColumn id="13303" xr3:uid="{68BBD7FD-58BC-4ADF-AEC5-C42E360A79F4}" name="Column13287"/>
    <tableColumn id="13304" xr3:uid="{37E323C8-B0FB-4F35-82BA-7BF53050D062}" name="Column13288"/>
    <tableColumn id="13305" xr3:uid="{2CBC512C-7BAF-4F1D-875A-F1A2EAD7B9E5}" name="Column13289"/>
    <tableColumn id="13306" xr3:uid="{D63C4012-75F4-4170-BF1B-7BB4FF1B3818}" name="Column13290"/>
    <tableColumn id="13307" xr3:uid="{C75BE77C-AFEE-46F1-BD71-246A3616ECD0}" name="Column13291"/>
    <tableColumn id="13308" xr3:uid="{115C849F-3FD7-46FD-BFD0-5279509237CF}" name="Column13292"/>
    <tableColumn id="13309" xr3:uid="{C4A1EDB7-5DC4-4E7E-B5DC-53174BFA793E}" name="Column13293"/>
    <tableColumn id="13310" xr3:uid="{A9B260AF-F70E-4D8A-94C9-D49BBA677AEC}" name="Column13294"/>
    <tableColumn id="13311" xr3:uid="{8795F479-DB5C-42D8-8A08-C2272B7EC8BB}" name="Column13295"/>
    <tableColumn id="13312" xr3:uid="{F5363EC4-CE5C-4EAA-9FED-2D760A35D5E9}" name="Column13296"/>
    <tableColumn id="13313" xr3:uid="{94AB8888-8E3C-4469-A9A3-9480FEBCE10D}" name="Column13297"/>
    <tableColumn id="13314" xr3:uid="{2845D82D-A14D-4CDD-B0D7-A32133EA4877}" name="Column13298"/>
    <tableColumn id="13315" xr3:uid="{CF7D55A7-9E72-4E8A-9A39-2E614861AB5F}" name="Column13299"/>
    <tableColumn id="13316" xr3:uid="{2BDD5060-3CE2-409A-A253-611FD4AF39C7}" name="Column13300"/>
    <tableColumn id="13317" xr3:uid="{86BA75AD-B566-4984-A242-1493B41F7D58}" name="Column13301"/>
    <tableColumn id="13318" xr3:uid="{7E08BEDD-867E-4A71-AAD6-ECA6C94DBEEE}" name="Column13302"/>
    <tableColumn id="13319" xr3:uid="{AD1CE252-AEDA-4B33-BCCA-0402EA736798}" name="Column13303"/>
    <tableColumn id="13320" xr3:uid="{BE54568B-5AA0-4D9F-B4B5-01FABE48E4E7}" name="Column13304"/>
    <tableColumn id="13321" xr3:uid="{C0F7F403-62BD-4093-8DFF-E29C1BBA6AF5}" name="Column13305"/>
    <tableColumn id="13322" xr3:uid="{7EBEBEE9-5C52-42FF-920D-AD33195A23FC}" name="Column13306"/>
    <tableColumn id="13323" xr3:uid="{042045E9-5A7F-4AB6-9EFE-FA1BA32493EE}" name="Column13307"/>
    <tableColumn id="13324" xr3:uid="{707C3E42-0865-4066-B2EF-E4FA5C5F56B7}" name="Column13308"/>
    <tableColumn id="13325" xr3:uid="{8418492A-4AD5-48C2-941C-1B334AC8CFB4}" name="Column13309"/>
    <tableColumn id="13326" xr3:uid="{1003CCD2-8D4B-4FB6-B25A-5CDB230EBACA}" name="Column13310"/>
    <tableColumn id="13327" xr3:uid="{9EEDB070-D9BF-4D1C-BD9A-D9D76FCF3F18}" name="Column13311"/>
    <tableColumn id="13328" xr3:uid="{428E98F7-A0D1-405D-909F-648F443632CA}" name="Column13312"/>
    <tableColumn id="13329" xr3:uid="{0496CE85-4EBA-4D49-8F3E-61F8DAA8DA08}" name="Column13313"/>
    <tableColumn id="13330" xr3:uid="{A6CFCF24-E5BA-4CA4-9468-41E8C46F8C5E}" name="Column13314"/>
    <tableColumn id="13331" xr3:uid="{62AB8B1A-88BF-4816-A99D-D23F6B2293BB}" name="Column13315"/>
    <tableColumn id="13332" xr3:uid="{814B87B9-9F39-4DC1-AC8B-C5AEA959E25D}" name="Column13316"/>
    <tableColumn id="13333" xr3:uid="{2D6A9796-AD93-43FE-8DD0-408B853A530D}" name="Column13317"/>
    <tableColumn id="13334" xr3:uid="{B24B0E5A-22C8-4F89-8451-EDAA2F14235B}" name="Column13318"/>
    <tableColumn id="13335" xr3:uid="{15A7DF68-DD6C-428C-A5A9-30A8457775AD}" name="Column13319"/>
    <tableColumn id="13336" xr3:uid="{69039EB2-4A0D-41E3-9C66-09153AE9ACC4}" name="Column13320"/>
    <tableColumn id="13337" xr3:uid="{D443E69C-1BFB-479F-BDEF-5FA126F25E83}" name="Column13321"/>
    <tableColumn id="13338" xr3:uid="{34C49D82-A80B-48FA-AF2B-9577CA5C0F3C}" name="Column13322"/>
    <tableColumn id="13339" xr3:uid="{BF178D9E-931B-406B-8613-5EA9DA039A0D}" name="Column13323"/>
    <tableColumn id="13340" xr3:uid="{E3D8B041-EAB2-4312-B535-8981C1C15192}" name="Column13324"/>
    <tableColumn id="13341" xr3:uid="{7EB98AAC-D2AF-4BBA-9D4F-0E750C32F958}" name="Column13325"/>
    <tableColumn id="13342" xr3:uid="{717B8792-3220-41A1-8438-728F54882717}" name="Column13326"/>
    <tableColumn id="13343" xr3:uid="{B8CEF940-6014-44B1-84D0-4DB1CD5F0DC7}" name="Column13327"/>
    <tableColumn id="13344" xr3:uid="{B7DB72A2-008E-461B-BD1E-D2B213F07E88}" name="Column13328"/>
    <tableColumn id="13345" xr3:uid="{D42515A6-2C50-4794-9634-511279AB9479}" name="Column13329"/>
    <tableColumn id="13346" xr3:uid="{754421B2-D157-44BE-8527-0750D5C208DA}" name="Column13330"/>
    <tableColumn id="13347" xr3:uid="{FFADD9FE-036C-4595-9DF1-9385EB64A371}" name="Column13331"/>
    <tableColumn id="13348" xr3:uid="{CEFFB60B-CBD9-4971-A05A-FB8BABCDC55C}" name="Column13332"/>
    <tableColumn id="13349" xr3:uid="{2AB302FB-6E1E-49B9-93FB-B0A329F74B04}" name="Column13333"/>
    <tableColumn id="13350" xr3:uid="{50C3F4E4-FCF1-4C96-BDF6-293CCE74012D}" name="Column13334"/>
    <tableColumn id="13351" xr3:uid="{F7E4A135-D243-47F6-9197-FA38BEE5137C}" name="Column13335"/>
    <tableColumn id="13352" xr3:uid="{F607C651-282A-4333-B6B3-B952B1EC988B}" name="Column13336"/>
    <tableColumn id="13353" xr3:uid="{09A00064-4B46-4B9C-A7B8-A60B70E2C9F1}" name="Column13337"/>
    <tableColumn id="13354" xr3:uid="{29AD0BCE-0BD4-4BEC-8D7F-31A66E69C51B}" name="Column13338"/>
    <tableColumn id="13355" xr3:uid="{B59CE926-4496-4BC9-99B1-0E84C574CE32}" name="Column13339"/>
    <tableColumn id="13356" xr3:uid="{E44FCD2C-D5C7-4286-AAB9-F7A544D4CE2B}" name="Column13340"/>
    <tableColumn id="13357" xr3:uid="{145F175B-24E4-45A9-B54D-FA11CDC80CB4}" name="Column13341"/>
    <tableColumn id="13358" xr3:uid="{2DE93A06-8BA9-4236-BED1-7525D210C576}" name="Column13342"/>
    <tableColumn id="13359" xr3:uid="{1A1827E9-4B7B-42F8-A68F-4048EBB8A783}" name="Column13343"/>
    <tableColumn id="13360" xr3:uid="{79DF7739-229F-4F38-9D8E-CC965F371B16}" name="Column13344"/>
    <tableColumn id="13361" xr3:uid="{BB0982DA-4844-4349-B750-3E9C22D25D2B}" name="Column13345"/>
    <tableColumn id="13362" xr3:uid="{432F5697-5B46-4160-A564-4917FE7827EC}" name="Column13346"/>
    <tableColumn id="13363" xr3:uid="{F105DF4F-E433-4C42-86F5-1052C1D16E93}" name="Column13347"/>
    <tableColumn id="13364" xr3:uid="{6E7C9491-31F8-4BB8-B95E-2967BC6E5905}" name="Column13348"/>
    <tableColumn id="13365" xr3:uid="{B887E428-022F-4D34-9A84-3611287C1D4C}" name="Column13349"/>
    <tableColumn id="13366" xr3:uid="{A78E1CF8-F646-48AD-A265-4C0964EA3DC5}" name="Column13350"/>
    <tableColumn id="13367" xr3:uid="{3F6AD0EC-D8C3-4173-BFA2-656705D6E785}" name="Column13351"/>
    <tableColumn id="13368" xr3:uid="{B14A4274-060D-420C-B919-9036C02E3D35}" name="Column13352"/>
    <tableColumn id="13369" xr3:uid="{E8AED447-4FF1-4406-9C46-8F7F8792EAF8}" name="Column13353"/>
    <tableColumn id="13370" xr3:uid="{F2241C60-884C-4670-AB8E-EF9C54470567}" name="Column13354"/>
    <tableColumn id="13371" xr3:uid="{8E7016DD-481B-4713-AB98-8BAD28C39CA0}" name="Column13355"/>
    <tableColumn id="13372" xr3:uid="{D6C08EF9-B366-466B-B18D-C836FED4B0D5}" name="Column13356"/>
    <tableColumn id="13373" xr3:uid="{7C35D2B5-E893-412B-8450-74965B678544}" name="Column13357"/>
    <tableColumn id="13374" xr3:uid="{F8395614-0233-47DC-8D25-08AF804CA2FA}" name="Column13358"/>
    <tableColumn id="13375" xr3:uid="{57344E34-4AEF-42AD-A1B0-603A6C0FBDBA}" name="Column13359"/>
    <tableColumn id="13376" xr3:uid="{6A1CAA04-4D5D-45FD-AB80-809DA9256A0E}" name="Column13360"/>
    <tableColumn id="13377" xr3:uid="{64CBCB68-ACF9-4F90-8BC7-7EED124C9072}" name="Column13361"/>
    <tableColumn id="13378" xr3:uid="{9A1C2583-3939-41BC-854E-4D0D856DC30E}" name="Column13362"/>
    <tableColumn id="13379" xr3:uid="{741E9FE8-DB41-41C1-8DE9-E1B55139A5C2}" name="Column13363"/>
    <tableColumn id="13380" xr3:uid="{222699FC-799C-4E57-84B5-9E083FB43BB1}" name="Column13364"/>
    <tableColumn id="13381" xr3:uid="{0A309084-EC9C-4347-B492-7BAC96598D06}" name="Column13365"/>
    <tableColumn id="13382" xr3:uid="{3DEFDEAA-C36C-445C-85D3-047DED818966}" name="Column13366"/>
    <tableColumn id="13383" xr3:uid="{8207FBA6-806A-42FF-905A-8CEFF2FD3693}" name="Column13367"/>
    <tableColumn id="13384" xr3:uid="{27B52834-73BD-4221-80E5-3522CF6D092F}" name="Column13368"/>
    <tableColumn id="13385" xr3:uid="{5464E78E-7C62-4065-B563-86198E02C2EC}" name="Column13369"/>
    <tableColumn id="13386" xr3:uid="{FDBC5071-03D7-46E1-ABC4-373F8AAA612E}" name="Column13370"/>
    <tableColumn id="13387" xr3:uid="{5BDE6F7B-3493-4FC0-B4AA-9BDC7079CE64}" name="Column13371"/>
    <tableColumn id="13388" xr3:uid="{B5D81518-838D-4EFD-BE2E-8EC9D707ED98}" name="Column13372"/>
    <tableColumn id="13389" xr3:uid="{D95CFE77-2EC2-446C-9AE4-DAF012F674A4}" name="Column13373"/>
    <tableColumn id="13390" xr3:uid="{4FEC22CC-FAD5-4FA1-841E-3DBB7CBCB208}" name="Column13374"/>
    <tableColumn id="13391" xr3:uid="{6D8B2388-DD9D-4A3F-93E2-4225B2BA40B9}" name="Column13375"/>
    <tableColumn id="13392" xr3:uid="{38AA05FC-02E5-4899-B549-94E783358BAD}" name="Column13376"/>
    <tableColumn id="13393" xr3:uid="{7C9BBFCB-76A8-4EEA-91D2-5D9ECBB193CB}" name="Column13377"/>
    <tableColumn id="13394" xr3:uid="{2E16BDCD-0E98-4470-839F-37DBA2F87564}" name="Column13378"/>
    <tableColumn id="13395" xr3:uid="{78C1CB03-B9F9-4F20-BF10-00B0D1B2FAFA}" name="Column13379"/>
    <tableColumn id="13396" xr3:uid="{49A6609A-1584-4B9F-B959-6061BE926FF8}" name="Column13380"/>
    <tableColumn id="13397" xr3:uid="{EC0C8FD9-E66F-4A91-96D7-71302B848836}" name="Column13381"/>
    <tableColumn id="13398" xr3:uid="{7BD17363-16A2-40B0-81FC-9424353BDB0A}" name="Column13382"/>
    <tableColumn id="13399" xr3:uid="{21803D0A-509E-489A-96D1-1F63B232DF6D}" name="Column13383"/>
    <tableColumn id="13400" xr3:uid="{4368C1C1-7C6D-4685-8DE7-15C8B829FBC1}" name="Column13384"/>
    <tableColumn id="13401" xr3:uid="{2B86D4EB-EA25-4390-86CE-0B8066F58B47}" name="Column13385"/>
    <tableColumn id="13402" xr3:uid="{99BC3009-52F3-483C-8F38-D03BB348C8F5}" name="Column13386"/>
    <tableColumn id="13403" xr3:uid="{2EB2B832-28B4-4F8F-A9A2-942B3356B114}" name="Column13387"/>
    <tableColumn id="13404" xr3:uid="{40965CCF-F160-4DA4-BD85-92608B8EF2C3}" name="Column13388"/>
    <tableColumn id="13405" xr3:uid="{2871237C-2E89-4554-B1A3-69F27897FB8F}" name="Column13389"/>
    <tableColumn id="13406" xr3:uid="{9D78533C-FF67-42BD-81F2-8B3A303FA7B6}" name="Column13390"/>
    <tableColumn id="13407" xr3:uid="{33AE3AB8-118E-44A5-B7FB-AF27AD60206E}" name="Column13391"/>
    <tableColumn id="13408" xr3:uid="{78A7A92A-55C9-40EF-870F-628589537AC4}" name="Column13392"/>
    <tableColumn id="13409" xr3:uid="{BEF7C2F3-300D-4479-9FD4-7589294D5C58}" name="Column13393"/>
    <tableColumn id="13410" xr3:uid="{CA8711E1-B408-4A71-9A9F-57D1072365C8}" name="Column13394"/>
    <tableColumn id="13411" xr3:uid="{A90257A9-262D-4461-AB78-4F54CBD49F88}" name="Column13395"/>
    <tableColumn id="13412" xr3:uid="{8B930834-D742-45B0-ACFD-0AE8B767E116}" name="Column13396"/>
    <tableColumn id="13413" xr3:uid="{45EC3B5A-32D0-4362-97E3-621422D02C33}" name="Column13397"/>
    <tableColumn id="13414" xr3:uid="{4853C8A4-296C-4B59-96E1-1B7B501F7E74}" name="Column13398"/>
    <tableColumn id="13415" xr3:uid="{20424088-5BD8-4F03-A632-AE45ADF644C9}" name="Column13399"/>
    <tableColumn id="13416" xr3:uid="{12965872-32E7-469F-A3BD-FCC947E2229A}" name="Column13400"/>
    <tableColumn id="13417" xr3:uid="{E82B2492-4108-4D04-AB9F-B3CBEAB28837}" name="Column13401"/>
    <tableColumn id="13418" xr3:uid="{DFB7B028-AC4A-4C24-9E2F-B28962856757}" name="Column13402"/>
    <tableColumn id="13419" xr3:uid="{1B7F862B-1361-44F6-8370-6F6D0E6575A3}" name="Column13403"/>
    <tableColumn id="13420" xr3:uid="{36A39797-7E5C-4308-8EDB-B469D988B237}" name="Column13404"/>
    <tableColumn id="13421" xr3:uid="{6DFC20DE-A6BB-4D8F-B2EF-C4DCCCBA363E}" name="Column13405"/>
    <tableColumn id="13422" xr3:uid="{69C2BA16-4C1D-448A-AACF-0506F5F6FCAA}" name="Column13406"/>
    <tableColumn id="13423" xr3:uid="{718CE837-37E8-4E91-82EB-741C9E3A3923}" name="Column13407"/>
    <tableColumn id="13424" xr3:uid="{448D8595-19B5-4D4A-A0E5-74A0A621FFA4}" name="Column13408"/>
    <tableColumn id="13425" xr3:uid="{58D9EFAF-9446-4E99-9559-5B2F40EDD166}" name="Column13409"/>
    <tableColumn id="13426" xr3:uid="{35802175-1340-4C8C-B6D3-CF858E1DFD79}" name="Column13410"/>
    <tableColumn id="13427" xr3:uid="{5D038C04-4552-44C6-A10E-12F59A599DAE}" name="Column13411"/>
    <tableColumn id="13428" xr3:uid="{67C4B264-69B3-4E66-ABEC-C08C4C1B5702}" name="Column13412"/>
    <tableColumn id="13429" xr3:uid="{CC934CB9-C3CB-4F2E-95E9-646D467D0DEB}" name="Column13413"/>
    <tableColumn id="13430" xr3:uid="{DD1AC375-77A8-42B4-B613-EE29EDE78AF2}" name="Column13414"/>
    <tableColumn id="13431" xr3:uid="{66E520FA-B103-4262-8F71-10FDA37C42E6}" name="Column13415"/>
    <tableColumn id="13432" xr3:uid="{50AD99EE-0170-41FB-982B-66A952570CC0}" name="Column13416"/>
    <tableColumn id="13433" xr3:uid="{51AED5C5-7EE6-4654-AF7A-D2D5A1FBBF15}" name="Column13417"/>
    <tableColumn id="13434" xr3:uid="{534F4023-3D4A-4B80-9882-A98DA5344821}" name="Column13418"/>
    <tableColumn id="13435" xr3:uid="{9B05E189-D7A7-49FB-9BC7-2B2AA03CE9ED}" name="Column13419"/>
    <tableColumn id="13436" xr3:uid="{F884AF8A-F8CB-4DF3-BB4B-610ED8DEAB85}" name="Column13420"/>
    <tableColumn id="13437" xr3:uid="{B62398B0-C143-49ED-8B35-AB00D3E9F561}" name="Column13421"/>
    <tableColumn id="13438" xr3:uid="{C540F80D-F2F1-474C-8865-9C055F82032C}" name="Column13422"/>
    <tableColumn id="13439" xr3:uid="{A1540BA8-DD77-4D62-A3E4-C635D4484704}" name="Column13423"/>
    <tableColumn id="13440" xr3:uid="{60D1ED6E-C93B-4F8E-99CE-EFD64371C755}" name="Column13424"/>
    <tableColumn id="13441" xr3:uid="{45A60433-7E33-4703-B909-74D29F03A5E8}" name="Column13425"/>
    <tableColumn id="13442" xr3:uid="{4294120E-755B-47B2-9017-30C526E06DEF}" name="Column13426"/>
    <tableColumn id="13443" xr3:uid="{03E33B3B-4D4C-4936-A0F7-FA5DE8DF9734}" name="Column13427"/>
    <tableColumn id="13444" xr3:uid="{D2446330-F3BC-401B-B9BE-9E361603FD05}" name="Column13428"/>
    <tableColumn id="13445" xr3:uid="{6C8CE27D-55F3-4DC2-90CA-399BF4F31EE3}" name="Column13429"/>
    <tableColumn id="13446" xr3:uid="{A99E8204-3D5A-4D82-BD02-E959287C5427}" name="Column13430"/>
    <tableColumn id="13447" xr3:uid="{0E3D0805-5C52-417A-81BC-C8CB539C5A15}" name="Column13431"/>
    <tableColumn id="13448" xr3:uid="{CC319A04-E715-42ED-AD12-2E009EDC7BF6}" name="Column13432"/>
    <tableColumn id="13449" xr3:uid="{37526007-B2A5-4F97-A601-433BDAF8CE4D}" name="Column13433"/>
    <tableColumn id="13450" xr3:uid="{D68CDF4A-2371-4CA9-A546-BAE52A6B9150}" name="Column13434"/>
    <tableColumn id="13451" xr3:uid="{D1413191-7FED-48C1-B0A5-FB4BA4DC2F32}" name="Column13435"/>
    <tableColumn id="13452" xr3:uid="{70F54BDF-A7E3-4886-8909-083130E939D8}" name="Column13436"/>
    <tableColumn id="13453" xr3:uid="{5BEFA216-9C99-40E9-B982-8FCC6533F392}" name="Column13437"/>
    <tableColumn id="13454" xr3:uid="{4D749883-40BB-40FB-8309-953F4C3E5FD3}" name="Column13438"/>
    <tableColumn id="13455" xr3:uid="{7531D2F9-0487-4051-B6B9-6E751F68E453}" name="Column13439"/>
    <tableColumn id="13456" xr3:uid="{4FF32732-52DF-4A1D-8238-BA738CBC1C27}" name="Column13440"/>
    <tableColumn id="13457" xr3:uid="{F8327D91-D5FB-4E43-B3F2-F34A3DB923A5}" name="Column13441"/>
    <tableColumn id="13458" xr3:uid="{23CB98D3-33FF-4E8D-BB97-E234B9F8F36D}" name="Column13442"/>
    <tableColumn id="13459" xr3:uid="{1B8B6EE5-CC7E-49D5-AE4E-11C1CD70DEB1}" name="Column13443"/>
    <tableColumn id="13460" xr3:uid="{30E3FC6C-A641-4F3E-81CF-6FD0437DA612}" name="Column13444"/>
    <tableColumn id="13461" xr3:uid="{133349C9-5199-4C09-A1F3-AAEBCB70978D}" name="Column13445"/>
    <tableColumn id="13462" xr3:uid="{05704E37-ADA2-456C-A5F2-A9C1E750B895}" name="Column13446"/>
    <tableColumn id="13463" xr3:uid="{44AA1310-4698-4681-A68F-B320F9BB4FA2}" name="Column13447"/>
    <tableColumn id="13464" xr3:uid="{F24334D4-232C-4F8C-BD09-9C8925732A68}" name="Column13448"/>
    <tableColumn id="13465" xr3:uid="{D1B99457-0ABD-4A2E-A42D-F6800C49B12C}" name="Column13449"/>
    <tableColumn id="13466" xr3:uid="{416751F4-9615-4641-9A65-69A372C9D6CC}" name="Column13450"/>
    <tableColumn id="13467" xr3:uid="{A987EE6B-5636-4BD6-8E34-2EF8303DAA26}" name="Column13451"/>
    <tableColumn id="13468" xr3:uid="{0BD2F7D9-AC99-4774-93AE-9FCFE5F14359}" name="Column13452"/>
    <tableColumn id="13469" xr3:uid="{17F2246F-64F8-4971-A9D6-87A2CF444FFB}" name="Column13453"/>
    <tableColumn id="13470" xr3:uid="{F1EC4977-4897-4570-A450-EB8197F5471B}" name="Column13454"/>
    <tableColumn id="13471" xr3:uid="{051914C6-615A-4A41-8A4B-0B36F80AFA39}" name="Column13455"/>
    <tableColumn id="13472" xr3:uid="{1E3B749A-3766-4855-ADF5-6A761C07FD6B}" name="Column13456"/>
    <tableColumn id="13473" xr3:uid="{F123C0E8-548F-4D0D-9EF6-7B27FAD5F83F}" name="Column13457"/>
    <tableColumn id="13474" xr3:uid="{83A1B4FF-3CF4-4FC6-91CC-2F2896BC9B5A}" name="Column13458"/>
    <tableColumn id="13475" xr3:uid="{304851BB-D9AE-4A76-BA80-68004146833D}" name="Column13459"/>
    <tableColumn id="13476" xr3:uid="{DC6A407B-3C1D-4057-A2AB-F0B7E096CB39}" name="Column13460"/>
    <tableColumn id="13477" xr3:uid="{6D7E85F6-0B1D-47A9-AEC9-BA01055C13B8}" name="Column13461"/>
    <tableColumn id="13478" xr3:uid="{75004748-799F-423F-9038-FDD7764EEBEF}" name="Column13462"/>
    <tableColumn id="13479" xr3:uid="{8977CC13-BAAB-45E0-BE2E-8925611178E1}" name="Column13463"/>
    <tableColumn id="13480" xr3:uid="{EE57D1F2-7454-44A4-ADE6-9B6FBC0EA5F2}" name="Column13464"/>
    <tableColumn id="13481" xr3:uid="{0AB632C2-54AA-425A-8233-042649DE3779}" name="Column13465"/>
    <tableColumn id="13482" xr3:uid="{ACE9A9B4-E025-47A3-82FF-93555FEDBEE6}" name="Column13466"/>
    <tableColumn id="13483" xr3:uid="{7876FB90-EB8A-4D08-B59A-0DAF9217193E}" name="Column13467"/>
    <tableColumn id="13484" xr3:uid="{821A154B-ADAB-4A7B-AC4D-087217CD5E41}" name="Column13468"/>
    <tableColumn id="13485" xr3:uid="{D2210E35-1497-4AAF-A575-548DDC8F62AC}" name="Column13469"/>
    <tableColumn id="13486" xr3:uid="{13B5437B-B3C5-40FD-9FE2-925755246EDE}" name="Column13470"/>
    <tableColumn id="13487" xr3:uid="{6DFF316D-A38C-4BD0-8CEE-93965E2A8127}" name="Column13471"/>
    <tableColumn id="13488" xr3:uid="{78AF5783-CB1B-4818-BFCD-A222372E495E}" name="Column13472"/>
    <tableColumn id="13489" xr3:uid="{5E943F13-C5A7-4380-9B3F-248043F3852C}" name="Column13473"/>
    <tableColumn id="13490" xr3:uid="{955D119F-67A2-4138-A027-749E4439A618}" name="Column13474"/>
    <tableColumn id="13491" xr3:uid="{589E9ED2-0542-421C-A1E6-95BA79CECE28}" name="Column13475"/>
    <tableColumn id="13492" xr3:uid="{F29908C1-1836-4D79-86D3-8A50606250E8}" name="Column13476"/>
    <tableColumn id="13493" xr3:uid="{D4C55742-4416-46DD-87A7-1E160DBAE37A}" name="Column13477"/>
    <tableColumn id="13494" xr3:uid="{16E9FF51-0879-4974-9AA4-0D32F32FAF28}" name="Column13478"/>
    <tableColumn id="13495" xr3:uid="{5D7154E3-880B-4948-915B-8939A6F65136}" name="Column13479"/>
    <tableColumn id="13496" xr3:uid="{631962EF-2BE1-4663-A306-82E6747D12BB}" name="Column13480"/>
    <tableColumn id="13497" xr3:uid="{C532C0A9-FDAF-42F9-A707-9CD947736B2A}" name="Column13481"/>
    <tableColumn id="13498" xr3:uid="{9D43D0CA-0E4A-4058-91F1-3BA60612D313}" name="Column13482"/>
    <tableColumn id="13499" xr3:uid="{3D707FBE-83C8-4ACA-83B4-46D36A2C337E}" name="Column13483"/>
    <tableColumn id="13500" xr3:uid="{D620B6E5-D68E-43B1-9C20-1833D38D60D8}" name="Column13484"/>
    <tableColumn id="13501" xr3:uid="{A7CFAB89-BD8B-4E38-822D-7592758E8D55}" name="Column13485"/>
    <tableColumn id="13502" xr3:uid="{C6787715-ECA1-4C04-A514-7ADFFD92E9C9}" name="Column13486"/>
    <tableColumn id="13503" xr3:uid="{2196794A-6A42-4805-8A8E-66B9EF4141C3}" name="Column13487"/>
    <tableColumn id="13504" xr3:uid="{5B23D751-AEFD-4833-8C20-2F410A8996A3}" name="Column13488"/>
    <tableColumn id="13505" xr3:uid="{A2B4BE3B-044D-4F2E-B1BA-EC72360AB61C}" name="Column13489"/>
    <tableColumn id="13506" xr3:uid="{D2F7A2C5-C3F5-450D-A9BA-B193D9424B87}" name="Column13490"/>
    <tableColumn id="13507" xr3:uid="{0C94AB66-1EFE-4BF7-9CC5-1113C5A39AB6}" name="Column13491"/>
    <tableColumn id="13508" xr3:uid="{5164A16F-5686-43C4-B6AF-FDB93F403BC7}" name="Column13492"/>
    <tableColumn id="13509" xr3:uid="{1C99CC82-07AB-435D-8E34-2DA3E97BF7A6}" name="Column13493"/>
    <tableColumn id="13510" xr3:uid="{9810EC5F-7E50-4085-924D-73932229FA4D}" name="Column13494"/>
    <tableColumn id="13511" xr3:uid="{008A3405-FBA0-411B-94E8-B32E5A935F94}" name="Column13495"/>
    <tableColumn id="13512" xr3:uid="{E5FC009C-E363-4C2A-A7EC-C3E30D573DB0}" name="Column13496"/>
    <tableColumn id="13513" xr3:uid="{4D1B0B20-2734-4554-A2FC-F3359B25D5AD}" name="Column13497"/>
    <tableColumn id="13514" xr3:uid="{96505132-4432-4B6D-8779-B2F4EE2C7FEC}" name="Column13498"/>
    <tableColumn id="13515" xr3:uid="{457963F9-B067-430E-A494-E65039A16AEC}" name="Column13499"/>
    <tableColumn id="13516" xr3:uid="{6C91A49A-01B6-45EB-A2FF-8771EA2E5948}" name="Column13500"/>
    <tableColumn id="13517" xr3:uid="{BB4594F8-D0D5-498F-884A-87146516F72C}" name="Column13501"/>
    <tableColumn id="13518" xr3:uid="{4CE19914-8206-42F4-A489-06FBE6E34DD3}" name="Column13502"/>
    <tableColumn id="13519" xr3:uid="{8F22E24B-B602-475B-BCBB-BD04A7D4F0D4}" name="Column13503"/>
    <tableColumn id="13520" xr3:uid="{B2271D5D-546A-4091-892A-FD13C677632D}" name="Column13504"/>
    <tableColumn id="13521" xr3:uid="{8E55D39D-F1F5-413D-BB92-ED700EA13AC9}" name="Column13505"/>
    <tableColumn id="13522" xr3:uid="{46724BAF-AAC3-48B1-BD50-1D48D511324C}" name="Column13506"/>
    <tableColumn id="13523" xr3:uid="{83A277FC-E2FB-4AA8-9D0A-B225AC65AC65}" name="Column13507"/>
    <tableColumn id="13524" xr3:uid="{BAC79078-9E00-4C18-8B30-9C10EA24C209}" name="Column13508"/>
    <tableColumn id="13525" xr3:uid="{0645D24C-84A4-4AA1-B132-3336C14BA16F}" name="Column13509"/>
    <tableColumn id="13526" xr3:uid="{AD004801-A9CB-4081-AF31-2B2E3076F29E}" name="Column13510"/>
    <tableColumn id="13527" xr3:uid="{604907EC-98CD-4507-8ACA-77B2F6401374}" name="Column13511"/>
    <tableColumn id="13528" xr3:uid="{2BE24AD1-6874-44BA-9DBF-A48414874E9E}" name="Column13512"/>
    <tableColumn id="13529" xr3:uid="{84675753-47A2-43ED-9AFD-51BB7EF18983}" name="Column13513"/>
    <tableColumn id="13530" xr3:uid="{98C5FBC2-708B-4D29-8438-0F1A3AABAB38}" name="Column13514"/>
    <tableColumn id="13531" xr3:uid="{D61B247F-AA44-4D7D-90CC-EBA874B024DE}" name="Column13515"/>
    <tableColumn id="13532" xr3:uid="{5573EB2B-FBCF-4D57-B886-1A39E981D49D}" name="Column13516"/>
    <tableColumn id="13533" xr3:uid="{C6D03FC6-B47E-429A-9AFF-57689791CC62}" name="Column13517"/>
    <tableColumn id="13534" xr3:uid="{56A30490-72ED-40F3-B233-9EB46448C889}" name="Column13518"/>
    <tableColumn id="13535" xr3:uid="{3BCDF494-3458-477D-8406-0B423167CCA0}" name="Column13519"/>
    <tableColumn id="13536" xr3:uid="{4647260A-6519-470C-B149-545F05681B40}" name="Column13520"/>
    <tableColumn id="13537" xr3:uid="{8B255FF1-D316-407E-8B37-3726C8FAF23D}" name="Column13521"/>
    <tableColumn id="13538" xr3:uid="{CFE69DCC-C647-487D-90D0-DFDC2EF97EB0}" name="Column13522"/>
    <tableColumn id="13539" xr3:uid="{44E15557-E19E-4673-AB6A-7225AAABFC6C}" name="Column13523"/>
    <tableColumn id="13540" xr3:uid="{8CB143B8-7A75-491F-B864-69A2C71D8F1E}" name="Column13524"/>
    <tableColumn id="13541" xr3:uid="{6E7422DA-29DA-4A1C-831F-69381ED43AF8}" name="Column13525"/>
    <tableColumn id="13542" xr3:uid="{FE6A2E9E-9A7D-4074-BEED-5788D920A6A7}" name="Column13526"/>
    <tableColumn id="13543" xr3:uid="{D6C50F3A-D8CB-421B-9B8D-7EE1A7EB908E}" name="Column13527"/>
    <tableColumn id="13544" xr3:uid="{9D802456-8980-4F72-9776-FA67E91CDC58}" name="Column13528"/>
    <tableColumn id="13545" xr3:uid="{F2329B89-2F26-4736-8AF7-8D3EF51D1FA7}" name="Column13529"/>
    <tableColumn id="13546" xr3:uid="{E09544A2-3131-43F7-B6CA-CF430AB8F3F4}" name="Column13530"/>
    <tableColumn id="13547" xr3:uid="{23DA63CD-5E7E-4E7E-B87C-9FA3A76CB4F8}" name="Column13531"/>
    <tableColumn id="13548" xr3:uid="{4F7709E4-45F5-44D8-A8D2-A7099675FE7D}" name="Column13532"/>
    <tableColumn id="13549" xr3:uid="{D2EB2F1D-9BEE-4386-B62E-5DCB5FCF1EB9}" name="Column13533"/>
    <tableColumn id="13550" xr3:uid="{21E71451-2908-41A6-AC3E-6B18CE06A11C}" name="Column13534"/>
    <tableColumn id="13551" xr3:uid="{0A2D4D6A-068B-4894-A4FF-6C71E64869AB}" name="Column13535"/>
    <tableColumn id="13552" xr3:uid="{15133D34-6C93-4045-8862-DAAF1DFA90C2}" name="Column13536"/>
    <tableColumn id="13553" xr3:uid="{F9910428-3F60-464D-B600-84C5C2CC565D}" name="Column13537"/>
    <tableColumn id="13554" xr3:uid="{B7C18FC7-770F-457B-87BF-C1B360EEC435}" name="Column13538"/>
    <tableColumn id="13555" xr3:uid="{53C1E2EE-C7CE-412D-B936-319FAE9419FA}" name="Column13539"/>
    <tableColumn id="13556" xr3:uid="{DD57640B-7EF5-4DCA-A4EB-1E819553FE1B}" name="Column13540"/>
    <tableColumn id="13557" xr3:uid="{9B575A06-67F4-410F-A2B9-93451B53395D}" name="Column13541"/>
    <tableColumn id="13558" xr3:uid="{5AC53A2B-B9F9-45B2-BE53-9134F40AD0AB}" name="Column13542"/>
    <tableColumn id="13559" xr3:uid="{C995E5BD-94C7-4F77-B103-A38418901C73}" name="Column13543"/>
    <tableColumn id="13560" xr3:uid="{7ABA1844-6116-488A-AE60-C310670614D9}" name="Column13544"/>
    <tableColumn id="13561" xr3:uid="{3080BC73-589E-4358-9B84-59F059A96185}" name="Column13545"/>
    <tableColumn id="13562" xr3:uid="{EFCAC167-5B53-4E2F-A9B4-D502A98DCE26}" name="Column13546"/>
    <tableColumn id="13563" xr3:uid="{4EB02CB4-4822-4123-B233-C9902FF8C7D4}" name="Column13547"/>
    <tableColumn id="13564" xr3:uid="{669A0428-D918-4D97-A298-420B6F752C58}" name="Column13548"/>
    <tableColumn id="13565" xr3:uid="{352E472E-05D5-4A79-80D1-86E890050E4E}" name="Column13549"/>
    <tableColumn id="13566" xr3:uid="{A399A54D-D26A-4100-9713-60E7D521FE57}" name="Column13550"/>
    <tableColumn id="13567" xr3:uid="{05DB516A-EE77-4EF9-B7E5-C242FB2601B1}" name="Column13551"/>
    <tableColumn id="13568" xr3:uid="{FD8EDDF6-ED84-4B29-82B9-EBD216659AE9}" name="Column13552"/>
    <tableColumn id="13569" xr3:uid="{B0D0F47E-6879-4B2D-A098-3DD59A7ADA82}" name="Column13553"/>
    <tableColumn id="13570" xr3:uid="{C6881EE7-4CB9-4A09-AFE6-55792190182D}" name="Column13554"/>
    <tableColumn id="13571" xr3:uid="{1C1D7304-572D-4CD6-89F7-BC9FB6D52523}" name="Column13555"/>
    <tableColumn id="13572" xr3:uid="{4657795C-1E1E-481B-A678-5AFA1DB75886}" name="Column13556"/>
    <tableColumn id="13573" xr3:uid="{3913D762-97C8-47E6-9295-DDA08C51F81E}" name="Column13557"/>
    <tableColumn id="13574" xr3:uid="{7A28A76E-4B12-4B1B-996D-11F0CAA83ECE}" name="Column13558"/>
    <tableColumn id="13575" xr3:uid="{D8D8C3C8-8612-4650-BD09-6D648628650B}" name="Column13559"/>
    <tableColumn id="13576" xr3:uid="{E8EBEC29-F7F5-4214-8991-36F7325974BC}" name="Column13560"/>
    <tableColumn id="13577" xr3:uid="{A7B63842-8906-40A7-A61E-ECB34366468E}" name="Column13561"/>
    <tableColumn id="13578" xr3:uid="{1FB91332-ADFD-4231-9F96-00689297DFD7}" name="Column13562"/>
    <tableColumn id="13579" xr3:uid="{DD608292-A4C1-429B-9220-C0ABC25B0177}" name="Column13563"/>
    <tableColumn id="13580" xr3:uid="{DD1FBA37-2757-460D-961D-F265D984E50C}" name="Column13564"/>
    <tableColumn id="13581" xr3:uid="{68893400-1CBA-4CF5-A47F-E1A5F5BCEDE6}" name="Column13565"/>
    <tableColumn id="13582" xr3:uid="{8CE9AB63-222D-474D-901C-DE62FA195116}" name="Column13566"/>
    <tableColumn id="13583" xr3:uid="{E08120C2-C297-4757-B41E-B0C16A36AD82}" name="Column13567"/>
    <tableColumn id="13584" xr3:uid="{1DCB4251-BF48-4B9D-A0EE-C12867E82A7E}" name="Column13568"/>
    <tableColumn id="13585" xr3:uid="{0C40D5AB-5FDF-4D55-887B-C160302F6446}" name="Column13569"/>
    <tableColumn id="13586" xr3:uid="{B9ED1A3D-297F-46C5-8FB5-48E97DE4C430}" name="Column13570"/>
    <tableColumn id="13587" xr3:uid="{4452CF1A-D34C-4231-9274-8227964E8235}" name="Column13571"/>
    <tableColumn id="13588" xr3:uid="{C08A28CC-F3FC-4A54-9B3A-6DF50A872B84}" name="Column13572"/>
    <tableColumn id="13589" xr3:uid="{8D64BA86-95CF-4F55-BBF7-7A222D70FF2D}" name="Column13573"/>
    <tableColumn id="13590" xr3:uid="{BC1C3605-EEC0-4ADB-BDCB-D7A281CC3E6B}" name="Column13574"/>
    <tableColumn id="13591" xr3:uid="{F85E5B1D-6B24-4962-A74C-D5B74E78D31F}" name="Column13575"/>
    <tableColumn id="13592" xr3:uid="{496598F7-0B91-4CAF-B112-5096A0B75512}" name="Column13576"/>
    <tableColumn id="13593" xr3:uid="{6D46EA56-FD46-4018-BA3D-CB6E9D6F92C8}" name="Column13577"/>
    <tableColumn id="13594" xr3:uid="{6DCDF245-9959-4962-9D61-EE27E32EA3CD}" name="Column13578"/>
    <tableColumn id="13595" xr3:uid="{2F99A31F-0926-4674-947B-2AA62E3DD101}" name="Column13579"/>
    <tableColumn id="13596" xr3:uid="{C6C202FB-9949-4882-A091-A75D323A7008}" name="Column13580"/>
    <tableColumn id="13597" xr3:uid="{057EABFD-3AB3-4DAE-8DEB-48D94577FB2B}" name="Column13581"/>
    <tableColumn id="13598" xr3:uid="{9942F796-4BE3-4F88-8C68-106492EA48E9}" name="Column13582"/>
    <tableColumn id="13599" xr3:uid="{1BED3F0F-86BF-42A0-8238-17767CC3964C}" name="Column13583"/>
    <tableColumn id="13600" xr3:uid="{AAEBE9C0-F213-42C9-A18D-5E75E451952B}" name="Column13584"/>
    <tableColumn id="13601" xr3:uid="{321E2E98-C6C4-411A-9ECF-19F9171CA9E9}" name="Column13585"/>
    <tableColumn id="13602" xr3:uid="{11225150-7790-42CE-81DE-07B664BF053C}" name="Column13586"/>
    <tableColumn id="13603" xr3:uid="{F3EB6B7F-01AD-417D-BDDD-6A5415F3CED2}" name="Column13587"/>
    <tableColumn id="13604" xr3:uid="{FB93E8EC-B82B-4F96-B0C7-94E27EC92940}" name="Column13588"/>
    <tableColumn id="13605" xr3:uid="{B8B8252C-2A2B-4006-B4E4-71EC6E95A621}" name="Column13589"/>
    <tableColumn id="13606" xr3:uid="{F4E231D0-F129-456F-8F51-7157F3A1174B}" name="Column13590"/>
    <tableColumn id="13607" xr3:uid="{BCF9CABB-4090-490F-AD83-562F7DCCE3C9}" name="Column13591"/>
    <tableColumn id="13608" xr3:uid="{37E158B5-5BCD-43F0-8A75-437B6C776473}" name="Column13592"/>
    <tableColumn id="13609" xr3:uid="{3DE7639C-977F-4A3E-A8F8-0651FFFE0558}" name="Column13593"/>
    <tableColumn id="13610" xr3:uid="{52CE6CD4-6FC4-45B4-AFD2-0A2907CF3624}" name="Column13594"/>
    <tableColumn id="13611" xr3:uid="{7FA67235-B43C-44BC-B838-8274CF5F4B75}" name="Column13595"/>
    <tableColumn id="13612" xr3:uid="{D72E282B-1814-49C3-828E-58DCC0D542B5}" name="Column13596"/>
    <tableColumn id="13613" xr3:uid="{3C0F3578-D710-4A51-8BC8-F05DF993BD0B}" name="Column13597"/>
    <tableColumn id="13614" xr3:uid="{80FE4A1F-453C-464B-AA57-95E20AE40C71}" name="Column13598"/>
    <tableColumn id="13615" xr3:uid="{171C9258-4859-445C-8EE3-5576A735D9DB}" name="Column13599"/>
    <tableColumn id="13616" xr3:uid="{8A50ABE4-7019-443C-B834-BCDE9E58143A}" name="Column13600"/>
    <tableColumn id="13617" xr3:uid="{BEE4DD5B-9B3A-499F-94BE-D6D3D1FC8079}" name="Column13601"/>
    <tableColumn id="13618" xr3:uid="{C744F896-E173-4C86-A0A4-6C1DD0ED58C1}" name="Column13602"/>
    <tableColumn id="13619" xr3:uid="{A3C8D802-83D2-4E8A-AF90-B0E002D960A4}" name="Column13603"/>
    <tableColumn id="13620" xr3:uid="{7CC9E710-4E05-45FF-81DE-679DC4EA11C5}" name="Column13604"/>
    <tableColumn id="13621" xr3:uid="{CF125191-9A02-4D03-B2D9-50F9D67FFC0C}" name="Column13605"/>
    <tableColumn id="13622" xr3:uid="{29E0E34C-211B-4C9D-90EC-72349419F6B6}" name="Column13606"/>
    <tableColumn id="13623" xr3:uid="{13C6F339-F695-48A7-9F4F-CCF07CF142AD}" name="Column13607"/>
    <tableColumn id="13624" xr3:uid="{BB0E47D0-A6B0-443B-A89F-4564854DCF9B}" name="Column13608"/>
    <tableColumn id="13625" xr3:uid="{9CC4E0C1-7DB7-460C-98D1-2E8FCCDD3B14}" name="Column13609"/>
    <tableColumn id="13626" xr3:uid="{FF9BB97B-94F8-41BB-96D3-F918BF5E1B8A}" name="Column13610"/>
    <tableColumn id="13627" xr3:uid="{FAB652E7-30F9-4B20-BE31-CF190BEB22F6}" name="Column13611"/>
    <tableColumn id="13628" xr3:uid="{10050FD1-4B52-4DEA-9CB7-35249EA7F35D}" name="Column13612"/>
    <tableColumn id="13629" xr3:uid="{CCE36266-73DD-435B-8D9D-6D4D2A57EEC1}" name="Column13613"/>
    <tableColumn id="13630" xr3:uid="{C0BD893E-A29F-46EF-B923-5DC1799BCA64}" name="Column13614"/>
    <tableColumn id="13631" xr3:uid="{93C6A88C-63AC-417D-920B-64ED67070EA6}" name="Column13615"/>
    <tableColumn id="13632" xr3:uid="{CBD19C20-9432-4705-8EB6-7FD95851ECF5}" name="Column13616"/>
    <tableColumn id="13633" xr3:uid="{2F67B1DB-A558-44B8-942B-4963B18EFEB5}" name="Column13617"/>
    <tableColumn id="13634" xr3:uid="{3306ED6A-8967-4C23-AA2A-8C292DE0454F}" name="Column13618"/>
    <tableColumn id="13635" xr3:uid="{DBEA8A89-4000-4BB2-87A9-6B728200B93D}" name="Column13619"/>
    <tableColumn id="13636" xr3:uid="{B81D392F-0FF9-4FEE-B349-C006C891E97E}" name="Column13620"/>
    <tableColumn id="13637" xr3:uid="{EE531E08-BE03-4067-8199-0786DDFAC426}" name="Column13621"/>
    <tableColumn id="13638" xr3:uid="{2ADC4EFB-7705-49E6-9461-A553BACD6656}" name="Column13622"/>
    <tableColumn id="13639" xr3:uid="{92E5CACA-9E34-4741-9BB0-E6087D531DE0}" name="Column13623"/>
    <tableColumn id="13640" xr3:uid="{B35E98E4-5EE1-4263-BF98-AECCFA576735}" name="Column13624"/>
    <tableColumn id="13641" xr3:uid="{E5F52351-BC3F-4949-B641-94BD28EFA3D6}" name="Column13625"/>
    <tableColumn id="13642" xr3:uid="{2113E063-C88D-4715-8405-0D330DE828F7}" name="Column13626"/>
    <tableColumn id="13643" xr3:uid="{316DECEF-AE95-499F-A707-D44A15A3BFBE}" name="Column13627"/>
    <tableColumn id="13644" xr3:uid="{FB42C268-C75D-4514-A797-92A03982E7E0}" name="Column13628"/>
    <tableColumn id="13645" xr3:uid="{9EE81440-C9AA-4D56-A09A-3803BC4A1BA5}" name="Column13629"/>
    <tableColumn id="13646" xr3:uid="{AA3EA1E9-2C97-4A19-BEC9-AAB0933DEAF6}" name="Column13630"/>
    <tableColumn id="13647" xr3:uid="{14BE6AFB-E510-460D-8832-9A8F87F213FF}" name="Column13631"/>
    <tableColumn id="13648" xr3:uid="{F003A095-EFC9-4FA4-9BC9-D058581F38AA}" name="Column13632"/>
    <tableColumn id="13649" xr3:uid="{A2776447-D486-4D5F-95B6-1E1B74857629}" name="Column13633"/>
    <tableColumn id="13650" xr3:uid="{D371A221-6BFC-4F42-B98C-64DDACAFC3EE}" name="Column13634"/>
    <tableColumn id="13651" xr3:uid="{5329F510-E475-4186-9847-91CD808607E7}" name="Column13635"/>
    <tableColumn id="13652" xr3:uid="{1C3BE930-5CA5-41A2-9FFC-56A1CB406A85}" name="Column13636"/>
    <tableColumn id="13653" xr3:uid="{D592DC79-4E1A-4B6E-929A-821FA62960FB}" name="Column13637"/>
    <tableColumn id="13654" xr3:uid="{E370B631-DCBB-473A-82A0-5F431378CBB3}" name="Column13638"/>
    <tableColumn id="13655" xr3:uid="{A18BDC47-7523-4F65-8FB2-9AF9A5F49E74}" name="Column13639"/>
    <tableColumn id="13656" xr3:uid="{942622FD-4DC7-402D-9B0D-8E1AB60EA8E2}" name="Column13640"/>
    <tableColumn id="13657" xr3:uid="{033EF0F4-D44C-42EB-BF12-F76DEEB67399}" name="Column13641"/>
    <tableColumn id="13658" xr3:uid="{64F1D99E-ECB9-413A-BF7B-7584FEA4FA64}" name="Column13642"/>
    <tableColumn id="13659" xr3:uid="{38C8FE4B-1A35-4063-9ADF-E16532439160}" name="Column13643"/>
    <tableColumn id="13660" xr3:uid="{693123F9-976F-4354-888A-0021B71C8281}" name="Column13644"/>
    <tableColumn id="13661" xr3:uid="{EE2B2C46-E803-4CFD-9E0C-A3F524C9F36E}" name="Column13645"/>
    <tableColumn id="13662" xr3:uid="{55728666-F523-4A75-8152-A901DB4828CB}" name="Column13646"/>
    <tableColumn id="13663" xr3:uid="{18272CC4-6B5E-4A08-A93E-90114585B807}" name="Column13647"/>
    <tableColumn id="13664" xr3:uid="{929F79CA-FEB6-45AB-A668-3BA2EE1A627F}" name="Column13648"/>
    <tableColumn id="13665" xr3:uid="{F5C073D6-C57B-4D48-BA52-3BDD73982A86}" name="Column13649"/>
    <tableColumn id="13666" xr3:uid="{DA87C86A-0E7A-4B85-AE2B-451DEC1B6361}" name="Column13650"/>
    <tableColumn id="13667" xr3:uid="{C4A71CAC-B86B-4598-8D91-C714F4112795}" name="Column13651"/>
    <tableColumn id="13668" xr3:uid="{34AFEC7E-55B6-411A-A5C5-6D4B75B5A1E7}" name="Column13652"/>
    <tableColumn id="13669" xr3:uid="{628CA946-5A9B-49D7-B441-D79411A425D2}" name="Column13653"/>
    <tableColumn id="13670" xr3:uid="{3F4FBF0A-5E6E-42D3-BDA3-E0CF0BCE45FF}" name="Column13654"/>
    <tableColumn id="13671" xr3:uid="{6570B9B8-AFE3-400C-BD38-5B69BA72CD9C}" name="Column13655"/>
    <tableColumn id="13672" xr3:uid="{4B3C9133-F3FD-41F0-B9BD-0C3D4EFD9E49}" name="Column13656"/>
    <tableColumn id="13673" xr3:uid="{0834AD1B-C394-4A0C-BC34-95DD2D9A475E}" name="Column13657"/>
    <tableColumn id="13674" xr3:uid="{93F78B3E-30EF-4CE0-B188-E41DBC4BC91F}" name="Column13658"/>
    <tableColumn id="13675" xr3:uid="{1F5A5A63-705F-4EBF-8023-08EAD72C80E7}" name="Column13659"/>
    <tableColumn id="13676" xr3:uid="{3050E52C-C5E7-4564-B042-D45D7566F70D}" name="Column13660"/>
    <tableColumn id="13677" xr3:uid="{3A74D734-0175-45E5-AF68-9AF55580CABF}" name="Column13661"/>
    <tableColumn id="13678" xr3:uid="{BFE0D774-468D-420E-9EE1-1DFC926D1456}" name="Column13662"/>
    <tableColumn id="13679" xr3:uid="{CCEB9799-9A49-4E56-9030-3C8E3D6F90AD}" name="Column13663"/>
    <tableColumn id="13680" xr3:uid="{FB54A51A-3478-4A4D-866E-372D97A8389A}" name="Column13664"/>
    <tableColumn id="13681" xr3:uid="{A09F6A9C-1D17-451B-9AD6-519D91D9DE6A}" name="Column13665"/>
    <tableColumn id="13682" xr3:uid="{9DA5DC27-653A-4974-BBFC-6D43025F5F0D}" name="Column13666"/>
    <tableColumn id="13683" xr3:uid="{7CCA4EA8-B53F-4DCF-85D5-F9C3638F61B6}" name="Column13667"/>
    <tableColumn id="13684" xr3:uid="{6353B169-0913-46B6-9672-B59A5BDFDDD1}" name="Column13668"/>
    <tableColumn id="13685" xr3:uid="{AA4697B9-C939-4002-965D-631BAEFC7A5E}" name="Column13669"/>
    <tableColumn id="13686" xr3:uid="{F5417394-516B-456F-83CF-CA41AB22A863}" name="Column13670"/>
    <tableColumn id="13687" xr3:uid="{055C7D17-2F70-42DD-BC17-C50E3313DE49}" name="Column13671"/>
    <tableColumn id="13688" xr3:uid="{216294A8-3F28-41C2-BCD6-09C2D4EF8974}" name="Column13672"/>
    <tableColumn id="13689" xr3:uid="{C7D17527-D6B7-4F85-A49E-981456145733}" name="Column13673"/>
    <tableColumn id="13690" xr3:uid="{EA6B510F-C7E9-461D-9782-1D1EF5104AB4}" name="Column13674"/>
    <tableColumn id="13691" xr3:uid="{43B5A707-CB47-4996-B095-D68786D51161}" name="Column13675"/>
    <tableColumn id="13692" xr3:uid="{93B69918-8E35-4489-8B7A-A8DC17837669}" name="Column13676"/>
    <tableColumn id="13693" xr3:uid="{E9696C1F-AE65-4D95-82AA-E86EDDE4C590}" name="Column13677"/>
    <tableColumn id="13694" xr3:uid="{941E5365-A986-4A66-9A2D-0AE7188324FE}" name="Column13678"/>
    <tableColumn id="13695" xr3:uid="{542613FD-B0D5-4734-8EB4-08859AC998F7}" name="Column13679"/>
    <tableColumn id="13696" xr3:uid="{C7151FF1-DCDC-4E14-B13E-7FB947684559}" name="Column13680"/>
    <tableColumn id="13697" xr3:uid="{EBBBFDD6-C203-409E-8475-8FC7AC60CF45}" name="Column13681"/>
    <tableColumn id="13698" xr3:uid="{A2998EF0-0DF1-42C8-A715-56560755B474}" name="Column13682"/>
    <tableColumn id="13699" xr3:uid="{427BB156-CDF9-499B-9FBD-91156D3F0549}" name="Column13683"/>
    <tableColumn id="13700" xr3:uid="{8734B81D-2BAA-4030-A55A-BD62AE58BF20}" name="Column13684"/>
    <tableColumn id="13701" xr3:uid="{3527645F-FF4A-44AA-8841-B98951998960}" name="Column13685"/>
    <tableColumn id="13702" xr3:uid="{FB0E041C-C1C1-44AC-8991-81A93A92FCA9}" name="Column13686"/>
    <tableColumn id="13703" xr3:uid="{F0C5E322-0F28-4ECB-8017-18C602382707}" name="Column13687"/>
    <tableColumn id="13704" xr3:uid="{B442AA4C-89E1-4AC2-B178-DF10D2455344}" name="Column13688"/>
    <tableColumn id="13705" xr3:uid="{5096F28D-AD01-4BED-AB1E-83E86B4A49B0}" name="Column13689"/>
    <tableColumn id="13706" xr3:uid="{A94F1A2C-EDE8-4E22-B430-C6102DC10569}" name="Column13690"/>
    <tableColumn id="13707" xr3:uid="{7E754585-53F3-45BF-8DFF-5E08A296FB23}" name="Column13691"/>
    <tableColumn id="13708" xr3:uid="{DA902AA4-9000-4961-84E6-E6FBC39A8515}" name="Column13692"/>
    <tableColumn id="13709" xr3:uid="{970BB1B4-247C-4930-87D8-0F05065C36C4}" name="Column13693"/>
    <tableColumn id="13710" xr3:uid="{401912C3-8DF2-482A-93E8-E51C23DD64B8}" name="Column13694"/>
    <tableColumn id="13711" xr3:uid="{B8E90E13-5A4C-48FA-930B-D6073F833E4C}" name="Column13695"/>
    <tableColumn id="13712" xr3:uid="{E7DC0F88-B560-4D18-AE06-65F85C3BC46E}" name="Column13696"/>
    <tableColumn id="13713" xr3:uid="{7899B19B-CCE5-4D9F-937A-59306A5D175D}" name="Column13697"/>
    <tableColumn id="13714" xr3:uid="{B32BFD06-B901-4E20-9E7E-10B032D37718}" name="Column13698"/>
    <tableColumn id="13715" xr3:uid="{394374A4-4F40-4984-BC05-83F5CEA1D817}" name="Column13699"/>
    <tableColumn id="13716" xr3:uid="{764058EC-C0DA-46BC-8321-3FA6FDAFBE55}" name="Column13700"/>
    <tableColumn id="13717" xr3:uid="{E7471A69-691C-4A72-A29B-D5A27E1A333F}" name="Column13701"/>
    <tableColumn id="13718" xr3:uid="{696CB4A2-20C9-491C-900D-A1A2F3743D02}" name="Column13702"/>
    <tableColumn id="13719" xr3:uid="{DF7B31EB-7FE1-4403-94DC-CECFD6AFAAF7}" name="Column13703"/>
    <tableColumn id="13720" xr3:uid="{B04F10E6-5B63-46D8-AC2C-3E51502031E2}" name="Column13704"/>
    <tableColumn id="13721" xr3:uid="{3EA3557F-E9AF-45E7-9927-5940F43A3085}" name="Column13705"/>
    <tableColumn id="13722" xr3:uid="{26108E83-5610-4CEE-8158-31C5D1BD0585}" name="Column13706"/>
    <tableColumn id="13723" xr3:uid="{7463A212-5EE8-4D8E-9613-7DFA2AA89E33}" name="Column13707"/>
    <tableColumn id="13724" xr3:uid="{9105FBDC-782A-4E2F-BB00-4AE1B2FC1B58}" name="Column13708"/>
    <tableColumn id="13725" xr3:uid="{E455C1F6-6F82-4082-A0D5-3DDBF069D654}" name="Column13709"/>
    <tableColumn id="13726" xr3:uid="{3CF34B11-879A-4EC1-8A02-F07863D02F5A}" name="Column13710"/>
    <tableColumn id="13727" xr3:uid="{C7AECDDC-EEBB-462E-8767-B13E0E3DA8B9}" name="Column13711"/>
    <tableColumn id="13728" xr3:uid="{12E1E994-E6BE-40C1-B471-D23E6E9DB62E}" name="Column13712"/>
    <tableColumn id="13729" xr3:uid="{D878FBAE-A294-4C0D-B1A3-A0A82BA2E12A}" name="Column13713"/>
    <tableColumn id="13730" xr3:uid="{2E9FD16E-9566-4678-9B91-82B079B84327}" name="Column13714"/>
    <tableColumn id="13731" xr3:uid="{F1494A92-FB6C-4E9A-B235-1663F8D28C29}" name="Column13715"/>
    <tableColumn id="13732" xr3:uid="{0A880E18-D2E9-4C5E-B4C8-9064AD2A7DC1}" name="Column13716"/>
    <tableColumn id="13733" xr3:uid="{E0B54610-8B49-409A-9F80-469FC6937DAF}" name="Column13717"/>
    <tableColumn id="13734" xr3:uid="{195D687D-BAAA-4E20-8D31-7DD5C0667B63}" name="Column13718"/>
    <tableColumn id="13735" xr3:uid="{D55BF73B-9973-440A-A71A-958205035E46}" name="Column13719"/>
    <tableColumn id="13736" xr3:uid="{647150DA-9F10-4C5C-8761-F66E1456ACDF}" name="Column13720"/>
    <tableColumn id="13737" xr3:uid="{85BDDB84-C977-4E97-B16B-089A1ABC742E}" name="Column13721"/>
    <tableColumn id="13738" xr3:uid="{96E70CCD-0BCB-4710-A7A1-58BF61E0680D}" name="Column13722"/>
    <tableColumn id="13739" xr3:uid="{8A82FAE2-AB9C-4731-91BD-87603BF2D582}" name="Column13723"/>
    <tableColumn id="13740" xr3:uid="{9684534A-A78B-4969-AD19-7A5DCBC5880B}" name="Column13724"/>
    <tableColumn id="13741" xr3:uid="{C679CAB5-9FEB-4692-8A92-224DAB0558F3}" name="Column13725"/>
    <tableColumn id="13742" xr3:uid="{11B1FD9A-0987-4A38-9B61-6332A55CED70}" name="Column13726"/>
    <tableColumn id="13743" xr3:uid="{48D251E9-C3A7-4FDC-9E9C-9C00CD68B3C1}" name="Column13727"/>
    <tableColumn id="13744" xr3:uid="{153D2BB3-C644-4F90-8A1D-33E0DAFF4764}" name="Column13728"/>
    <tableColumn id="13745" xr3:uid="{D1072823-160D-4F15-900E-3F911A7CC1AB}" name="Column13729"/>
    <tableColumn id="13746" xr3:uid="{EF043809-6DBB-42C0-B3F4-DBFFCED3956C}" name="Column13730"/>
    <tableColumn id="13747" xr3:uid="{ACECB70C-ECE4-428B-B770-C65A5CC8671C}" name="Column13731"/>
    <tableColumn id="13748" xr3:uid="{3C69F667-7065-4483-88BB-92732EA152BB}" name="Column13732"/>
    <tableColumn id="13749" xr3:uid="{7478DC1B-5EE4-4C42-BFE2-85E80D1952AC}" name="Column13733"/>
    <tableColumn id="13750" xr3:uid="{9C7BDB49-F5CF-44E0-91E6-78F30F77E2D2}" name="Column13734"/>
    <tableColumn id="13751" xr3:uid="{F77C4B04-7A3A-4DE3-BB7B-C7EB85CC22A4}" name="Column13735"/>
    <tableColumn id="13752" xr3:uid="{2C044D42-A0CC-48E6-B103-390B966E82C4}" name="Column13736"/>
    <tableColumn id="13753" xr3:uid="{A097899E-E73C-497A-9F8C-1C40B9BCF025}" name="Column13737"/>
    <tableColumn id="13754" xr3:uid="{7DEFF22D-6A0B-4F22-A80D-C20BEFF38E05}" name="Column13738"/>
    <tableColumn id="13755" xr3:uid="{88B75F97-F20E-4387-8B60-3192A5D132BE}" name="Column13739"/>
    <tableColumn id="13756" xr3:uid="{6E4DE063-2270-407B-90DD-92B64D73D55A}" name="Column13740"/>
    <tableColumn id="13757" xr3:uid="{824CA010-8FE6-4878-996C-8413DAE9988D}" name="Column13741"/>
    <tableColumn id="13758" xr3:uid="{4FCE031A-FCC7-4553-8520-55F82E7C33EC}" name="Column13742"/>
    <tableColumn id="13759" xr3:uid="{F78C6C0F-8BE2-4C0B-85F2-34F303C3068E}" name="Column13743"/>
    <tableColumn id="13760" xr3:uid="{C53E34FF-E478-4B82-8625-AFCF7CF169DE}" name="Column13744"/>
    <tableColumn id="13761" xr3:uid="{29F0DE93-DA6F-4AEC-A634-ECFF0272D414}" name="Column13745"/>
    <tableColumn id="13762" xr3:uid="{DB7FFF28-50FB-45EF-854F-9746294ED255}" name="Column13746"/>
    <tableColumn id="13763" xr3:uid="{C444DB95-3116-43E6-90C1-EE2E81E98C8C}" name="Column13747"/>
    <tableColumn id="13764" xr3:uid="{E4E0C04F-26D2-4499-8AB4-F5CB5C2D9B0B}" name="Column13748"/>
    <tableColumn id="13765" xr3:uid="{92EB22AF-3F6C-435E-873D-424E8E982277}" name="Column13749"/>
    <tableColumn id="13766" xr3:uid="{05C7CE23-F32E-4F04-B5A8-07539456CF72}" name="Column13750"/>
    <tableColumn id="13767" xr3:uid="{5F401147-FF77-419E-90F1-5A057817A489}" name="Column13751"/>
    <tableColumn id="13768" xr3:uid="{39C1ECF8-465A-4EA8-8878-E119247ED3E3}" name="Column13752"/>
    <tableColumn id="13769" xr3:uid="{83CC4F63-4C8D-4821-A784-199E0D599B5C}" name="Column13753"/>
    <tableColumn id="13770" xr3:uid="{FFE6047A-8D7C-4C94-B90E-6271071C1937}" name="Column13754"/>
    <tableColumn id="13771" xr3:uid="{7B89CC59-C204-44F9-BBB8-E64CD25209E9}" name="Column13755"/>
    <tableColumn id="13772" xr3:uid="{BCD693E5-190B-4389-BE56-5A8A196CA365}" name="Column13756"/>
    <tableColumn id="13773" xr3:uid="{0C919F19-6648-4B63-9705-E51AD7738B20}" name="Column13757"/>
    <tableColumn id="13774" xr3:uid="{4FC522C5-6C0B-4725-B624-6F57195522B9}" name="Column13758"/>
    <tableColumn id="13775" xr3:uid="{93419EA3-09B6-41A4-862F-802BA34FD9CB}" name="Column13759"/>
    <tableColumn id="13776" xr3:uid="{57A5C8F2-B0C6-4887-BAE4-F5EED3303373}" name="Column13760"/>
    <tableColumn id="13777" xr3:uid="{F3C1ED95-634B-4131-BAD7-74F1674087D1}" name="Column13761"/>
    <tableColumn id="13778" xr3:uid="{35DC7235-68DD-44D3-B70E-1A0BF1015ED0}" name="Column13762"/>
    <tableColumn id="13779" xr3:uid="{859DB202-C34D-4983-8F5E-2E8B514D9B46}" name="Column13763"/>
    <tableColumn id="13780" xr3:uid="{62F0B007-6CCF-4DCA-BA15-D1969928F955}" name="Column13764"/>
    <tableColumn id="13781" xr3:uid="{3FF6FF9B-C7F5-47BF-991D-714B4BEDBBDE}" name="Column13765"/>
    <tableColumn id="13782" xr3:uid="{D19910CC-D413-49DE-9113-0F2DC9712ABD}" name="Column13766"/>
    <tableColumn id="13783" xr3:uid="{9D49178E-FBD4-49A8-9B71-53B0ADCE6BAF}" name="Column13767"/>
    <tableColumn id="13784" xr3:uid="{034D8876-E459-4C4F-9F3F-1BB24ABA3C70}" name="Column13768"/>
    <tableColumn id="13785" xr3:uid="{05ED4608-502F-4F6F-9249-080A04E13A05}" name="Column13769"/>
    <tableColumn id="13786" xr3:uid="{07172D08-3D38-4813-AA3D-14115CE7C0FD}" name="Column13770"/>
    <tableColumn id="13787" xr3:uid="{84C3E7E8-2DB9-4C3F-9005-8DFF93E6D3CE}" name="Column13771"/>
    <tableColumn id="13788" xr3:uid="{3A0A91A7-0C30-4A59-B674-028C5E2F8667}" name="Column13772"/>
    <tableColumn id="13789" xr3:uid="{686E0FA4-767F-43EF-AD8B-62474478D302}" name="Column13773"/>
    <tableColumn id="13790" xr3:uid="{D4CBE0EB-3054-4AA8-8D82-DFBAB4B29EB9}" name="Column13774"/>
    <tableColumn id="13791" xr3:uid="{FAF963C1-8CAC-4395-AC0C-A6F1D867BEF1}" name="Column13775"/>
    <tableColumn id="13792" xr3:uid="{4460294D-4BCD-4F91-8DF5-06E17FFE4C9A}" name="Column13776"/>
    <tableColumn id="13793" xr3:uid="{DEA87994-5290-4F67-86B8-544E691580A0}" name="Column13777"/>
    <tableColumn id="13794" xr3:uid="{E8218361-FC44-4DD0-BDD1-598128039322}" name="Column13778"/>
    <tableColumn id="13795" xr3:uid="{8562C3AD-CEC9-4474-A226-C54AB9C84481}" name="Column13779"/>
    <tableColumn id="13796" xr3:uid="{56B07FF2-FE70-490D-8760-5109A249CFE9}" name="Column13780"/>
    <tableColumn id="13797" xr3:uid="{6C5C43D3-B1C4-4C27-818F-E39662687D43}" name="Column13781"/>
    <tableColumn id="13798" xr3:uid="{226323C3-9CB2-4BD7-9830-A093A9938CC3}" name="Column13782"/>
    <tableColumn id="13799" xr3:uid="{DC7A1635-12D2-416A-8827-038A313DA05D}" name="Column13783"/>
    <tableColumn id="13800" xr3:uid="{A8D3E818-5056-4A6F-96D4-48DC5E995E8B}" name="Column13784"/>
    <tableColumn id="13801" xr3:uid="{05927291-919E-478A-AD18-DCF682C612CC}" name="Column13785"/>
    <tableColumn id="13802" xr3:uid="{8D238C30-BDFF-43A8-B8C5-29B50D221626}" name="Column13786"/>
    <tableColumn id="13803" xr3:uid="{D4DDDC5F-EBD2-4E0A-99A6-2B61B7B959A5}" name="Column13787"/>
    <tableColumn id="13804" xr3:uid="{06AE8AF7-BE0D-43A1-9DEE-7611DF213ECE}" name="Column13788"/>
    <tableColumn id="13805" xr3:uid="{D873846F-C147-48F3-9685-C11F44244236}" name="Column13789"/>
    <tableColumn id="13806" xr3:uid="{9AA0585C-4E75-457F-BC1C-A2FCB02C8643}" name="Column13790"/>
    <tableColumn id="13807" xr3:uid="{832A7376-86D1-4860-95DE-621BD697B730}" name="Column13791"/>
    <tableColumn id="13808" xr3:uid="{95B56885-C746-4799-B86F-0CC87428FEB5}" name="Column13792"/>
    <tableColumn id="13809" xr3:uid="{823DA9B3-18FB-41F0-B823-6A2B765432CE}" name="Column13793"/>
    <tableColumn id="13810" xr3:uid="{794A6B48-F067-4879-87A0-53A28D696C76}" name="Column13794"/>
    <tableColumn id="13811" xr3:uid="{D5864321-D780-4E64-AA73-38A37C136A7A}" name="Column13795"/>
    <tableColumn id="13812" xr3:uid="{694EB60A-6766-493C-83FA-9F1A9E5BA724}" name="Column13796"/>
    <tableColumn id="13813" xr3:uid="{E7B633AB-4B7E-4CC6-AB09-9D4E95D345E3}" name="Column13797"/>
    <tableColumn id="13814" xr3:uid="{C83A9689-26EC-493E-9F3D-2A2D5FCD1069}" name="Column13798"/>
    <tableColumn id="13815" xr3:uid="{CB4BBE6A-410D-459D-B363-805721437FFC}" name="Column13799"/>
    <tableColumn id="13816" xr3:uid="{E641EDAB-8B3C-4D65-9E21-66801832DABF}" name="Column13800"/>
    <tableColumn id="13817" xr3:uid="{A1FF719B-3700-4649-B1F1-AA27FCE21AE4}" name="Column13801"/>
    <tableColumn id="13818" xr3:uid="{CF360A25-F29D-405A-8E3C-E6D6782C7D19}" name="Column13802"/>
    <tableColumn id="13819" xr3:uid="{100339C8-4D9B-4595-A75A-DCD49437EC16}" name="Column13803"/>
    <tableColumn id="13820" xr3:uid="{52968E2C-B240-443B-8FB6-9674481AC62F}" name="Column13804"/>
    <tableColumn id="13821" xr3:uid="{3A45F3A1-0A30-49D1-B18D-C51E52A9582A}" name="Column13805"/>
    <tableColumn id="13822" xr3:uid="{3F17B559-664A-4BDA-99D5-B12797B5810B}" name="Column13806"/>
    <tableColumn id="13823" xr3:uid="{2DABD7DB-2262-455C-A205-A43833BB7C06}" name="Column13807"/>
    <tableColumn id="13824" xr3:uid="{97C61CD5-0B0A-4275-9564-6FAFB78C755D}" name="Column13808"/>
    <tableColumn id="13825" xr3:uid="{03BF800D-CEDA-4066-AE6B-266A2EFC29F7}" name="Column13809"/>
    <tableColumn id="13826" xr3:uid="{3143BA44-E12F-48AE-A36F-08BF013024C7}" name="Column13810"/>
    <tableColumn id="13827" xr3:uid="{FC551E9D-3894-471B-8D85-045CC5DB9F75}" name="Column13811"/>
    <tableColumn id="13828" xr3:uid="{1CD4180F-7822-4B43-8E31-DF0B55963C53}" name="Column13812"/>
    <tableColumn id="13829" xr3:uid="{481EA4EB-8836-4CC7-9A78-47CDAA7F4ED4}" name="Column13813"/>
    <tableColumn id="13830" xr3:uid="{C0097F74-02AF-423F-A530-B03AF3761D8C}" name="Column13814"/>
    <tableColumn id="13831" xr3:uid="{83F56003-F53A-4DB6-A55A-AE3000263DFB}" name="Column13815"/>
    <tableColumn id="13832" xr3:uid="{524766E6-9B83-4EA5-BBAD-83E2A93481C4}" name="Column13816"/>
    <tableColumn id="13833" xr3:uid="{2AE19711-410A-42B9-958B-C4AA17450950}" name="Column13817"/>
    <tableColumn id="13834" xr3:uid="{314ED7A7-B97D-43A2-8675-02F038DE653E}" name="Column13818"/>
    <tableColumn id="13835" xr3:uid="{8578BD67-EAB4-4725-9728-681BDB33AA9A}" name="Column13819"/>
    <tableColumn id="13836" xr3:uid="{BCB5A0B2-406E-4061-B9B0-474CBEFE7FC4}" name="Column13820"/>
    <tableColumn id="13837" xr3:uid="{E609B487-16D9-4C4D-8A63-0FF146918C4B}" name="Column13821"/>
    <tableColumn id="13838" xr3:uid="{191B6662-475E-41A3-AF6C-DB9014FC6791}" name="Column13822"/>
    <tableColumn id="13839" xr3:uid="{B48B5D11-0858-400F-BF9B-2675D60788AB}" name="Column13823"/>
    <tableColumn id="13840" xr3:uid="{AEB8B9D2-D8A7-4CCD-A078-53B82598E157}" name="Column13824"/>
    <tableColumn id="13841" xr3:uid="{AA293638-44D0-4766-977D-8F9D786B6EAA}" name="Column13825"/>
    <tableColumn id="13842" xr3:uid="{DBF60FB5-7A91-42FA-8532-64F9B96B5EC2}" name="Column13826"/>
    <tableColumn id="13843" xr3:uid="{756B9A49-B87F-48CA-8F94-6F586AD23C0D}" name="Column13827"/>
    <tableColumn id="13844" xr3:uid="{C796F429-0DD3-4AC5-84D4-388912B0F443}" name="Column13828"/>
    <tableColumn id="13845" xr3:uid="{99EE4658-393D-4EF9-8406-95AB5DFB3694}" name="Column13829"/>
    <tableColumn id="13846" xr3:uid="{6961B5AF-C4DB-4012-B32D-6C5C43E6DB3D}" name="Column13830"/>
    <tableColumn id="13847" xr3:uid="{E8DA2D7C-2C49-4E4A-9720-56378BAE37ED}" name="Column13831"/>
    <tableColumn id="13848" xr3:uid="{75BEDA9B-B48D-4B4C-A55C-CDE1F9046727}" name="Column13832"/>
    <tableColumn id="13849" xr3:uid="{91ABFE73-D077-40C3-9249-15FBAA28D7E6}" name="Column13833"/>
    <tableColumn id="13850" xr3:uid="{B3603F92-9486-425C-90D1-399A8FC7754B}" name="Column13834"/>
    <tableColumn id="13851" xr3:uid="{480FE627-05E3-4642-9E18-37DED5995599}" name="Column13835"/>
    <tableColumn id="13852" xr3:uid="{1B5D7EE6-D5E3-45C3-B2A8-31BE7A242E81}" name="Column13836"/>
    <tableColumn id="13853" xr3:uid="{B8B44326-800A-46B6-89ED-0C6E7C39B944}" name="Column13837"/>
    <tableColumn id="13854" xr3:uid="{2DCEB198-832C-46BB-835C-C61A344FDFC3}" name="Column13838"/>
    <tableColumn id="13855" xr3:uid="{C34F22B3-1929-4FD4-84BD-EE0F720E3321}" name="Column13839"/>
    <tableColumn id="13856" xr3:uid="{BAB540E4-35E5-4EC0-90B7-432FD75BCF03}" name="Column13840"/>
    <tableColumn id="13857" xr3:uid="{CF1BA4BB-3003-4B08-B48A-FF72D569C82D}" name="Column13841"/>
    <tableColumn id="13858" xr3:uid="{99377B6F-B3DA-404B-87CD-CA9E9003DFCD}" name="Column13842"/>
    <tableColumn id="13859" xr3:uid="{258F886F-3ADC-4EEB-97F5-44075E8BC74B}" name="Column13843"/>
    <tableColumn id="13860" xr3:uid="{79F03E7A-C76E-47BB-8F6E-B15E679BB6D9}" name="Column13844"/>
    <tableColumn id="13861" xr3:uid="{CBBD393E-F373-4648-8DAD-4B6DD255C72B}" name="Column13845"/>
    <tableColumn id="13862" xr3:uid="{07F087FD-79C8-487B-873F-B167A6CCCBAF}" name="Column13846"/>
    <tableColumn id="13863" xr3:uid="{CBA091D6-C4CD-4579-92AD-88FC50A98A2E}" name="Column13847"/>
    <tableColumn id="13864" xr3:uid="{AB6F7213-54FD-4506-B6CC-63F02C229908}" name="Column13848"/>
    <tableColumn id="13865" xr3:uid="{C0C3915C-1428-4F7C-8C26-2D740DED171A}" name="Column13849"/>
    <tableColumn id="13866" xr3:uid="{A516E3C8-02B0-4D01-AFB0-6C4719B65916}" name="Column13850"/>
    <tableColumn id="13867" xr3:uid="{D34FE050-BEAE-453B-BEA0-413463EEE8CE}" name="Column13851"/>
    <tableColumn id="13868" xr3:uid="{3F7B3257-B9C4-430F-B11A-A9FBC369F595}" name="Column13852"/>
    <tableColumn id="13869" xr3:uid="{CF6EEAC3-8205-47C7-A157-55CF15C44883}" name="Column13853"/>
    <tableColumn id="13870" xr3:uid="{D1CC29C3-8D58-4EB4-95A8-F6FA83CBC515}" name="Column13854"/>
    <tableColumn id="13871" xr3:uid="{0BF6CE97-4088-4B1E-93A9-51227F1D0EAD}" name="Column13855"/>
    <tableColumn id="13872" xr3:uid="{B0A4A9DC-AFB7-40B3-AA8B-79624D70BA1B}" name="Column13856"/>
    <tableColumn id="13873" xr3:uid="{47FD85FF-49A3-4D7F-A941-AFB1F55DB336}" name="Column13857"/>
    <tableColumn id="13874" xr3:uid="{CFDFD16E-6D20-47CB-8097-7A2A9CDE62A4}" name="Column13858"/>
    <tableColumn id="13875" xr3:uid="{CA9800C1-8688-4174-AC2A-1F0F8FBEFE41}" name="Column13859"/>
    <tableColumn id="13876" xr3:uid="{5A7C655A-255C-4EEA-A927-C87E65BDA889}" name="Column13860"/>
    <tableColumn id="13877" xr3:uid="{64E1E822-9751-4CA1-84DC-22AC8B64AFB2}" name="Column13861"/>
    <tableColumn id="13878" xr3:uid="{B3B2C453-60BE-414B-9182-DE1493B9935B}" name="Column13862"/>
    <tableColumn id="13879" xr3:uid="{0F38EE59-DD7D-4E7F-B70E-038458CACAAE}" name="Column13863"/>
    <tableColumn id="13880" xr3:uid="{96D7601F-C7F3-4CD3-8742-DA5033EC5072}" name="Column13864"/>
    <tableColumn id="13881" xr3:uid="{100086B2-0D91-42CE-BF6F-982213008B57}" name="Column13865"/>
    <tableColumn id="13882" xr3:uid="{408B2568-6E3A-41AC-9BDB-06732C0BB9A6}" name="Column13866"/>
    <tableColumn id="13883" xr3:uid="{3B210712-C2F8-4153-8785-91DF7039602B}" name="Column13867"/>
    <tableColumn id="13884" xr3:uid="{E3EBEC6D-4230-4DFA-9129-994448A388AF}" name="Column13868"/>
    <tableColumn id="13885" xr3:uid="{0B2BA4BC-5E7D-441A-9A5A-881842B055AC}" name="Column13869"/>
    <tableColumn id="13886" xr3:uid="{1D064C65-EA1F-45D6-8F85-499E64E72202}" name="Column13870"/>
    <tableColumn id="13887" xr3:uid="{610286C8-E1E8-4A56-8C10-A9A57E7C8913}" name="Column13871"/>
    <tableColumn id="13888" xr3:uid="{53916E95-4E13-4893-BCA0-CB0275E86A6E}" name="Column13872"/>
    <tableColumn id="13889" xr3:uid="{BA93E368-76B6-4DAB-B4D3-0AE91CBC9F6C}" name="Column13873"/>
    <tableColumn id="13890" xr3:uid="{A2ED5031-89EF-4C69-94E5-6A7B493BD960}" name="Column13874"/>
    <tableColumn id="13891" xr3:uid="{7D351831-E079-4F64-BAF1-7EA225DB6276}" name="Column13875"/>
    <tableColumn id="13892" xr3:uid="{B61B93CF-AB50-4CCA-855B-A44B2FCE84BB}" name="Column13876"/>
    <tableColumn id="13893" xr3:uid="{256B7C4F-BCEB-4093-A59A-3D642537E0B9}" name="Column13877"/>
    <tableColumn id="13894" xr3:uid="{70409464-80B3-44BB-BB4C-AE8457466CCD}" name="Column13878"/>
    <tableColumn id="13895" xr3:uid="{CAE9012C-D7B9-46CA-BC55-867DD9B07169}" name="Column13879"/>
    <tableColumn id="13896" xr3:uid="{C917B7C4-9766-4A40-A4CA-B4C2F349128D}" name="Column13880"/>
    <tableColumn id="13897" xr3:uid="{D0300C92-85EF-4C59-879F-86FDF7CAB564}" name="Column13881"/>
    <tableColumn id="13898" xr3:uid="{A265058A-D12E-4375-BB43-E2E0A13C6C5A}" name="Column13882"/>
    <tableColumn id="13899" xr3:uid="{81CF9948-CA55-4B1B-9AB9-A1F6948857B6}" name="Column13883"/>
    <tableColumn id="13900" xr3:uid="{651DAA4B-7927-4EF2-A88E-2E2976D8AB4D}" name="Column13884"/>
    <tableColumn id="13901" xr3:uid="{AA3D2477-374E-4E11-8EE0-1C7C6ABFA6E6}" name="Column13885"/>
    <tableColumn id="13902" xr3:uid="{2755C2E7-4549-43EA-85A8-08EEBFF9DD05}" name="Column13886"/>
    <tableColumn id="13903" xr3:uid="{18E93268-7D37-4E58-91C2-D72A8616189D}" name="Column13887"/>
    <tableColumn id="13904" xr3:uid="{C2EF4CA4-C60D-42DB-99D8-2BB7D295418D}" name="Column13888"/>
    <tableColumn id="13905" xr3:uid="{757A74FA-20C1-413E-A286-9D10650D0313}" name="Column13889"/>
    <tableColumn id="13906" xr3:uid="{6AAE4862-C523-4F10-837C-870C43BA15EA}" name="Column13890"/>
    <tableColumn id="13907" xr3:uid="{28C811BF-7221-472E-AC64-A7BDDA313A46}" name="Column13891"/>
    <tableColumn id="13908" xr3:uid="{77C40A85-2BE9-400B-847B-818C8B567824}" name="Column13892"/>
    <tableColumn id="13909" xr3:uid="{4DCCEC0A-558E-4508-A6A2-CC0CFDD03D2F}" name="Column13893"/>
    <tableColumn id="13910" xr3:uid="{C2F12BE0-F29B-48C2-AD2C-101D58C44376}" name="Column13894"/>
    <tableColumn id="13911" xr3:uid="{E039EDF2-C693-4CA5-B67D-C00725996F49}" name="Column13895"/>
    <tableColumn id="13912" xr3:uid="{323D6F2F-C4B7-4559-A57F-824433189654}" name="Column13896"/>
    <tableColumn id="13913" xr3:uid="{A5C972D6-4E7C-415C-AF4D-034E1D546145}" name="Column13897"/>
    <tableColumn id="13914" xr3:uid="{069A154A-E1AA-4E71-89BD-F42CDD5BCC03}" name="Column13898"/>
    <tableColumn id="13915" xr3:uid="{1C62C98D-736B-43D2-B1ED-3E584D41D717}" name="Column13899"/>
    <tableColumn id="13916" xr3:uid="{E4D631C1-CEF7-4DA5-9292-1AA944F7A2AC}" name="Column13900"/>
    <tableColumn id="13917" xr3:uid="{D3534DA0-B269-4040-AD98-CD03B55B05FD}" name="Column13901"/>
    <tableColumn id="13918" xr3:uid="{DEB72814-DE32-42C3-B5AC-3AF84A453D46}" name="Column13902"/>
    <tableColumn id="13919" xr3:uid="{42B45FE1-C66C-4E16-B1F3-06F992780806}" name="Column13903"/>
    <tableColumn id="13920" xr3:uid="{7B3F05BE-F30A-4D46-9222-353B0BAB046E}" name="Column13904"/>
    <tableColumn id="13921" xr3:uid="{02BD60DB-CDC1-4D09-86D9-92FB1650C53E}" name="Column13905"/>
    <tableColumn id="13922" xr3:uid="{17FB33A8-CBA8-444A-A2FF-DFCD8C9406F6}" name="Column13906"/>
    <tableColumn id="13923" xr3:uid="{5BA30D23-030B-4F98-8FBC-70647E36933B}" name="Column13907"/>
    <tableColumn id="13924" xr3:uid="{130C35F4-DF71-45F9-89F2-7C8D06ABF451}" name="Column13908"/>
    <tableColumn id="13925" xr3:uid="{60F6858E-9DF7-41B6-BB52-2FDAFA7352E4}" name="Column13909"/>
    <tableColumn id="13926" xr3:uid="{C0569234-C03E-42EA-80B0-228130375CF1}" name="Column13910"/>
    <tableColumn id="13927" xr3:uid="{7CA44145-4FCC-4AF8-A77F-64B0D878A9B3}" name="Column13911"/>
    <tableColumn id="13928" xr3:uid="{1606823C-BA95-4E50-8AC6-6FB8B3C2C374}" name="Column13912"/>
    <tableColumn id="13929" xr3:uid="{A1D69E9E-73F4-40E7-A977-E71049643F79}" name="Column13913"/>
    <tableColumn id="13930" xr3:uid="{9F6F09E9-2DC2-4114-A32E-64ABDEA7F2B7}" name="Column13914"/>
    <tableColumn id="13931" xr3:uid="{9C5323D0-65A5-4E0B-86A2-14539F037D9F}" name="Column13915"/>
    <tableColumn id="13932" xr3:uid="{07BD1CDC-A966-4FB0-92D0-88746B44F78E}" name="Column13916"/>
    <tableColumn id="13933" xr3:uid="{F9291E36-9EE6-433A-9C68-CB7AADAAD29B}" name="Column13917"/>
    <tableColumn id="13934" xr3:uid="{B0B82E5A-8509-4886-ADA3-A86B103817A2}" name="Column13918"/>
    <tableColumn id="13935" xr3:uid="{C3B7D191-3A55-44DE-B040-D56077DAA82D}" name="Column13919"/>
    <tableColumn id="13936" xr3:uid="{2FB119A7-C944-4CD1-9F36-1F145879882F}" name="Column13920"/>
    <tableColumn id="13937" xr3:uid="{C7AC9584-C37F-403D-ABB7-DEA8C5948446}" name="Column13921"/>
    <tableColumn id="13938" xr3:uid="{80B56C2D-2DD9-4D8D-95FD-48A0695CF7A8}" name="Column13922"/>
    <tableColumn id="13939" xr3:uid="{2C5622A4-5790-4391-BCEF-B2E9E60CE7F2}" name="Column13923"/>
    <tableColumn id="13940" xr3:uid="{DAF86D41-5EB4-42D6-A1E7-FF68E20BE2C6}" name="Column13924"/>
    <tableColumn id="13941" xr3:uid="{1A2712E5-29EB-42C9-AD83-094CA316751A}" name="Column13925"/>
    <tableColumn id="13942" xr3:uid="{21EE45DE-1936-4DF6-B2BF-7606D4C4063B}" name="Column13926"/>
    <tableColumn id="13943" xr3:uid="{C69C50B0-7A96-4CF5-9A53-BC21EC75AC8B}" name="Column13927"/>
    <tableColumn id="13944" xr3:uid="{5EAE02C0-4A12-4D72-ADB7-D315B695AE2C}" name="Column13928"/>
    <tableColumn id="13945" xr3:uid="{E5EFB203-A29A-4FD9-B7D6-212816360F70}" name="Column13929"/>
    <tableColumn id="13946" xr3:uid="{E48A7F2D-16BB-4232-9582-0CC5649C9B6C}" name="Column13930"/>
    <tableColumn id="13947" xr3:uid="{7487A2B5-FF58-45A8-99F0-7B2D0E9ECCB8}" name="Column13931"/>
    <tableColumn id="13948" xr3:uid="{D141C7BA-8AE0-4BCD-AB6D-9BC43136BA71}" name="Column13932"/>
    <tableColumn id="13949" xr3:uid="{9AA9A9AE-E8D9-448C-AB7F-AFDA002D0617}" name="Column13933"/>
    <tableColumn id="13950" xr3:uid="{379CE832-6EA3-414D-8B4A-64FCFD89E91C}" name="Column13934"/>
    <tableColumn id="13951" xr3:uid="{B261D3F7-596E-440C-822A-C4B9552C9060}" name="Column13935"/>
    <tableColumn id="13952" xr3:uid="{71BE0913-CA30-4E23-AF8C-78997F4F1020}" name="Column13936"/>
    <tableColumn id="13953" xr3:uid="{7FDEFE8B-E098-4297-BCEE-1631C1046D19}" name="Column13937"/>
    <tableColumn id="13954" xr3:uid="{04C8DA4B-30B2-4182-BEFB-E6AF90626BCE}" name="Column13938"/>
    <tableColumn id="13955" xr3:uid="{56449A0F-51BC-46E9-A833-332D2835347E}" name="Column13939"/>
    <tableColumn id="13956" xr3:uid="{0CA25473-34AA-4422-82A3-DCD2FBCFB370}" name="Column13940"/>
    <tableColumn id="13957" xr3:uid="{7825B9E0-3F59-47C8-919C-0909DFE3A23E}" name="Column13941"/>
    <tableColumn id="13958" xr3:uid="{B7DD0A54-B109-4083-9005-3A2E0140DD3C}" name="Column13942"/>
    <tableColumn id="13959" xr3:uid="{2308A4CC-3F6B-445A-9ADC-8B2E906115B5}" name="Column13943"/>
    <tableColumn id="13960" xr3:uid="{F7DFC892-3D26-4A9E-A570-2B97FB3B6246}" name="Column13944"/>
    <tableColumn id="13961" xr3:uid="{3A1ABEA2-F04B-4239-8B68-122A678DF907}" name="Column13945"/>
    <tableColumn id="13962" xr3:uid="{4B88BE82-8F5F-44C8-BA29-7DA54537FEC1}" name="Column13946"/>
    <tableColumn id="13963" xr3:uid="{7131D6B7-FB72-4015-900E-C61F9036EA05}" name="Column13947"/>
    <tableColumn id="13964" xr3:uid="{335DBBF0-7369-43BD-8982-B3F53C04796E}" name="Column13948"/>
    <tableColumn id="13965" xr3:uid="{31129C1F-F9EA-41F2-949D-5F7AA54F1837}" name="Column13949"/>
    <tableColumn id="13966" xr3:uid="{163AA394-8FCB-4C0C-94A1-3452F0FEA9AE}" name="Column13950"/>
    <tableColumn id="13967" xr3:uid="{44A3D0AF-4B1E-4BFF-9B0E-2AE5C7EB7652}" name="Column13951"/>
    <tableColumn id="13968" xr3:uid="{D54065B3-FC65-46D0-AA91-A9CFE3C971AC}" name="Column13952"/>
    <tableColumn id="13969" xr3:uid="{B5D76290-B7E0-4181-A23B-9A40A12D0BF3}" name="Column13953"/>
    <tableColumn id="13970" xr3:uid="{C005926B-F954-439C-BC5E-C872750977CE}" name="Column13954"/>
    <tableColumn id="13971" xr3:uid="{3C4ADC74-ADB5-4933-8934-E34F4568D315}" name="Column13955"/>
    <tableColumn id="13972" xr3:uid="{E37B52A8-A602-46B2-8F48-BF3968C3715D}" name="Column13956"/>
    <tableColumn id="13973" xr3:uid="{5270C295-C035-41BE-A886-25668F06A8A7}" name="Column13957"/>
    <tableColumn id="13974" xr3:uid="{2465E000-0D58-4A56-98B8-B06CC16D08C5}" name="Column13958"/>
    <tableColumn id="13975" xr3:uid="{B72644D1-C3DC-42AC-8A25-4D64FB9CED2C}" name="Column13959"/>
    <tableColumn id="13976" xr3:uid="{E6F12CC5-0F79-4CE6-A959-76D0D89D63BF}" name="Column13960"/>
    <tableColumn id="13977" xr3:uid="{393DF53E-0883-4EB4-A289-1AFEF95578A1}" name="Column13961"/>
    <tableColumn id="13978" xr3:uid="{CF930AD8-2357-4A61-A686-C0C98D935D7B}" name="Column13962"/>
    <tableColumn id="13979" xr3:uid="{D674B210-916D-4285-9D5C-A24D824F7FFD}" name="Column13963"/>
    <tableColumn id="13980" xr3:uid="{DC833F39-0011-44DF-9DAA-FC5269574AC6}" name="Column13964"/>
    <tableColumn id="13981" xr3:uid="{632A18EF-41DF-491C-AC7E-F63B64880F33}" name="Column13965"/>
    <tableColumn id="13982" xr3:uid="{CC357C94-FA06-4DBC-8659-AADAB2EAA982}" name="Column13966"/>
    <tableColumn id="13983" xr3:uid="{7C831C8D-0311-4431-A655-8ECEF4F94245}" name="Column13967"/>
    <tableColumn id="13984" xr3:uid="{65CFED56-122F-499B-8363-F6AB47F5791F}" name="Column13968"/>
    <tableColumn id="13985" xr3:uid="{E42D6921-18FD-4F1C-B1C5-D98158A9F74C}" name="Column13969"/>
    <tableColumn id="13986" xr3:uid="{F35A64BA-92E5-44D9-8CEB-ED318D7DAE1E}" name="Column13970"/>
    <tableColumn id="13987" xr3:uid="{2897984E-E66F-4C27-8211-4AA2AAAACDD0}" name="Column13971"/>
    <tableColumn id="13988" xr3:uid="{36FE8C16-7ABF-4477-947E-343640AA852F}" name="Column13972"/>
    <tableColumn id="13989" xr3:uid="{4D8141E9-09CD-4815-BF72-195297FD7455}" name="Column13973"/>
    <tableColumn id="13990" xr3:uid="{EB33B42B-6B60-44BE-9624-6324C704918E}" name="Column13974"/>
    <tableColumn id="13991" xr3:uid="{99D19FE2-9E5C-4D11-B5B3-3C1F88C347C5}" name="Column13975"/>
    <tableColumn id="13992" xr3:uid="{77D30EFD-DC49-4A8C-8894-9C448A90240C}" name="Column13976"/>
    <tableColumn id="13993" xr3:uid="{BAF932DF-D773-403F-A1D8-386204715EAF}" name="Column13977"/>
    <tableColumn id="13994" xr3:uid="{C24E226A-3F6B-4F56-A1B8-000C70159BA1}" name="Column13978"/>
    <tableColumn id="13995" xr3:uid="{9C2CBD7A-5994-41DB-98A7-1A30DC1991F5}" name="Column13979"/>
    <tableColumn id="13996" xr3:uid="{35C9FA5F-F83C-4E1C-998D-B5E29F7CC500}" name="Column13980"/>
    <tableColumn id="13997" xr3:uid="{427AB557-AACD-4B99-A4A3-ADB02482B87F}" name="Column13981"/>
    <tableColumn id="13998" xr3:uid="{BD51437E-464B-48AD-BC53-83D3D75C04F0}" name="Column13982"/>
    <tableColumn id="13999" xr3:uid="{36764291-2739-42B7-9B5E-BC657F01239B}" name="Column13983"/>
    <tableColumn id="14000" xr3:uid="{215F2D8D-39C9-43B1-B867-5170FFF85ED0}" name="Column13984"/>
    <tableColumn id="14001" xr3:uid="{42EEA49A-590E-4C09-AB2E-E4D7F3BE01BD}" name="Column13985"/>
    <tableColumn id="14002" xr3:uid="{18DD98EC-86E2-4104-97A8-20D133CFC843}" name="Column13986"/>
    <tableColumn id="14003" xr3:uid="{174899CD-F8BF-4D2E-A7E8-E9BE8A0E7E5A}" name="Column13987"/>
    <tableColumn id="14004" xr3:uid="{785F1D44-00BD-4762-9750-D7B8B9B75ACF}" name="Column13988"/>
    <tableColumn id="14005" xr3:uid="{1C1EE3E6-100E-4267-B19C-405FC4A995C3}" name="Column13989"/>
    <tableColumn id="14006" xr3:uid="{B905FAB7-07A6-49FB-BB3C-0AFF3696706C}" name="Column13990"/>
    <tableColumn id="14007" xr3:uid="{3AACC2D2-A212-4279-9222-83A207347408}" name="Column13991"/>
    <tableColumn id="14008" xr3:uid="{F9AAEDD0-8931-4410-9FA6-F30598364134}" name="Column13992"/>
    <tableColumn id="14009" xr3:uid="{E7F4F175-9C52-439A-9397-D7F130F62970}" name="Column13993"/>
    <tableColumn id="14010" xr3:uid="{A068FB4B-7949-4F14-A82E-58C2AF61CB33}" name="Column13994"/>
    <tableColumn id="14011" xr3:uid="{01D80F28-748E-4C99-BC73-EBB93CD711B5}" name="Column13995"/>
    <tableColumn id="14012" xr3:uid="{53DD9DF6-7558-4A7A-BFAE-FBB119D25E02}" name="Column13996"/>
    <tableColumn id="14013" xr3:uid="{3F415FED-D44B-4C80-B8BB-6C7D3C9A539A}" name="Column13997"/>
    <tableColumn id="14014" xr3:uid="{523309D8-CD5D-4B46-96C9-D835704A760C}" name="Column13998"/>
    <tableColumn id="14015" xr3:uid="{AAC60602-2C06-4FCA-B7D2-F86243B1085A}" name="Column13999"/>
    <tableColumn id="14016" xr3:uid="{E6A288FD-0590-49F5-8B05-6E62DD1AAAC5}" name="Column14000"/>
    <tableColumn id="14017" xr3:uid="{96BCD5BE-8596-4BF3-BA31-26740B9389EC}" name="Column14001"/>
    <tableColumn id="14018" xr3:uid="{1D4B87E4-538A-4B6C-BDBD-D6432B11B159}" name="Column14002"/>
    <tableColumn id="14019" xr3:uid="{42946C8F-407D-4497-B779-1C6917905D11}" name="Column14003"/>
    <tableColumn id="14020" xr3:uid="{AC7A0CB1-46C0-4872-A85D-56F0C6787088}" name="Column14004"/>
    <tableColumn id="14021" xr3:uid="{F16EE917-4001-4F13-93E7-A90C7B6C1EAA}" name="Column14005"/>
    <tableColumn id="14022" xr3:uid="{8661213B-0375-4F2F-8AA3-B768A390C9A7}" name="Column14006"/>
    <tableColumn id="14023" xr3:uid="{BDA186D5-8A9C-4746-A11E-364773DBCE3C}" name="Column14007"/>
    <tableColumn id="14024" xr3:uid="{963EC888-4B3D-4F24-9293-CBB1BC950EBD}" name="Column14008"/>
    <tableColumn id="14025" xr3:uid="{E96E301C-9E49-47A4-9D89-EA582D9F85C5}" name="Column14009"/>
    <tableColumn id="14026" xr3:uid="{7DB0E58B-FF59-4741-8529-E5F2D79FD08E}" name="Column14010"/>
    <tableColumn id="14027" xr3:uid="{DEFA1B8A-0F33-4BB1-8907-775A0F809663}" name="Column14011"/>
    <tableColumn id="14028" xr3:uid="{0033B6C6-A0CF-41B6-9064-8B438B2E99CE}" name="Column14012"/>
    <tableColumn id="14029" xr3:uid="{78337280-314B-47C6-971A-C34B41BFDEB9}" name="Column14013"/>
    <tableColumn id="14030" xr3:uid="{60DCBDEB-34EC-4066-BE8D-7B1CEE069EBA}" name="Column14014"/>
    <tableColumn id="14031" xr3:uid="{B6EEB2BB-0E57-4170-83C7-D8060287C5CE}" name="Column14015"/>
    <tableColumn id="14032" xr3:uid="{DCD15358-1DCC-4990-BE00-1CB4444331D4}" name="Column14016"/>
    <tableColumn id="14033" xr3:uid="{0C9C95CA-4A4B-4630-9C40-F5F0A3B059C4}" name="Column14017"/>
    <tableColumn id="14034" xr3:uid="{0F82E941-9EE3-49A5-A481-05F21FD82629}" name="Column14018"/>
    <tableColumn id="14035" xr3:uid="{B7C532EF-D086-481B-BB44-A94E1E64234F}" name="Column14019"/>
    <tableColumn id="14036" xr3:uid="{0FDA5DD0-D29D-4C31-812C-6A0C4DF86490}" name="Column14020"/>
    <tableColumn id="14037" xr3:uid="{6C977236-6F5F-4F9A-86DD-C2EF12408612}" name="Column14021"/>
    <tableColumn id="14038" xr3:uid="{2B53939A-F62B-4F3A-B8A8-9A928A1469E4}" name="Column14022"/>
    <tableColumn id="14039" xr3:uid="{E20562CF-FCF4-4DAF-B864-E6ACCE2536A5}" name="Column14023"/>
    <tableColumn id="14040" xr3:uid="{1397F1DE-26FC-4CC7-BDDF-4AA0129A45F9}" name="Column14024"/>
    <tableColumn id="14041" xr3:uid="{43D9AF74-27CF-40B3-B6F0-9F1E0F729BB1}" name="Column14025"/>
    <tableColumn id="14042" xr3:uid="{9E988CED-CE2C-46E6-A6C5-10672693794D}" name="Column14026"/>
    <tableColumn id="14043" xr3:uid="{AD8A83B8-1828-4A64-9C03-34B60B17F43A}" name="Column14027"/>
    <tableColumn id="14044" xr3:uid="{6894D40C-0A83-416D-91FA-0FF200D318E3}" name="Column14028"/>
    <tableColumn id="14045" xr3:uid="{57327DCB-192B-4178-A57B-1899E869EC86}" name="Column14029"/>
    <tableColumn id="14046" xr3:uid="{2F4D2025-BAB0-4A0E-8248-058F8DD075BD}" name="Column14030"/>
    <tableColumn id="14047" xr3:uid="{78DD01E8-0276-4B9C-9040-410CE214B606}" name="Column14031"/>
    <tableColumn id="14048" xr3:uid="{F7886991-4222-463D-84A0-37B29C11FB2A}" name="Column14032"/>
    <tableColumn id="14049" xr3:uid="{D745FA1E-2682-4748-996D-411E350A4364}" name="Column14033"/>
    <tableColumn id="14050" xr3:uid="{53048A22-C0A4-4120-9687-CAF518C0E535}" name="Column14034"/>
    <tableColumn id="14051" xr3:uid="{948A691C-320F-48AC-BE7D-48CE067CF22E}" name="Column14035"/>
    <tableColumn id="14052" xr3:uid="{2504F6F5-A97D-44AF-9713-BFF4BFF8CFA7}" name="Column14036"/>
    <tableColumn id="14053" xr3:uid="{BC2A4EE6-6265-4138-AC62-FF34328A5C47}" name="Column14037"/>
    <tableColumn id="14054" xr3:uid="{485296D3-F492-4894-B3C5-FF98C0E88132}" name="Column14038"/>
    <tableColumn id="14055" xr3:uid="{EAB274B5-2D20-42DE-9DE6-84B540B7B8CE}" name="Column14039"/>
    <tableColumn id="14056" xr3:uid="{0DE4CDFA-8310-4C19-B373-80AC7BBBDDE8}" name="Column14040"/>
    <tableColumn id="14057" xr3:uid="{5D02745F-0844-4E5D-BDE7-3A347E4CC8CF}" name="Column14041"/>
    <tableColumn id="14058" xr3:uid="{ABF0D7F3-3632-472E-91EA-F8928ABD95E8}" name="Column14042"/>
    <tableColumn id="14059" xr3:uid="{F279271B-E75D-48DB-BD78-8CF0AB36F679}" name="Column14043"/>
    <tableColumn id="14060" xr3:uid="{3302EFF5-0529-4C9E-889C-6A66393F77F3}" name="Column14044"/>
    <tableColumn id="14061" xr3:uid="{EC5DD0DA-9D3D-4644-9CDD-A17C40F39FB0}" name="Column14045"/>
    <tableColumn id="14062" xr3:uid="{7D30B4DF-26D4-42A2-9288-C75698B621F7}" name="Column14046"/>
    <tableColumn id="14063" xr3:uid="{9B60940D-9E84-46DF-8223-3685CF8ABCD0}" name="Column14047"/>
    <tableColumn id="14064" xr3:uid="{D38B2485-0A28-48E5-9E44-E68F62BED7D2}" name="Column14048"/>
    <tableColumn id="14065" xr3:uid="{2AC4B94A-05A9-406C-A798-2A7E97640534}" name="Column14049"/>
    <tableColumn id="14066" xr3:uid="{1C728D4C-84D7-4875-A652-FE83E56F89B5}" name="Column14050"/>
    <tableColumn id="14067" xr3:uid="{123462F9-24B0-48F3-962C-BD7BB7BF5606}" name="Column14051"/>
    <tableColumn id="14068" xr3:uid="{54EF4326-58E7-4350-94A3-BD954FB72576}" name="Column14052"/>
    <tableColumn id="14069" xr3:uid="{2C9D15B0-A1B6-4D9D-8399-95029EC155DF}" name="Column14053"/>
    <tableColumn id="14070" xr3:uid="{2AFF8390-7E61-4923-879B-EA7DDA89FF2C}" name="Column14054"/>
    <tableColumn id="14071" xr3:uid="{83869923-C6FF-41D2-AAE2-4FECFF01BE10}" name="Column14055"/>
    <tableColumn id="14072" xr3:uid="{E3AC2C8B-474C-4B3A-B5B8-84A806B05B64}" name="Column14056"/>
    <tableColumn id="14073" xr3:uid="{B6082480-1FB7-47F0-A3EA-556E443BCF42}" name="Column14057"/>
    <tableColumn id="14074" xr3:uid="{7BADA5E1-223E-4F8F-8F84-2D05BBD38F6A}" name="Column14058"/>
    <tableColumn id="14075" xr3:uid="{31A9FD69-C3A8-4DA0-9152-953B7186DA3B}" name="Column14059"/>
    <tableColumn id="14076" xr3:uid="{BAB84550-DE2A-44E6-A0E2-F01A8FCAB705}" name="Column14060"/>
    <tableColumn id="14077" xr3:uid="{4D9EEC5D-1203-4B9E-B7A9-BC7888B74578}" name="Column14061"/>
    <tableColumn id="14078" xr3:uid="{373D815C-033E-4FE5-B47D-377B7113AD97}" name="Column14062"/>
    <tableColumn id="14079" xr3:uid="{52586CC0-325B-4341-8F5B-1CCA56675D0D}" name="Column14063"/>
    <tableColumn id="14080" xr3:uid="{828FDF3E-E041-49F5-99C1-68E38C545514}" name="Column14064"/>
    <tableColumn id="14081" xr3:uid="{EAA045B9-0C82-4078-B4F6-65F24FD3551D}" name="Column14065"/>
    <tableColumn id="14082" xr3:uid="{314C13B0-3E93-4D97-B8BA-17870466C9D8}" name="Column14066"/>
    <tableColumn id="14083" xr3:uid="{18667258-18D0-4DF5-849B-8C1A837C1DBA}" name="Column14067"/>
    <tableColumn id="14084" xr3:uid="{1F1D7892-D375-4B7D-8C96-C177C1E4A00D}" name="Column14068"/>
    <tableColumn id="14085" xr3:uid="{4AFFB099-3652-4B68-B0B3-750C9673D810}" name="Column14069"/>
    <tableColumn id="14086" xr3:uid="{CCDBDD2A-6E83-4F35-8DF8-ACB153A15C7D}" name="Column14070"/>
    <tableColumn id="14087" xr3:uid="{18059F3E-F2CB-47EF-9C9B-FC238A045F77}" name="Column14071"/>
    <tableColumn id="14088" xr3:uid="{EBC636C8-6E2B-4C83-9801-1B171E424C3B}" name="Column14072"/>
    <tableColumn id="14089" xr3:uid="{9DEEA5BA-9883-4D0F-8A30-87E04E879AD4}" name="Column14073"/>
    <tableColumn id="14090" xr3:uid="{B2418014-744F-465D-AC21-05CC257C6260}" name="Column14074"/>
    <tableColumn id="14091" xr3:uid="{185DF912-931B-4EFE-B309-2E2833AB5EF2}" name="Column14075"/>
    <tableColumn id="14092" xr3:uid="{4B0B8DA2-40CA-4A60-8E20-0C43ED607643}" name="Column14076"/>
    <tableColumn id="14093" xr3:uid="{D8367297-D8B3-4A50-9E26-4B8CDB100DE7}" name="Column14077"/>
    <tableColumn id="14094" xr3:uid="{BAA88A35-F7ED-4465-A84A-5B662C4796E0}" name="Column14078"/>
    <tableColumn id="14095" xr3:uid="{82048358-5894-472E-9411-3D19616FADB8}" name="Column14079"/>
    <tableColumn id="14096" xr3:uid="{A795C999-97EB-49D3-A53B-BF60A32392F5}" name="Column14080"/>
    <tableColumn id="14097" xr3:uid="{F5746714-DC67-41E8-ACB3-9050D7C98291}" name="Column14081"/>
    <tableColumn id="14098" xr3:uid="{79C007B4-CF0E-4650-9E99-1331B234F946}" name="Column14082"/>
    <tableColumn id="14099" xr3:uid="{F9D3D659-737B-4931-8ABF-079951F1BFAF}" name="Column14083"/>
    <tableColumn id="14100" xr3:uid="{EAB2AE5D-100B-42C2-BD65-571A1F686378}" name="Column14084"/>
    <tableColumn id="14101" xr3:uid="{2B5FE2A0-FAA6-4C2D-BB29-5824A2D9F231}" name="Column14085"/>
    <tableColumn id="14102" xr3:uid="{49822AFC-E214-4396-BBBF-6951E4D8128D}" name="Column14086"/>
    <tableColumn id="14103" xr3:uid="{4F35484B-191E-48E9-87E2-659FFA4613A9}" name="Column14087"/>
    <tableColumn id="14104" xr3:uid="{C4127F9D-80F4-4432-BFD0-B820C718B27C}" name="Column14088"/>
    <tableColumn id="14105" xr3:uid="{006530CA-292A-4290-AB51-7848B828725F}" name="Column14089"/>
    <tableColumn id="14106" xr3:uid="{896EA255-7502-496C-B98F-DC13DB835915}" name="Column14090"/>
    <tableColumn id="14107" xr3:uid="{B6949E20-F382-4042-ACF2-723516C4B3BB}" name="Column14091"/>
    <tableColumn id="14108" xr3:uid="{CE65C63A-B435-44B7-B62E-4756E1526E88}" name="Column14092"/>
    <tableColumn id="14109" xr3:uid="{3B95CB97-572C-4AD6-A8EA-AFF4B2328B28}" name="Column14093"/>
    <tableColumn id="14110" xr3:uid="{D703E146-879F-4F3A-9B9C-EEC9FB729223}" name="Column14094"/>
    <tableColumn id="14111" xr3:uid="{252BE49C-A337-42D8-ABEC-9112668A78E0}" name="Column14095"/>
    <tableColumn id="14112" xr3:uid="{51CF2272-F9B8-4C29-8F58-AB9FB73FEB65}" name="Column14096"/>
    <tableColumn id="14113" xr3:uid="{02B324A8-7CE2-4C23-8F32-889B9F14D04C}" name="Column14097"/>
    <tableColumn id="14114" xr3:uid="{F55DDC0D-B70D-41B6-AE2B-74C6A5A87828}" name="Column14098"/>
    <tableColumn id="14115" xr3:uid="{DBDD354C-165B-4AFB-AFA3-FB5DD2BB2C44}" name="Column14099"/>
    <tableColumn id="14116" xr3:uid="{5041A4AE-80F2-43DD-A1A9-FE2DF0537AD9}" name="Column14100"/>
    <tableColumn id="14117" xr3:uid="{74C26946-E265-4943-BECD-BCDAD2282A6A}" name="Column14101"/>
    <tableColumn id="14118" xr3:uid="{64EABF71-7502-4952-989C-0F46297D22E0}" name="Column14102"/>
    <tableColumn id="14119" xr3:uid="{38B73913-7D6A-4AFB-B464-3085F9ED7F85}" name="Column14103"/>
    <tableColumn id="14120" xr3:uid="{CE224B10-D08C-46FB-AC6A-67CE3DA88CC4}" name="Column14104"/>
    <tableColumn id="14121" xr3:uid="{D016A3DB-E8BF-4251-A8E8-234FE475FC19}" name="Column14105"/>
    <tableColumn id="14122" xr3:uid="{A6AAA942-550D-4404-8C59-60FC0EBFF04C}" name="Column14106"/>
    <tableColumn id="14123" xr3:uid="{53B9BF6F-A0A3-4C80-A844-C998B6512C38}" name="Column14107"/>
    <tableColumn id="14124" xr3:uid="{0D73DB4D-2420-4284-A6BE-685FF216648C}" name="Column14108"/>
    <tableColumn id="14125" xr3:uid="{855C6CF1-315A-4160-9D56-5DA0E65C8823}" name="Column14109"/>
    <tableColumn id="14126" xr3:uid="{D3167B80-4981-44B9-8ABB-AB1E4D617CB9}" name="Column14110"/>
    <tableColumn id="14127" xr3:uid="{32FD3F15-4C3C-47C9-AF29-9865700D89AB}" name="Column14111"/>
    <tableColumn id="14128" xr3:uid="{06D66D1E-9A43-463C-A92F-DD38A84E26D9}" name="Column14112"/>
    <tableColumn id="14129" xr3:uid="{D59BE162-72DA-4B48-8A08-36092104638D}" name="Column14113"/>
    <tableColumn id="14130" xr3:uid="{46CAF1CE-F1AB-412C-9ED8-A9B3CAE4CDEB}" name="Column14114"/>
    <tableColumn id="14131" xr3:uid="{24DA3BBC-631A-48E7-8948-057D1E0D7588}" name="Column14115"/>
    <tableColumn id="14132" xr3:uid="{CD7E5EDA-7FA3-4D43-BA2F-B271E32E7A83}" name="Column14116"/>
    <tableColumn id="14133" xr3:uid="{1550CE54-6346-418D-BB6E-E69D011382CE}" name="Column14117"/>
    <tableColumn id="14134" xr3:uid="{E8165ED3-504C-4B19-85B4-94D9CFFF76BA}" name="Column14118"/>
    <tableColumn id="14135" xr3:uid="{38F2A5A0-6DE1-4713-B083-FF1BBC9DDE1A}" name="Column14119"/>
    <tableColumn id="14136" xr3:uid="{6A376C0B-63A5-4EA3-AFE3-1830690FB91C}" name="Column14120"/>
    <tableColumn id="14137" xr3:uid="{8CCBA983-C15C-4918-A748-9BCDBEFEC0A3}" name="Column14121"/>
    <tableColumn id="14138" xr3:uid="{1F902F9A-4E2E-458E-9725-507411A0B789}" name="Column14122"/>
    <tableColumn id="14139" xr3:uid="{07A9758D-AB19-47CC-A04B-611259AD1C46}" name="Column14123"/>
    <tableColumn id="14140" xr3:uid="{6CAE4A24-4CAE-4313-A37A-0A3FB311A38A}" name="Column14124"/>
    <tableColumn id="14141" xr3:uid="{C2C6F7C1-E2E2-4310-BB7D-BC3A12CCDD96}" name="Column14125"/>
    <tableColumn id="14142" xr3:uid="{8C21199D-41CA-4813-84D2-0077448CBE25}" name="Column14126"/>
    <tableColumn id="14143" xr3:uid="{D6CEDD59-D5A7-4AD9-A0E6-85582B8AB4CA}" name="Column14127"/>
    <tableColumn id="14144" xr3:uid="{DBEABE4D-2B77-4BBB-9E38-9C1A61784AB1}" name="Column14128"/>
    <tableColumn id="14145" xr3:uid="{52A3AD9D-8FC4-4075-B726-06CD9FB4B8D8}" name="Column14129"/>
    <tableColumn id="14146" xr3:uid="{B47759E6-9245-4151-A3E9-2F162EE58296}" name="Column14130"/>
    <tableColumn id="14147" xr3:uid="{A5E6515D-AD3F-4068-B0B9-E0EDFDE06281}" name="Column14131"/>
    <tableColumn id="14148" xr3:uid="{41B5D51E-A09C-4280-BCA0-A33364583916}" name="Column14132"/>
    <tableColumn id="14149" xr3:uid="{C14C768B-B6E5-4D90-87B2-51C8EDCC097A}" name="Column14133"/>
    <tableColumn id="14150" xr3:uid="{5C7A38F1-D6D9-4697-AE5F-7719B00A2EB9}" name="Column14134"/>
    <tableColumn id="14151" xr3:uid="{827AE0F9-678F-4054-81E1-C9D2F0E45EC9}" name="Column14135"/>
    <tableColumn id="14152" xr3:uid="{C4F47914-BC57-41F3-9EE4-FB3AE6F7C310}" name="Column14136"/>
    <tableColumn id="14153" xr3:uid="{8AD50C9A-BEF4-41B6-A6B7-79EA20765177}" name="Column14137"/>
    <tableColumn id="14154" xr3:uid="{F085690B-40EA-4C28-9874-7DD62CF08BDD}" name="Column14138"/>
    <tableColumn id="14155" xr3:uid="{633C0926-320C-448D-A8FE-1D3DAC43B3D6}" name="Column14139"/>
    <tableColumn id="14156" xr3:uid="{BC8CA9F4-0DE9-42A2-B414-908B2A267F3D}" name="Column14140"/>
    <tableColumn id="14157" xr3:uid="{2E5F849F-D26D-42AB-9FC3-E25E6AC65C75}" name="Column14141"/>
    <tableColumn id="14158" xr3:uid="{EEE768B4-9AAD-4DCC-9832-BBD4F59A74DB}" name="Column14142"/>
    <tableColumn id="14159" xr3:uid="{9D979789-ADA4-4D0C-BE05-B7BDF43B3032}" name="Column14143"/>
    <tableColumn id="14160" xr3:uid="{C479BA52-45C8-4743-B568-AE6E2DE9EF87}" name="Column14144"/>
    <tableColumn id="14161" xr3:uid="{9775EBF8-A2E4-4B17-BA38-4A0F08D389BA}" name="Column14145"/>
    <tableColumn id="14162" xr3:uid="{1064AB39-AB23-4F6C-A31B-87DEBF7385CD}" name="Column14146"/>
    <tableColumn id="14163" xr3:uid="{BA3F1D99-D21C-4764-A911-8F8546C999FC}" name="Column14147"/>
    <tableColumn id="14164" xr3:uid="{36581A93-C66D-497D-AB1A-F7313E6EA685}" name="Column14148"/>
    <tableColumn id="14165" xr3:uid="{8C6DEFCE-5AF8-4276-8D93-E2888C2F0A88}" name="Column14149"/>
    <tableColumn id="14166" xr3:uid="{48EBBCF2-D1F2-4D29-B8AD-476440872C76}" name="Column14150"/>
    <tableColumn id="14167" xr3:uid="{4FF70517-6E37-49D6-BC4A-26F4A7EF561E}" name="Column14151"/>
    <tableColumn id="14168" xr3:uid="{20F5C48A-7782-4413-BB77-D27D6274CD14}" name="Column14152"/>
    <tableColumn id="14169" xr3:uid="{CADB32B5-AD35-4B46-82CC-C06CCF4B0A67}" name="Column14153"/>
    <tableColumn id="14170" xr3:uid="{1A148E6D-6E07-4463-8997-F33548D05A5F}" name="Column14154"/>
    <tableColumn id="14171" xr3:uid="{AB2313DE-F3EE-45A7-9782-EC12951591C3}" name="Column14155"/>
    <tableColumn id="14172" xr3:uid="{7BF5715A-A92D-401B-923A-8F60F70F8278}" name="Column14156"/>
    <tableColumn id="14173" xr3:uid="{F0F51A82-7A36-4016-BAAB-214AA78CC179}" name="Column14157"/>
    <tableColumn id="14174" xr3:uid="{E6192AEB-E5DB-4A6B-8D2F-5319BB4DBCA3}" name="Column14158"/>
    <tableColumn id="14175" xr3:uid="{48517155-EBC4-4E13-8106-4D8773DCBA09}" name="Column14159"/>
    <tableColumn id="14176" xr3:uid="{823602DC-E8C3-477F-BB56-C417729D84A4}" name="Column14160"/>
    <tableColumn id="14177" xr3:uid="{DBA4116B-EC82-4D72-B02C-8692B7DE6E32}" name="Column14161"/>
    <tableColumn id="14178" xr3:uid="{E8E2A0AD-EC0B-4DF7-A811-8E5E2EF73A29}" name="Column14162"/>
    <tableColumn id="14179" xr3:uid="{3783913B-C7E4-4E9D-8C60-8E020FBADA53}" name="Column14163"/>
    <tableColumn id="14180" xr3:uid="{E0660B72-DF2C-4975-BA26-0ABC40445ED0}" name="Column14164"/>
    <tableColumn id="14181" xr3:uid="{3606B7DE-267C-403F-BF57-A4F4D35BA942}" name="Column14165"/>
    <tableColumn id="14182" xr3:uid="{56C0881E-1C59-4403-9C8D-1D95A56B3D0D}" name="Column14166"/>
    <tableColumn id="14183" xr3:uid="{A5BFE926-07BE-475B-9F63-41FA0DB0CC70}" name="Column14167"/>
    <tableColumn id="14184" xr3:uid="{BA38F58F-94B5-45B5-8B66-A365EA7F23F6}" name="Column14168"/>
    <tableColumn id="14185" xr3:uid="{4DEC65BD-DD5B-43C6-9DBF-CFD89602EDA6}" name="Column14169"/>
    <tableColumn id="14186" xr3:uid="{A966DC2C-22F5-4DAC-B67C-01B57BADAB95}" name="Column14170"/>
    <tableColumn id="14187" xr3:uid="{185A82FC-1E80-4A81-BA11-9342D58EF9A7}" name="Column14171"/>
    <tableColumn id="14188" xr3:uid="{962F9682-5101-424A-A752-BF6E37FCE6E0}" name="Column14172"/>
    <tableColumn id="14189" xr3:uid="{D5DA5D90-824E-4A15-BA49-FF2CBA16EEFC}" name="Column14173"/>
    <tableColumn id="14190" xr3:uid="{B0EE616D-AFB7-4060-971F-764AD60DC6D5}" name="Column14174"/>
    <tableColumn id="14191" xr3:uid="{1B1FBE0A-8DF1-421A-B8A0-B8208097B391}" name="Column14175"/>
    <tableColumn id="14192" xr3:uid="{FF82840A-9815-42E4-8BC5-4E7B1963D74E}" name="Column14176"/>
    <tableColumn id="14193" xr3:uid="{FA2E8AAD-40FF-44D9-A6CC-272B4EA0FAE6}" name="Column14177"/>
    <tableColumn id="14194" xr3:uid="{0C57CA02-4CFB-40CE-A9F5-38BCF8D608CC}" name="Column14178"/>
    <tableColumn id="14195" xr3:uid="{2B754CBE-9139-4EC6-BF93-CBE53DC71873}" name="Column14179"/>
    <tableColumn id="14196" xr3:uid="{2AD360B4-60CE-40E1-BBA8-E0A5AC01128C}" name="Column14180"/>
    <tableColumn id="14197" xr3:uid="{1A51E776-38C9-45C6-87C4-8FDCA3D6683A}" name="Column14181"/>
    <tableColumn id="14198" xr3:uid="{DEDA85A0-6770-4391-B55D-F64F02FD4063}" name="Column14182"/>
    <tableColumn id="14199" xr3:uid="{A1903FC0-C513-4144-A5CF-F4C3D6CB7A9C}" name="Column14183"/>
    <tableColumn id="14200" xr3:uid="{7AD4DA95-74EE-4E34-B8EE-D6C0DAE3DB7A}" name="Column14184"/>
    <tableColumn id="14201" xr3:uid="{7E27CAAC-CBD4-4EA2-BF75-F9343669B687}" name="Column14185"/>
    <tableColumn id="14202" xr3:uid="{41AB57CA-98E3-4986-89BC-D8EF4B22CC8F}" name="Column14186"/>
    <tableColumn id="14203" xr3:uid="{649F8398-143B-4749-8020-CEE7971BB56D}" name="Column14187"/>
    <tableColumn id="14204" xr3:uid="{91E2AABE-7E97-4B14-A606-AA7009D33CB1}" name="Column14188"/>
    <tableColumn id="14205" xr3:uid="{85F7C84E-8BC0-4578-B89C-DBA6FABCE522}" name="Column14189"/>
    <tableColumn id="14206" xr3:uid="{DBA54322-360F-4E67-93DE-49A45756FE13}" name="Column14190"/>
    <tableColumn id="14207" xr3:uid="{1FDCD986-3C35-4E8D-9D05-59E553954839}" name="Column14191"/>
    <tableColumn id="14208" xr3:uid="{25F43849-008B-462F-858F-891F05C60BFB}" name="Column14192"/>
    <tableColumn id="14209" xr3:uid="{F451402D-0067-436D-A9BB-A2A7F9768DA6}" name="Column14193"/>
    <tableColumn id="14210" xr3:uid="{3BB6336C-0C20-4655-AF4B-B4C74B076B4F}" name="Column14194"/>
    <tableColumn id="14211" xr3:uid="{5B64AC13-A0F2-49DE-BA24-7AA3243F3B0F}" name="Column14195"/>
    <tableColumn id="14212" xr3:uid="{FF51BA50-464A-42BA-AA40-28178477761B}" name="Column14196"/>
    <tableColumn id="14213" xr3:uid="{3C441FA3-1276-495A-B4D7-3364A138A8EE}" name="Column14197"/>
    <tableColumn id="14214" xr3:uid="{E8298FA2-B0D6-4E0F-BD5A-878BC579D0B0}" name="Column14198"/>
    <tableColumn id="14215" xr3:uid="{86A05C7B-898D-41F2-8FA8-2D5646CC7AEE}" name="Column14199"/>
    <tableColumn id="14216" xr3:uid="{5623A6A0-8054-400A-9BDB-138522B69F5E}" name="Column14200"/>
    <tableColumn id="14217" xr3:uid="{5B1779A0-AFD5-4EBF-9E30-21648ECD10AB}" name="Column14201"/>
    <tableColumn id="14218" xr3:uid="{0F58F1B1-972F-412F-AB98-5C7E58E5B191}" name="Column14202"/>
    <tableColumn id="14219" xr3:uid="{8ADA3594-C208-4227-B743-421870971FCF}" name="Column14203"/>
    <tableColumn id="14220" xr3:uid="{B6B4B944-6305-4761-91DF-8CBFE8A89A33}" name="Column14204"/>
    <tableColumn id="14221" xr3:uid="{C6769E32-9E01-49CD-A173-CFF3D897A85E}" name="Column14205"/>
    <tableColumn id="14222" xr3:uid="{BBA8CEAA-C711-4824-BDA7-7C08AA505878}" name="Column14206"/>
    <tableColumn id="14223" xr3:uid="{73C83680-2834-4020-B8CE-C9680CC6EAF8}" name="Column14207"/>
    <tableColumn id="14224" xr3:uid="{D47ACB49-6D56-467C-86A1-623D9BA7F488}" name="Column14208"/>
    <tableColumn id="14225" xr3:uid="{A9342DD2-3FDB-4F4E-BB23-69CB56304492}" name="Column14209"/>
    <tableColumn id="14226" xr3:uid="{9A526235-EDDC-4625-9C4F-99482D990541}" name="Column14210"/>
    <tableColumn id="14227" xr3:uid="{090FF8B1-8E4C-49E2-A60C-AEE956A4365B}" name="Column14211"/>
    <tableColumn id="14228" xr3:uid="{137A7C06-F8C9-4332-B7A0-70657AD624D7}" name="Column14212"/>
    <tableColumn id="14229" xr3:uid="{A802056A-1FE8-44E6-ACDB-36057CDAA98C}" name="Column14213"/>
    <tableColumn id="14230" xr3:uid="{0B617859-1053-45E6-B03E-90275B56E49B}" name="Column14214"/>
    <tableColumn id="14231" xr3:uid="{B97763FE-5A99-4223-BD4E-BD3D08074359}" name="Column14215"/>
    <tableColumn id="14232" xr3:uid="{ACADD17D-AB57-450C-BF06-C5569191EA24}" name="Column14216"/>
    <tableColumn id="14233" xr3:uid="{DC1E69F5-2176-44BF-8F84-64246D52A675}" name="Column14217"/>
    <tableColumn id="14234" xr3:uid="{31313470-20BC-4202-AC0D-65926DA9365A}" name="Column14218"/>
    <tableColumn id="14235" xr3:uid="{2C3C6826-C865-4A2E-A547-700B228C8D66}" name="Column14219"/>
    <tableColumn id="14236" xr3:uid="{1C61872E-0D52-4690-A571-297677371DDA}" name="Column14220"/>
    <tableColumn id="14237" xr3:uid="{C13EFB74-523C-4B67-9C44-327321284ABF}" name="Column14221"/>
    <tableColumn id="14238" xr3:uid="{5587C617-4428-4E12-B511-487C70AC379B}" name="Column14222"/>
    <tableColumn id="14239" xr3:uid="{D3F82AAA-0C0A-481C-B51B-52EBD9B19D88}" name="Column14223"/>
    <tableColumn id="14240" xr3:uid="{97810705-F91A-4F38-A227-5665B54C19FE}" name="Column14224"/>
    <tableColumn id="14241" xr3:uid="{FD90143D-D259-470D-B82C-DA36D3A20D2D}" name="Column14225"/>
    <tableColumn id="14242" xr3:uid="{D362405D-CC99-43C3-AE4D-6D252FCB4D9C}" name="Column14226"/>
    <tableColumn id="14243" xr3:uid="{ACB256A5-4E6D-4F0C-BE83-67EB39F92245}" name="Column14227"/>
    <tableColumn id="14244" xr3:uid="{2A2665D3-DAA9-4E79-ACAA-5821A9352088}" name="Column14228"/>
    <tableColumn id="14245" xr3:uid="{E871B73C-75E8-45F8-90EB-A15D5694C304}" name="Column14229"/>
    <tableColumn id="14246" xr3:uid="{DB76258D-E1C6-4815-B992-9F89C7DD1207}" name="Column14230"/>
    <tableColumn id="14247" xr3:uid="{B1A87B29-F304-4A59-846D-916BEFC08E16}" name="Column14231"/>
    <tableColumn id="14248" xr3:uid="{A5AA0BCC-BE3A-4711-9ECD-55C754E7A4A9}" name="Column14232"/>
    <tableColumn id="14249" xr3:uid="{9611B4EE-A82E-499C-AAE1-1B5BA88D604F}" name="Column14233"/>
    <tableColumn id="14250" xr3:uid="{1EAAD6C1-B6AC-4D52-9950-621B8B518A57}" name="Column14234"/>
    <tableColumn id="14251" xr3:uid="{21710614-0B92-4C35-A1EC-EF63BB238CDE}" name="Column14235"/>
    <tableColumn id="14252" xr3:uid="{64999C0F-B6F0-4A70-8310-2AE906B227BE}" name="Column14236"/>
    <tableColumn id="14253" xr3:uid="{903D0A4F-DB4C-423A-A7F5-91F99A258344}" name="Column14237"/>
    <tableColumn id="14254" xr3:uid="{F36887B4-2910-4CCF-AB6B-C36E4F64175F}" name="Column14238"/>
    <tableColumn id="14255" xr3:uid="{D2C4217E-A76F-4D16-ACE2-A20F475C0DF5}" name="Column14239"/>
    <tableColumn id="14256" xr3:uid="{995CEB82-87B6-4165-AE20-DF94341EBD98}" name="Column14240"/>
    <tableColumn id="14257" xr3:uid="{0C763293-2976-42FA-BCF5-CDC1EA0E75D0}" name="Column14241"/>
    <tableColumn id="14258" xr3:uid="{852E851D-AD35-439B-B1FD-8730C15F36C7}" name="Column14242"/>
    <tableColumn id="14259" xr3:uid="{70815A44-F057-4D1B-8495-B34393A54B4A}" name="Column14243"/>
    <tableColumn id="14260" xr3:uid="{E9952BB2-974C-49AD-AAEF-02D77CCB772A}" name="Column14244"/>
    <tableColumn id="14261" xr3:uid="{1A788DB2-A9F1-4928-BD57-61D950ED1BD1}" name="Column14245"/>
    <tableColumn id="14262" xr3:uid="{5F81E1B4-5513-4FEF-BC0D-28B83A36BDC4}" name="Column14246"/>
    <tableColumn id="14263" xr3:uid="{E1C8F19A-07DB-4433-B92C-E3D7C48F3B9C}" name="Column14247"/>
    <tableColumn id="14264" xr3:uid="{1A127B09-67EE-47DC-8ED8-29068318DFB3}" name="Column14248"/>
    <tableColumn id="14265" xr3:uid="{77CA4278-855A-41EA-A246-466E0EE9310B}" name="Column14249"/>
    <tableColumn id="14266" xr3:uid="{1E9619CA-04B8-4777-94FE-5DAD4C221B23}" name="Column14250"/>
    <tableColumn id="14267" xr3:uid="{A6C2CC0C-8367-42C9-8F4D-67F14B19851D}" name="Column14251"/>
    <tableColumn id="14268" xr3:uid="{66AC27B3-8DDC-43C5-9738-CB26CD1A3DBF}" name="Column14252"/>
    <tableColumn id="14269" xr3:uid="{B6B977E2-53E0-4BCD-8019-E8676FBB5C71}" name="Column14253"/>
    <tableColumn id="14270" xr3:uid="{DAF05A28-BC05-431E-8172-E38E2A9F6E4A}" name="Column14254"/>
    <tableColumn id="14271" xr3:uid="{7E550D9A-AC9C-4BDA-80B1-887698C3591A}" name="Column14255"/>
    <tableColumn id="14272" xr3:uid="{BAEF0AAE-91EE-4B9D-858B-67E3E00C426B}" name="Column14256"/>
    <tableColumn id="14273" xr3:uid="{33BD93C0-6B1E-4C94-B93D-CDF4772E22FC}" name="Column14257"/>
    <tableColumn id="14274" xr3:uid="{52D5AE06-1EC4-4558-BEE6-7D6AF4395A63}" name="Column14258"/>
    <tableColumn id="14275" xr3:uid="{80B94825-5BFD-4EB6-AAC8-4B1798A712C6}" name="Column14259"/>
    <tableColumn id="14276" xr3:uid="{F997B5F1-8C94-456E-A94C-301ED56D90D8}" name="Column14260"/>
    <tableColumn id="14277" xr3:uid="{C2C3F090-59A1-495C-BA85-FB36B71387DB}" name="Column14261"/>
    <tableColumn id="14278" xr3:uid="{2C37BAD5-AAD0-4D50-BF89-67A831E47B15}" name="Column14262"/>
    <tableColumn id="14279" xr3:uid="{6C2D9AC9-1658-488A-BA93-B05D59CD2143}" name="Column14263"/>
    <tableColumn id="14280" xr3:uid="{0ED4AD33-9AA8-47C9-875D-39EE69CEFE93}" name="Column14264"/>
    <tableColumn id="14281" xr3:uid="{D5CE0499-9A6E-4230-8901-4B84F2F6C524}" name="Column14265"/>
    <tableColumn id="14282" xr3:uid="{C0ED9DA7-EBD4-4E7A-AC5E-E2E5B971847F}" name="Column14266"/>
    <tableColumn id="14283" xr3:uid="{5821D6A3-348E-45C2-AC18-DFC05E07E0C6}" name="Column14267"/>
    <tableColumn id="14284" xr3:uid="{79C4CDD7-1780-468A-B36E-4D052BA29C37}" name="Column14268"/>
    <tableColumn id="14285" xr3:uid="{AD698BDF-4066-403D-B8B6-306083F3AB98}" name="Column14269"/>
    <tableColumn id="14286" xr3:uid="{BDC48EC8-A3E0-44E6-BA3A-D6A6D7E39CBD}" name="Column14270"/>
    <tableColumn id="14287" xr3:uid="{8CB1CFBA-6F80-45DB-A1B4-764FFCA87ADF}" name="Column14271"/>
    <tableColumn id="14288" xr3:uid="{75A5867D-2CBD-4A71-A26E-C9484F427A75}" name="Column14272"/>
    <tableColumn id="14289" xr3:uid="{F2476A1A-59AE-41B1-8B64-6F81B99A7478}" name="Column14273"/>
    <tableColumn id="14290" xr3:uid="{80BE3C6C-9BEF-4C4F-8D53-FCB6F1801C52}" name="Column14274"/>
    <tableColumn id="14291" xr3:uid="{EB13F3BF-D623-4530-A09E-4594281AFF4A}" name="Column14275"/>
    <tableColumn id="14292" xr3:uid="{F63A96D4-7434-499D-A160-86BA4F5E0406}" name="Column14276"/>
    <tableColumn id="14293" xr3:uid="{9E942371-F36B-45D0-8692-4196BFBB8244}" name="Column14277"/>
    <tableColumn id="14294" xr3:uid="{C7063547-0CA0-4E5B-AC48-F2D6E76030CA}" name="Column14278"/>
    <tableColumn id="14295" xr3:uid="{6967A7D7-A71B-4BEE-A28F-594D15DE58A1}" name="Column14279"/>
    <tableColumn id="14296" xr3:uid="{61BCE037-96BA-4C50-8B30-E8F8B494B262}" name="Column14280"/>
    <tableColumn id="14297" xr3:uid="{B751F08B-C936-4D12-80AD-B7AEEFD7C00B}" name="Column14281"/>
    <tableColumn id="14298" xr3:uid="{FFA8A775-7020-4634-B8BC-CAA5360FF837}" name="Column14282"/>
    <tableColumn id="14299" xr3:uid="{5DF04395-A5CD-4C0E-956C-60F5E402A27B}" name="Column14283"/>
    <tableColumn id="14300" xr3:uid="{AEA5F81A-077E-42B8-AEC7-0B467890DE74}" name="Column14284"/>
    <tableColumn id="14301" xr3:uid="{B3C93123-16BE-4F0C-87DA-97032F91EEBE}" name="Column14285"/>
    <tableColumn id="14302" xr3:uid="{028ACC97-DF0E-4282-B05F-F48A77F8151B}" name="Column14286"/>
    <tableColumn id="14303" xr3:uid="{B827A187-448C-48F7-BFC4-8EBEDAE729FB}" name="Column14287"/>
    <tableColumn id="14304" xr3:uid="{2CB99AED-B43A-4FCE-81A0-A424592FA149}" name="Column14288"/>
    <tableColumn id="14305" xr3:uid="{14AAD243-A8F0-4874-BEF2-B52467EAE620}" name="Column14289"/>
    <tableColumn id="14306" xr3:uid="{A04831ED-418E-4604-BEA1-30EB8B0E8243}" name="Column14290"/>
    <tableColumn id="14307" xr3:uid="{8E7BE4C0-3B84-4DBE-AA4A-C9C3DDF672CA}" name="Column14291"/>
    <tableColumn id="14308" xr3:uid="{9B631CDC-C652-49FE-8596-8E2272A46EC7}" name="Column14292"/>
    <tableColumn id="14309" xr3:uid="{0FD67834-172A-45D5-B389-690F15F54D1A}" name="Column14293"/>
    <tableColumn id="14310" xr3:uid="{D85333B3-436B-44A9-B44C-404632019DDA}" name="Column14294"/>
    <tableColumn id="14311" xr3:uid="{AEF32C39-598F-4ABA-A6BF-E24DE1C3F840}" name="Column14295"/>
    <tableColumn id="14312" xr3:uid="{46942596-805E-46CA-9584-61D95C54EA74}" name="Column14296"/>
    <tableColumn id="14313" xr3:uid="{B383E758-706F-4142-BAC7-13E8F991EC2D}" name="Column14297"/>
    <tableColumn id="14314" xr3:uid="{5E325F18-8668-4109-9680-5A9DD6711CA1}" name="Column14298"/>
    <tableColumn id="14315" xr3:uid="{9FE9DE0B-3308-4E5A-B8A7-9B4FC5320FFB}" name="Column14299"/>
    <tableColumn id="14316" xr3:uid="{69721376-00F1-40B3-A9AF-C562D98428BE}" name="Column14300"/>
    <tableColumn id="14317" xr3:uid="{942261E0-5FBB-4F7B-AD06-CFF8C3664698}" name="Column14301"/>
    <tableColumn id="14318" xr3:uid="{7BE30A88-D7DB-474F-963C-5F68FDFCC39B}" name="Column14302"/>
    <tableColumn id="14319" xr3:uid="{D8DA45B0-2658-47E1-BBB5-B3ACB56739E6}" name="Column14303"/>
    <tableColumn id="14320" xr3:uid="{B3DDA4F9-3141-4704-ACDB-35A801C21355}" name="Column14304"/>
    <tableColumn id="14321" xr3:uid="{3A9EEE89-EADD-4B57-BB6D-B66369BAA768}" name="Column14305"/>
    <tableColumn id="14322" xr3:uid="{0D96C5B1-1A8C-4B17-82E7-4EE865328047}" name="Column14306"/>
    <tableColumn id="14323" xr3:uid="{3172FDC0-ADFD-4102-BA29-D3737F270C28}" name="Column14307"/>
    <tableColumn id="14324" xr3:uid="{4CCEAFC9-5851-41B4-84D9-F596EC2ABC18}" name="Column14308"/>
    <tableColumn id="14325" xr3:uid="{D0E6717F-1371-48C3-A590-B9C62F41A8FC}" name="Column14309"/>
    <tableColumn id="14326" xr3:uid="{4E19C519-4319-4131-97CE-E9C854E295CD}" name="Column14310"/>
    <tableColumn id="14327" xr3:uid="{C7A7318D-5B42-4DA8-9D4C-A775857BFEAF}" name="Column14311"/>
    <tableColumn id="14328" xr3:uid="{3177B68E-7040-419D-8760-917968AD9375}" name="Column14312"/>
    <tableColumn id="14329" xr3:uid="{C95AFC43-AC8C-4151-8164-EB80CD4E2882}" name="Column14313"/>
    <tableColumn id="14330" xr3:uid="{8006EF86-A09E-4E71-9B71-1E04D8499B91}" name="Column14314"/>
    <tableColumn id="14331" xr3:uid="{F72A7C0C-DB09-4447-B427-BDC69CC23DA3}" name="Column14315"/>
    <tableColumn id="14332" xr3:uid="{CC290CF5-F066-4541-BF30-DD464A6B5E9B}" name="Column14316"/>
    <tableColumn id="14333" xr3:uid="{24E8EEF7-0193-4069-8EF7-E6AD01D49635}" name="Column14317"/>
    <tableColumn id="14334" xr3:uid="{A11A3C31-8E5D-4FB2-BDA1-A5F2DE8E1116}" name="Column14318"/>
    <tableColumn id="14335" xr3:uid="{64198E1C-1614-453D-ACEE-8E3753368185}" name="Column14319"/>
    <tableColumn id="14336" xr3:uid="{A8ED2069-CDF9-421C-98AD-F55D5C3632B5}" name="Column14320"/>
    <tableColumn id="14337" xr3:uid="{BA75B9B7-93D1-4AFC-B6A9-2AE96F968E6D}" name="Column14321"/>
    <tableColumn id="14338" xr3:uid="{03B6D558-6F26-4D95-8154-9689CF6D9932}" name="Column14322"/>
    <tableColumn id="14339" xr3:uid="{F91FF3FE-716F-4911-A000-2B3FFEA56E5A}" name="Column14323"/>
    <tableColumn id="14340" xr3:uid="{317EB3EC-57BF-4400-B6BC-17C3A6DCE4FC}" name="Column14324"/>
    <tableColumn id="14341" xr3:uid="{19E9F101-78B3-4E62-9CD8-453A99FDDB12}" name="Column14325"/>
    <tableColumn id="14342" xr3:uid="{E2025E8C-DB7D-4C4C-AA5C-C4DA039A28CC}" name="Column14326"/>
    <tableColumn id="14343" xr3:uid="{E19615D7-1A0F-4D3A-B85F-8BF1031536C3}" name="Column14327"/>
    <tableColumn id="14344" xr3:uid="{B8A65508-7DBA-432E-B852-096539391084}" name="Column14328"/>
    <tableColumn id="14345" xr3:uid="{A0BA184E-1692-45BB-89B4-9930397418A7}" name="Column14329"/>
    <tableColumn id="14346" xr3:uid="{2F659329-4A1C-40A7-B258-75D84AC85984}" name="Column14330"/>
    <tableColumn id="14347" xr3:uid="{26B3C833-69F4-4EBB-AB8D-61BE045DB563}" name="Column14331"/>
    <tableColumn id="14348" xr3:uid="{588BCA4C-376D-4AB5-821B-66689AF5F899}" name="Column14332"/>
    <tableColumn id="14349" xr3:uid="{AA8EEE35-1E3D-407C-9801-FE7C9980C107}" name="Column14333"/>
    <tableColumn id="14350" xr3:uid="{11FBD04D-0615-432B-90CC-BB053D9A32D2}" name="Column14334"/>
    <tableColumn id="14351" xr3:uid="{56DD9D77-C875-43FA-B2E8-0F13C816547E}" name="Column14335"/>
    <tableColumn id="14352" xr3:uid="{EA833F8B-0B46-4FE5-B8B1-81C9F22646C0}" name="Column14336"/>
    <tableColumn id="14353" xr3:uid="{013F4130-330E-4331-8F3A-E6D085BE4E9B}" name="Column14337"/>
    <tableColumn id="14354" xr3:uid="{5963255B-85C5-463B-B25E-866A7AC965DD}" name="Column14338"/>
    <tableColumn id="14355" xr3:uid="{A12F87CA-B869-42EF-93A7-D34495E34046}" name="Column14339"/>
    <tableColumn id="14356" xr3:uid="{4D1E7151-1F18-4521-A3FE-EB4EF049482E}" name="Column14340"/>
    <tableColumn id="14357" xr3:uid="{17DE70B6-6765-4F06-B296-74A8D86A8193}" name="Column14341"/>
    <tableColumn id="14358" xr3:uid="{798ABF16-547A-45BA-B512-E4CD948D4F8C}" name="Column14342"/>
    <tableColumn id="14359" xr3:uid="{8FB9A9B2-5D04-45D7-8D97-CFBC25C8BB45}" name="Column14343"/>
    <tableColumn id="14360" xr3:uid="{D90C7B0B-A371-4A08-9F96-84A3A2A4077E}" name="Column14344"/>
    <tableColumn id="14361" xr3:uid="{05EBEE9C-AF90-44A1-A2A7-52167740AEAA}" name="Column14345"/>
    <tableColumn id="14362" xr3:uid="{6064B987-89A4-43A9-8E0A-F44B8F090536}" name="Column14346"/>
    <tableColumn id="14363" xr3:uid="{14D964F1-4FB6-4C06-AD68-07477E45FA6D}" name="Column14347"/>
    <tableColumn id="14364" xr3:uid="{DB8B051E-8BA6-4B8A-BD4A-D1F66A3193A1}" name="Column14348"/>
    <tableColumn id="14365" xr3:uid="{9E0C1D82-9167-4A53-8551-6794F82E42E4}" name="Column14349"/>
    <tableColumn id="14366" xr3:uid="{E2070EB2-E5D1-4727-B57C-E76E5E6020B9}" name="Column14350"/>
    <tableColumn id="14367" xr3:uid="{5367141A-13E5-4A08-82C5-F4EB695C058C}" name="Column14351"/>
    <tableColumn id="14368" xr3:uid="{87CE67DE-72D3-4F1A-9B29-9B668ED9B7B1}" name="Column14352"/>
    <tableColumn id="14369" xr3:uid="{3355FBF5-D0EB-49EF-A1E1-171927697D5F}" name="Column14353"/>
    <tableColumn id="14370" xr3:uid="{A329E859-9E40-423B-87F8-07973F089814}" name="Column14354"/>
    <tableColumn id="14371" xr3:uid="{A7F7723C-453D-4F41-854D-F75B1DEE0180}" name="Column14355"/>
    <tableColumn id="14372" xr3:uid="{D6100E7E-061A-467E-9E7D-D6E624A73307}" name="Column14356"/>
    <tableColumn id="14373" xr3:uid="{6F06A9F9-A05A-45AD-8CC5-8667DC49FE1E}" name="Column14357"/>
    <tableColumn id="14374" xr3:uid="{1B258A8B-4698-4A64-813D-FEE774826B57}" name="Column14358"/>
    <tableColumn id="14375" xr3:uid="{1F03656A-1C7C-4A90-A385-0DB85BD6F933}" name="Column14359"/>
    <tableColumn id="14376" xr3:uid="{3BF1F6FA-9CBE-4896-9C4E-693F1B554AA2}" name="Column14360"/>
    <tableColumn id="14377" xr3:uid="{52E2A40C-BF89-495C-A688-4455883FE6CB}" name="Column14361"/>
    <tableColumn id="14378" xr3:uid="{61595E9D-C751-4BD5-AEB5-022F21BE482C}" name="Column14362"/>
    <tableColumn id="14379" xr3:uid="{21EBB10D-EB95-4EB5-BDA8-06979BE5B67C}" name="Column14363"/>
    <tableColumn id="14380" xr3:uid="{6029779F-394F-456D-BB26-628029B60AEA}" name="Column14364"/>
    <tableColumn id="14381" xr3:uid="{FDBE3EFB-D2BF-4A89-BE23-CC73DBACE948}" name="Column14365"/>
    <tableColumn id="14382" xr3:uid="{CBE727F7-F58B-41DC-9461-889591EFAD86}" name="Column14366"/>
    <tableColumn id="14383" xr3:uid="{5756DD9A-3598-4215-AF26-E82BC2B22A33}" name="Column14367"/>
    <tableColumn id="14384" xr3:uid="{83408249-078D-4B7C-9561-9ACDAEA5DE5E}" name="Column14368"/>
    <tableColumn id="14385" xr3:uid="{351EB847-C42F-4C1E-9474-E5E60A15BD38}" name="Column14369"/>
    <tableColumn id="14386" xr3:uid="{AAA1000B-F93F-48A4-A7F9-EC2E2CE9A2EA}" name="Column14370"/>
    <tableColumn id="14387" xr3:uid="{BCCE3662-623E-4E8D-B115-18CAC24FBBEA}" name="Column14371"/>
    <tableColumn id="14388" xr3:uid="{58387C51-B76D-4F9E-A940-33B9BBB6932E}" name="Column14372"/>
    <tableColumn id="14389" xr3:uid="{C5E291A4-4F18-4D54-82DD-3540C9EE4799}" name="Column14373"/>
    <tableColumn id="14390" xr3:uid="{25C4E698-69CB-4D81-A889-28565D32063A}" name="Column14374"/>
    <tableColumn id="14391" xr3:uid="{38BCB1E1-7139-4404-A0E6-F344CE706F00}" name="Column14375"/>
    <tableColumn id="14392" xr3:uid="{985D698C-F9C8-4E46-AE9E-8F9C5C6EA621}" name="Column14376"/>
    <tableColumn id="14393" xr3:uid="{4A66BD48-02AB-4A7B-B002-B5493A46F67D}" name="Column14377"/>
    <tableColumn id="14394" xr3:uid="{FC290519-B8F5-478B-90D9-58F5503ED1E4}" name="Column14378"/>
    <tableColumn id="14395" xr3:uid="{940A9D97-3E50-4250-AC06-F85460825623}" name="Column14379"/>
    <tableColumn id="14396" xr3:uid="{B35FAA82-51AF-45A2-9C11-2285B3EEA59A}" name="Column14380"/>
    <tableColumn id="14397" xr3:uid="{D10EB43A-B492-422A-94AB-7805A092C9F0}" name="Column14381"/>
    <tableColumn id="14398" xr3:uid="{8802E11E-6E7A-4FF3-92C9-4DBAA6EEDAD6}" name="Column14382"/>
    <tableColumn id="14399" xr3:uid="{D0B233DE-699D-47F5-A492-E015B6C4861A}" name="Column14383"/>
    <tableColumn id="14400" xr3:uid="{1CCB35E1-4C73-4033-8415-ABAB9E4F3310}" name="Column14384"/>
    <tableColumn id="14401" xr3:uid="{29705F1C-5854-463F-9AFA-11D81E25AA5A}" name="Column14385"/>
    <tableColumn id="14402" xr3:uid="{85B56B58-4342-4BF7-8BE0-C616E79DDA35}" name="Column14386"/>
    <tableColumn id="14403" xr3:uid="{C4480C56-FBC8-4BE2-A855-53CBD6FB2227}" name="Column14387"/>
    <tableColumn id="14404" xr3:uid="{04B14165-C73D-4940-A9C4-FBAA48D7779C}" name="Column14388"/>
    <tableColumn id="14405" xr3:uid="{0228852F-18B1-4D46-B683-5570BCE22F90}" name="Column14389"/>
    <tableColumn id="14406" xr3:uid="{8C964E99-E0AD-4A00-A2E2-95F2A2785B6E}" name="Column14390"/>
    <tableColumn id="14407" xr3:uid="{62C3F117-12D3-4F19-8433-7B7BA8D7D073}" name="Column14391"/>
    <tableColumn id="14408" xr3:uid="{2711DBB4-43D1-4835-AED6-5E939B5687EC}" name="Column14392"/>
    <tableColumn id="14409" xr3:uid="{8F1C8B3E-B476-4FC8-87C9-CC84F1E720A4}" name="Column14393"/>
    <tableColumn id="14410" xr3:uid="{830664CF-5957-404D-8F33-1E23CB11FCE0}" name="Column14394"/>
    <tableColumn id="14411" xr3:uid="{F0FCDBE3-8C85-4C7D-8A59-91BA362F4364}" name="Column14395"/>
    <tableColumn id="14412" xr3:uid="{6AC8DA63-B1AD-42C6-9FB8-459E621E0E1A}" name="Column14396"/>
    <tableColumn id="14413" xr3:uid="{69582777-21D6-4A61-90BD-D0DA95999D72}" name="Column14397"/>
    <tableColumn id="14414" xr3:uid="{FD2B051A-4F90-452F-A786-CF0D38C2F586}" name="Column14398"/>
    <tableColumn id="14415" xr3:uid="{E57A50E9-1F31-46F3-980C-A787CF89DE8F}" name="Column14399"/>
    <tableColumn id="14416" xr3:uid="{B88F0156-A741-4684-808F-7E72E72C48AE}" name="Column14400"/>
    <tableColumn id="14417" xr3:uid="{A4A1790B-4E1A-41DB-9AE9-78F7F1585E6D}" name="Column14401"/>
    <tableColumn id="14418" xr3:uid="{0FC87824-2F95-433D-A063-31109B3AC33A}" name="Column14402"/>
    <tableColumn id="14419" xr3:uid="{767E8F31-B8FE-498D-BB3F-E97AFED2A31F}" name="Column14403"/>
    <tableColumn id="14420" xr3:uid="{72AD013A-708A-4BC5-A47C-F07E8537590E}" name="Column14404"/>
    <tableColumn id="14421" xr3:uid="{DEDA3892-847E-4EF1-B74B-ABFA1BE90D70}" name="Column14405"/>
    <tableColumn id="14422" xr3:uid="{4456870C-E1B9-40B9-90ED-2D1B972E2BFB}" name="Column14406"/>
    <tableColumn id="14423" xr3:uid="{4BEF66AB-64FF-47BF-889A-F9E10D44CE2D}" name="Column14407"/>
    <tableColumn id="14424" xr3:uid="{B61A48DF-85ED-43C1-836C-B57CD4AE1BE5}" name="Column14408"/>
    <tableColumn id="14425" xr3:uid="{8600190A-953B-465F-9723-DBF4A54F395D}" name="Column14409"/>
    <tableColumn id="14426" xr3:uid="{194E84DA-051F-4025-9336-6D4612520BD5}" name="Column14410"/>
    <tableColumn id="14427" xr3:uid="{A1C8FAAF-F762-4F31-8E34-952700B8379A}" name="Column14411"/>
    <tableColumn id="14428" xr3:uid="{7B132F7F-C91B-4715-8133-2058092E42C0}" name="Column14412"/>
    <tableColumn id="14429" xr3:uid="{393E62B5-1E42-41AB-AFCB-B95764AE3C00}" name="Column14413"/>
    <tableColumn id="14430" xr3:uid="{A1B710DF-8EA7-4587-A5E9-9454E7CF92CD}" name="Column14414"/>
    <tableColumn id="14431" xr3:uid="{93F74164-1DBD-47BF-8C23-FD15B595C073}" name="Column14415"/>
    <tableColumn id="14432" xr3:uid="{17988F32-9CEE-4CE9-A99D-47CD16F57832}" name="Column14416"/>
    <tableColumn id="14433" xr3:uid="{4F70BFC8-0B53-4472-9978-ABB68BD0A78A}" name="Column14417"/>
    <tableColumn id="14434" xr3:uid="{271C7E56-7EB4-4206-91B2-D2E0123D5543}" name="Column14418"/>
    <tableColumn id="14435" xr3:uid="{900EC4EA-E4AF-42D2-BF34-613FE4B78344}" name="Column14419"/>
    <tableColumn id="14436" xr3:uid="{AA708F4F-60B7-4AB0-9F74-EBE3F560B27D}" name="Column14420"/>
    <tableColumn id="14437" xr3:uid="{761B6703-2CA9-4F2D-B8A2-B82E8F40F6E4}" name="Column14421"/>
    <tableColumn id="14438" xr3:uid="{7140C696-02B2-4FFE-A160-A9EE64793720}" name="Column14422"/>
    <tableColumn id="14439" xr3:uid="{67AE7ABA-D96A-4636-85F3-1BE11EBCAAAB}" name="Column14423"/>
    <tableColumn id="14440" xr3:uid="{FBF4FDDB-1A57-4799-85A6-7C11279595E3}" name="Column14424"/>
    <tableColumn id="14441" xr3:uid="{A1109FDD-C896-4DE9-A9D7-83F50CB12B28}" name="Column14425"/>
    <tableColumn id="14442" xr3:uid="{30AB2C8E-9110-4E33-AF93-E04275550189}" name="Column14426"/>
    <tableColumn id="14443" xr3:uid="{447187D6-E843-42B6-9118-06E5444A537F}" name="Column14427"/>
    <tableColumn id="14444" xr3:uid="{603B8535-C377-4F73-8C86-60EC98CC40A5}" name="Column14428"/>
    <tableColumn id="14445" xr3:uid="{9D7BB863-ECF6-4296-B0E6-3EDE9195C2CB}" name="Column14429"/>
    <tableColumn id="14446" xr3:uid="{17B2EF74-BF01-45B7-A9AF-C7F9B177F258}" name="Column14430"/>
    <tableColumn id="14447" xr3:uid="{1415C5AF-337B-4D32-A76F-CD05EE9CFCE5}" name="Column14431"/>
    <tableColumn id="14448" xr3:uid="{CC9ECC7C-8779-46F5-903F-AE17F03A8458}" name="Column14432"/>
    <tableColumn id="14449" xr3:uid="{E79D6ADD-E39E-4501-AFCA-E32E06518AE0}" name="Column14433"/>
    <tableColumn id="14450" xr3:uid="{D2EBDD18-CD93-48A7-A2CC-383EC3D1B890}" name="Column14434"/>
    <tableColumn id="14451" xr3:uid="{2A547936-4200-4382-934D-B424D772865C}" name="Column14435"/>
    <tableColumn id="14452" xr3:uid="{0E035F2A-E949-4783-88AD-5F2B09D91B8A}" name="Column14436"/>
    <tableColumn id="14453" xr3:uid="{AA412445-CF2B-4917-BC61-7D28A8A1C6D1}" name="Column14437"/>
    <tableColumn id="14454" xr3:uid="{A1FE1D74-D5D5-4E67-9D7B-65F5179B0230}" name="Column14438"/>
    <tableColumn id="14455" xr3:uid="{80C2BD42-C2BA-461C-84FC-EE88CFD05B43}" name="Column14439"/>
    <tableColumn id="14456" xr3:uid="{0A95A5CB-E5DE-4F3B-858A-A85BEF0342A1}" name="Column14440"/>
    <tableColumn id="14457" xr3:uid="{13DF54C3-C7D7-4440-A1E8-D2F74F46342A}" name="Column14441"/>
    <tableColumn id="14458" xr3:uid="{B9D49207-71EF-4DF9-9877-FA6E2B2BC880}" name="Column14442"/>
    <tableColumn id="14459" xr3:uid="{74071463-6A8C-44BE-91A5-095ED9C8CFF0}" name="Column14443"/>
    <tableColumn id="14460" xr3:uid="{2F55D4CA-46FA-4FF6-BD4C-B6D726C2EF00}" name="Column14444"/>
    <tableColumn id="14461" xr3:uid="{CCA9049B-946C-4974-9AAD-601D6F9993B1}" name="Column14445"/>
    <tableColumn id="14462" xr3:uid="{1DEB0030-C729-48B0-AEB3-672C1E55813C}" name="Column14446"/>
    <tableColumn id="14463" xr3:uid="{B7636C64-D697-4D18-9844-A14B52FAFB85}" name="Column14447"/>
    <tableColumn id="14464" xr3:uid="{61238180-328E-4004-BBFE-8A75B6199FA8}" name="Column14448"/>
    <tableColumn id="14465" xr3:uid="{E02BE505-3ECA-4E05-8A72-1D22274EFC1C}" name="Column14449"/>
    <tableColumn id="14466" xr3:uid="{2D52F819-20C4-444C-8F39-71DEC06D56DC}" name="Column14450"/>
    <tableColumn id="14467" xr3:uid="{BAF52D4D-DBFD-43CF-8972-302AC088380E}" name="Column14451"/>
    <tableColumn id="14468" xr3:uid="{192109CC-6406-49B3-9F7B-F5D9C3B73B52}" name="Column14452"/>
    <tableColumn id="14469" xr3:uid="{3DFC9931-D4A1-4FF1-A4B1-7E9E92CF179F}" name="Column14453"/>
    <tableColumn id="14470" xr3:uid="{B70143BC-3A30-4412-8C1E-E0899DD75465}" name="Column14454"/>
    <tableColumn id="14471" xr3:uid="{31BBAA2E-0ECD-4EB2-8C69-48F6335175EB}" name="Column14455"/>
    <tableColumn id="14472" xr3:uid="{BAF4F7AB-BE40-415C-A83E-C7585C98C1D5}" name="Column14456"/>
    <tableColumn id="14473" xr3:uid="{259C4660-97B0-4F21-AC30-5309279CD12F}" name="Column14457"/>
    <tableColumn id="14474" xr3:uid="{C9B0AB2E-9915-40B9-AB14-3C7A62142781}" name="Column14458"/>
    <tableColumn id="14475" xr3:uid="{209214D1-FC98-47B6-A79E-CDA29976DCD8}" name="Column14459"/>
    <tableColumn id="14476" xr3:uid="{03A5B6D6-FA37-4F3D-AEB3-39259A3F8E4A}" name="Column14460"/>
    <tableColumn id="14477" xr3:uid="{FE553DBB-5662-4CE8-BAAE-B7F5FBD9920F}" name="Column14461"/>
    <tableColumn id="14478" xr3:uid="{3D19E634-AD6D-4226-A626-F424A0D82433}" name="Column14462"/>
    <tableColumn id="14479" xr3:uid="{29141B33-A666-4AD3-9B85-116E33BEEC09}" name="Column14463"/>
    <tableColumn id="14480" xr3:uid="{B4B73664-92DE-4FB4-8507-FB3D90989BB8}" name="Column14464"/>
    <tableColumn id="14481" xr3:uid="{2A80E8A5-00E6-4583-9CD0-7CE12CF7647F}" name="Column14465"/>
    <tableColumn id="14482" xr3:uid="{7828410E-EBA0-458B-8601-B79B8C185A9D}" name="Column14466"/>
    <tableColumn id="14483" xr3:uid="{AD8AC2C5-0315-49AA-8A23-259DED6FDDA2}" name="Column14467"/>
    <tableColumn id="14484" xr3:uid="{8F377C4D-F012-4427-BF1F-41B01D054324}" name="Column14468"/>
    <tableColumn id="14485" xr3:uid="{3F961395-AC5B-4D37-A827-6338E4B03AA5}" name="Column14469"/>
    <tableColumn id="14486" xr3:uid="{8D6671C5-F152-4F77-A829-475C6BF6E221}" name="Column14470"/>
    <tableColumn id="14487" xr3:uid="{40BFF94B-49E3-49D7-91ED-3AD1D2CBE4E1}" name="Column14471"/>
    <tableColumn id="14488" xr3:uid="{23FFA049-98E9-4D81-8EBC-DEC59B131085}" name="Column14472"/>
    <tableColumn id="14489" xr3:uid="{4F6976FD-1922-41D4-99CE-EDD7536A8CA5}" name="Column14473"/>
    <tableColumn id="14490" xr3:uid="{5616B50F-32A5-4757-9CC9-BACD5517E8F2}" name="Column14474"/>
    <tableColumn id="14491" xr3:uid="{C69DF16D-D3B8-48CC-849C-E1FDEA6D09F7}" name="Column14475"/>
    <tableColumn id="14492" xr3:uid="{486C102D-C96C-4F71-A4D1-7CDAA6920208}" name="Column14476"/>
    <tableColumn id="14493" xr3:uid="{11AAEBE4-C037-46A7-A84D-77887C231D9F}" name="Column14477"/>
    <tableColumn id="14494" xr3:uid="{A23FA322-EC64-41D7-A9A9-6F3D0904F726}" name="Column14478"/>
    <tableColumn id="14495" xr3:uid="{235AF244-4C61-4599-B799-5FC7872E5A27}" name="Column14479"/>
    <tableColumn id="14496" xr3:uid="{C13F5F36-B4FD-4198-928C-26F8BD651F93}" name="Column14480"/>
    <tableColumn id="14497" xr3:uid="{C95CA5D8-23A0-42DF-97C3-60E9DE909420}" name="Column14481"/>
    <tableColumn id="14498" xr3:uid="{635C54E1-12EB-4960-88F2-EEFF711DFD23}" name="Column14482"/>
    <tableColumn id="14499" xr3:uid="{E97A84B7-1D45-455B-8EAF-0944CBEF945B}" name="Column14483"/>
    <tableColumn id="14500" xr3:uid="{9D89E276-EFB7-4962-A650-17506E1841C3}" name="Column14484"/>
    <tableColumn id="14501" xr3:uid="{BA56A93E-398F-4EEC-A12E-B3223EA12E04}" name="Column14485"/>
    <tableColumn id="14502" xr3:uid="{28F5422A-E2A5-4100-AC1A-BE6C9A66BAED}" name="Column14486"/>
    <tableColumn id="14503" xr3:uid="{999186C6-6D90-4C01-A30E-EAACD8D77DFE}" name="Column14487"/>
    <tableColumn id="14504" xr3:uid="{3E845297-4FC3-45CB-9C2E-98001099FBB3}" name="Column14488"/>
    <tableColumn id="14505" xr3:uid="{639BFBE7-2B0A-421A-A790-674707F3392C}" name="Column14489"/>
    <tableColumn id="14506" xr3:uid="{7C0D2FA8-81C7-4FAB-AB69-2C949AEFE49C}" name="Column14490"/>
    <tableColumn id="14507" xr3:uid="{9642925C-EAAA-4716-9845-6775AB255180}" name="Column14491"/>
    <tableColumn id="14508" xr3:uid="{D111EC6F-FFB8-40C5-BDAB-5AE7501E8615}" name="Column14492"/>
    <tableColumn id="14509" xr3:uid="{9642F335-51B2-4EEE-9CD0-4EE6DC4E05A8}" name="Column14493"/>
    <tableColumn id="14510" xr3:uid="{D5984296-E9E1-4BE6-B543-1105C01F4C20}" name="Column14494"/>
    <tableColumn id="14511" xr3:uid="{75300000-7794-4232-9437-0B9F919FBC9C}" name="Column14495"/>
    <tableColumn id="14512" xr3:uid="{A1FDF099-6E1F-4339-8C53-C0374F8D527A}" name="Column14496"/>
    <tableColumn id="14513" xr3:uid="{F199E32A-C7FC-4D7C-A5A2-D95B723C6D90}" name="Column14497"/>
    <tableColumn id="14514" xr3:uid="{762FBC0B-4F36-4591-955F-92EF80B6FF50}" name="Column14498"/>
    <tableColumn id="14515" xr3:uid="{0FB30CFC-2122-4052-8B12-A07D2B62D265}" name="Column14499"/>
    <tableColumn id="14516" xr3:uid="{645BC147-7334-49B7-AC0C-B066076CC6CE}" name="Column14500"/>
    <tableColumn id="14517" xr3:uid="{00278108-2A47-4E25-889E-79A7DDB8F195}" name="Column14501"/>
    <tableColumn id="14518" xr3:uid="{EBD4E430-B590-4429-96BD-6F549D762055}" name="Column14502"/>
    <tableColumn id="14519" xr3:uid="{C93262D7-B2D5-42F9-86E1-BCB349CEE9FD}" name="Column14503"/>
    <tableColumn id="14520" xr3:uid="{C91D22EC-9971-4E85-804C-13E7F58B99A2}" name="Column14504"/>
    <tableColumn id="14521" xr3:uid="{BDD20207-4A7A-4121-9CDF-C3A8E986D26B}" name="Column14505"/>
    <tableColumn id="14522" xr3:uid="{0319448D-D51A-4981-8523-128FDAFCBF1C}" name="Column14506"/>
    <tableColumn id="14523" xr3:uid="{04349783-3909-44C0-8F82-A5499FE0A0A5}" name="Column14507"/>
    <tableColumn id="14524" xr3:uid="{17DA30B8-E919-43B1-A25C-FADBCF5D9154}" name="Column14508"/>
    <tableColumn id="14525" xr3:uid="{92AA93CE-8373-4F4F-9D81-BACE2F86C6CF}" name="Column14509"/>
    <tableColumn id="14526" xr3:uid="{48FDB250-4DEA-44B6-8773-01D78D86EBA9}" name="Column14510"/>
    <tableColumn id="14527" xr3:uid="{39DB5F99-C80C-4CF4-9729-BA35C218CBE4}" name="Column14511"/>
    <tableColumn id="14528" xr3:uid="{C781C23C-10F5-46B3-969F-A90F5E7D0553}" name="Column14512"/>
    <tableColumn id="14529" xr3:uid="{5F35523E-61E5-4BAF-AA0D-4879EB7775E5}" name="Column14513"/>
    <tableColumn id="14530" xr3:uid="{2224B10A-3610-4059-A593-355704962F75}" name="Column14514"/>
    <tableColumn id="14531" xr3:uid="{A2D318AC-10A7-4C30-B3A6-90A1721D4722}" name="Column14515"/>
    <tableColumn id="14532" xr3:uid="{61CBB5D5-EB73-4B61-8785-42CA2DC75570}" name="Column14516"/>
    <tableColumn id="14533" xr3:uid="{FF5D95A0-F3EF-4DD0-BC93-903D4C5D355A}" name="Column14517"/>
    <tableColumn id="14534" xr3:uid="{7EE9676D-8E0E-4B88-B4FF-C54ECE8879F2}" name="Column14518"/>
    <tableColumn id="14535" xr3:uid="{9BBE6B49-0963-49B8-A42A-B91125F99B83}" name="Column14519"/>
    <tableColumn id="14536" xr3:uid="{9A4BFF9F-0E88-4A78-9797-E6C13FDFFF33}" name="Column14520"/>
    <tableColumn id="14537" xr3:uid="{E4F2AD1E-BFE0-4F53-83B1-0370B9DE6A94}" name="Column14521"/>
    <tableColumn id="14538" xr3:uid="{EA109889-22C3-4E98-BBD0-5E6271A7CE27}" name="Column14522"/>
    <tableColumn id="14539" xr3:uid="{68BB1490-C715-437F-B5A1-E3896FEBFC15}" name="Column14523"/>
    <tableColumn id="14540" xr3:uid="{FC3AE919-57D8-481C-9814-32B78514AD90}" name="Column14524"/>
    <tableColumn id="14541" xr3:uid="{69D502E4-9B1D-41C1-AF42-F4477155D5ED}" name="Column14525"/>
    <tableColumn id="14542" xr3:uid="{B416D886-4ECF-4FD0-8FB1-6B757B75E284}" name="Column14526"/>
    <tableColumn id="14543" xr3:uid="{50A9242F-40A2-4F04-86F8-51EE2C2B7513}" name="Column14527"/>
    <tableColumn id="14544" xr3:uid="{399A4EB8-F002-41EF-8F0E-29DC2CE96B14}" name="Column14528"/>
    <tableColumn id="14545" xr3:uid="{562A874F-900C-479A-B52B-5899B84F9C55}" name="Column14529"/>
    <tableColumn id="14546" xr3:uid="{C628310A-4545-4658-A362-E496CCE8CD70}" name="Column14530"/>
    <tableColumn id="14547" xr3:uid="{7AD8343B-29A3-443D-B039-6E11D523B0CC}" name="Column14531"/>
    <tableColumn id="14548" xr3:uid="{5BBBC7D4-7D1A-4E6F-A1C5-2441FC7347E3}" name="Column14532"/>
    <tableColumn id="14549" xr3:uid="{0BCB903E-9FAF-4783-9DBA-CF8863CE0080}" name="Column14533"/>
    <tableColumn id="14550" xr3:uid="{D3A1F252-006E-4DB8-952D-73F8481B074B}" name="Column14534"/>
    <tableColumn id="14551" xr3:uid="{F865D655-EB38-4F4D-8099-985C7C0C0386}" name="Column14535"/>
    <tableColumn id="14552" xr3:uid="{988C9B6E-3A8D-4953-984E-8D3AE59000ED}" name="Column14536"/>
    <tableColumn id="14553" xr3:uid="{8CEE2414-A17E-42D9-9A58-0A3722C11F13}" name="Column14537"/>
    <tableColumn id="14554" xr3:uid="{DE4A1FAA-C733-46F9-983D-4AE238DB50A2}" name="Column14538"/>
    <tableColumn id="14555" xr3:uid="{0BCB1369-3500-48C3-AF3D-C68E83859169}" name="Column14539"/>
    <tableColumn id="14556" xr3:uid="{576CA110-B0F9-48F1-AFF5-8DAA40D50D68}" name="Column14540"/>
    <tableColumn id="14557" xr3:uid="{1066D63D-3746-437C-AE9C-D835D83ABBF0}" name="Column14541"/>
    <tableColumn id="14558" xr3:uid="{B21E8A7E-132E-47C7-B842-978AFB47396A}" name="Column14542"/>
    <tableColumn id="14559" xr3:uid="{A7F246AE-4987-44BA-A0DA-F2FA6E59B04B}" name="Column14543"/>
    <tableColumn id="14560" xr3:uid="{625C28F2-3D42-4438-8E27-433F9EE277BC}" name="Column14544"/>
    <tableColumn id="14561" xr3:uid="{E45BD028-3233-4DA7-A871-1DC62DFF48E0}" name="Column14545"/>
    <tableColumn id="14562" xr3:uid="{62F8A043-6E39-4F2C-BA23-7292CE564DB1}" name="Column14546"/>
    <tableColumn id="14563" xr3:uid="{52FECE14-6146-4B78-8603-E43B5E647C12}" name="Column14547"/>
    <tableColumn id="14564" xr3:uid="{2B0DC96C-429C-4A27-95FD-EC36E2ABBC79}" name="Column14548"/>
    <tableColumn id="14565" xr3:uid="{0ECE5BA7-5CF6-41AD-9436-67BE9F081AAA}" name="Column14549"/>
    <tableColumn id="14566" xr3:uid="{C1E4597A-0BD8-4ACA-B052-E8C5962C6345}" name="Column14550"/>
    <tableColumn id="14567" xr3:uid="{E7708BCF-9793-42B1-A790-FA9EA38C190E}" name="Column14551"/>
    <tableColumn id="14568" xr3:uid="{984481E7-030F-40C3-8A45-B6575784441E}" name="Column14552"/>
    <tableColumn id="14569" xr3:uid="{D6358F54-94AE-4DC1-A8E4-4D827B1519BB}" name="Column14553"/>
    <tableColumn id="14570" xr3:uid="{28C926D8-9EDF-40F2-BCCB-8E6BE71CA2F0}" name="Column14554"/>
    <tableColumn id="14571" xr3:uid="{C50A5583-DD8C-49BE-A2AA-994B3ED8608E}" name="Column14555"/>
    <tableColumn id="14572" xr3:uid="{0F08D089-2052-4923-9BEA-E318A97DEA1C}" name="Column14556"/>
    <tableColumn id="14573" xr3:uid="{69E86A02-3DE3-45C4-A035-C48AD1E712E2}" name="Column14557"/>
    <tableColumn id="14574" xr3:uid="{044F83FD-F18C-48FA-8370-DD63B7DAE9AA}" name="Column14558"/>
    <tableColumn id="14575" xr3:uid="{AFB43349-5DA0-4D6B-BCA0-A0F7C176BA88}" name="Column14559"/>
    <tableColumn id="14576" xr3:uid="{6A4F4428-E73B-4CDF-977D-16210C4B8599}" name="Column14560"/>
    <tableColumn id="14577" xr3:uid="{0E2EA9A5-8C2C-4B6D-8963-2F46F86EA84F}" name="Column14561"/>
    <tableColumn id="14578" xr3:uid="{D36A5B1A-1971-44BA-894C-6383E0C72B5C}" name="Column14562"/>
    <tableColumn id="14579" xr3:uid="{D5F325F2-635D-495B-9FD7-4496B0B0351A}" name="Column14563"/>
    <tableColumn id="14580" xr3:uid="{47C8852A-7B27-454E-8E8C-7FCE80DDD2CA}" name="Column14564"/>
    <tableColumn id="14581" xr3:uid="{82D1B849-8405-4C4A-9B05-2140D01F5A56}" name="Column14565"/>
    <tableColumn id="14582" xr3:uid="{90DF636B-1C96-44D7-B4F5-C469310DEF33}" name="Column14566"/>
    <tableColumn id="14583" xr3:uid="{15C1085B-CB4A-43D0-95D0-D1DC72F3B648}" name="Column14567"/>
    <tableColumn id="14584" xr3:uid="{4ED724F7-0C4B-409B-8AE5-9C2C0D470ADE}" name="Column14568"/>
    <tableColumn id="14585" xr3:uid="{4BF4F645-507D-4667-AE73-8EBB035FAD70}" name="Column14569"/>
    <tableColumn id="14586" xr3:uid="{41511DAC-8B67-4623-9DC6-40236614567C}" name="Column14570"/>
    <tableColumn id="14587" xr3:uid="{E649D014-3A97-41E9-9208-013C72C40470}" name="Column14571"/>
    <tableColumn id="14588" xr3:uid="{CE7DCBC0-7BDC-46DC-9771-8650F551BF6E}" name="Column14572"/>
    <tableColumn id="14589" xr3:uid="{6F04CE21-4DC8-48ED-B119-B8E69908D5E2}" name="Column14573"/>
    <tableColumn id="14590" xr3:uid="{5119E3FE-C623-4B06-9A7C-B8819257AA00}" name="Column14574"/>
    <tableColumn id="14591" xr3:uid="{A4940172-3CA3-43AF-BAD9-0F93DF3CED6D}" name="Column14575"/>
    <tableColumn id="14592" xr3:uid="{0E06AF07-5B3A-4D21-9924-2CDDA07B986A}" name="Column14576"/>
    <tableColumn id="14593" xr3:uid="{E1FB473A-11A9-49A2-A9BA-E0F4CB86155A}" name="Column14577"/>
    <tableColumn id="14594" xr3:uid="{A5B8C72E-C7A3-4EDE-B24D-8E7CCF11D156}" name="Column14578"/>
    <tableColumn id="14595" xr3:uid="{AD55A561-825B-4059-BDDF-A188D539525D}" name="Column14579"/>
    <tableColumn id="14596" xr3:uid="{0E015683-3A56-4362-8F52-A8A005756F6B}" name="Column14580"/>
    <tableColumn id="14597" xr3:uid="{5E43A34F-829A-4D87-AAD9-04E717E3C8A0}" name="Column14581"/>
    <tableColumn id="14598" xr3:uid="{F5CE12E1-3B6A-4D03-A52F-6F43007AC591}" name="Column14582"/>
    <tableColumn id="14599" xr3:uid="{6ACC7B1D-CBD5-43A2-A201-E14BAF987B1A}" name="Column14583"/>
    <tableColumn id="14600" xr3:uid="{0EFF5D5D-9940-49EE-B321-248D4F3E80B3}" name="Column14584"/>
    <tableColumn id="14601" xr3:uid="{9F67C24B-BD8E-4457-99C9-3852F03B8F04}" name="Column14585"/>
    <tableColumn id="14602" xr3:uid="{AC8F214B-D198-45F0-8EA2-1AEED646B19B}" name="Column14586"/>
    <tableColumn id="14603" xr3:uid="{FD2ACF58-69E2-4512-9417-68FA51355969}" name="Column14587"/>
    <tableColumn id="14604" xr3:uid="{3E558D2A-DDAA-4119-9844-7B2CE55130B2}" name="Column14588"/>
    <tableColumn id="14605" xr3:uid="{410F8511-385A-4A39-91D6-FE9DB0959833}" name="Column14589"/>
    <tableColumn id="14606" xr3:uid="{DD7F4C6F-1B68-4CD7-8AF0-6C79C0C2A17F}" name="Column14590"/>
    <tableColumn id="14607" xr3:uid="{AAA9FB49-6476-4C18-8A4C-6BA02387B0CE}" name="Column14591"/>
    <tableColumn id="14608" xr3:uid="{23987DD9-5EB1-4D90-86C1-8A5E607C664D}" name="Column14592"/>
    <tableColumn id="14609" xr3:uid="{F3B5CD9E-8A12-47C9-AC9F-CF919993A14B}" name="Column14593"/>
    <tableColumn id="14610" xr3:uid="{31476F4D-984D-4152-9D07-34219906B5FA}" name="Column14594"/>
    <tableColumn id="14611" xr3:uid="{63BF2E8E-84CC-4396-8D02-94CAE0B9FFD0}" name="Column14595"/>
    <tableColumn id="14612" xr3:uid="{566A89CA-5B89-42EE-9D1F-6EDB69D0E789}" name="Column14596"/>
    <tableColumn id="14613" xr3:uid="{3797EED7-B607-4F44-89E4-B14302BDC1B7}" name="Column14597"/>
    <tableColumn id="14614" xr3:uid="{F98A878A-EEB6-477C-8C2B-2A694265D506}" name="Column14598"/>
    <tableColumn id="14615" xr3:uid="{41BD38AC-41E4-4FD8-B3D3-A5E361560B04}" name="Column14599"/>
    <tableColumn id="14616" xr3:uid="{DEDC944C-689B-4968-B03A-E6BD1407ECE9}" name="Column14600"/>
    <tableColumn id="14617" xr3:uid="{DD7D524A-D20E-493B-88DD-6F211BD7E118}" name="Column14601"/>
    <tableColumn id="14618" xr3:uid="{4FF6ED4E-EECE-4266-B92F-458EAAB5AAAC}" name="Column14602"/>
    <tableColumn id="14619" xr3:uid="{1BCD07BC-928B-46B2-9A60-1A2C2164CA5E}" name="Column14603"/>
    <tableColumn id="14620" xr3:uid="{E67BD8F4-99E5-454E-8A63-5392CE407C3B}" name="Column14604"/>
    <tableColumn id="14621" xr3:uid="{497178CD-865C-416D-8A89-E6B1974C34E8}" name="Column14605"/>
    <tableColumn id="14622" xr3:uid="{E9BFF0BD-14F8-421F-B575-9AEE1DE55253}" name="Column14606"/>
    <tableColumn id="14623" xr3:uid="{F7003349-C9FC-4CCB-A333-1B15502F7B2D}" name="Column14607"/>
    <tableColumn id="14624" xr3:uid="{2539093C-3A7C-4EB7-B374-0F060BA91143}" name="Column14608"/>
    <tableColumn id="14625" xr3:uid="{BFEDADEB-F3F0-4AAD-8126-F86A1C5B07FC}" name="Column14609"/>
    <tableColumn id="14626" xr3:uid="{F7B18DFC-4553-434B-81ED-D5950C2B8452}" name="Column14610"/>
    <tableColumn id="14627" xr3:uid="{47523773-4213-444E-858A-56F473270EA1}" name="Column14611"/>
    <tableColumn id="14628" xr3:uid="{123EA5BB-D3AE-46E9-8B80-06C01187AE7B}" name="Column14612"/>
    <tableColumn id="14629" xr3:uid="{AD21DC8B-F753-4BFF-8C24-49F2B3B95796}" name="Column14613"/>
    <tableColumn id="14630" xr3:uid="{5FED8D3A-B0AB-41A6-9B65-42834E9220D1}" name="Column14614"/>
    <tableColumn id="14631" xr3:uid="{D170405D-9C17-45D7-8020-C1CB005F74F7}" name="Column14615"/>
    <tableColumn id="14632" xr3:uid="{DEE3CEDD-F245-4763-8275-8C8698F25DFD}" name="Column14616"/>
    <tableColumn id="14633" xr3:uid="{C67900BC-B666-4F53-8B2F-029AAE35E553}" name="Column14617"/>
    <tableColumn id="14634" xr3:uid="{CBD3B9F5-DE96-4A23-89D0-0226005A9065}" name="Column14618"/>
    <tableColumn id="14635" xr3:uid="{B1EDF4BD-256F-4A0D-B07F-98B6DB692AAD}" name="Column14619"/>
    <tableColumn id="14636" xr3:uid="{E5A52B3B-9F24-4BAF-BD2B-B35FFDB8A067}" name="Column14620"/>
    <tableColumn id="14637" xr3:uid="{AC28D10E-1D40-4C12-A54B-008087DB48E8}" name="Column14621"/>
    <tableColumn id="14638" xr3:uid="{301BC007-62F6-4FE3-BA98-3C3D832E79BD}" name="Column14622"/>
    <tableColumn id="14639" xr3:uid="{E70DB7DC-0C68-4426-8B2A-D375256D08B8}" name="Column14623"/>
    <tableColumn id="14640" xr3:uid="{A0DC2B71-E51F-4652-883B-8A69EF147BDD}" name="Column14624"/>
    <tableColumn id="14641" xr3:uid="{4E506A35-207E-4145-96BB-BCF07F80A4BF}" name="Column14625"/>
    <tableColumn id="14642" xr3:uid="{CFC85415-2460-4446-9681-1226516174E7}" name="Column14626"/>
    <tableColumn id="14643" xr3:uid="{E3982C3C-7DEE-4938-8B42-7BE3A2738736}" name="Column14627"/>
    <tableColumn id="14644" xr3:uid="{673E44F6-C299-454F-9B4A-456CB855115F}" name="Column14628"/>
    <tableColumn id="14645" xr3:uid="{3FC16C73-22AA-4FB7-863D-D274518A549E}" name="Column14629"/>
    <tableColumn id="14646" xr3:uid="{76EA678B-75C5-4CBE-82FC-D38D2CA5602B}" name="Column14630"/>
    <tableColumn id="14647" xr3:uid="{1502A4A3-75B9-45AA-8731-E07911BD8FD2}" name="Column14631"/>
    <tableColumn id="14648" xr3:uid="{2068FBD5-45CA-400A-B700-08BB1ECA7E67}" name="Column14632"/>
    <tableColumn id="14649" xr3:uid="{BECB55DC-0CB4-4419-8F15-854144B99C1C}" name="Column14633"/>
    <tableColumn id="14650" xr3:uid="{97AC4699-867A-4233-9EFB-1A7037CE704A}" name="Column14634"/>
    <tableColumn id="14651" xr3:uid="{81F14A60-19AF-42AA-AE9D-3F1C351DB99D}" name="Column14635"/>
    <tableColumn id="14652" xr3:uid="{DD74C4AC-4F76-4A09-9DF9-7CBAC9603694}" name="Column14636"/>
    <tableColumn id="14653" xr3:uid="{0E0F062F-8C56-4A98-8B5A-E12C84DD26F7}" name="Column14637"/>
    <tableColumn id="14654" xr3:uid="{0DA2615B-7279-4587-AB06-9D8CC7D5C9A1}" name="Column14638"/>
    <tableColumn id="14655" xr3:uid="{A46DDFE1-10A8-48C8-8635-BC57A75E430B}" name="Column14639"/>
    <tableColumn id="14656" xr3:uid="{8D551F29-CF52-4937-925F-DA88C8993698}" name="Column14640"/>
    <tableColumn id="14657" xr3:uid="{ABF1FC13-D9F6-4A68-92DF-0B795DF894E2}" name="Column14641"/>
    <tableColumn id="14658" xr3:uid="{013EE02D-1EA0-4631-9174-638CCC731C9A}" name="Column14642"/>
    <tableColumn id="14659" xr3:uid="{941BBD67-24E0-4F22-9394-697D3CA0CEB3}" name="Column14643"/>
    <tableColumn id="14660" xr3:uid="{BEBB7D57-428C-4254-B121-AAB7D8EDAE8D}" name="Column14644"/>
    <tableColumn id="14661" xr3:uid="{77E42EAC-E5D5-42BE-BB64-F5A62B5A9929}" name="Column14645"/>
    <tableColumn id="14662" xr3:uid="{FEEB197B-8612-41C7-A245-8D19939AF5FF}" name="Column14646"/>
    <tableColumn id="14663" xr3:uid="{2DC8C22E-527C-4F76-A6B0-285D1D9CF7CA}" name="Column14647"/>
    <tableColumn id="14664" xr3:uid="{A9E2B132-8C29-4208-9DCD-1EF857F432A2}" name="Column14648"/>
    <tableColumn id="14665" xr3:uid="{3C86C381-25F0-45BF-AB41-B39D0E7C536A}" name="Column14649"/>
    <tableColumn id="14666" xr3:uid="{7C4186E3-AB2D-41BD-AEE7-FF447AF36314}" name="Column14650"/>
    <tableColumn id="14667" xr3:uid="{4E6977A9-55BE-4B62-8FD2-9B8BDEFE4C74}" name="Column14651"/>
    <tableColumn id="14668" xr3:uid="{A6426302-9869-4E52-B07F-7870A2A7A99C}" name="Column14652"/>
    <tableColumn id="14669" xr3:uid="{44F3F177-E88B-40BA-B97D-1DCAC86B452D}" name="Column14653"/>
    <tableColumn id="14670" xr3:uid="{AC159F09-9F19-4FA9-8A0A-5941E6C2FDA3}" name="Column14654"/>
    <tableColumn id="14671" xr3:uid="{CBCE7A8E-752E-4014-B0CA-670DDD756F40}" name="Column14655"/>
    <tableColumn id="14672" xr3:uid="{8238FF6A-0182-4572-96DF-39014DC0B3D7}" name="Column14656"/>
    <tableColumn id="14673" xr3:uid="{18F756A0-4D3C-4C01-ADF0-E705618F397A}" name="Column14657"/>
    <tableColumn id="14674" xr3:uid="{E966F35C-E4B0-41B5-8B25-23BEB00C7B7E}" name="Column14658"/>
    <tableColumn id="14675" xr3:uid="{2E8B6FE0-2F31-4C17-B815-819CA510E3EA}" name="Column14659"/>
    <tableColumn id="14676" xr3:uid="{87FAAA7A-5CB4-48AD-A9D0-191C1372AB2F}" name="Column14660"/>
    <tableColumn id="14677" xr3:uid="{ADDB67A9-14B2-4B06-ABA2-1D360AC23EEF}" name="Column14661"/>
    <tableColumn id="14678" xr3:uid="{EA59AA57-CC4C-4B55-A7D2-FD1CE8DDD26A}" name="Column14662"/>
    <tableColumn id="14679" xr3:uid="{E8AE5831-A0A4-4B05-8E3A-C4E6122589F9}" name="Column14663"/>
    <tableColumn id="14680" xr3:uid="{DCB23A31-E2A5-483A-9B06-2EA1CCA31EB6}" name="Column14664"/>
    <tableColumn id="14681" xr3:uid="{1FFC163E-085B-45D4-B3AC-2D5705D30F81}" name="Column14665"/>
    <tableColumn id="14682" xr3:uid="{A43408A1-65F6-4F1C-87D6-10FC89C5FFA5}" name="Column14666"/>
    <tableColumn id="14683" xr3:uid="{E6A0F45B-324D-4D46-9B5B-BCF95ADA5108}" name="Column14667"/>
    <tableColumn id="14684" xr3:uid="{3FD0CC90-5188-40D7-95E4-10EA11026120}" name="Column14668"/>
    <tableColumn id="14685" xr3:uid="{D8FEB631-F5CB-4102-968F-DBC869065A41}" name="Column14669"/>
    <tableColumn id="14686" xr3:uid="{128DC72F-BFF9-4E24-8D91-5403A24C7691}" name="Column14670"/>
    <tableColumn id="14687" xr3:uid="{A09A00C7-60B3-4DA3-9E99-DFA7D406580A}" name="Column14671"/>
    <tableColumn id="14688" xr3:uid="{0534F10D-3E53-4194-AC79-09633A828332}" name="Column14672"/>
    <tableColumn id="14689" xr3:uid="{DAD430A2-E189-4E59-8DC8-C6F11C9A6461}" name="Column14673"/>
    <tableColumn id="14690" xr3:uid="{01EFDEAF-3033-4324-B072-C7C03656C70F}" name="Column14674"/>
    <tableColumn id="14691" xr3:uid="{12F20A5A-86AB-4220-B3FC-5141295B01D7}" name="Column14675"/>
    <tableColumn id="14692" xr3:uid="{07F626DC-8882-4301-B883-79B5205D6A0C}" name="Column14676"/>
    <tableColumn id="14693" xr3:uid="{E2239D24-6CB3-4C80-A688-FE126FD70772}" name="Column14677"/>
    <tableColumn id="14694" xr3:uid="{B38F7017-25C9-4351-A0FB-6643433F524F}" name="Column14678"/>
    <tableColumn id="14695" xr3:uid="{77FC7922-14B3-438C-8019-BAF43E912718}" name="Column14679"/>
    <tableColumn id="14696" xr3:uid="{97037B7D-4B34-4D1C-97DF-788B68DCC1CC}" name="Column14680"/>
    <tableColumn id="14697" xr3:uid="{AD121455-1D4A-49F7-B6A4-50FEE3A95CF6}" name="Column14681"/>
    <tableColumn id="14698" xr3:uid="{DCBF4820-FBC5-4142-86E3-51779B1CA12D}" name="Column14682"/>
    <tableColumn id="14699" xr3:uid="{90F0F7BB-AE17-44C9-9602-98A520AE2941}" name="Column14683"/>
    <tableColumn id="14700" xr3:uid="{65AC9A81-676E-4850-9EC8-42E19D24C0F5}" name="Column14684"/>
    <tableColumn id="14701" xr3:uid="{EF293621-8C33-44F9-AD10-75CEED213C8B}" name="Column14685"/>
    <tableColumn id="14702" xr3:uid="{98EDD217-9792-4772-987D-9699942D3ECE}" name="Column14686"/>
    <tableColumn id="14703" xr3:uid="{781F317C-1200-4D66-B98B-E1C8F3BB97CE}" name="Column14687"/>
    <tableColumn id="14704" xr3:uid="{B8615CF1-4CD7-4F03-8B9A-1CABB6342E8B}" name="Column14688"/>
    <tableColumn id="14705" xr3:uid="{CCF2F989-3026-4B91-8FE0-346EBDC2FC64}" name="Column14689"/>
    <tableColumn id="14706" xr3:uid="{43599544-6996-4713-97D9-2C3E4E770B6E}" name="Column14690"/>
    <tableColumn id="14707" xr3:uid="{AC3CA70D-9671-4CCF-ADC1-0DA91C1FF2F4}" name="Column14691"/>
    <tableColumn id="14708" xr3:uid="{7EE26118-420D-4D30-86B3-6CE96818FC41}" name="Column14692"/>
    <tableColumn id="14709" xr3:uid="{FA375607-E49E-442E-A7B9-792B9D4D003C}" name="Column14693"/>
    <tableColumn id="14710" xr3:uid="{372B6210-DE12-4AB4-919F-D673058D58B8}" name="Column14694"/>
    <tableColumn id="14711" xr3:uid="{C3AADFDE-7A85-4589-907A-22D28ACF7A8C}" name="Column14695"/>
    <tableColumn id="14712" xr3:uid="{2150D14F-F357-4A3C-9E4C-4DB8F0E2233F}" name="Column14696"/>
    <tableColumn id="14713" xr3:uid="{3583FECA-811F-4B30-83C3-501BD805B14B}" name="Column14697"/>
    <tableColumn id="14714" xr3:uid="{FD8CF02A-8EBC-4F68-821C-4D2FD5D936B6}" name="Column14698"/>
    <tableColumn id="14715" xr3:uid="{4BFF3A20-6CCA-4400-B746-DFA7ABB62678}" name="Column14699"/>
    <tableColumn id="14716" xr3:uid="{744EBC49-200F-4509-AA08-0DEF835778D8}" name="Column14700"/>
    <tableColumn id="14717" xr3:uid="{EDEB50B4-023E-4F3A-9DDB-328079083A8A}" name="Column14701"/>
    <tableColumn id="14718" xr3:uid="{F275747B-D776-48D3-83B9-4E567DD1823F}" name="Column14702"/>
    <tableColumn id="14719" xr3:uid="{A04FA445-28C6-422C-9DB3-C952239A9845}" name="Column14703"/>
    <tableColumn id="14720" xr3:uid="{998FAD45-ADFA-4DFF-BF20-4E49AA88BD0E}" name="Column14704"/>
    <tableColumn id="14721" xr3:uid="{473F05FC-82F3-4F49-915F-5BD8A06F1480}" name="Column14705"/>
    <tableColumn id="14722" xr3:uid="{C523A894-0761-48CA-953E-127C2A0386A1}" name="Column14706"/>
    <tableColumn id="14723" xr3:uid="{EF19D17F-6464-418A-B406-F4604DFE9D6C}" name="Column14707"/>
    <tableColumn id="14724" xr3:uid="{77EED9AE-97D8-4A9B-AAAF-8FE7835BE102}" name="Column14708"/>
    <tableColumn id="14725" xr3:uid="{E6F2D6D2-9A04-47C6-A039-DA31C024FC68}" name="Column14709"/>
    <tableColumn id="14726" xr3:uid="{19A51F2C-A7F9-4E00-99D7-DEC56771F61B}" name="Column14710"/>
    <tableColumn id="14727" xr3:uid="{94907426-2A65-4659-BEAC-66EC69833290}" name="Column14711"/>
    <tableColumn id="14728" xr3:uid="{1AED92B0-929C-40F2-A2D7-C9F58420EA07}" name="Column14712"/>
    <tableColumn id="14729" xr3:uid="{8CC9D461-59DB-4A8C-9F90-45057ABEC8C5}" name="Column14713"/>
    <tableColumn id="14730" xr3:uid="{7C4112F4-242C-4C34-A625-0AA8729E6E2F}" name="Column14714"/>
    <tableColumn id="14731" xr3:uid="{4FC081F8-2A96-4A0A-B02E-3D314F9B241D}" name="Column14715"/>
    <tableColumn id="14732" xr3:uid="{55AB4001-1B92-44CE-AA09-9B5597779144}" name="Column14716"/>
    <tableColumn id="14733" xr3:uid="{DBA44806-2A78-4B74-88C7-11D1C1F12192}" name="Column14717"/>
    <tableColumn id="14734" xr3:uid="{EFBB383F-E7C8-4D62-BF21-4D521B3A3B60}" name="Column14718"/>
    <tableColumn id="14735" xr3:uid="{83FD6662-9056-4AFF-871B-EBE08A1D4C40}" name="Column14719"/>
    <tableColumn id="14736" xr3:uid="{B955D118-580F-4C58-8044-F50789EB5515}" name="Column14720"/>
    <tableColumn id="14737" xr3:uid="{1145B8B9-79A0-4E49-AA90-5CBDDB6C664A}" name="Column14721"/>
    <tableColumn id="14738" xr3:uid="{0DF670F8-2C46-4CC3-B519-ABEFAD75F8F6}" name="Column14722"/>
    <tableColumn id="14739" xr3:uid="{7CAC867C-5C80-4442-BC60-19FFD995BE7D}" name="Column14723"/>
    <tableColumn id="14740" xr3:uid="{6AD2027A-3C1E-48C3-96C0-39D36550BB65}" name="Column14724"/>
    <tableColumn id="14741" xr3:uid="{A97BAF4E-E85B-4B89-81D5-94AB6E495829}" name="Column14725"/>
    <tableColumn id="14742" xr3:uid="{2CB51AA2-EC19-4823-A5EF-939CC91D2023}" name="Column14726"/>
    <tableColumn id="14743" xr3:uid="{9FA6B44B-0A48-419F-BCE9-3474AFF46012}" name="Column14727"/>
    <tableColumn id="14744" xr3:uid="{CF359C35-E20A-4F55-8098-96D236598110}" name="Column14728"/>
    <tableColumn id="14745" xr3:uid="{B243C9E6-DC07-4993-ABB5-711447D75480}" name="Column14729"/>
    <tableColumn id="14746" xr3:uid="{E67F4F22-F030-4663-981B-86DE339F1876}" name="Column14730"/>
    <tableColumn id="14747" xr3:uid="{009FF31A-881C-41E4-AC96-4F7FF142B14D}" name="Column14731"/>
    <tableColumn id="14748" xr3:uid="{96C96B1A-53A5-4CC3-8710-6931FD55EF46}" name="Column14732"/>
    <tableColumn id="14749" xr3:uid="{9F5C06D4-C978-458C-AEDD-4DFED4B64346}" name="Column14733"/>
    <tableColumn id="14750" xr3:uid="{EE7F8541-6C7F-40D7-ABBE-EEF4C214BD19}" name="Column14734"/>
    <tableColumn id="14751" xr3:uid="{D9808F90-D38D-4AD9-8D63-9187B1D049E9}" name="Column14735"/>
    <tableColumn id="14752" xr3:uid="{CFC74072-2BB7-453D-85F1-5506E0CFBBCF}" name="Column14736"/>
    <tableColumn id="14753" xr3:uid="{DC7088C9-A530-45A7-9A34-AFDB26A2E697}" name="Column14737"/>
    <tableColumn id="14754" xr3:uid="{8645F3B1-A4DE-47F8-929B-75D04AD90B50}" name="Column14738"/>
    <tableColumn id="14755" xr3:uid="{E61C51B9-1A69-42B4-A684-D4D6EC669CCB}" name="Column14739"/>
    <tableColumn id="14756" xr3:uid="{04C685F6-1A5D-43BB-8DC2-6CF3DCDE5F25}" name="Column14740"/>
    <tableColumn id="14757" xr3:uid="{5DD0783E-ADF7-4455-867E-C085B9052E3D}" name="Column14741"/>
    <tableColumn id="14758" xr3:uid="{3A51C1B2-C7E0-4099-BB97-B9903526D951}" name="Column14742"/>
    <tableColumn id="14759" xr3:uid="{7964D78E-1DED-421D-BEFC-3B292F114B30}" name="Column14743"/>
    <tableColumn id="14760" xr3:uid="{85AB8A79-9483-4A50-AD7C-FC7F7EC94C2E}" name="Column14744"/>
    <tableColumn id="14761" xr3:uid="{8FD2C6AA-60D7-4C23-9596-89671BCD90CD}" name="Column14745"/>
    <tableColumn id="14762" xr3:uid="{9434173C-3F5C-4889-87F9-77790960EF74}" name="Column14746"/>
    <tableColumn id="14763" xr3:uid="{434B8664-7D2B-4AF5-A60F-29A0A19666D1}" name="Column14747"/>
    <tableColumn id="14764" xr3:uid="{370E8768-D53F-4EF1-AEC2-7F2BE1604B75}" name="Column14748"/>
    <tableColumn id="14765" xr3:uid="{9971C05A-8DB6-4263-B875-FDD5C6395359}" name="Column14749"/>
    <tableColumn id="14766" xr3:uid="{E8FAB4B6-4742-40B9-9D32-721A1C42F330}" name="Column14750"/>
    <tableColumn id="14767" xr3:uid="{FFB9ADB5-2935-433F-B947-350EBB609415}" name="Column14751"/>
    <tableColumn id="14768" xr3:uid="{C749BC9A-B1B1-43EF-B106-07ABA00E2CE1}" name="Column14752"/>
    <tableColumn id="14769" xr3:uid="{6870AC87-0E8B-47AE-9374-6DE7835F9A5E}" name="Column14753"/>
    <tableColumn id="14770" xr3:uid="{C05B9E6A-3B1E-4E8F-B5A1-1A2EA255B9BE}" name="Column14754"/>
    <tableColumn id="14771" xr3:uid="{120ABF65-244B-4DB3-A8B8-A921659C0DE4}" name="Column14755"/>
    <tableColumn id="14772" xr3:uid="{43786E10-F367-4C24-83FF-F25327CB4F2C}" name="Column14756"/>
    <tableColumn id="14773" xr3:uid="{349E7F98-9389-4C10-B062-C85B0BCEF6C8}" name="Column14757"/>
    <tableColumn id="14774" xr3:uid="{D1609D4C-3DB8-41B3-9771-6EC7E46E6E31}" name="Column14758"/>
    <tableColumn id="14775" xr3:uid="{C79772B6-B713-44D5-BFC8-5CE196CCFBA2}" name="Column14759"/>
    <tableColumn id="14776" xr3:uid="{80FBFE47-C3A5-4B94-AB86-60AFDEA0A8EB}" name="Column14760"/>
    <tableColumn id="14777" xr3:uid="{D4C3AB90-0EFA-4808-99CF-6C416EA8FE76}" name="Column14761"/>
    <tableColumn id="14778" xr3:uid="{CC7E5872-1FDB-4BEF-8496-BFFB121B2875}" name="Column14762"/>
    <tableColumn id="14779" xr3:uid="{442B5526-F1DC-410A-9F12-58FAEF78487D}" name="Column14763"/>
    <tableColumn id="14780" xr3:uid="{5FF122A8-69E2-4C55-9BA1-C4C5A7627091}" name="Column14764"/>
    <tableColumn id="14781" xr3:uid="{3190BB7C-011E-452A-905A-CB36FE90B5C4}" name="Column14765"/>
    <tableColumn id="14782" xr3:uid="{5CF58076-7E37-432D-AA30-26AB46097032}" name="Column14766"/>
    <tableColumn id="14783" xr3:uid="{FD709C48-EC13-4D28-9CEE-A9BDE6D9F824}" name="Column14767"/>
    <tableColumn id="14784" xr3:uid="{42E4F111-091E-4B0D-9193-9F525434BF06}" name="Column14768"/>
    <tableColumn id="14785" xr3:uid="{06A9CB99-D395-4C41-8914-4AABB547FBB6}" name="Column14769"/>
    <tableColumn id="14786" xr3:uid="{C352442A-5272-4B9A-A4C8-96F8CB896F4A}" name="Column14770"/>
    <tableColumn id="14787" xr3:uid="{5DC8BF56-7C66-45F3-A54D-3579B0E42013}" name="Column14771"/>
    <tableColumn id="14788" xr3:uid="{AEC64AD3-8132-4AC0-8734-F9C8332F0789}" name="Column14772"/>
    <tableColumn id="14789" xr3:uid="{E0CAEA76-61E0-4E0B-89C2-96138CB7B50B}" name="Column14773"/>
    <tableColumn id="14790" xr3:uid="{C4E84A92-B3B8-4214-8E5C-222127C1576D}" name="Column14774"/>
    <tableColumn id="14791" xr3:uid="{955697BD-DDAD-43EE-BA7F-645BED1F0BFB}" name="Column14775"/>
    <tableColumn id="14792" xr3:uid="{726E4C93-3D7A-4301-AE13-3EB3324E8D41}" name="Column14776"/>
    <tableColumn id="14793" xr3:uid="{B1337342-B4D4-4548-BF1F-1D7F6D34A5E2}" name="Column14777"/>
    <tableColumn id="14794" xr3:uid="{4D2B4EE6-CF71-4874-B8AF-B57B4AC9CF5A}" name="Column14778"/>
    <tableColumn id="14795" xr3:uid="{B96E8275-6392-4A6C-9E6D-0C4F2259645A}" name="Column14779"/>
    <tableColumn id="14796" xr3:uid="{BF058928-B55D-48E4-94CE-0D97BC1D9D39}" name="Column14780"/>
    <tableColumn id="14797" xr3:uid="{C925AD18-CD5C-4201-9D77-0FD0D09AFB45}" name="Column14781"/>
    <tableColumn id="14798" xr3:uid="{B51E9D61-3779-4682-B9FA-1181325B88C6}" name="Column14782"/>
    <tableColumn id="14799" xr3:uid="{E11921D5-593D-499D-B6C4-BE044DAF4155}" name="Column14783"/>
    <tableColumn id="14800" xr3:uid="{A12F09D9-D259-4EC7-86F1-68999BA9EF67}" name="Column14784"/>
    <tableColumn id="14801" xr3:uid="{2C2F6456-6951-435A-BE7E-0867BB0680CE}" name="Column14785"/>
    <tableColumn id="14802" xr3:uid="{B8270F43-F875-4E3E-88F3-BD10D3B83F9F}" name="Column14786"/>
    <tableColumn id="14803" xr3:uid="{B4C64B2F-4EFA-455B-A426-30552BEC8213}" name="Column14787"/>
    <tableColumn id="14804" xr3:uid="{368E9320-BEC9-4654-A000-622087DC5674}" name="Column14788"/>
    <tableColumn id="14805" xr3:uid="{228E07FE-94E1-435B-A795-EB3FFCB04570}" name="Column14789"/>
    <tableColumn id="14806" xr3:uid="{90C6A8E4-D5E7-4821-8154-170B25E06225}" name="Column14790"/>
    <tableColumn id="14807" xr3:uid="{F856D05C-A9BB-4F51-B0FF-784074120A22}" name="Column14791"/>
    <tableColumn id="14808" xr3:uid="{32589D32-96AD-4C17-8D18-585123A46B9B}" name="Column14792"/>
    <tableColumn id="14809" xr3:uid="{511BAE1A-1ED2-43A1-9577-18DCDD7F6E9E}" name="Column14793"/>
    <tableColumn id="14810" xr3:uid="{167CBADC-D338-4734-AA2A-D167066C7281}" name="Column14794"/>
    <tableColumn id="14811" xr3:uid="{3C2E0165-B80E-4F3A-8EE6-FD5EF32FB934}" name="Column14795"/>
    <tableColumn id="14812" xr3:uid="{7786D77E-124F-4E52-BFA0-6C7A58556A30}" name="Column14796"/>
    <tableColumn id="14813" xr3:uid="{369C27CD-DFC7-4055-9798-389C434A3443}" name="Column14797"/>
    <tableColumn id="14814" xr3:uid="{CA1E68C3-7D9A-4936-9A68-F937941DCB88}" name="Column14798"/>
    <tableColumn id="14815" xr3:uid="{6D1E618E-4295-49F1-A31C-9888ECED49E3}" name="Column14799"/>
    <tableColumn id="14816" xr3:uid="{C86F6773-64F3-4196-B8CA-EDEA740503C2}" name="Column14800"/>
    <tableColumn id="14817" xr3:uid="{E4232EFE-6F81-42FC-94F5-60A4C80C2504}" name="Column14801"/>
    <tableColumn id="14818" xr3:uid="{DC05A4F1-1778-4446-B9D4-0F7F13B5FE75}" name="Column14802"/>
    <tableColumn id="14819" xr3:uid="{3710AE40-1A38-4A00-A5BA-9C507D20BA96}" name="Column14803"/>
    <tableColumn id="14820" xr3:uid="{4355E544-4F22-4745-82F8-508F46E5DAE1}" name="Column14804"/>
    <tableColumn id="14821" xr3:uid="{F67BA172-F939-42EB-BF69-CE23290DBEF9}" name="Column14805"/>
    <tableColumn id="14822" xr3:uid="{2758DE95-1B90-476B-9123-7692FC5DCCC9}" name="Column14806"/>
    <tableColumn id="14823" xr3:uid="{34F75CAE-9771-4F38-B53E-717459FAFFE5}" name="Column14807"/>
    <tableColumn id="14824" xr3:uid="{4BD2BE7A-8291-49D0-9AC6-172E1B87B278}" name="Column14808"/>
    <tableColumn id="14825" xr3:uid="{050149E9-0EE7-46DD-8C40-6003E50C1115}" name="Column14809"/>
    <tableColumn id="14826" xr3:uid="{31317DE2-33EF-4AD3-8AB7-53ABF3D2DE68}" name="Column14810"/>
    <tableColumn id="14827" xr3:uid="{B1D8B9C5-7FD0-42B4-9712-FBF928654052}" name="Column14811"/>
    <tableColumn id="14828" xr3:uid="{0146F2C1-C92E-4F37-8111-55B3849A2C24}" name="Column14812"/>
    <tableColumn id="14829" xr3:uid="{03E04D9F-F14C-453D-A708-B255F3D56BBC}" name="Column14813"/>
    <tableColumn id="14830" xr3:uid="{39921D22-A00B-4191-82F1-07852359B180}" name="Column14814"/>
    <tableColumn id="14831" xr3:uid="{BBCF4C83-8065-434B-812B-1BDFFBD1A563}" name="Column14815"/>
    <tableColumn id="14832" xr3:uid="{B42A991B-5DDB-4BB1-8DBE-49659B206C89}" name="Column14816"/>
    <tableColumn id="14833" xr3:uid="{35E780B8-B36F-496A-8674-C08A0BDA77FE}" name="Column14817"/>
    <tableColumn id="14834" xr3:uid="{C061A813-82B7-47D0-9BF7-A8ED919399A4}" name="Column14818"/>
    <tableColumn id="14835" xr3:uid="{2047C939-43FE-450B-9DDB-5100A0ACDD6A}" name="Column14819"/>
    <tableColumn id="14836" xr3:uid="{2EDCF77C-83DA-4056-97A3-0991169DF703}" name="Column14820"/>
    <tableColumn id="14837" xr3:uid="{4E2A1C37-CBD0-4152-B130-A3C0A2A07DAD}" name="Column14821"/>
    <tableColumn id="14838" xr3:uid="{38097D9C-1690-495C-8159-6E7938879872}" name="Column14822"/>
    <tableColumn id="14839" xr3:uid="{74F633CE-19E3-4391-A292-431159CC3C7E}" name="Column14823"/>
    <tableColumn id="14840" xr3:uid="{57260899-9A9F-427B-A3AE-05F593C6D26E}" name="Column14824"/>
    <tableColumn id="14841" xr3:uid="{F2A87D03-2996-4B09-9967-580B9AF982F7}" name="Column14825"/>
    <tableColumn id="14842" xr3:uid="{092CA2A3-E5BE-4161-92C1-A0DB39E199B3}" name="Column14826"/>
    <tableColumn id="14843" xr3:uid="{F7702264-D056-43CD-B262-5928797E8C69}" name="Column14827"/>
    <tableColumn id="14844" xr3:uid="{61F26E07-E37F-4587-ABB0-3B1D8038F5B4}" name="Column14828"/>
    <tableColumn id="14845" xr3:uid="{46E5CF28-2081-4B32-A50D-84A0FAC56E85}" name="Column14829"/>
    <tableColumn id="14846" xr3:uid="{B0016513-1999-48FA-BAF8-78FEAFBBCE52}" name="Column14830"/>
    <tableColumn id="14847" xr3:uid="{938CCE5F-037A-4C6C-AEB5-3855DEED2FB9}" name="Column14831"/>
    <tableColumn id="14848" xr3:uid="{3B8EC67F-9239-4A24-9611-C87E21A55AAC}" name="Column14832"/>
    <tableColumn id="14849" xr3:uid="{49A06108-5E19-4B14-89A6-B0C00C27BC79}" name="Column14833"/>
    <tableColumn id="14850" xr3:uid="{45533BDC-C327-4542-A249-4BEE27C5FCA8}" name="Column14834"/>
    <tableColumn id="14851" xr3:uid="{6DEA70E0-A64F-4851-A2DF-0685DDFEF5AB}" name="Column14835"/>
    <tableColumn id="14852" xr3:uid="{4FFA8903-A3E1-4B46-90DB-46774A18A337}" name="Column14836"/>
    <tableColumn id="14853" xr3:uid="{17F9BB18-2A71-42F3-91E6-BCBB3FBC73C7}" name="Column14837"/>
    <tableColumn id="14854" xr3:uid="{22555EF6-46A5-48AF-89E6-9D64DE6A50D2}" name="Column14838"/>
    <tableColumn id="14855" xr3:uid="{DDF257E1-1756-45EF-98BF-718EF666D4EC}" name="Column14839"/>
    <tableColumn id="14856" xr3:uid="{05744FD5-0F78-4450-AD63-928A04ADF784}" name="Column14840"/>
    <tableColumn id="14857" xr3:uid="{1CE0BA21-1589-47F9-A4E3-A454BD5ECFCE}" name="Column14841"/>
    <tableColumn id="14858" xr3:uid="{E395F1B7-1AF5-4297-80A9-D6B6CBCD3949}" name="Column14842"/>
    <tableColumn id="14859" xr3:uid="{F15A46DF-2A0B-44B8-B42E-2C5931C0A98F}" name="Column14843"/>
    <tableColumn id="14860" xr3:uid="{6FCAFE9C-008A-41F4-9D1B-C20D459DBEB1}" name="Column14844"/>
    <tableColumn id="14861" xr3:uid="{8D824E4B-1E09-4051-B470-A1DD6419C079}" name="Column14845"/>
    <tableColumn id="14862" xr3:uid="{700A593E-82E8-40CC-926C-0E48C1FE9F19}" name="Column14846"/>
    <tableColumn id="14863" xr3:uid="{2783E512-5638-4224-BB6E-91ADC772A0CF}" name="Column14847"/>
    <tableColumn id="14864" xr3:uid="{5E790663-4B95-45AD-82C8-34169CF7042C}" name="Column14848"/>
    <tableColumn id="14865" xr3:uid="{0CFEEEBE-6E1A-4164-B21B-B5D0A0BF4AA1}" name="Column14849"/>
    <tableColumn id="14866" xr3:uid="{837BFF76-A10F-4593-9526-684B1DDD62A3}" name="Column14850"/>
    <tableColumn id="14867" xr3:uid="{A72D6570-1D5E-4B48-AD6F-1B6F9B6E4A8E}" name="Column14851"/>
    <tableColumn id="14868" xr3:uid="{26EB8183-1A62-4E68-B9A8-22C538C44C30}" name="Column14852"/>
    <tableColumn id="14869" xr3:uid="{0A642380-A705-4B53-885F-D9F06C771111}" name="Column14853"/>
    <tableColumn id="14870" xr3:uid="{6666A922-75D3-4E44-94F7-B329B0E33110}" name="Column14854"/>
    <tableColumn id="14871" xr3:uid="{31622324-BE1F-4F4A-A6BF-A0D3EE75335B}" name="Column14855"/>
    <tableColumn id="14872" xr3:uid="{B68E3347-C820-4CAF-86AA-DD703567D0F8}" name="Column14856"/>
    <tableColumn id="14873" xr3:uid="{60EFB4C1-EAE6-44F8-8FDC-D25AA2F701D2}" name="Column14857"/>
    <tableColumn id="14874" xr3:uid="{E48838C6-49B0-4913-8D7E-3F7DE92F7957}" name="Column14858"/>
    <tableColumn id="14875" xr3:uid="{BA105304-98DE-42BE-8A8F-F58708F2BBA8}" name="Column14859"/>
    <tableColumn id="14876" xr3:uid="{A0D841B5-C665-4CD5-99EB-52F24A0DB169}" name="Column14860"/>
    <tableColumn id="14877" xr3:uid="{AC88E05D-7CD5-420C-95DE-C4683B19C5B7}" name="Column14861"/>
    <tableColumn id="14878" xr3:uid="{EDD4204F-624E-41AF-965F-6F157D660BF3}" name="Column14862"/>
    <tableColumn id="14879" xr3:uid="{D42E5305-0F2B-48F1-9025-F4EE5FF856DC}" name="Column14863"/>
    <tableColumn id="14880" xr3:uid="{D054B573-DCE1-41A8-B106-39B5F0AFE486}" name="Column14864"/>
    <tableColumn id="14881" xr3:uid="{7765B047-5431-46F6-A5F8-9CD9BF113DB8}" name="Column14865"/>
    <tableColumn id="14882" xr3:uid="{C226298C-C3D8-4D71-B828-3AEE756A1D72}" name="Column14866"/>
    <tableColumn id="14883" xr3:uid="{34B66D8C-0CEF-4465-B161-063E1BD8E1D2}" name="Column14867"/>
    <tableColumn id="14884" xr3:uid="{5ECFB299-5D0E-4DEC-843E-8179E405FC7A}" name="Column14868"/>
    <tableColumn id="14885" xr3:uid="{11517BDE-4B12-48CE-AA46-EC45CB103488}" name="Column14869"/>
    <tableColumn id="14886" xr3:uid="{A6269E6B-0613-4D2D-8A59-AA998E7F8126}" name="Column14870"/>
    <tableColumn id="14887" xr3:uid="{B19600DF-D791-4893-BA58-4863D002041D}" name="Column14871"/>
    <tableColumn id="14888" xr3:uid="{387FB65F-78CA-4A34-8664-6EB16FE65E8C}" name="Column14872"/>
    <tableColumn id="14889" xr3:uid="{E6B075B5-B4FA-49DB-B87A-A82556ADDC2E}" name="Column14873"/>
    <tableColumn id="14890" xr3:uid="{F13EDDBD-8F6C-4583-872D-E5D61484F23E}" name="Column14874"/>
    <tableColumn id="14891" xr3:uid="{C1CDB126-ECA7-438C-AD47-056EE1845C6B}" name="Column14875"/>
    <tableColumn id="14892" xr3:uid="{74737515-5370-4E63-B864-13F834E3AA01}" name="Column14876"/>
    <tableColumn id="14893" xr3:uid="{47F2D4E2-C1CE-4CB3-8FB7-5FE668BE7495}" name="Column14877"/>
    <tableColumn id="14894" xr3:uid="{D34F4572-BDAB-4B02-A77B-CFC49C5921E1}" name="Column14878"/>
    <tableColumn id="14895" xr3:uid="{EB0ACA80-44DF-41B6-A498-5E40EAB9D271}" name="Column14879"/>
    <tableColumn id="14896" xr3:uid="{4811701A-70BA-44DF-B839-C12CA77D1C86}" name="Column14880"/>
    <tableColumn id="14897" xr3:uid="{9A676C4F-5E46-4BA9-A9D7-875FC4D35DD0}" name="Column14881"/>
    <tableColumn id="14898" xr3:uid="{EF6165CB-B343-4015-B49E-F0172E3A716C}" name="Column14882"/>
    <tableColumn id="14899" xr3:uid="{22F9AEEE-E8D5-49B4-9EEA-BD20D668DCB9}" name="Column14883"/>
    <tableColumn id="14900" xr3:uid="{E562A150-2ED7-4C53-A93F-55939F5C4714}" name="Column14884"/>
    <tableColumn id="14901" xr3:uid="{D1D25896-08BD-4140-9160-9F56B13BD192}" name="Column14885"/>
    <tableColumn id="14902" xr3:uid="{2E7EC896-147D-4FB3-B485-9489AA23B6E2}" name="Column14886"/>
    <tableColumn id="14903" xr3:uid="{3A369BC7-9ED9-4236-98D3-88F9CCBC40C4}" name="Column14887"/>
    <tableColumn id="14904" xr3:uid="{F0CE97CB-0305-4353-96FA-7A72422D2CFA}" name="Column14888"/>
    <tableColumn id="14905" xr3:uid="{C177A1B5-2703-49E0-BB9F-90FF34AEA544}" name="Column14889"/>
    <tableColumn id="14906" xr3:uid="{8928DF7D-F532-4602-A97B-65D447B185DB}" name="Column14890"/>
    <tableColumn id="14907" xr3:uid="{0739D2AE-3214-4E83-9858-4E6355F2788F}" name="Column14891"/>
    <tableColumn id="14908" xr3:uid="{140352DA-B89C-424B-9EB3-66D1724B2949}" name="Column14892"/>
    <tableColumn id="14909" xr3:uid="{D59DD3C9-1A60-4594-8380-F94A0C2880AD}" name="Column14893"/>
    <tableColumn id="14910" xr3:uid="{21D1ABB4-B4E5-468F-9A30-2D76B0F52305}" name="Column14894"/>
    <tableColumn id="14911" xr3:uid="{EB2B1EBA-D08F-4538-895F-136B6B49010C}" name="Column14895"/>
    <tableColumn id="14912" xr3:uid="{DF61D34B-9F38-4EB5-95F0-55AFC82E52E2}" name="Column14896"/>
    <tableColumn id="14913" xr3:uid="{AA35DE32-73E5-4293-9244-9078D8059E88}" name="Column14897"/>
    <tableColumn id="14914" xr3:uid="{78450872-DA6C-483C-929D-05BC22E86553}" name="Column14898"/>
    <tableColumn id="14915" xr3:uid="{E70CCD22-3B2E-424F-AFD6-817E9A2B1651}" name="Column14899"/>
    <tableColumn id="14916" xr3:uid="{44176C92-5C2C-4EA1-AB7E-7AE8AD47D315}" name="Column14900"/>
    <tableColumn id="14917" xr3:uid="{1D8A4CC8-223F-4FF9-A523-A59760266094}" name="Column14901"/>
    <tableColumn id="14918" xr3:uid="{576C605C-48F4-49EC-AE92-37F5BFE7D370}" name="Column14902"/>
    <tableColumn id="14919" xr3:uid="{2D8D0BB8-E2C4-447E-8F4E-F9C94463F4B4}" name="Column14903"/>
    <tableColumn id="14920" xr3:uid="{E708C7D5-49B2-4F8B-8134-76851A928863}" name="Column14904"/>
    <tableColumn id="14921" xr3:uid="{A0E516F8-542E-4CB3-BB78-80CA99AA6D0B}" name="Column14905"/>
    <tableColumn id="14922" xr3:uid="{8FF4CEB4-DB64-44B3-BFA5-A86A579D6075}" name="Column14906"/>
    <tableColumn id="14923" xr3:uid="{09179A3A-4342-4325-AA2E-43395728312A}" name="Column14907"/>
    <tableColumn id="14924" xr3:uid="{94527E65-43B3-4040-874E-41494E3AE88E}" name="Column14908"/>
    <tableColumn id="14925" xr3:uid="{6393CA06-0C61-44EB-97B4-807FA650121B}" name="Column14909"/>
    <tableColumn id="14926" xr3:uid="{1D2433A2-C043-47E7-A6DF-E803212A0396}" name="Column14910"/>
    <tableColumn id="14927" xr3:uid="{8450A1D7-2361-4A11-AA9D-0819A3C8FCD5}" name="Column14911"/>
    <tableColumn id="14928" xr3:uid="{B7E66D9D-4385-44B8-81F9-443CC20CF892}" name="Column14912"/>
    <tableColumn id="14929" xr3:uid="{F451F52D-FCA3-49C5-A43D-9C20FA51837C}" name="Column14913"/>
    <tableColumn id="14930" xr3:uid="{C89C81B6-DDFE-411C-AE75-DDA9E4A1983D}" name="Column14914"/>
    <tableColumn id="14931" xr3:uid="{E76EFAE9-31EA-41D2-894B-BE7667240D4A}" name="Column14915"/>
    <tableColumn id="14932" xr3:uid="{2686651D-5188-431C-8597-FDF26E67944C}" name="Column14916"/>
    <tableColumn id="14933" xr3:uid="{7AB97CC2-D3AD-4D58-A622-8732764E26B6}" name="Column14917"/>
    <tableColumn id="14934" xr3:uid="{16C5D2B2-C426-465A-84D7-59C5BA753CB9}" name="Column14918"/>
    <tableColumn id="14935" xr3:uid="{42CCD896-FBDD-49D8-ABE7-5C303FC3183C}" name="Column14919"/>
    <tableColumn id="14936" xr3:uid="{738C6B02-0195-4624-A7B8-18BA782ADFC9}" name="Column14920"/>
    <tableColumn id="14937" xr3:uid="{0E26255A-1811-4695-A43D-DB40CD13560E}" name="Column14921"/>
    <tableColumn id="14938" xr3:uid="{A48600FC-7800-4EDC-9464-8921786E4021}" name="Column14922"/>
    <tableColumn id="14939" xr3:uid="{2B59D10C-FAD1-4E34-8E0F-FB675DFE101F}" name="Column14923"/>
    <tableColumn id="14940" xr3:uid="{DD6F9042-7B88-47CD-BEFB-0256AA71DE61}" name="Column14924"/>
    <tableColumn id="14941" xr3:uid="{84A271CC-EC5B-46BC-BD4E-2AA5021F0C8C}" name="Column14925"/>
    <tableColumn id="14942" xr3:uid="{CDE2226C-73B9-414C-B9AA-EE2F65B05D56}" name="Column14926"/>
    <tableColumn id="14943" xr3:uid="{963AC624-202C-48E6-9601-DDECAD84CE31}" name="Column14927"/>
    <tableColumn id="14944" xr3:uid="{3EAD00FF-9774-4C63-998D-2849877F415C}" name="Column14928"/>
    <tableColumn id="14945" xr3:uid="{6C4EDE01-F948-47B9-875A-5B3CC24D14DB}" name="Column14929"/>
    <tableColumn id="14946" xr3:uid="{56F42999-844C-4D4E-A757-6737C522F552}" name="Column14930"/>
    <tableColumn id="14947" xr3:uid="{B04A625D-EE01-4CDC-A79C-0CAA359D4CB8}" name="Column14931"/>
    <tableColumn id="14948" xr3:uid="{352BFB26-258C-48DB-8BDA-B882BC78E07A}" name="Column14932"/>
    <tableColumn id="14949" xr3:uid="{6B55B1EF-EAA4-4756-95A9-491D15820BE1}" name="Column14933"/>
    <tableColumn id="14950" xr3:uid="{D65EA6FA-99EE-4B5F-B8A6-C571B73E7E4C}" name="Column14934"/>
    <tableColumn id="14951" xr3:uid="{7B7EC9B8-F00E-4E9F-B867-E5DF63BAAD61}" name="Column14935"/>
    <tableColumn id="14952" xr3:uid="{8BD08C8B-033D-4A7C-B3BD-DD271BC1BBDE}" name="Column14936"/>
    <tableColumn id="14953" xr3:uid="{C1FD964E-02CA-47A5-B787-7D13C48B014E}" name="Column14937"/>
    <tableColumn id="14954" xr3:uid="{4F353A10-5E2A-4329-A181-73B5BFA892AC}" name="Column14938"/>
    <tableColumn id="14955" xr3:uid="{26CF5A88-DD91-4104-B51F-ABB0C48A0B62}" name="Column14939"/>
    <tableColumn id="14956" xr3:uid="{300B87F9-1E79-48EC-8A50-ABA14E20320C}" name="Column14940"/>
    <tableColumn id="14957" xr3:uid="{90E01885-003E-43F4-9E2E-FAD168768478}" name="Column14941"/>
    <tableColumn id="14958" xr3:uid="{51F3855F-9C87-489F-A38A-8EE7F26377BF}" name="Column14942"/>
    <tableColumn id="14959" xr3:uid="{2B758AB3-3131-4F6D-9634-AA6FA79759ED}" name="Column14943"/>
    <tableColumn id="14960" xr3:uid="{0638CFFA-AD55-411A-840C-77F581A2C4DA}" name="Column14944"/>
    <tableColumn id="14961" xr3:uid="{61C26A9C-98E0-4AA0-8D18-5EF892F1DBD2}" name="Column14945"/>
    <tableColumn id="14962" xr3:uid="{167E2AEA-93D1-4071-9349-6BF36162F316}" name="Column14946"/>
    <tableColumn id="14963" xr3:uid="{2C9AA720-0CFE-4610-8D3F-CD03175CCF24}" name="Column14947"/>
    <tableColumn id="14964" xr3:uid="{98599685-CBF5-4266-9A85-E614685DFA33}" name="Column14948"/>
    <tableColumn id="14965" xr3:uid="{5F794D66-2E66-4447-A99F-F9B4C31B0721}" name="Column14949"/>
    <tableColumn id="14966" xr3:uid="{63B6E45D-2D12-411B-8DCB-1CD96D9FAEDC}" name="Column14950"/>
    <tableColumn id="14967" xr3:uid="{3715477A-034A-476F-8592-AB3F5653947E}" name="Column14951"/>
    <tableColumn id="14968" xr3:uid="{3C376043-F34D-48D2-8DB9-19B06697C51C}" name="Column14952"/>
    <tableColumn id="14969" xr3:uid="{DA4E1EA1-B6AB-47FA-AC4C-887AA02FAA1B}" name="Column14953"/>
    <tableColumn id="14970" xr3:uid="{0C5B2CEE-FF34-4283-87A0-48CDD592686F}" name="Column14954"/>
    <tableColumn id="14971" xr3:uid="{307B30ED-BFAB-4CC1-9897-278C081BD9FF}" name="Column14955"/>
    <tableColumn id="14972" xr3:uid="{F6FD66A0-14FF-4C1E-8A89-4312D348D77D}" name="Column14956"/>
    <tableColumn id="14973" xr3:uid="{F3D76665-AAAB-4668-ADCE-1444A57ACB9F}" name="Column14957"/>
    <tableColumn id="14974" xr3:uid="{6EEAB9F9-31AE-49B4-A661-A01382CB33B4}" name="Column14958"/>
    <tableColumn id="14975" xr3:uid="{A68215EF-F0AB-4455-AFF2-2A842A671130}" name="Column14959"/>
    <tableColumn id="14976" xr3:uid="{0AC08EA4-22AE-4AF7-99D2-C6189779B409}" name="Column14960"/>
    <tableColumn id="14977" xr3:uid="{A2091B4C-30EB-4B88-AF00-8482F3F9763E}" name="Column14961"/>
    <tableColumn id="14978" xr3:uid="{D5FE9FE5-C138-49A3-BB94-CB8CF62CF2B7}" name="Column14962"/>
    <tableColumn id="14979" xr3:uid="{7BA2450E-D313-4398-9C25-04550B8620D7}" name="Column14963"/>
    <tableColumn id="14980" xr3:uid="{B8E850F0-4B42-4DB7-887C-D356C6018B3A}" name="Column14964"/>
    <tableColumn id="14981" xr3:uid="{00970050-4E8D-4EFE-908B-193E1E2D8879}" name="Column14965"/>
    <tableColumn id="14982" xr3:uid="{E5CFA5B0-5778-4AE6-9EBC-B4CE18F46E85}" name="Column14966"/>
    <tableColumn id="14983" xr3:uid="{CEB63AF1-EB03-4F30-90A0-45BAB95A0CA8}" name="Column14967"/>
    <tableColumn id="14984" xr3:uid="{FF5DE059-5403-4C05-A0EE-DC3330A8AB8E}" name="Column14968"/>
    <tableColumn id="14985" xr3:uid="{43452553-D730-4BE5-B3D9-AE278CA7D114}" name="Column14969"/>
    <tableColumn id="14986" xr3:uid="{088452FB-8D35-4AE9-9AF3-DFCC1DD3DA18}" name="Column14970"/>
    <tableColumn id="14987" xr3:uid="{B7517F94-3993-4D3C-8BA6-D67DF2731FB3}" name="Column14971"/>
    <tableColumn id="14988" xr3:uid="{EAB62BD7-E1D6-4F72-8E8F-C0A5931F7048}" name="Column14972"/>
    <tableColumn id="14989" xr3:uid="{0BBD0BB6-6268-4768-AA8A-E82993F6FEDE}" name="Column14973"/>
    <tableColumn id="14990" xr3:uid="{AB6F4D76-503A-4CAD-951C-7C89D96DD692}" name="Column14974"/>
    <tableColumn id="14991" xr3:uid="{269869BC-F16D-4AA1-A475-57DBCC4391F1}" name="Column14975"/>
    <tableColumn id="14992" xr3:uid="{6059F97A-2CE2-428D-BE25-E50AD5AF6FAA}" name="Column14976"/>
    <tableColumn id="14993" xr3:uid="{44A44579-7331-4B60-95D6-4C263CB4C3BA}" name="Column14977"/>
    <tableColumn id="14994" xr3:uid="{7D1D0850-9E59-4532-9E01-7E56098341BF}" name="Column14978"/>
    <tableColumn id="14995" xr3:uid="{FFC1AC54-BF35-4478-AB87-BA740B11604D}" name="Column14979"/>
    <tableColumn id="14996" xr3:uid="{F449A89E-E915-426F-9806-793B653E77B5}" name="Column14980"/>
    <tableColumn id="14997" xr3:uid="{12E86D6D-C336-480E-8454-EEEB1DE1FB12}" name="Column14981"/>
    <tableColumn id="14998" xr3:uid="{F69EA469-2C7C-4709-BCD4-9BDA86CF4649}" name="Column14982"/>
    <tableColumn id="14999" xr3:uid="{58CAB9BF-6543-4A12-BE4D-8B33F05D7210}" name="Column14983"/>
    <tableColumn id="15000" xr3:uid="{EBF2AC31-0664-4F5B-B84E-BC49959A4253}" name="Column14984"/>
    <tableColumn id="15001" xr3:uid="{312B7B83-9C45-4723-AB2F-C3348575241D}" name="Column14985"/>
    <tableColumn id="15002" xr3:uid="{A6350111-C571-42D8-9178-1C752909AC0F}" name="Column14986"/>
    <tableColumn id="15003" xr3:uid="{95D9CFC9-439A-4999-96ED-64FD15AF4003}" name="Column14987"/>
    <tableColumn id="15004" xr3:uid="{2079E684-2B03-4901-956A-65BC4FC19DE5}" name="Column14988"/>
    <tableColumn id="15005" xr3:uid="{D6AA6C31-C1BC-4C7A-B1DF-A2B02129900C}" name="Column14989"/>
    <tableColumn id="15006" xr3:uid="{9689E52E-4321-4F64-A6A7-D667C7328520}" name="Column14990"/>
    <tableColumn id="15007" xr3:uid="{915FB681-BC94-460D-8EA7-47ECAB50C23F}" name="Column14991"/>
    <tableColumn id="15008" xr3:uid="{E8C6FF0A-F315-4C9E-B3AA-2B022981707E}" name="Column14992"/>
    <tableColumn id="15009" xr3:uid="{DB60BA29-0EA2-4B1D-A6F1-A4B0FE9580A9}" name="Column14993"/>
    <tableColumn id="15010" xr3:uid="{AE5D11AF-BBD2-422A-9788-20F9CCE13E8B}" name="Column14994"/>
    <tableColumn id="15011" xr3:uid="{A4A4F23A-D106-434F-8628-06361ACB203C}" name="Column14995"/>
    <tableColumn id="15012" xr3:uid="{E418B48F-1445-4DD3-A410-99545B4C0618}" name="Column14996"/>
    <tableColumn id="15013" xr3:uid="{7486C7E1-BDD0-48E8-910B-4C3C625476CD}" name="Column14997"/>
    <tableColumn id="15014" xr3:uid="{EF1249A4-333C-4358-BD79-7AF9E8028E19}" name="Column14998"/>
    <tableColumn id="15015" xr3:uid="{CA8C6837-3928-4CEC-A8F6-17DC5AD6512E}" name="Column14999"/>
    <tableColumn id="15016" xr3:uid="{4FBB8D44-5B3E-48BC-B392-1B6EA0428029}" name="Column15000"/>
    <tableColumn id="15017" xr3:uid="{CDCB2396-1892-4D6B-8358-9DFFB8708E05}" name="Column15001"/>
    <tableColumn id="15018" xr3:uid="{D45D698D-D21C-4608-BD99-C55232FDE766}" name="Column15002"/>
    <tableColumn id="15019" xr3:uid="{B61C26C1-86F4-4461-968E-26D25C2196F8}" name="Column15003"/>
    <tableColumn id="15020" xr3:uid="{AD52DFBE-63EC-48AD-B0A4-0753CB4014FF}" name="Column15004"/>
    <tableColumn id="15021" xr3:uid="{EDDEDDA1-32EC-41A7-966F-BFED8186AD6F}" name="Column15005"/>
    <tableColumn id="15022" xr3:uid="{FCFB471A-9366-420B-8ACC-2C53C6501E9A}" name="Column15006"/>
    <tableColumn id="15023" xr3:uid="{FC7F7AFD-3173-4815-91CE-85B550844CD8}" name="Column15007"/>
    <tableColumn id="15024" xr3:uid="{CA957A81-629F-4EB3-8F49-10B77E199722}" name="Column15008"/>
    <tableColumn id="15025" xr3:uid="{2D24ED49-14C5-4947-BD0F-B36E6F31CCA2}" name="Column15009"/>
    <tableColumn id="15026" xr3:uid="{EB5F01C1-5A9E-42C7-9BF8-EDC7826EA78D}" name="Column15010"/>
    <tableColumn id="15027" xr3:uid="{8DB7365A-1A8D-4ED2-BF26-7AD68D90894A}" name="Column15011"/>
    <tableColumn id="15028" xr3:uid="{EBEF1193-A38D-471B-9918-03BC347E13FC}" name="Column15012"/>
    <tableColumn id="15029" xr3:uid="{4FE7A5E5-EF64-4DAD-B36D-369849A0C72C}" name="Column15013"/>
    <tableColumn id="15030" xr3:uid="{961F4FAD-A3D5-4869-A703-DFEBFF107D5D}" name="Column15014"/>
    <tableColumn id="15031" xr3:uid="{3C9FC41A-7AD7-40A7-8567-3F8D56C86AC4}" name="Column15015"/>
    <tableColumn id="15032" xr3:uid="{666B4958-6C3B-43A5-8F7E-E6D2DAF951CB}" name="Column15016"/>
    <tableColumn id="15033" xr3:uid="{EC4A5A3D-5DD4-4218-A054-783BE50AB7B2}" name="Column15017"/>
    <tableColumn id="15034" xr3:uid="{464017DA-F502-4DC2-B922-73F722C74330}" name="Column15018"/>
    <tableColumn id="15035" xr3:uid="{0164A972-A92E-4B2C-B722-E3068ED802E5}" name="Column15019"/>
    <tableColumn id="15036" xr3:uid="{5D8ABF63-7B7F-4A6A-83B4-A83981B4C7CA}" name="Column15020"/>
    <tableColumn id="15037" xr3:uid="{F80A7925-E26E-441F-8406-5BAEF5DD7873}" name="Column15021"/>
    <tableColumn id="15038" xr3:uid="{09D2ABA0-7B80-4217-B7E2-7E8A34C935BB}" name="Column15022"/>
    <tableColumn id="15039" xr3:uid="{A613B2ED-C631-4266-BAC6-266A4C271119}" name="Column15023"/>
    <tableColumn id="15040" xr3:uid="{D7E3F3A1-F22B-4FC0-ADBA-B4B73BF718F1}" name="Column15024"/>
    <tableColumn id="15041" xr3:uid="{E2E808B8-5235-47C2-9AB9-B127D8F5C1F9}" name="Column15025"/>
    <tableColumn id="15042" xr3:uid="{014815FD-440B-45C8-B627-33F53FB85BBD}" name="Column15026"/>
    <tableColumn id="15043" xr3:uid="{B47CF1F2-038C-4F1A-AA23-D562452BD5C9}" name="Column15027"/>
    <tableColumn id="15044" xr3:uid="{03F1FB55-5C28-4A8B-81B4-E59598C09285}" name="Column15028"/>
    <tableColumn id="15045" xr3:uid="{C1622590-AAE3-4A7D-BC2B-D99B70E178BC}" name="Column15029"/>
    <tableColumn id="15046" xr3:uid="{815250BF-879D-4D87-BA4E-9333A315AB9C}" name="Column15030"/>
    <tableColumn id="15047" xr3:uid="{3E3792FB-C7E2-4FD6-BAE3-F66027D74A2B}" name="Column15031"/>
    <tableColumn id="15048" xr3:uid="{4E9959ED-A4DE-4A4D-ADD0-62ECC3749E2F}" name="Column15032"/>
    <tableColumn id="15049" xr3:uid="{B9FA49AA-2389-4C55-99FD-7A204F332A1D}" name="Column15033"/>
    <tableColumn id="15050" xr3:uid="{8EB5E090-06F9-45EB-9376-E6506216838C}" name="Column15034"/>
    <tableColumn id="15051" xr3:uid="{DE31C97F-071B-4BDC-8ABC-630C0E8D4B57}" name="Column15035"/>
    <tableColumn id="15052" xr3:uid="{630048DB-B64A-4EDB-BAFA-636110527E42}" name="Column15036"/>
    <tableColumn id="15053" xr3:uid="{5BBBD891-6047-448A-A401-FE2018D4B7C4}" name="Column15037"/>
    <tableColumn id="15054" xr3:uid="{EA262AAC-58B1-4B5C-8A9A-6ED8369424DF}" name="Column15038"/>
    <tableColumn id="15055" xr3:uid="{A356B782-1607-4B29-ACB6-F3348D207BE1}" name="Column15039"/>
    <tableColumn id="15056" xr3:uid="{9E6B3B0A-95CE-4B56-8853-236DE5B0FFB0}" name="Column15040"/>
    <tableColumn id="15057" xr3:uid="{888A2CC1-13DD-4EF0-BAFF-AFEB41A857D8}" name="Column15041"/>
    <tableColumn id="15058" xr3:uid="{F7ED0746-850D-44E8-AE74-D8CF48F9BB3B}" name="Column15042"/>
    <tableColumn id="15059" xr3:uid="{7B52817E-9869-4C66-9341-2B1ACC00518A}" name="Column15043"/>
    <tableColumn id="15060" xr3:uid="{1188731F-C9C6-41A5-90C8-7305E0789E6C}" name="Column15044"/>
    <tableColumn id="15061" xr3:uid="{5475B95E-166A-4725-9D9E-7D0B25065326}" name="Column15045"/>
    <tableColumn id="15062" xr3:uid="{A358E053-E06D-44F8-8FD7-AB23884687A9}" name="Column15046"/>
    <tableColumn id="15063" xr3:uid="{5CB6290A-D5DC-477E-BB95-83DF9031083A}" name="Column15047"/>
    <tableColumn id="15064" xr3:uid="{A89B8FE5-0278-4D7D-A8B0-4CA182ACF4F5}" name="Column15048"/>
    <tableColumn id="15065" xr3:uid="{036F402E-E98D-4420-A314-40204C7F2B3C}" name="Column15049"/>
    <tableColumn id="15066" xr3:uid="{13BFA797-7B27-46C6-A8AE-F87C8F4B1DAB}" name="Column15050"/>
    <tableColumn id="15067" xr3:uid="{E8485952-6035-4480-BC06-4810B6AE28C4}" name="Column15051"/>
    <tableColumn id="15068" xr3:uid="{B893240A-420C-4C12-A266-C0C0F772EA3D}" name="Column15052"/>
    <tableColumn id="15069" xr3:uid="{59C4F83F-11C8-439C-8C85-B8B4128CEB88}" name="Column15053"/>
    <tableColumn id="15070" xr3:uid="{23F50751-39CA-426E-A568-305F60970594}" name="Column15054"/>
    <tableColumn id="15071" xr3:uid="{82EE5C17-A33F-406E-83F3-5B258833E141}" name="Column15055"/>
    <tableColumn id="15072" xr3:uid="{2D74ED47-236C-4B08-8B85-991F757C7587}" name="Column15056"/>
    <tableColumn id="15073" xr3:uid="{453BD4C3-D936-4265-8450-A170D6CA84BC}" name="Column15057"/>
    <tableColumn id="15074" xr3:uid="{E2AB2342-0B26-4CD5-AB93-BFB70BF80E12}" name="Column15058"/>
    <tableColumn id="15075" xr3:uid="{56B7AAF0-50C6-4BB8-B7F0-381066506F5C}" name="Column15059"/>
    <tableColumn id="15076" xr3:uid="{675B0CA0-725D-4BFF-A801-7C061EE1E9C4}" name="Column15060"/>
    <tableColumn id="15077" xr3:uid="{6024C520-43D3-40AA-8B67-C362EA8ABE36}" name="Column15061"/>
    <tableColumn id="15078" xr3:uid="{C2BA9B89-29B5-4433-A746-949285AE0FFC}" name="Column15062"/>
    <tableColumn id="15079" xr3:uid="{3323248A-EB79-4FB9-A838-30CA6AAE787C}" name="Column15063"/>
    <tableColumn id="15080" xr3:uid="{8A3FA48A-33D3-4C92-9B28-9EBAB81E0A40}" name="Column15064"/>
    <tableColumn id="15081" xr3:uid="{56A54AE2-5906-4582-B0E4-B93D0790E64F}" name="Column15065"/>
    <tableColumn id="15082" xr3:uid="{EC4A5A03-1F42-4770-ADF9-4FBD4F8C5519}" name="Column15066"/>
    <tableColumn id="15083" xr3:uid="{786DEF7C-DDFF-471D-A433-CC24623CB875}" name="Column15067"/>
    <tableColumn id="15084" xr3:uid="{D7F9FC0B-4409-49FA-8E59-E4B0BE35417C}" name="Column15068"/>
    <tableColumn id="15085" xr3:uid="{37D571DA-4116-4C4D-9C7B-4302D7943631}" name="Column15069"/>
    <tableColumn id="15086" xr3:uid="{90B71627-CCD4-48B6-9A25-1257BF50A9BE}" name="Column15070"/>
    <tableColumn id="15087" xr3:uid="{2557C24E-9EDD-4408-B3E2-9D3DAB430E26}" name="Column15071"/>
    <tableColumn id="15088" xr3:uid="{758A3593-091A-4D73-869B-C33309ECCFE1}" name="Column15072"/>
    <tableColumn id="15089" xr3:uid="{E92381CD-7551-4013-A66C-4AEE3A7CE7B3}" name="Column15073"/>
    <tableColumn id="15090" xr3:uid="{BE99F70D-804F-4E7F-9605-597DCF2D86AB}" name="Column15074"/>
    <tableColumn id="15091" xr3:uid="{6706681E-CAED-4CDF-8B91-C57E0B8382E5}" name="Column15075"/>
    <tableColumn id="15092" xr3:uid="{41508D2F-4941-4147-BF4F-DD4D56DE0D58}" name="Column15076"/>
    <tableColumn id="15093" xr3:uid="{06291F29-0AB0-417D-953F-7F6E5E2FD46F}" name="Column15077"/>
    <tableColumn id="15094" xr3:uid="{B786E4FC-DEA4-47AF-B801-82EFFAFB4ECD}" name="Column15078"/>
    <tableColumn id="15095" xr3:uid="{991B4BC0-FFDC-4C1C-9CF5-7611491F849A}" name="Column15079"/>
    <tableColumn id="15096" xr3:uid="{CD9D86ED-871C-47FE-B97E-2462D69D9D93}" name="Column15080"/>
    <tableColumn id="15097" xr3:uid="{A87BACE8-2FA1-4186-A236-CC20C7A9F5A2}" name="Column15081"/>
    <tableColumn id="15098" xr3:uid="{84FE90B9-EB67-4F28-9D8E-A1B25FDCDF26}" name="Column15082"/>
    <tableColumn id="15099" xr3:uid="{8AF39017-B9F0-4DE0-BEBA-029746DF540B}" name="Column15083"/>
    <tableColumn id="15100" xr3:uid="{B9546324-44A0-4919-BEDC-8543EEFD1B56}" name="Column15084"/>
    <tableColumn id="15101" xr3:uid="{45D89893-A78E-4BE0-B08D-9334E516D985}" name="Column15085"/>
    <tableColumn id="15102" xr3:uid="{831796BB-9690-4107-AD39-209F3C36BF35}" name="Column15086"/>
    <tableColumn id="15103" xr3:uid="{5FE71D88-EA33-4911-A398-3077387EDEE6}" name="Column15087"/>
    <tableColumn id="15104" xr3:uid="{C2A8B85D-0F19-48E7-A01F-018A75FD883B}" name="Column15088"/>
    <tableColumn id="15105" xr3:uid="{76FFD297-3F19-4FC2-8458-3701E5910538}" name="Column15089"/>
    <tableColumn id="15106" xr3:uid="{ED8391D7-9812-47FF-9858-44B5C99BC548}" name="Column15090"/>
    <tableColumn id="15107" xr3:uid="{EFD50630-211A-4E5C-8F7B-6789F1B703CC}" name="Column15091"/>
    <tableColumn id="15108" xr3:uid="{0215A664-EAB8-4881-A045-852AAAAFB9A3}" name="Column15092"/>
    <tableColumn id="15109" xr3:uid="{E96E7D04-CCD2-4ADD-965A-E90368042687}" name="Column15093"/>
    <tableColumn id="15110" xr3:uid="{ECE6F873-547B-4867-8333-AA87B8495787}" name="Column15094"/>
    <tableColumn id="15111" xr3:uid="{750D01DD-894D-425A-B09C-BD1EF7C7BD61}" name="Column15095"/>
    <tableColumn id="15112" xr3:uid="{B809BF75-DCF9-4D31-B113-837820FFF8C3}" name="Column15096"/>
    <tableColumn id="15113" xr3:uid="{9B1F8C1D-10CD-403C-96F9-FA5FE94CBE74}" name="Column15097"/>
    <tableColumn id="15114" xr3:uid="{4006BF98-9B5A-40A7-B65B-F421080928AD}" name="Column15098"/>
    <tableColumn id="15115" xr3:uid="{02188519-B5A0-4999-B5F1-B690496B1691}" name="Column15099"/>
    <tableColumn id="15116" xr3:uid="{21FAB74E-D927-41CC-AC8A-947E7D720631}" name="Column15100"/>
    <tableColumn id="15117" xr3:uid="{C0112389-1B70-4A89-9B7C-210292746E37}" name="Column15101"/>
    <tableColumn id="15118" xr3:uid="{CD29123E-1370-42D7-9058-94BFA53E8503}" name="Column15102"/>
    <tableColumn id="15119" xr3:uid="{96A98351-D501-453B-9D0B-5E3538CADB28}" name="Column15103"/>
    <tableColumn id="15120" xr3:uid="{35D42B2B-F89D-44C8-88D2-6FEAD20125EF}" name="Column15104"/>
    <tableColumn id="15121" xr3:uid="{0B018B83-BAD7-4FA2-A6AE-087887ED05ED}" name="Column15105"/>
    <tableColumn id="15122" xr3:uid="{B12CF54A-D3A1-4996-BAC6-5C63FB4558EE}" name="Column15106"/>
    <tableColumn id="15123" xr3:uid="{D6FC936D-62D8-4F31-AA9F-2C8CE8342DF1}" name="Column15107"/>
    <tableColumn id="15124" xr3:uid="{A61E5768-F147-49D3-87A8-21607A9081A2}" name="Column15108"/>
    <tableColumn id="15125" xr3:uid="{E5EEA546-CDC2-474C-95DA-09132E538924}" name="Column15109"/>
    <tableColumn id="15126" xr3:uid="{092BE5D0-ACD9-4BF6-A855-391B3C47EAC4}" name="Column15110"/>
    <tableColumn id="15127" xr3:uid="{DF7F6C73-3C1D-4944-8B1B-84F9BFB36304}" name="Column15111"/>
    <tableColumn id="15128" xr3:uid="{BC5D2A7A-6EA9-4079-A507-B3014E85D00E}" name="Column15112"/>
    <tableColumn id="15129" xr3:uid="{C5842948-6025-4CA1-AB94-C2D26F6F7576}" name="Column15113"/>
    <tableColumn id="15130" xr3:uid="{F3F929FB-5556-4977-BD67-651ABD31BA32}" name="Column15114"/>
    <tableColumn id="15131" xr3:uid="{A67FF2B3-0FDF-4232-91C7-1823FA2CF38E}" name="Column15115"/>
    <tableColumn id="15132" xr3:uid="{BD124999-6F0A-4E1B-B8A8-F707ABE89BC0}" name="Column15116"/>
    <tableColumn id="15133" xr3:uid="{633EDD53-0577-4C71-9AAC-597BBFA79B0E}" name="Column15117"/>
    <tableColumn id="15134" xr3:uid="{E9C0314E-F3D3-4630-8983-1B999EA02895}" name="Column15118"/>
    <tableColumn id="15135" xr3:uid="{CF2D5578-AF9C-4712-98B0-1B38AD3A6CD6}" name="Column15119"/>
    <tableColumn id="15136" xr3:uid="{178520C5-2946-4056-88B8-B320C20E145E}" name="Column15120"/>
    <tableColumn id="15137" xr3:uid="{487C9541-64AB-49DD-86CB-4C2FD7CA864E}" name="Column15121"/>
    <tableColumn id="15138" xr3:uid="{2A8581A6-CE4B-422D-94AC-CD988D6F971A}" name="Column15122"/>
    <tableColumn id="15139" xr3:uid="{3EB43D14-6242-4661-9D26-B423D7645099}" name="Column15123"/>
    <tableColumn id="15140" xr3:uid="{F6B53EC3-3D3E-44D7-A035-0818EBA03810}" name="Column15124"/>
    <tableColumn id="15141" xr3:uid="{90A20195-BFC0-494C-955D-FB8094D0679D}" name="Column15125"/>
    <tableColumn id="15142" xr3:uid="{ECF7BDD6-8866-48C5-AE19-53910B62A70C}" name="Column15126"/>
    <tableColumn id="15143" xr3:uid="{25E20CDD-3D76-49A8-AAE8-ADC0994483D5}" name="Column15127"/>
    <tableColumn id="15144" xr3:uid="{05EA6602-0A28-4E48-A8BE-1D512B8389A0}" name="Column15128"/>
    <tableColumn id="15145" xr3:uid="{DF4C908D-838D-4747-8FA2-1E21747D520E}" name="Column15129"/>
    <tableColumn id="15146" xr3:uid="{C9EF7042-6837-46B8-B4E7-02D9E2413ABA}" name="Column15130"/>
    <tableColumn id="15147" xr3:uid="{0057421B-9086-4EC3-AC7D-29696BC9DF41}" name="Column15131"/>
    <tableColumn id="15148" xr3:uid="{F3EAB965-F74C-4ADF-95AC-C940BBFB4F0C}" name="Column15132"/>
    <tableColumn id="15149" xr3:uid="{FCBADCEC-482A-46F6-B90F-E2C53F10D6A1}" name="Column15133"/>
    <tableColumn id="15150" xr3:uid="{C2CFFAB8-0945-444A-923B-A5E2FC8846EC}" name="Column15134"/>
    <tableColumn id="15151" xr3:uid="{EF5812D3-8C13-4FC1-86BF-3ADECAFA5106}" name="Column15135"/>
    <tableColumn id="15152" xr3:uid="{F0B3DDD5-6130-4D64-B6A0-000CC5D36443}" name="Column15136"/>
    <tableColumn id="15153" xr3:uid="{41717B2C-27FA-404D-923A-B614B1E21787}" name="Column15137"/>
    <tableColumn id="15154" xr3:uid="{92D8D2D9-C02D-4F0E-8562-A4E3046607FE}" name="Column15138"/>
    <tableColumn id="15155" xr3:uid="{7C1CA93B-897F-4EAA-BFEB-33219D13F20D}" name="Column15139"/>
    <tableColumn id="15156" xr3:uid="{CB795A18-724E-4FAC-AD52-36D361294853}" name="Column15140"/>
    <tableColumn id="15157" xr3:uid="{AA6EA057-11B3-4BB2-BF61-CE1BCB392AF2}" name="Column15141"/>
    <tableColumn id="15158" xr3:uid="{25B8D8A0-FABD-49B1-AA12-08D3749FAD66}" name="Column15142"/>
    <tableColumn id="15159" xr3:uid="{A82241E9-0D72-4424-8CD4-3ADE1E03DCF1}" name="Column15143"/>
    <tableColumn id="15160" xr3:uid="{81E454F9-DD93-428E-9F74-2DAB451CB278}" name="Column15144"/>
    <tableColumn id="15161" xr3:uid="{EF14A1ED-F692-4B28-ABF7-67A5583C44B5}" name="Column15145"/>
    <tableColumn id="15162" xr3:uid="{6657018E-23A0-48F0-9A3D-49056E00CC43}" name="Column15146"/>
    <tableColumn id="15163" xr3:uid="{44EE9DA9-9AD4-4F01-9AB8-3AF6EAB1AE3B}" name="Column15147"/>
    <tableColumn id="15164" xr3:uid="{6EC140F7-649A-48B4-A0D2-DDFA501D84B8}" name="Column15148"/>
    <tableColumn id="15165" xr3:uid="{7CDDAE68-418B-4049-AB33-EF71852B7502}" name="Column15149"/>
    <tableColumn id="15166" xr3:uid="{933CEEDA-40DF-4974-9889-4178B7D0E9DB}" name="Column15150"/>
    <tableColumn id="15167" xr3:uid="{5CBAC949-3D19-47DE-A472-C6912D083BA3}" name="Column15151"/>
    <tableColumn id="15168" xr3:uid="{E275281B-6680-45A6-8213-DB83D668C7D9}" name="Column15152"/>
    <tableColumn id="15169" xr3:uid="{118E4730-36C1-441D-A1F3-4AB7ECCC7F24}" name="Column15153"/>
    <tableColumn id="15170" xr3:uid="{2CC19A3B-F504-4DA9-8804-8574762478C1}" name="Column15154"/>
    <tableColumn id="15171" xr3:uid="{1C3BBD79-51F6-42D5-AA39-4133B228FB38}" name="Column15155"/>
    <tableColumn id="15172" xr3:uid="{A2F7B92B-1764-4352-BB21-5B1C27542447}" name="Column15156"/>
    <tableColumn id="15173" xr3:uid="{3B484D25-232D-42F1-AA2B-08504638A8EB}" name="Column15157"/>
    <tableColumn id="15174" xr3:uid="{A1079553-1077-41C7-89F2-C04F742E1EA6}" name="Column15158"/>
    <tableColumn id="15175" xr3:uid="{0A551CD3-75EC-4996-9F05-0EB181524575}" name="Column15159"/>
    <tableColumn id="15176" xr3:uid="{ECCD6C91-BA29-4371-8E99-092622F012A9}" name="Column15160"/>
    <tableColumn id="15177" xr3:uid="{5EE61DA3-19E0-4C66-B2AF-9DC790B6D080}" name="Column15161"/>
    <tableColumn id="15178" xr3:uid="{983931E2-5306-496B-9864-AC969672F1BA}" name="Column15162"/>
    <tableColumn id="15179" xr3:uid="{5073DDCC-5746-4C56-8105-8C48353770BA}" name="Column15163"/>
    <tableColumn id="15180" xr3:uid="{68652031-6B65-4FF7-ABD2-EDD5175CA8B2}" name="Column15164"/>
    <tableColumn id="15181" xr3:uid="{66101947-1DF7-4C61-8C09-B8F426D2F325}" name="Column15165"/>
    <tableColumn id="15182" xr3:uid="{83ABF9B2-9D84-4C52-9D85-88A36F6F922C}" name="Column15166"/>
    <tableColumn id="15183" xr3:uid="{5A883024-13EC-4F01-BDDD-58833F81FA33}" name="Column15167"/>
    <tableColumn id="15184" xr3:uid="{7A76A10C-3EB9-4598-A87E-9E7272730217}" name="Column15168"/>
    <tableColumn id="15185" xr3:uid="{C42BF5C5-B71A-41C6-A79F-C809B885BCB3}" name="Column15169"/>
    <tableColumn id="15186" xr3:uid="{B7A3E221-5789-4DDA-9370-E6DA7A4EFCA1}" name="Column15170"/>
    <tableColumn id="15187" xr3:uid="{0370CD02-9AA2-4CDC-9963-3579347F89E6}" name="Column15171"/>
    <tableColumn id="15188" xr3:uid="{B66033D2-7AED-406C-8EA0-F6846428791C}" name="Column15172"/>
    <tableColumn id="15189" xr3:uid="{4E445E3C-9221-456F-B871-AE3493493231}" name="Column15173"/>
    <tableColumn id="15190" xr3:uid="{FDB48EC1-992E-4225-88FB-591347795042}" name="Column15174"/>
    <tableColumn id="15191" xr3:uid="{372D4609-3499-4CE2-8380-5BDC1BEC8AF9}" name="Column15175"/>
    <tableColumn id="15192" xr3:uid="{64C49947-2E0D-43FC-88F6-7F6ADAECAD6D}" name="Column15176"/>
    <tableColumn id="15193" xr3:uid="{11AA5091-636D-4AB9-8955-3BCEA30D2DF5}" name="Column15177"/>
    <tableColumn id="15194" xr3:uid="{081FBCAD-8E92-4290-AC2C-A5034D96AEA8}" name="Column15178"/>
    <tableColumn id="15195" xr3:uid="{9B74FAE0-11B8-40E4-A1D3-050E7855D77B}" name="Column15179"/>
    <tableColumn id="15196" xr3:uid="{0D94C40F-BA18-4FC9-88EB-DD5E5228A318}" name="Column15180"/>
    <tableColumn id="15197" xr3:uid="{55B3BFBE-FEBD-4B8E-A011-7A24AB73EF5C}" name="Column15181"/>
    <tableColumn id="15198" xr3:uid="{F866661E-C8EF-4748-BB80-B4FE60A3A855}" name="Column15182"/>
    <tableColumn id="15199" xr3:uid="{B6CE7DA5-7A3D-495E-8FD7-B2108CB9D1A0}" name="Column15183"/>
    <tableColumn id="15200" xr3:uid="{FE31824E-BB1D-43ED-B77A-0C1FAB3F83B6}" name="Column15184"/>
    <tableColumn id="15201" xr3:uid="{FB489F5E-536E-4BB0-A9AC-B9B2F061AE3A}" name="Column15185"/>
    <tableColumn id="15202" xr3:uid="{5BC7D82E-F6F1-4647-85A8-790D264F0415}" name="Column15186"/>
    <tableColumn id="15203" xr3:uid="{14F3B30F-DB8E-40F0-8298-D953C6F8A6E1}" name="Column15187"/>
    <tableColumn id="15204" xr3:uid="{52DC4B89-220D-48E5-A1D5-7706681AA6EE}" name="Column15188"/>
    <tableColumn id="15205" xr3:uid="{676790E3-DD38-4A45-92A2-8D7B2DF05ACA}" name="Column15189"/>
    <tableColumn id="15206" xr3:uid="{318001CC-C21E-4C94-A019-0A834CBEB304}" name="Column15190"/>
    <tableColumn id="15207" xr3:uid="{763D71AC-8F71-4F8E-B0E2-BD33B8250BFB}" name="Column15191"/>
    <tableColumn id="15208" xr3:uid="{60898E2B-99DE-43CC-BD71-FF86B10EFE01}" name="Column15192"/>
    <tableColumn id="15209" xr3:uid="{D4E50635-C868-4100-904D-458E27261503}" name="Column15193"/>
    <tableColumn id="15210" xr3:uid="{0D621406-62C4-4177-B7BA-C0DE0651B60E}" name="Column15194"/>
    <tableColumn id="15211" xr3:uid="{85C15FD9-08CD-4B30-B219-72D97E3BC554}" name="Column15195"/>
    <tableColumn id="15212" xr3:uid="{846AEDFE-4498-4609-87EF-8F87BCCA6175}" name="Column15196"/>
    <tableColumn id="15213" xr3:uid="{6301BA02-3F78-4745-80EB-3CF739CF45B8}" name="Column15197"/>
    <tableColumn id="15214" xr3:uid="{5C13143C-763A-420D-8615-A824D3384E85}" name="Column15198"/>
    <tableColumn id="15215" xr3:uid="{F6B44984-FD1E-4E1E-BE4D-5B548AFEC375}" name="Column15199"/>
    <tableColumn id="15216" xr3:uid="{D34CAD68-5C31-4A5E-9BB6-08529C76DC8E}" name="Column15200"/>
    <tableColumn id="15217" xr3:uid="{D80ABA29-F8DC-4397-B73F-9128CBC64D2F}" name="Column15201"/>
    <tableColumn id="15218" xr3:uid="{D8871993-EE26-44A9-AC96-E2D93E98F00A}" name="Column15202"/>
    <tableColumn id="15219" xr3:uid="{2B926F3C-47B8-47A8-A1C1-E8FE8237EF19}" name="Column15203"/>
    <tableColumn id="15220" xr3:uid="{15E9F448-39FB-45E9-A665-A7A459332955}" name="Column15204"/>
    <tableColumn id="15221" xr3:uid="{D65A7A9F-9254-4804-958F-0D389F4E0354}" name="Column15205"/>
    <tableColumn id="15222" xr3:uid="{14036618-2CA9-41E9-9176-EEE1E832DCD7}" name="Column15206"/>
    <tableColumn id="15223" xr3:uid="{C913260E-FD1B-4664-85FD-6BF25AD6F765}" name="Column15207"/>
    <tableColumn id="15224" xr3:uid="{33A87933-6AA7-42FF-B572-4C7FC8961EA8}" name="Column15208"/>
    <tableColumn id="15225" xr3:uid="{DD70D234-5041-4D99-8211-1BDC59B44015}" name="Column15209"/>
    <tableColumn id="15226" xr3:uid="{D64321FB-A000-48E6-8F23-4F9510CA2951}" name="Column15210"/>
    <tableColumn id="15227" xr3:uid="{40D366FA-328C-4BF4-ABEE-29B6AC095C0A}" name="Column15211"/>
    <tableColumn id="15228" xr3:uid="{28CD9EF2-033E-4B17-95D5-189DAB4F0823}" name="Column15212"/>
    <tableColumn id="15229" xr3:uid="{233EF777-38E8-4032-AEC2-B90F7EA98D16}" name="Column15213"/>
    <tableColumn id="15230" xr3:uid="{655FFB32-7896-438A-B822-6B6D65361C82}" name="Column15214"/>
    <tableColumn id="15231" xr3:uid="{D58ABE7B-3D46-4838-A607-DE7F59E12988}" name="Column15215"/>
    <tableColumn id="15232" xr3:uid="{42ADE88D-B44B-471F-B556-3814F66381CC}" name="Column15216"/>
    <tableColumn id="15233" xr3:uid="{C6ECD45A-AEDC-4346-87D3-85B8397191A5}" name="Column15217"/>
    <tableColumn id="15234" xr3:uid="{183C2855-BDE4-432A-9217-C1CF058572C7}" name="Column15218"/>
    <tableColumn id="15235" xr3:uid="{0A412281-A2D3-46A1-A5AC-A23CD918E82A}" name="Column15219"/>
    <tableColumn id="15236" xr3:uid="{4BA2B054-F0DE-4BE0-9C3C-7E8143368399}" name="Column15220"/>
    <tableColumn id="15237" xr3:uid="{06461A40-E7F2-49E2-BD4A-F42B68B2843A}" name="Column15221"/>
    <tableColumn id="15238" xr3:uid="{8A76703B-C96E-4E2F-9962-43FE6CC87B0E}" name="Column15222"/>
    <tableColumn id="15239" xr3:uid="{CEDAA3A1-226E-45BE-8935-0750597F9BA7}" name="Column15223"/>
    <tableColumn id="15240" xr3:uid="{A46D2D03-AB7B-4BFD-85D8-E4126F57D58E}" name="Column15224"/>
    <tableColumn id="15241" xr3:uid="{61E68DE0-9C02-4E26-B4AA-79C93030098D}" name="Column15225"/>
    <tableColumn id="15242" xr3:uid="{D0D44649-FA09-427B-BDF9-0C6339FB2F25}" name="Column15226"/>
    <tableColumn id="15243" xr3:uid="{8D483098-69D2-47E3-B535-6187B79EB780}" name="Column15227"/>
    <tableColumn id="15244" xr3:uid="{5F86B527-1116-4B50-8709-FB291AC33D4A}" name="Column15228"/>
    <tableColumn id="15245" xr3:uid="{018CB849-6CA4-4195-B7BF-148E57F018F2}" name="Column15229"/>
    <tableColumn id="15246" xr3:uid="{5EF8CEFE-5DA3-4CB5-B1EB-56CA337721A2}" name="Column15230"/>
    <tableColumn id="15247" xr3:uid="{BE0A00EF-A359-4451-88A0-81C54271DC7B}" name="Column15231"/>
    <tableColumn id="15248" xr3:uid="{96B52841-B55E-4BF5-938D-EF8F72416088}" name="Column15232"/>
    <tableColumn id="15249" xr3:uid="{B7613BA3-D7F9-44C9-ACBB-852481ABD760}" name="Column15233"/>
    <tableColumn id="15250" xr3:uid="{EDFC185A-6244-487A-926E-5168E965CBD6}" name="Column15234"/>
    <tableColumn id="15251" xr3:uid="{3FF80E43-DC55-4DB4-B149-E96145A8F483}" name="Column15235"/>
    <tableColumn id="15252" xr3:uid="{3A6B3D6F-A109-40FF-82FF-BF9F55E84660}" name="Column15236"/>
    <tableColumn id="15253" xr3:uid="{39C37E87-7BAA-442C-8BEA-F30159C7A26C}" name="Column15237"/>
    <tableColumn id="15254" xr3:uid="{F55E1085-0CB2-41A3-91A2-5D4D65EBDCD6}" name="Column15238"/>
    <tableColumn id="15255" xr3:uid="{F78F543D-1890-49FE-BDD0-A4D1E54EABB2}" name="Column15239"/>
    <tableColumn id="15256" xr3:uid="{76BE9384-CC4E-4FD7-A178-5041B53E75DE}" name="Column15240"/>
    <tableColumn id="15257" xr3:uid="{8BDB7AEF-CBCE-46AE-BBE9-5CBB51DD75DE}" name="Column15241"/>
    <tableColumn id="15258" xr3:uid="{A74947B1-66D7-443F-9647-0BF72FC07FF8}" name="Column15242"/>
    <tableColumn id="15259" xr3:uid="{1EEC0A5E-F5B4-4DF0-924A-97D0C22CDC78}" name="Column15243"/>
    <tableColumn id="15260" xr3:uid="{50BB98C4-83B4-49B3-9CC5-240EC4410557}" name="Column15244"/>
    <tableColumn id="15261" xr3:uid="{840F17D7-23D8-42B7-AF6E-BA14550875AF}" name="Column15245"/>
    <tableColumn id="15262" xr3:uid="{A9613C94-52F9-4F71-9D43-9CF9D03DFF20}" name="Column15246"/>
    <tableColumn id="15263" xr3:uid="{7031E62B-CA1F-44BF-962E-366C2E467C0B}" name="Column15247"/>
    <tableColumn id="15264" xr3:uid="{A00C7F8D-9EE4-45B4-A820-F22EAA484FE5}" name="Column15248"/>
    <tableColumn id="15265" xr3:uid="{8B28669D-FFAB-4EAD-B2EE-86ED347FE1E8}" name="Column15249"/>
    <tableColumn id="15266" xr3:uid="{9957FF2B-192C-4646-8CB5-87BD5D95B073}" name="Column15250"/>
    <tableColumn id="15267" xr3:uid="{914B7B9F-4E9F-46D8-9B0C-83121E139495}" name="Column15251"/>
    <tableColumn id="15268" xr3:uid="{70E6AEBB-9D3C-4194-B690-63F4D076B61F}" name="Column15252"/>
    <tableColumn id="15269" xr3:uid="{92069320-DBA2-4F60-89F4-F68634A29B34}" name="Column15253"/>
    <tableColumn id="15270" xr3:uid="{7D776931-03C3-465F-9358-FD0036576289}" name="Column15254"/>
    <tableColumn id="15271" xr3:uid="{287D530F-2199-4397-ABA5-C6FE2578FEC1}" name="Column15255"/>
    <tableColumn id="15272" xr3:uid="{5D58BDEB-6832-444F-B747-78EB9CAD2220}" name="Column15256"/>
    <tableColumn id="15273" xr3:uid="{18838BFF-D0C6-4D3A-A82A-C49A5FE5AA92}" name="Column15257"/>
    <tableColumn id="15274" xr3:uid="{6D7770D8-1CEE-4239-8684-4539A0D1C53A}" name="Column15258"/>
    <tableColumn id="15275" xr3:uid="{EA1D0155-0B0D-411E-A77D-9C17A857849D}" name="Column15259"/>
    <tableColumn id="15276" xr3:uid="{820550E2-3E41-42A5-90CA-5C8ACE880756}" name="Column15260"/>
    <tableColumn id="15277" xr3:uid="{8402851C-0B9F-48B6-9CE3-764A930E8E8C}" name="Column15261"/>
    <tableColumn id="15278" xr3:uid="{708472DF-0A86-4785-83B9-ED0589F3982C}" name="Column15262"/>
    <tableColumn id="15279" xr3:uid="{605B9253-6CA9-4266-8FDB-377E8BB2E99F}" name="Column15263"/>
    <tableColumn id="15280" xr3:uid="{71B23027-7A0E-444D-8761-EBD148F01FC4}" name="Column15264"/>
    <tableColumn id="15281" xr3:uid="{33F326FA-DA6F-4BE5-9FA2-772738E13A66}" name="Column15265"/>
    <tableColumn id="15282" xr3:uid="{6520457A-F4F2-4832-B692-C95B17F959F0}" name="Column15266"/>
    <tableColumn id="15283" xr3:uid="{A7A87A74-3D05-4323-9873-05D4EACF2E7D}" name="Column15267"/>
    <tableColumn id="15284" xr3:uid="{1F00376E-DBF9-452B-8F2F-53DC3AD2D909}" name="Column15268"/>
    <tableColumn id="15285" xr3:uid="{86993AB0-90F8-42F7-B2F5-497E9AC14804}" name="Column15269"/>
    <tableColumn id="15286" xr3:uid="{8BDFCE08-B95A-4274-AD30-F29B14D52E52}" name="Column15270"/>
    <tableColumn id="15287" xr3:uid="{E82CE994-8F21-44B9-9E33-929A64EE4465}" name="Column15271"/>
    <tableColumn id="15288" xr3:uid="{160EAEC4-F18D-48EF-8EE0-98B7A97BC752}" name="Column15272"/>
    <tableColumn id="15289" xr3:uid="{D16BA0A1-C867-4DFD-929F-8F85E45C9EBC}" name="Column15273"/>
    <tableColumn id="15290" xr3:uid="{47A79961-7C59-4DB8-87DD-F03EED106474}" name="Column15274"/>
    <tableColumn id="15291" xr3:uid="{ECCA10E3-E932-450C-8EF4-F8BDAAA32344}" name="Column15275"/>
    <tableColumn id="15292" xr3:uid="{1FAD4CBA-0C35-4D68-BAAF-A0C1B05D7648}" name="Column15276"/>
    <tableColumn id="15293" xr3:uid="{431FE6FB-5EAE-4669-8C03-0764CA63DC48}" name="Column15277"/>
    <tableColumn id="15294" xr3:uid="{3F734A87-57DB-4DE7-9ABC-B88FBF5FD877}" name="Column15278"/>
    <tableColumn id="15295" xr3:uid="{D5A77175-0365-4E27-A4C1-B61DFB4602C2}" name="Column15279"/>
    <tableColumn id="15296" xr3:uid="{DF1F0A62-4B06-4251-9E3E-7E75D79088D7}" name="Column15280"/>
    <tableColumn id="15297" xr3:uid="{08B863BE-8B63-4E7F-BBBE-B6A10C13F8DA}" name="Column15281"/>
    <tableColumn id="15298" xr3:uid="{1DF89A2F-8457-48D9-81BD-0BDD348B8FBE}" name="Column15282"/>
    <tableColumn id="15299" xr3:uid="{085F2A25-5941-4524-8338-7368BEECA808}" name="Column15283"/>
    <tableColumn id="15300" xr3:uid="{227A4720-442F-4FB6-9729-8896043396CE}" name="Column15284"/>
    <tableColumn id="15301" xr3:uid="{C1F95DC3-EF41-4E27-8ECA-CE620F817672}" name="Column15285"/>
    <tableColumn id="15302" xr3:uid="{31AF0108-8BD2-43AF-9E05-008C2B497238}" name="Column15286"/>
    <tableColumn id="15303" xr3:uid="{C3A08687-C098-4192-A9CA-A5B427A4F152}" name="Column15287"/>
    <tableColumn id="15304" xr3:uid="{5F5962CB-3CE2-4E4B-A4BE-B64DEB92E7FA}" name="Column15288"/>
    <tableColumn id="15305" xr3:uid="{5EE27280-ED9A-4C14-A36A-53DB55EB91C1}" name="Column15289"/>
    <tableColumn id="15306" xr3:uid="{01686C0F-2D78-46AC-BFB1-AC234CBE0321}" name="Column15290"/>
    <tableColumn id="15307" xr3:uid="{5C430AA2-202F-49FA-84EE-53958AECF12E}" name="Column15291"/>
    <tableColumn id="15308" xr3:uid="{A096A975-49F3-411E-9ABA-CD6D534A6B56}" name="Column15292"/>
    <tableColumn id="15309" xr3:uid="{9EBACE08-06A6-4D32-B881-7651EB7ECE6F}" name="Column15293"/>
    <tableColumn id="15310" xr3:uid="{23A23197-BD51-496A-8515-E4205204AF0E}" name="Column15294"/>
    <tableColumn id="15311" xr3:uid="{CCA19F92-7ADC-48A9-838A-C7E05B39F9A9}" name="Column15295"/>
    <tableColumn id="15312" xr3:uid="{A30E6F4F-FD8F-41E9-861E-77E68D070939}" name="Column15296"/>
    <tableColumn id="15313" xr3:uid="{BD8F34EC-78C4-41E6-B65B-B7089A92FBC6}" name="Column15297"/>
    <tableColumn id="15314" xr3:uid="{922AAE36-9052-4BDE-8647-8A1DB30D92FF}" name="Column15298"/>
    <tableColumn id="15315" xr3:uid="{02E12AB6-2CEE-4DFB-B399-C2FD29669A5F}" name="Column15299"/>
    <tableColumn id="15316" xr3:uid="{3E9C8C14-C4E7-4652-946B-4580794123D1}" name="Column15300"/>
    <tableColumn id="15317" xr3:uid="{C9881B31-CF28-4A9B-9DD5-C68BBF47C220}" name="Column15301"/>
    <tableColumn id="15318" xr3:uid="{BDDAE0D7-7AFC-4E13-BF88-6720DC48705C}" name="Column15302"/>
    <tableColumn id="15319" xr3:uid="{44B26E4D-3FDB-4504-AF2D-02A81E46798A}" name="Column15303"/>
    <tableColumn id="15320" xr3:uid="{837BF395-E20A-4054-9273-D8D488054C25}" name="Column15304"/>
    <tableColumn id="15321" xr3:uid="{1E2788F8-A777-4F16-823C-884816506816}" name="Column15305"/>
    <tableColumn id="15322" xr3:uid="{8815902F-4004-48D1-8D68-E83CAA20AD35}" name="Column15306"/>
    <tableColumn id="15323" xr3:uid="{A86CAD1F-7F7C-46B6-A8AA-BB46EF13AFD2}" name="Column15307"/>
    <tableColumn id="15324" xr3:uid="{09FB47AA-1551-4B61-AE2F-7C60AD42723F}" name="Column15308"/>
    <tableColumn id="15325" xr3:uid="{8BFEB95C-095A-4ECD-ADAA-D37CF18DA349}" name="Column15309"/>
    <tableColumn id="15326" xr3:uid="{78987990-DCD1-459E-9562-3B37F1516CA3}" name="Column15310"/>
    <tableColumn id="15327" xr3:uid="{23FBCE68-4FEA-4CD7-988C-AE60E2D5A587}" name="Column15311"/>
    <tableColumn id="15328" xr3:uid="{0A94EFB1-092A-41B7-AC3D-1660E2C5FB7D}" name="Column15312"/>
    <tableColumn id="15329" xr3:uid="{F7D49A75-9523-4B46-A37B-D69014DC3D50}" name="Column15313"/>
    <tableColumn id="15330" xr3:uid="{564D6267-1AC0-47DA-A805-A4B67795E940}" name="Column15314"/>
    <tableColumn id="15331" xr3:uid="{0B0CAD52-8FFD-429A-AB15-CE6C2FCF2833}" name="Column15315"/>
    <tableColumn id="15332" xr3:uid="{1682F760-1395-4A66-8CE9-8F4A92753DB4}" name="Column15316"/>
    <tableColumn id="15333" xr3:uid="{A8F8614E-4B17-4046-BA70-7B7E381A8304}" name="Column15317"/>
    <tableColumn id="15334" xr3:uid="{3B1B23FF-03F9-4D8C-B98A-76C717378A28}" name="Column15318"/>
    <tableColumn id="15335" xr3:uid="{EAE1457F-1557-4E65-81B8-9681DE856DF9}" name="Column15319"/>
    <tableColumn id="15336" xr3:uid="{6ECDF6D7-B828-4592-81AD-9E98839E0CAB}" name="Column15320"/>
    <tableColumn id="15337" xr3:uid="{8E9AE0CA-6A96-4AF3-B43D-9F92CE2073CC}" name="Column15321"/>
    <tableColumn id="15338" xr3:uid="{11D6C25D-3DCB-41F4-8F23-74DFB7CE912D}" name="Column15322"/>
    <tableColumn id="15339" xr3:uid="{26D1A5AF-4A80-4711-BA1E-D0C75EB83BCA}" name="Column15323"/>
    <tableColumn id="15340" xr3:uid="{39B353D7-310F-4F15-BB01-B6A7646DD23C}" name="Column15324"/>
    <tableColumn id="15341" xr3:uid="{ECDFF98E-BC22-4712-8641-5E3BFA7A342C}" name="Column15325"/>
    <tableColumn id="15342" xr3:uid="{777C80BA-E273-4935-B6E6-45541944A83F}" name="Column15326"/>
    <tableColumn id="15343" xr3:uid="{5445B304-182D-4168-BBE2-6857ABA59CD8}" name="Column15327"/>
    <tableColumn id="15344" xr3:uid="{DBABE1DC-B1A7-4E10-9747-252BF148C0D0}" name="Column15328"/>
    <tableColumn id="15345" xr3:uid="{A8F897A2-01B6-4A59-9CDF-A61BE0FB6C3C}" name="Column15329"/>
    <tableColumn id="15346" xr3:uid="{7F2C8B75-76AC-4F8D-AAF5-8B11B6ADECB6}" name="Column15330"/>
    <tableColumn id="15347" xr3:uid="{362B1C5F-0781-43C7-8A38-504F4FDCB082}" name="Column15331"/>
    <tableColumn id="15348" xr3:uid="{FF043D87-89B7-485A-A974-F10E70F7A5E2}" name="Column15332"/>
    <tableColumn id="15349" xr3:uid="{368D0D98-2E12-4C8C-B6B1-9B3264730EBA}" name="Column15333"/>
    <tableColumn id="15350" xr3:uid="{7BC7838C-75DC-4D70-9423-E49AA9836B1B}" name="Column15334"/>
    <tableColumn id="15351" xr3:uid="{59E09427-371F-48E2-9999-FA0BC44CB0F7}" name="Column15335"/>
    <tableColumn id="15352" xr3:uid="{0D6A7352-93A5-4A12-B65F-4754411BC441}" name="Column15336"/>
    <tableColumn id="15353" xr3:uid="{6AB1F233-5F83-4A42-9F29-2863C7D4CBCC}" name="Column15337"/>
    <tableColumn id="15354" xr3:uid="{28BBD73B-7107-40E5-99C4-B1599180DECF}" name="Column15338"/>
    <tableColumn id="15355" xr3:uid="{DA35A572-C833-4C7C-A904-E03CACB41A3C}" name="Column15339"/>
    <tableColumn id="15356" xr3:uid="{549AF4F9-4316-4623-972A-CC5D97F9486E}" name="Column15340"/>
    <tableColumn id="15357" xr3:uid="{92516A99-7C16-4714-B2B5-E8DAB4049E95}" name="Column15341"/>
    <tableColumn id="15358" xr3:uid="{58BC8432-BD3A-45A3-A4BF-2BE3B9CB0D03}" name="Column15342"/>
    <tableColumn id="15359" xr3:uid="{59099047-D2BD-470A-BE04-284C4BE59CBC}" name="Column15343"/>
    <tableColumn id="15360" xr3:uid="{DFE42222-86FD-4D06-B45C-A865A4FEDA7B}" name="Column15344"/>
    <tableColumn id="15361" xr3:uid="{8265FB3B-EC33-4B8A-9959-8D361293E9CD}" name="Column15345"/>
    <tableColumn id="15362" xr3:uid="{799FE439-001C-499F-B190-A006A97D51D1}" name="Column15346"/>
    <tableColumn id="15363" xr3:uid="{BB863EE0-FC3A-4EB2-AA56-F8DBF581AFD0}" name="Column15347"/>
    <tableColumn id="15364" xr3:uid="{C276B8A8-256A-48CC-9EA1-7D2DB7C53DA7}" name="Column15348"/>
    <tableColumn id="15365" xr3:uid="{9DA936B2-E32C-4435-A17D-DC2AC48C61E5}" name="Column15349"/>
    <tableColumn id="15366" xr3:uid="{528859AA-7EA7-4F21-8B2D-D95151F791FE}" name="Column15350"/>
    <tableColumn id="15367" xr3:uid="{71791C1F-70FF-4A0A-97CF-025A05655EDF}" name="Column15351"/>
    <tableColumn id="15368" xr3:uid="{F2646ACF-C341-4FCF-B457-28107AADB4AF}" name="Column15352"/>
    <tableColumn id="15369" xr3:uid="{8C57A960-CB92-4778-85B3-65625ED703F8}" name="Column15353"/>
    <tableColumn id="15370" xr3:uid="{616B1B30-7D77-4E37-80DC-083D6720EF03}" name="Column15354"/>
    <tableColumn id="15371" xr3:uid="{B1922F4A-8489-4F8F-8D51-087C80D235FF}" name="Column15355"/>
    <tableColumn id="15372" xr3:uid="{A5689B41-3AFC-4CFE-B465-F8BC3A134603}" name="Column15356"/>
    <tableColumn id="15373" xr3:uid="{414C44C9-8055-4448-A8A2-F93B4A839507}" name="Column15357"/>
    <tableColumn id="15374" xr3:uid="{3475B681-23F4-4E74-BFBF-DA8523FD5B16}" name="Column15358"/>
    <tableColumn id="15375" xr3:uid="{31DB8472-E6FF-4140-B6D8-00882D44F04D}" name="Column15359"/>
    <tableColumn id="15376" xr3:uid="{4C2EA32C-E63E-463E-8C43-9F4DD50563CF}" name="Column15360"/>
    <tableColumn id="15377" xr3:uid="{B5B9579F-B0F6-4D74-98F3-CF8B1C328236}" name="Column15361"/>
    <tableColumn id="15378" xr3:uid="{B093B06D-BCA8-4C5E-8A67-C016FCD35251}" name="Column15362"/>
    <tableColumn id="15379" xr3:uid="{7064A02E-8921-4646-8F96-F906B12D3EDD}" name="Column15363"/>
    <tableColumn id="15380" xr3:uid="{6CCC3659-A05F-4A92-A846-C5F82DF735A4}" name="Column15364"/>
    <tableColumn id="15381" xr3:uid="{14EEAB5C-E2F1-4FCE-A1F4-3576FA178F89}" name="Column15365"/>
    <tableColumn id="15382" xr3:uid="{D73810D4-0ACB-4250-844B-DDC4C357D406}" name="Column15366"/>
    <tableColumn id="15383" xr3:uid="{4DDD2A1F-2C0F-4354-A9DC-BA6A4E1230CB}" name="Column15367"/>
    <tableColumn id="15384" xr3:uid="{83CF2FEE-3CA6-47AE-9633-37D2BB76694F}" name="Column15368"/>
    <tableColumn id="15385" xr3:uid="{96CA2647-AFED-4DCA-BA30-DA32B265EA24}" name="Column15369"/>
    <tableColumn id="15386" xr3:uid="{D99E79CF-C9DB-400F-A0A3-C1EF2C9D9D67}" name="Column15370"/>
    <tableColumn id="15387" xr3:uid="{BCB5421B-B03C-4F9C-88D9-37A7E0E29AA0}" name="Column15371"/>
    <tableColumn id="15388" xr3:uid="{EB1088A2-35AE-472D-AA59-A403F9B86022}" name="Column15372"/>
    <tableColumn id="15389" xr3:uid="{385CAB4C-AB40-4E0E-A384-90AC75F2C650}" name="Column15373"/>
    <tableColumn id="15390" xr3:uid="{28DFB235-BCAA-4D36-8D5D-D34403F5B7D7}" name="Column15374"/>
    <tableColumn id="15391" xr3:uid="{FC74F03E-0EC5-4C30-8B10-F142A7CA2104}" name="Column15375"/>
    <tableColumn id="15392" xr3:uid="{C19B8AE1-0451-4F9B-AA36-5E34D02D6B59}" name="Column15376"/>
    <tableColumn id="15393" xr3:uid="{A454EA03-39B7-4BB9-9FB3-DB0960123194}" name="Column15377"/>
    <tableColumn id="15394" xr3:uid="{F4CB5B89-FCDC-4377-8E34-1FDC6700F583}" name="Column15378"/>
    <tableColumn id="15395" xr3:uid="{EE121250-4AF1-4CB5-835C-0B7C2836502A}" name="Column15379"/>
    <tableColumn id="15396" xr3:uid="{39A6CB46-EF66-46EF-B5D7-8262188315FA}" name="Column15380"/>
    <tableColumn id="15397" xr3:uid="{B4E49488-E7ED-4874-8C32-04D2D690F450}" name="Column15381"/>
    <tableColumn id="15398" xr3:uid="{A1E06FE9-8D05-4EB8-8E5A-7E6CC907F0DC}" name="Column15382"/>
    <tableColumn id="15399" xr3:uid="{29D5F45D-8DF2-4457-B7D4-3EFD728DCBC8}" name="Column15383"/>
    <tableColumn id="15400" xr3:uid="{E2FEF3DE-27E0-4718-97E4-8C9D47CCA118}" name="Column15384"/>
    <tableColumn id="15401" xr3:uid="{CDEF68E0-141C-4E01-BFE7-3C5ECD058C58}" name="Column15385"/>
    <tableColumn id="15402" xr3:uid="{43C8A9E5-5E6A-458C-AA98-1206E283B409}" name="Column15386"/>
    <tableColumn id="15403" xr3:uid="{EE7955AA-1243-4942-9101-921A2FE2359E}" name="Column15387"/>
    <tableColumn id="15404" xr3:uid="{045C5AEF-E0EC-4CC7-B847-BFC7EA817224}" name="Column15388"/>
    <tableColumn id="15405" xr3:uid="{C09E6B28-00D5-4ED4-80BA-A53A59C1A9C6}" name="Column15389"/>
    <tableColumn id="15406" xr3:uid="{E5D754B3-D9AD-421F-ABEB-48C5416596A8}" name="Column15390"/>
    <tableColumn id="15407" xr3:uid="{212429BD-5C15-422E-9F18-18706772D0A4}" name="Column15391"/>
    <tableColumn id="15408" xr3:uid="{059A4D21-D00F-464F-ACF8-F223234E0BD8}" name="Column15392"/>
    <tableColumn id="15409" xr3:uid="{1551104C-1932-4315-8217-C18E8BAF3911}" name="Column15393"/>
    <tableColumn id="15410" xr3:uid="{D123CD00-0FD3-4CDB-AEA6-17A085A14B09}" name="Column15394"/>
    <tableColumn id="15411" xr3:uid="{552DCBA1-D80C-41F0-A9A4-6953D57CE788}" name="Column15395"/>
    <tableColumn id="15412" xr3:uid="{158AE18F-F3DE-4D8D-929A-FF47AB1A690C}" name="Column15396"/>
    <tableColumn id="15413" xr3:uid="{B6AC87A5-A787-4CB1-8C81-ABF5FAF965C3}" name="Column15397"/>
    <tableColumn id="15414" xr3:uid="{92755D09-4A94-4720-B6DD-0A2D4EE29E56}" name="Column15398"/>
    <tableColumn id="15415" xr3:uid="{3C287F03-539D-4852-BFC9-877AAB5AB436}" name="Column15399"/>
    <tableColumn id="15416" xr3:uid="{1C859DDF-0C1A-4493-9900-C3B7CBCC95B4}" name="Column15400"/>
    <tableColumn id="15417" xr3:uid="{57C167FA-1A42-442D-A6F2-E803FF99274A}" name="Column15401"/>
    <tableColumn id="15418" xr3:uid="{50FC1C63-AE0A-4B6E-B283-461B848DFC42}" name="Column15402"/>
    <tableColumn id="15419" xr3:uid="{32232E3D-E14A-45A0-8268-4E91535AC4D4}" name="Column15403"/>
    <tableColumn id="15420" xr3:uid="{D21368D4-350F-453F-9733-A1F0309AA0B2}" name="Column15404"/>
    <tableColumn id="15421" xr3:uid="{F9415CFC-CD66-4E17-BE74-59586C32547F}" name="Column15405"/>
    <tableColumn id="15422" xr3:uid="{2E5CB1A9-19B0-4846-A333-996C6581F3F7}" name="Column15406"/>
    <tableColumn id="15423" xr3:uid="{8C3216DA-DDA7-42A2-AD0D-16AC550B9F82}" name="Column15407"/>
    <tableColumn id="15424" xr3:uid="{06C30B79-29B1-46F0-A0F9-CFBDA93DAEAB}" name="Column15408"/>
    <tableColumn id="15425" xr3:uid="{5B272DEE-D498-42D5-90BB-87FB80AF161E}" name="Column15409"/>
    <tableColumn id="15426" xr3:uid="{588ABC09-20A2-4C95-8AC5-78C182F2049F}" name="Column15410"/>
    <tableColumn id="15427" xr3:uid="{D09AB3AC-EC68-47C6-BCA8-5E21A007AA58}" name="Column15411"/>
    <tableColumn id="15428" xr3:uid="{7ABAB2B1-0594-4950-A8B9-C3F47978448A}" name="Column15412"/>
    <tableColumn id="15429" xr3:uid="{A6AF5E88-8F39-4B33-980D-78CDE8DC0E6D}" name="Column15413"/>
    <tableColumn id="15430" xr3:uid="{01C02688-5C98-45BC-BC1C-01E3EEB53669}" name="Column15414"/>
    <tableColumn id="15431" xr3:uid="{069A2B2F-4E67-485D-8E17-F296FDAE8E9F}" name="Column15415"/>
    <tableColumn id="15432" xr3:uid="{C7B20F2A-F81D-413A-A805-94C92878AD1F}" name="Column15416"/>
    <tableColumn id="15433" xr3:uid="{AA63E6C9-40D7-442A-97AC-0AC02EE606FC}" name="Column15417"/>
    <tableColumn id="15434" xr3:uid="{8B017679-D112-41FC-A915-7DBA0D73A7A8}" name="Column15418"/>
    <tableColumn id="15435" xr3:uid="{E08F1F46-523F-4070-9DFA-9DCA2F56E324}" name="Column15419"/>
    <tableColumn id="15436" xr3:uid="{FD628E31-2EA0-4C16-AAF3-AC74FA9859EA}" name="Column15420"/>
    <tableColumn id="15437" xr3:uid="{E02912E9-E251-4087-903C-4853A912CBC2}" name="Column15421"/>
    <tableColumn id="15438" xr3:uid="{2F202F79-C80D-45E2-8BBE-5810247EEAFD}" name="Column15422"/>
    <tableColumn id="15439" xr3:uid="{A3CFAFB6-F9BE-4865-A9A6-2C8A292899E7}" name="Column15423"/>
    <tableColumn id="15440" xr3:uid="{32E1D7D6-9C52-4F37-A6B9-940F754A9DC9}" name="Column15424"/>
    <tableColumn id="15441" xr3:uid="{D4F35514-F6CF-4F12-B8D5-DFA68C69690B}" name="Column15425"/>
    <tableColumn id="15442" xr3:uid="{149F4E11-E057-48FF-B99C-3B405C31E46E}" name="Column15426"/>
    <tableColumn id="15443" xr3:uid="{9F276B18-179E-48E9-AC18-7CFA17D0F49E}" name="Column15427"/>
    <tableColumn id="15444" xr3:uid="{CC3A3D1A-7E8F-4898-99C0-83AD58993D69}" name="Column15428"/>
    <tableColumn id="15445" xr3:uid="{D2866E25-D927-43A7-B33A-D3F558D96BCA}" name="Column15429"/>
    <tableColumn id="15446" xr3:uid="{C1EA3003-B497-4910-919D-887026B27480}" name="Column15430"/>
    <tableColumn id="15447" xr3:uid="{C147941F-5813-45AA-B0BB-EDCF46F73226}" name="Column15431"/>
    <tableColumn id="15448" xr3:uid="{52B2DF44-EE84-4D16-8310-DD4AA4DFCA92}" name="Column15432"/>
    <tableColumn id="15449" xr3:uid="{22C8460F-BAF3-45A0-A94E-0BA2CEC708C2}" name="Column15433"/>
    <tableColumn id="15450" xr3:uid="{FC940B5A-A9D8-4BED-9AA0-12491E1EC66D}" name="Column15434"/>
    <tableColumn id="15451" xr3:uid="{24924F6C-BC8B-452B-814E-EE846DEA3142}" name="Column15435"/>
    <tableColumn id="15452" xr3:uid="{FE1EFB42-423A-415D-BBBB-24EECEEE93D4}" name="Column15436"/>
    <tableColumn id="15453" xr3:uid="{1170F05A-ED6B-4FF0-97BE-F21D2C8A5B99}" name="Column15437"/>
    <tableColumn id="15454" xr3:uid="{1F41310E-B66D-4DD9-AA5C-10700A13C8C8}" name="Column15438"/>
    <tableColumn id="15455" xr3:uid="{CDB0CC09-163F-4C8A-8CA4-6CA4E69FFA49}" name="Column15439"/>
    <tableColumn id="15456" xr3:uid="{80CA0283-080A-4191-A6D3-992E2B514B61}" name="Column15440"/>
    <tableColumn id="15457" xr3:uid="{F9EF967D-80E0-44D3-A0F1-9BE340555CBE}" name="Column15441"/>
    <tableColumn id="15458" xr3:uid="{B71357F9-D164-48AD-85AB-7947EE6E5BC4}" name="Column15442"/>
    <tableColumn id="15459" xr3:uid="{F7EC6DF9-EAAB-43F9-91EE-486CD5DB4D16}" name="Column15443"/>
    <tableColumn id="15460" xr3:uid="{06E670A5-DE5A-4A5D-BC60-97033FD7D0D4}" name="Column15444"/>
    <tableColumn id="15461" xr3:uid="{B42EFED4-726C-42E5-8201-677205290E41}" name="Column15445"/>
    <tableColumn id="15462" xr3:uid="{70659DA9-9A97-45DE-A1A9-1F1A32EBB449}" name="Column15446"/>
    <tableColumn id="15463" xr3:uid="{9AD5C66E-B8AC-4D23-B60B-65396EB593F9}" name="Column15447"/>
    <tableColumn id="15464" xr3:uid="{BDDAE9F7-6C9B-4BE8-B68F-D2501A189DD9}" name="Column15448"/>
    <tableColumn id="15465" xr3:uid="{74CF73DA-7A52-4209-9CE5-FE597AFD89AA}" name="Column15449"/>
    <tableColumn id="15466" xr3:uid="{1355CAC2-D53A-4226-9DED-1DA78BF4007F}" name="Column15450"/>
    <tableColumn id="15467" xr3:uid="{81F64387-5098-4BDD-A3D7-AB98E95391F9}" name="Column15451"/>
    <tableColumn id="15468" xr3:uid="{E0621DF1-AAF1-4C79-A7D9-F3B4A9338D0C}" name="Column15452"/>
    <tableColumn id="15469" xr3:uid="{05147F43-5E25-409E-87D7-15A709B519F0}" name="Column15453"/>
    <tableColumn id="15470" xr3:uid="{2F26A79D-FC0B-4F15-A873-BB6340FCCF7B}" name="Column15454"/>
    <tableColumn id="15471" xr3:uid="{70C87ECD-E81C-4261-A1FE-6BA98886182E}" name="Column15455"/>
    <tableColumn id="15472" xr3:uid="{15F5B72E-BAAF-4F92-8268-4CD08DA06BA7}" name="Column15456"/>
    <tableColumn id="15473" xr3:uid="{C8B59C0C-AF1E-4461-B661-C76BD149406F}" name="Column15457"/>
    <tableColumn id="15474" xr3:uid="{72E070A4-B69A-443C-B774-832AA4C80B24}" name="Column15458"/>
    <tableColumn id="15475" xr3:uid="{84D36DB1-4568-480F-B63C-A58C886CEC96}" name="Column15459"/>
    <tableColumn id="15476" xr3:uid="{6AA3D5AD-26D9-4B3A-A335-211208358E0A}" name="Column15460"/>
    <tableColumn id="15477" xr3:uid="{F44DB6D0-A6BC-4485-B7CC-649E6214D2C9}" name="Column15461"/>
    <tableColumn id="15478" xr3:uid="{8D5CB9A9-2FC2-4633-A1D5-09550AC935B3}" name="Column15462"/>
    <tableColumn id="15479" xr3:uid="{4FD4635D-2BF9-429F-99FC-A494AFEADB8E}" name="Column15463"/>
    <tableColumn id="15480" xr3:uid="{FDCDE7DC-36C4-4A96-9D7C-CD20E84316F6}" name="Column15464"/>
    <tableColumn id="15481" xr3:uid="{C86D171A-262A-4728-9BEF-07542868DADA}" name="Column15465"/>
    <tableColumn id="15482" xr3:uid="{9EFA6A87-3581-49BF-8F42-20D45D91C45D}" name="Column15466"/>
    <tableColumn id="15483" xr3:uid="{4E438261-625A-4BB5-96BA-AB581E652895}" name="Column15467"/>
    <tableColumn id="15484" xr3:uid="{CDFBCFA8-53A5-4ACB-BE47-B9D5301DA31E}" name="Column15468"/>
    <tableColumn id="15485" xr3:uid="{FD71E37C-29C9-4347-8B3A-4741C66EE5C2}" name="Column15469"/>
    <tableColumn id="15486" xr3:uid="{C1A26CE0-2D5E-456B-B100-37AA0BD5B702}" name="Column15470"/>
    <tableColumn id="15487" xr3:uid="{EC1FE7D7-F184-497B-B958-4B8AA8476B9C}" name="Column15471"/>
    <tableColumn id="15488" xr3:uid="{66DC38E0-26BE-4193-8B24-E8AEE066DFBB}" name="Column15472"/>
    <tableColumn id="15489" xr3:uid="{78AAFD2C-97E1-48CB-AFAA-C1A86168A1C9}" name="Column15473"/>
    <tableColumn id="15490" xr3:uid="{94B10338-B6D4-42B8-8848-2DCEE8E84325}" name="Column15474"/>
    <tableColumn id="15491" xr3:uid="{35E88C2D-1AB8-4922-BA2D-65C4D75CF43D}" name="Column15475"/>
    <tableColumn id="15492" xr3:uid="{61C018E0-FD4B-4A4F-A8A0-E10BB7367C8A}" name="Column15476"/>
    <tableColumn id="15493" xr3:uid="{7E236006-B1A7-4DF6-9857-4C785A27BAE3}" name="Column15477"/>
    <tableColumn id="15494" xr3:uid="{DC6C6839-87E1-4383-AE0C-24492B5826F9}" name="Column15478"/>
    <tableColumn id="15495" xr3:uid="{15ED69E6-F74A-4608-A3A7-1ABC3FE102C6}" name="Column15479"/>
    <tableColumn id="15496" xr3:uid="{9B14C8B9-C8E9-44BD-AB9C-BCA237D5DAB2}" name="Column15480"/>
    <tableColumn id="15497" xr3:uid="{BF2E333E-8BE2-45A5-B691-BA60E5B85C92}" name="Column15481"/>
    <tableColumn id="15498" xr3:uid="{47F6A86A-B84E-4612-9C79-DD3C508B8905}" name="Column15482"/>
    <tableColumn id="15499" xr3:uid="{6B55F68F-88BF-4210-ADB3-9804F2BFFDB0}" name="Column15483"/>
    <tableColumn id="15500" xr3:uid="{6AC44422-74ED-4587-98E7-5972DE103337}" name="Column15484"/>
    <tableColumn id="15501" xr3:uid="{DA0E5E4E-64E4-401F-A7A1-E06F9A340CA5}" name="Column15485"/>
    <tableColumn id="15502" xr3:uid="{3D6A5F35-71B1-46EE-B7CE-50DEFA3784AF}" name="Column15486"/>
    <tableColumn id="15503" xr3:uid="{07FA3736-899E-40E6-96F7-9A8930AF8BE5}" name="Column15487"/>
    <tableColumn id="15504" xr3:uid="{1CF45FD3-88A5-478F-B273-FA509B281B64}" name="Column15488"/>
    <tableColumn id="15505" xr3:uid="{CBD85EBC-6907-4780-A69E-91C85F5FA958}" name="Column15489"/>
    <tableColumn id="15506" xr3:uid="{FFBE8240-514F-40AB-A537-DCCED980D778}" name="Column15490"/>
    <tableColumn id="15507" xr3:uid="{A4589962-BAEE-4151-A22F-A59C11BD390B}" name="Column15491"/>
    <tableColumn id="15508" xr3:uid="{55B6B71F-7342-47F9-9081-9AC009FF10B7}" name="Column15492"/>
    <tableColumn id="15509" xr3:uid="{FF712116-A4D3-49D2-B885-B249BBD58803}" name="Column15493"/>
    <tableColumn id="15510" xr3:uid="{52A158BC-DB84-4280-910A-5D29D5805123}" name="Column15494"/>
    <tableColumn id="15511" xr3:uid="{BC5586CF-F539-4DD1-B669-765D2B11A227}" name="Column15495"/>
    <tableColumn id="15512" xr3:uid="{E200A251-DF96-40CD-9EE8-F83E7AC802B7}" name="Column15496"/>
    <tableColumn id="15513" xr3:uid="{D40C4ACF-175A-4A51-818F-F4F6CDEC1212}" name="Column15497"/>
    <tableColumn id="15514" xr3:uid="{90F71196-2ADB-49F4-A352-4C9D2736F341}" name="Column15498"/>
    <tableColumn id="15515" xr3:uid="{5BA4D04A-7CF8-43B1-B105-31820CDAA552}" name="Column15499"/>
    <tableColumn id="15516" xr3:uid="{F4D36FDA-F8AE-4604-8FD1-E0D1DCD3A026}" name="Column15500"/>
    <tableColumn id="15517" xr3:uid="{CF8E3146-3C55-46B0-B243-04F71692544E}" name="Column15501"/>
    <tableColumn id="15518" xr3:uid="{EA4A0E92-916C-4D92-8741-C7E0608F36E1}" name="Column15502"/>
    <tableColumn id="15519" xr3:uid="{236F8487-3D53-4D76-9151-4698B0CFCE03}" name="Column15503"/>
    <tableColumn id="15520" xr3:uid="{48BE6D04-5071-4314-A6B1-FF4F5C49D235}" name="Column15504"/>
    <tableColumn id="15521" xr3:uid="{D1228474-ED7A-4101-959A-35522BFA0949}" name="Column15505"/>
    <tableColumn id="15522" xr3:uid="{9F1A3CE2-CEE5-459E-BF6C-752C4E501173}" name="Column15506"/>
    <tableColumn id="15523" xr3:uid="{B7759F2C-F522-4689-945C-9671D59C1FB9}" name="Column15507"/>
    <tableColumn id="15524" xr3:uid="{98254BC9-B5E4-4B47-B3B0-8E38C4964C38}" name="Column15508"/>
    <tableColumn id="15525" xr3:uid="{1CD8EBBD-A404-449F-9DE3-70466C3FD862}" name="Column15509"/>
    <tableColumn id="15526" xr3:uid="{879AF2BF-B6E6-440E-92FE-1F431090363C}" name="Column15510"/>
    <tableColumn id="15527" xr3:uid="{5C0C23A9-F6B1-4E29-90B8-88B2FA388404}" name="Column15511"/>
    <tableColumn id="15528" xr3:uid="{64EDFAB8-8874-4DEE-9F65-C32A79F7F61B}" name="Column15512"/>
    <tableColumn id="15529" xr3:uid="{D1493A59-3D02-4207-BA17-D3CE958718AD}" name="Column15513"/>
    <tableColumn id="15530" xr3:uid="{FCB02DC9-A28C-4CB6-80B8-639AACD7F111}" name="Column15514"/>
    <tableColumn id="15531" xr3:uid="{81CCBDB0-C722-40DC-B395-B2C73B1B7BC3}" name="Column15515"/>
    <tableColumn id="15532" xr3:uid="{26AB131D-4464-45A8-AA92-B16796111A34}" name="Column15516"/>
    <tableColumn id="15533" xr3:uid="{B8C0B73C-9C65-453E-9CC0-7CBC4235973F}" name="Column15517"/>
    <tableColumn id="15534" xr3:uid="{03BAD1E9-2D30-4412-B68F-15A7BBC7C362}" name="Column15518"/>
    <tableColumn id="15535" xr3:uid="{A4607EF3-B890-4A40-8767-B37BDAE0D69F}" name="Column15519"/>
    <tableColumn id="15536" xr3:uid="{EE1AF273-A6EC-400E-83D3-0779A1BEC871}" name="Column15520"/>
    <tableColumn id="15537" xr3:uid="{F207D451-1DC6-4910-900A-00401C77280C}" name="Column15521"/>
    <tableColumn id="15538" xr3:uid="{6A09F71F-861E-4F05-A22D-D0AF637E298C}" name="Column15522"/>
    <tableColumn id="15539" xr3:uid="{AFA07612-AB0F-483F-8970-FDD3657580C5}" name="Column15523"/>
    <tableColumn id="15540" xr3:uid="{F03D0B4F-038F-4EEF-9E6B-7F8EAC41A528}" name="Column15524"/>
    <tableColumn id="15541" xr3:uid="{F288F390-7CBA-4D35-9FBE-8811EE21F122}" name="Column15525"/>
    <tableColumn id="15542" xr3:uid="{0E7CD4EB-A37A-47D1-AB5B-568BA183AACE}" name="Column15526"/>
    <tableColumn id="15543" xr3:uid="{8D9B6A8D-0530-42E2-8E6B-7F0BFC3A50D4}" name="Column15527"/>
    <tableColumn id="15544" xr3:uid="{CE040E9F-961C-480E-8863-2C3127EDA7F9}" name="Column15528"/>
    <tableColumn id="15545" xr3:uid="{95E08A53-B639-42FB-985A-7693C0649900}" name="Column15529"/>
    <tableColumn id="15546" xr3:uid="{12596DC2-8E52-44C2-BC26-D506A149FA1A}" name="Column15530"/>
    <tableColumn id="15547" xr3:uid="{FE9ADE26-04D1-4549-AFAA-77EABCD1EAC5}" name="Column15531"/>
    <tableColumn id="15548" xr3:uid="{6F096038-E2D0-49D1-963E-887C4608A91C}" name="Column15532"/>
    <tableColumn id="15549" xr3:uid="{7807186D-C181-4399-98BF-1C9AEAEA74AD}" name="Column15533"/>
    <tableColumn id="15550" xr3:uid="{7989D0C9-0815-419F-9548-5CC5818192AE}" name="Column15534"/>
    <tableColumn id="15551" xr3:uid="{AE7B84B8-D004-4ACD-867A-7CF3E0D9DFFC}" name="Column15535"/>
    <tableColumn id="15552" xr3:uid="{D65BF00F-1590-4283-9F0B-4A760EC2F748}" name="Column15536"/>
    <tableColumn id="15553" xr3:uid="{AFDE223B-2D00-481E-BE45-E042F07A7230}" name="Column15537"/>
    <tableColumn id="15554" xr3:uid="{C8A69D2A-0C06-4437-9B44-C7DD1A9679C1}" name="Column15538"/>
    <tableColumn id="15555" xr3:uid="{15031AF2-E705-4A71-9CCE-F2F3444176FE}" name="Column15539"/>
    <tableColumn id="15556" xr3:uid="{4F899DAF-C74A-4CC8-BA02-6916963C5546}" name="Column15540"/>
    <tableColumn id="15557" xr3:uid="{16C0EDE1-A472-45DD-B61A-F5662480BCE8}" name="Column15541"/>
    <tableColumn id="15558" xr3:uid="{8C810F46-183A-483D-AD11-FC030711FA42}" name="Column15542"/>
    <tableColumn id="15559" xr3:uid="{8EC7814F-0D40-47DD-BB8D-993857E0BBCE}" name="Column15543"/>
    <tableColumn id="15560" xr3:uid="{88B2CB8F-FBB3-4053-BAAE-7B3CEB7948BB}" name="Column15544"/>
    <tableColumn id="15561" xr3:uid="{91567EC7-10A3-4538-AA10-74B44FCF4BD0}" name="Column15545"/>
    <tableColumn id="15562" xr3:uid="{0FD857E4-50F9-41F6-87E1-6F4150E3165F}" name="Column15546"/>
    <tableColumn id="15563" xr3:uid="{F6843973-9425-40D8-872C-E55C9E6685DA}" name="Column15547"/>
    <tableColumn id="15564" xr3:uid="{BA08BD24-4501-4092-8B64-7CE8DBBCA47D}" name="Column15548"/>
    <tableColumn id="15565" xr3:uid="{67672A27-1924-4933-B9AE-5A848EC7DA0D}" name="Column15549"/>
    <tableColumn id="15566" xr3:uid="{042B0450-D53E-452A-B030-D6550B3B881E}" name="Column15550"/>
    <tableColumn id="15567" xr3:uid="{7407E55A-EE0B-4544-8490-B331A785C684}" name="Column15551"/>
    <tableColumn id="15568" xr3:uid="{3581B1FF-BC6D-47EC-8A33-EDC3DB896087}" name="Column15552"/>
    <tableColumn id="15569" xr3:uid="{91345F0C-D691-4D00-91EE-01FF1EAA7893}" name="Column15553"/>
    <tableColumn id="15570" xr3:uid="{10E09002-9469-47EC-8F6A-BC700CA58327}" name="Column15554"/>
    <tableColumn id="15571" xr3:uid="{9CB15104-62D2-4047-B507-05D98DF21DB3}" name="Column15555"/>
    <tableColumn id="15572" xr3:uid="{41916A04-7DE4-43BE-87C9-6C213DF48AF4}" name="Column15556"/>
    <tableColumn id="15573" xr3:uid="{10BF1EEF-5DFD-4BDB-9731-07A9ADB3041F}" name="Column15557"/>
    <tableColumn id="15574" xr3:uid="{5A253EA0-46E6-4AD4-B73F-B21D1CB1B14B}" name="Column15558"/>
    <tableColumn id="15575" xr3:uid="{6D2D01F1-7095-4E5E-9815-7905474E7943}" name="Column15559"/>
    <tableColumn id="15576" xr3:uid="{06DE8D44-5F4C-426E-9F2B-AD0FB6EB62DC}" name="Column15560"/>
    <tableColumn id="15577" xr3:uid="{334C85D0-618D-4CF7-8EF8-434502D15972}" name="Column15561"/>
    <tableColumn id="15578" xr3:uid="{51156036-D2A5-41CE-9381-8C4FBB39A5F0}" name="Column15562"/>
    <tableColumn id="15579" xr3:uid="{AC0339A5-95DA-43C1-AB4B-44A6C3FC5B84}" name="Column15563"/>
    <tableColumn id="15580" xr3:uid="{7741E41D-D6FB-4C67-A075-0FB4564EE327}" name="Column15564"/>
    <tableColumn id="15581" xr3:uid="{4B5E26E5-E4FB-4C38-AEEF-AE6C35C45924}" name="Column15565"/>
    <tableColumn id="15582" xr3:uid="{01193358-5616-49AA-B13E-A1DA9FA431E2}" name="Column15566"/>
    <tableColumn id="15583" xr3:uid="{180456D6-0D42-49EA-9736-C7992515C61D}" name="Column15567"/>
    <tableColumn id="15584" xr3:uid="{422E88D3-EDAD-4D10-AAA4-6FE7383BB625}" name="Column15568"/>
    <tableColumn id="15585" xr3:uid="{ACE4A67D-8B16-46D1-AA4F-5B8B882F6A90}" name="Column15569"/>
    <tableColumn id="15586" xr3:uid="{7D9B2FCB-90A3-41D6-80FC-755A9B045B67}" name="Column15570"/>
    <tableColumn id="15587" xr3:uid="{449FC92B-3ABE-474F-827B-028509896780}" name="Column15571"/>
    <tableColumn id="15588" xr3:uid="{6EAEF3F6-5D50-4AB5-A1E4-FB4EDD319E7F}" name="Column15572"/>
    <tableColumn id="15589" xr3:uid="{FD174D65-2C58-48DB-A0A3-DC888675C56D}" name="Column15573"/>
    <tableColumn id="15590" xr3:uid="{E1946291-A9D9-4792-9621-96471A90D0A4}" name="Column15574"/>
    <tableColumn id="15591" xr3:uid="{D9DBE225-ADA9-4C0E-88DB-4AD879F69C98}" name="Column15575"/>
    <tableColumn id="15592" xr3:uid="{86E332B8-1735-4B88-807F-0DBA6578C30E}" name="Column15576"/>
    <tableColumn id="15593" xr3:uid="{FC26F84A-A85B-4398-9973-1DC850C87FB7}" name="Column15577"/>
    <tableColumn id="15594" xr3:uid="{0E92CADA-6D3D-4109-B693-3DCDB79A345F}" name="Column15578"/>
    <tableColumn id="15595" xr3:uid="{12AC0F9C-937D-4496-BDC4-42A3C8E0921E}" name="Column15579"/>
    <tableColumn id="15596" xr3:uid="{06C20C26-0E9F-4940-8489-A64671CAED24}" name="Column15580"/>
    <tableColumn id="15597" xr3:uid="{EEDC2482-DD75-47A9-AE61-8F1809A6B323}" name="Column15581"/>
    <tableColumn id="15598" xr3:uid="{17669C6A-B3EE-4464-906E-B657825A8E96}" name="Column15582"/>
    <tableColumn id="15599" xr3:uid="{14CDF346-CA6E-4B4C-9AC8-6CBA3CD5114A}" name="Column15583"/>
    <tableColumn id="15600" xr3:uid="{A297969B-6DD6-420E-B8A9-6E201D8F58C0}" name="Column15584"/>
    <tableColumn id="15601" xr3:uid="{2A9A0D7F-6F24-4450-A72D-1230153EA1CC}" name="Column15585"/>
    <tableColumn id="15602" xr3:uid="{E958B288-937F-4339-B303-387C0F697A86}" name="Column15586"/>
    <tableColumn id="15603" xr3:uid="{9F630F63-149F-4FED-9A7C-04E0B570FBE0}" name="Column15587"/>
    <tableColumn id="15604" xr3:uid="{242DF689-86DD-4B21-BBCB-F0A066B5CE34}" name="Column15588"/>
    <tableColumn id="15605" xr3:uid="{81D3F902-B90A-4C15-BA82-DC1B73E18157}" name="Column15589"/>
    <tableColumn id="15606" xr3:uid="{F0C9B9D4-CE83-47F1-A1F1-3E2CC5936787}" name="Column15590"/>
    <tableColumn id="15607" xr3:uid="{FFD86680-F680-41AC-B633-9E74FA4AD479}" name="Column15591"/>
    <tableColumn id="15608" xr3:uid="{5F63A4E2-BF7E-4FC9-8793-42F68F92D524}" name="Column15592"/>
    <tableColumn id="15609" xr3:uid="{171E10B5-9C03-4F72-8BA4-1C54D3D62F46}" name="Column15593"/>
    <tableColumn id="15610" xr3:uid="{2E516CA4-0C41-4A96-B8FD-4AC16044BD47}" name="Column15594"/>
    <tableColumn id="15611" xr3:uid="{A97CFC4B-3F95-41B6-A90B-314727603071}" name="Column15595"/>
    <tableColumn id="15612" xr3:uid="{CC83E5BF-0F19-4F63-95C1-795874EB2B2F}" name="Column15596"/>
    <tableColumn id="15613" xr3:uid="{5FA5D41E-EF00-4787-BC3D-6FC0CC5F4F1C}" name="Column15597"/>
    <tableColumn id="15614" xr3:uid="{5A9DA5B9-DC4D-4FF0-8916-604945B34E71}" name="Column15598"/>
    <tableColumn id="15615" xr3:uid="{6FC5D7B8-2297-44CD-AF23-CF6DBA627A10}" name="Column15599"/>
    <tableColumn id="15616" xr3:uid="{E064E661-2D95-440C-A746-238B356B9081}" name="Column15600"/>
    <tableColumn id="15617" xr3:uid="{268E5BD6-83AF-485A-B47F-15D0B2F5E3E5}" name="Column15601"/>
    <tableColumn id="15618" xr3:uid="{7FA090A7-6DE9-4BF8-8847-02971843F6D1}" name="Column15602"/>
    <tableColumn id="15619" xr3:uid="{7944BDD3-E735-43BC-AA13-BCE60B5C093E}" name="Column15603"/>
    <tableColumn id="15620" xr3:uid="{61188582-50A6-43E0-B20B-F86BE6F9866A}" name="Column15604"/>
    <tableColumn id="15621" xr3:uid="{D9DA53F9-77BB-4C70-9998-4E83AA15DFC7}" name="Column15605"/>
    <tableColumn id="15622" xr3:uid="{D824AAAC-54FE-40A8-83CE-2D7A7977F63C}" name="Column15606"/>
    <tableColumn id="15623" xr3:uid="{45D8FF36-4607-41B4-825B-F871D401A801}" name="Column15607"/>
    <tableColumn id="15624" xr3:uid="{E99C53AE-8005-446E-919C-60AAE09DE4FE}" name="Column15608"/>
    <tableColumn id="15625" xr3:uid="{20F20831-8BEF-4490-BBF1-F086F49DC1E1}" name="Column15609"/>
    <tableColumn id="15626" xr3:uid="{A1631400-60AE-4D87-8569-87BC8F718007}" name="Column15610"/>
    <tableColumn id="15627" xr3:uid="{B59659AE-5434-4CBB-9716-92A2463B24D8}" name="Column15611"/>
    <tableColumn id="15628" xr3:uid="{A2F88003-B1F0-4230-88A4-3BEEAF0AAA40}" name="Column15612"/>
    <tableColumn id="15629" xr3:uid="{E70B6F6F-0965-4C45-80D6-ADAFB7FE52BD}" name="Column15613"/>
    <tableColumn id="15630" xr3:uid="{3E90B05E-F05C-4539-88B9-0FAE3BDB49E6}" name="Column15614"/>
    <tableColumn id="15631" xr3:uid="{FF472D34-348D-41E0-85F5-EAC0D624A007}" name="Column15615"/>
    <tableColumn id="15632" xr3:uid="{51EAB949-1FA9-4559-86AC-0C885BE59E84}" name="Column15616"/>
    <tableColumn id="15633" xr3:uid="{42ACA74A-A3A2-4BDF-816D-9CF999343738}" name="Column15617"/>
    <tableColumn id="15634" xr3:uid="{3CB7F666-A97C-4766-A5C2-7DC773E75B66}" name="Column15618"/>
    <tableColumn id="15635" xr3:uid="{34F68B64-B79F-49A3-94CA-B0ACB20D7BB0}" name="Column15619"/>
    <tableColumn id="15636" xr3:uid="{771FD512-1C35-4ECB-926D-948F01E1138A}" name="Column15620"/>
    <tableColumn id="15637" xr3:uid="{79F33C01-C310-4112-8346-63C95F201EDE}" name="Column15621"/>
    <tableColumn id="15638" xr3:uid="{57781BB3-BD66-401B-B500-2F27A5B108CC}" name="Column15622"/>
    <tableColumn id="15639" xr3:uid="{2011C541-2945-40FD-B05F-92B90B08B6F2}" name="Column15623"/>
    <tableColumn id="15640" xr3:uid="{B9DC0162-7290-46F6-AB9A-6D3287DFF019}" name="Column15624"/>
    <tableColumn id="15641" xr3:uid="{B5FB30FC-401F-4B4C-A836-E55BBC550011}" name="Column15625"/>
    <tableColumn id="15642" xr3:uid="{8E19219F-19A5-4D4C-96E8-DEA4B74B5C77}" name="Column15626"/>
    <tableColumn id="15643" xr3:uid="{64861070-1095-4383-8CEB-C4D9C94AF150}" name="Column15627"/>
    <tableColumn id="15644" xr3:uid="{CA15F53A-18C0-40DD-B4B2-3E0C1DCDFDFE}" name="Column15628"/>
    <tableColumn id="15645" xr3:uid="{26761E22-8615-4C7D-81E4-043B5ECC82FD}" name="Column15629"/>
    <tableColumn id="15646" xr3:uid="{C0D602C6-19FB-494C-9A20-20980E44F628}" name="Column15630"/>
    <tableColumn id="15647" xr3:uid="{963E3CAF-F2CE-403E-9945-954D218242C5}" name="Column15631"/>
    <tableColumn id="15648" xr3:uid="{5F6F8872-65BF-4859-B45C-6FE78EB8DE26}" name="Column15632"/>
    <tableColumn id="15649" xr3:uid="{7044125E-B0B5-4752-8566-B4C5F05AF439}" name="Column15633"/>
    <tableColumn id="15650" xr3:uid="{5F7E46D3-40E6-4734-8A3A-AEFE263F8A1E}" name="Column15634"/>
    <tableColumn id="15651" xr3:uid="{4500D6FC-C4A6-45E5-9458-34912F4C2F23}" name="Column15635"/>
    <tableColumn id="15652" xr3:uid="{7D9B3AF5-751B-420F-BF18-931EF643D04B}" name="Column15636"/>
    <tableColumn id="15653" xr3:uid="{6B1E6572-1974-4FF0-B4C9-EE3747580679}" name="Column15637"/>
    <tableColumn id="15654" xr3:uid="{C7CA4715-D44D-4C46-A6B6-A7DC96C7A5C5}" name="Column15638"/>
    <tableColumn id="15655" xr3:uid="{D2028B26-0246-45E1-A01C-EFD959B75463}" name="Column15639"/>
    <tableColumn id="15656" xr3:uid="{23F32E3E-C2DF-46C8-B7E1-8ACD9CBF2766}" name="Column15640"/>
    <tableColumn id="15657" xr3:uid="{C9F0EFF0-DFC7-431B-82DF-65010E5790E4}" name="Column15641"/>
    <tableColumn id="15658" xr3:uid="{C4CB93C5-D500-4352-9B8E-68DE400C5192}" name="Column15642"/>
    <tableColumn id="15659" xr3:uid="{CB01A6B5-28D6-4020-BD73-375959778C06}" name="Column15643"/>
    <tableColumn id="15660" xr3:uid="{66AC0E81-4156-4507-ADE8-CC4D058D5458}" name="Column15644"/>
    <tableColumn id="15661" xr3:uid="{6D14738A-3BCD-47DE-A788-9E483DE409D1}" name="Column15645"/>
    <tableColumn id="15662" xr3:uid="{87B65215-444B-4510-9806-809850321E2A}" name="Column15646"/>
    <tableColumn id="15663" xr3:uid="{7E223C3C-5BCD-4AD7-8A02-A9B23F0B1BBB}" name="Column15647"/>
    <tableColumn id="15664" xr3:uid="{EB1DAAED-B12A-4112-AA27-82288786A405}" name="Column15648"/>
    <tableColumn id="15665" xr3:uid="{D8122AD3-BE42-44C6-A453-788934E87238}" name="Column15649"/>
    <tableColumn id="15666" xr3:uid="{44F01D41-AA97-43C4-ADF0-4C2C62BEB59A}" name="Column15650"/>
    <tableColumn id="15667" xr3:uid="{D33AFFF1-94FE-471B-BE0A-595D7B86DAAC}" name="Column15651"/>
    <tableColumn id="15668" xr3:uid="{0C78019E-B801-4566-9111-EC77994DF56F}" name="Column15652"/>
    <tableColumn id="15669" xr3:uid="{F1B48987-3AF5-42C9-A141-4C81378F8EBE}" name="Column15653"/>
    <tableColumn id="15670" xr3:uid="{A3685D19-12B7-453C-BE09-92CCA305F6FB}" name="Column15654"/>
    <tableColumn id="15671" xr3:uid="{FF7BB93C-0298-4862-BA44-C19D049D32D8}" name="Column15655"/>
    <tableColumn id="15672" xr3:uid="{E95A9251-C6E8-4214-903C-F1090E6F2597}" name="Column15656"/>
    <tableColumn id="15673" xr3:uid="{B34E0D58-6DCA-4289-B1AC-33D20558E7E2}" name="Column15657"/>
    <tableColumn id="15674" xr3:uid="{41BA5004-4EA8-4AFE-900A-25CC5BDB2F1B}" name="Column15658"/>
    <tableColumn id="15675" xr3:uid="{2C018955-DC78-42F5-AA00-17653D3B0B09}" name="Column15659"/>
    <tableColumn id="15676" xr3:uid="{DE7E18DC-4747-4E6B-9627-97D7307C244B}" name="Column15660"/>
    <tableColumn id="15677" xr3:uid="{13E077C5-A370-4719-B268-7C08F3CEDED6}" name="Column15661"/>
    <tableColumn id="15678" xr3:uid="{786E163E-7970-4450-BFD3-A9640825A10A}" name="Column15662"/>
    <tableColumn id="15679" xr3:uid="{15048C97-CAB7-4AEF-AB5B-3E4645264F8A}" name="Column15663"/>
    <tableColumn id="15680" xr3:uid="{78C8BF22-13BD-46C5-88D3-3A3A3111529A}" name="Column15664"/>
    <tableColumn id="15681" xr3:uid="{362FA41D-4CD8-4BE9-AD62-73F60CA0255C}" name="Column15665"/>
    <tableColumn id="15682" xr3:uid="{B9F7B040-9636-49B9-B63A-596449A725A7}" name="Column15666"/>
    <tableColumn id="15683" xr3:uid="{2AF9C808-F920-4DB7-BEB5-DFF1EA8B7DB2}" name="Column15667"/>
    <tableColumn id="15684" xr3:uid="{3AC92489-68C7-4F90-B399-0FA6475E9645}" name="Column15668"/>
    <tableColumn id="15685" xr3:uid="{30481908-114E-4877-96FF-1A6C5504A63F}" name="Column15669"/>
    <tableColumn id="15686" xr3:uid="{EE5CFBBD-850A-4035-ABB2-A849361C9A6B}" name="Column15670"/>
    <tableColumn id="15687" xr3:uid="{25A65EE8-F842-46D1-81E4-1C0A200249DE}" name="Column15671"/>
    <tableColumn id="15688" xr3:uid="{EA964A00-5AD0-47CE-A011-0537A7895AFA}" name="Column15672"/>
    <tableColumn id="15689" xr3:uid="{213330E8-3A18-4002-AFFB-D4DB9B45A6B9}" name="Column15673"/>
    <tableColumn id="15690" xr3:uid="{71A6B012-FDC5-4896-ABFE-D80782CD7CE6}" name="Column15674"/>
    <tableColumn id="15691" xr3:uid="{46A127D2-7381-4A3A-B0E5-9F80878B340D}" name="Column15675"/>
    <tableColumn id="15692" xr3:uid="{C78C1FE2-34D6-401F-B476-A4AB29B466A7}" name="Column15676"/>
    <tableColumn id="15693" xr3:uid="{7CF58B32-8B49-42DB-AF52-E2A35EAD66D3}" name="Column15677"/>
    <tableColumn id="15694" xr3:uid="{8CB7932A-BDAD-4481-813C-B8FA3A465BDD}" name="Column15678"/>
    <tableColumn id="15695" xr3:uid="{0A3E392F-152E-48D8-AB69-73E6107000F8}" name="Column15679"/>
    <tableColumn id="15696" xr3:uid="{CA336C84-C2A5-4C40-9CA8-443EBC1B1359}" name="Column15680"/>
    <tableColumn id="15697" xr3:uid="{89EC8223-E2CB-4C4C-A48E-8DFA48F4F7BF}" name="Column15681"/>
    <tableColumn id="15698" xr3:uid="{90A7B7B6-4E0A-4949-AFA4-6B30E5E413EF}" name="Column15682"/>
    <tableColumn id="15699" xr3:uid="{F65631DF-11C8-4797-A082-D7CE6F9FB4FA}" name="Column15683"/>
    <tableColumn id="15700" xr3:uid="{9A498C1E-7F04-43C9-9966-56127DB2FD95}" name="Column15684"/>
    <tableColumn id="15701" xr3:uid="{821417F4-F0EF-4C69-A4D3-1DBAB99466C8}" name="Column15685"/>
    <tableColumn id="15702" xr3:uid="{1895D95A-3C5F-407A-973C-7C2900950B2E}" name="Column15686"/>
    <tableColumn id="15703" xr3:uid="{61DF26C3-5D97-41B4-851E-06CAD6CEB853}" name="Column15687"/>
    <tableColumn id="15704" xr3:uid="{F143639C-F13D-4D38-A078-3E3E97024538}" name="Column15688"/>
    <tableColumn id="15705" xr3:uid="{A1923FB3-914A-477B-89C9-8FF1CDBE53BA}" name="Column15689"/>
    <tableColumn id="15706" xr3:uid="{CC22FF7A-83C1-4506-B9E9-DF033BD41285}" name="Column15690"/>
    <tableColumn id="15707" xr3:uid="{D55FD1C1-CD82-497B-ADCD-7F2A58C50AEA}" name="Column15691"/>
    <tableColumn id="15708" xr3:uid="{20E6096D-EF2A-4338-8B82-798293E4D6DB}" name="Column15692"/>
    <tableColumn id="15709" xr3:uid="{C9E51BD5-07D2-48E4-A7C5-472428E07810}" name="Column15693"/>
    <tableColumn id="15710" xr3:uid="{C64309B6-B098-452D-9F0C-5E95CD674449}" name="Column15694"/>
    <tableColumn id="15711" xr3:uid="{1A5A3955-E0B3-43CB-93C5-A6CD76572407}" name="Column15695"/>
    <tableColumn id="15712" xr3:uid="{2C9AF816-5C1B-4BB6-9792-77F4437A9887}" name="Column15696"/>
    <tableColumn id="15713" xr3:uid="{B8D0DB2E-302E-49E8-BA48-CD90DCC7AB96}" name="Column15697"/>
    <tableColumn id="15714" xr3:uid="{F22841EE-D6D8-442B-B9C0-51E8E6127757}" name="Column15698"/>
    <tableColumn id="15715" xr3:uid="{3FE0A31B-925C-41E1-B000-54B1FCD7B2E2}" name="Column15699"/>
    <tableColumn id="15716" xr3:uid="{7B689235-C6C0-4141-9403-852FD0CFCAD6}" name="Column15700"/>
    <tableColumn id="15717" xr3:uid="{B64B9A18-9425-4984-83BF-61278D6E5916}" name="Column15701"/>
    <tableColumn id="15718" xr3:uid="{DC5C5094-5011-4B8E-8736-48B33C0D7728}" name="Column15702"/>
    <tableColumn id="15719" xr3:uid="{618434A5-7296-44E5-9456-0BF4B00785B3}" name="Column15703"/>
    <tableColumn id="15720" xr3:uid="{5623B08A-6231-4CA1-8433-2F39B6E6B524}" name="Column15704"/>
    <tableColumn id="15721" xr3:uid="{3BABA7FC-716A-41F7-968A-3560442225AE}" name="Column15705"/>
    <tableColumn id="15722" xr3:uid="{34D332A7-E081-4187-A287-739CB43EA4D5}" name="Column15706"/>
    <tableColumn id="15723" xr3:uid="{C5736807-797C-44C8-8F0F-30D8372D9F64}" name="Column15707"/>
    <tableColumn id="15724" xr3:uid="{AF81C662-EF35-46C9-BE02-1E24509160B8}" name="Column15708"/>
    <tableColumn id="15725" xr3:uid="{BD420D7E-6FEB-4187-911F-E80F2A695882}" name="Column15709"/>
    <tableColumn id="15726" xr3:uid="{4D8F849C-09D3-494B-8B6E-D5885A0002C5}" name="Column15710"/>
    <tableColumn id="15727" xr3:uid="{E47FD30B-9B77-4957-B64E-43EEF71526F8}" name="Column15711"/>
    <tableColumn id="15728" xr3:uid="{2EC28E0E-EFFE-49AC-B730-6FB36E0D3936}" name="Column15712"/>
    <tableColumn id="15729" xr3:uid="{812FABB7-3AD9-4D8A-8797-1290ABA0DA1D}" name="Column15713"/>
    <tableColumn id="15730" xr3:uid="{1AD31B12-79DC-46BA-B484-84F20B5F5DD4}" name="Column15714"/>
    <tableColumn id="15731" xr3:uid="{91989510-C5F7-49C4-95AA-DD050BB86F78}" name="Column15715"/>
    <tableColumn id="15732" xr3:uid="{093E0691-2D3B-437D-BCED-F6DECACD691A}" name="Column15716"/>
    <tableColumn id="15733" xr3:uid="{667D31BF-0EA6-4F89-8221-C127F69F65EB}" name="Column15717"/>
    <tableColumn id="15734" xr3:uid="{469DB9D8-678C-4F82-A5C7-3A9EC832E5B5}" name="Column15718"/>
    <tableColumn id="15735" xr3:uid="{CCDACE5E-BD3D-4933-929B-3D6FCB60BA78}" name="Column15719"/>
    <tableColumn id="15736" xr3:uid="{ADB27BEC-ECE2-44A6-B585-5C6EBCA29071}" name="Column15720"/>
    <tableColumn id="15737" xr3:uid="{935A8B73-9465-4FF1-A3DE-37EBD35052A6}" name="Column15721"/>
    <tableColumn id="15738" xr3:uid="{2167E2F5-BB0F-4F8B-A942-68CAA8F5E889}" name="Column15722"/>
    <tableColumn id="15739" xr3:uid="{9DA2FE55-AF7F-44B3-8A58-E83B12FFDB2F}" name="Column15723"/>
    <tableColumn id="15740" xr3:uid="{D10385E9-7800-40D2-A6A9-93A395478241}" name="Column15724"/>
    <tableColumn id="15741" xr3:uid="{C2958139-6169-466A-A6A0-04B5B1D169D6}" name="Column15725"/>
    <tableColumn id="15742" xr3:uid="{CC70EDF5-97E9-4904-92BE-471B72BEE893}" name="Column15726"/>
    <tableColumn id="15743" xr3:uid="{324C8D9C-25A5-432C-A2A0-F2D214DC2F9C}" name="Column15727"/>
    <tableColumn id="15744" xr3:uid="{E99F265A-EAFC-4F25-A67D-07D8AD441993}" name="Column15728"/>
    <tableColumn id="15745" xr3:uid="{FE0B6157-AA6D-468A-BD36-2FA45CF07336}" name="Column15729"/>
    <tableColumn id="15746" xr3:uid="{0C7F75B3-DB34-4987-93AD-44D4AFBC9BCD}" name="Column15730"/>
    <tableColumn id="15747" xr3:uid="{587DE40D-FC74-487C-8350-BB52EF7773D1}" name="Column15731"/>
    <tableColumn id="15748" xr3:uid="{2117B175-3436-4920-8396-4EA8F9D535BE}" name="Column15732"/>
    <tableColumn id="15749" xr3:uid="{6AA60A89-735C-4DE5-AC5C-A66E6625B486}" name="Column15733"/>
    <tableColumn id="15750" xr3:uid="{EC82214B-6FB9-4287-A335-8C143437F0B6}" name="Column15734"/>
    <tableColumn id="15751" xr3:uid="{95E71A8A-0D1F-4B92-8FF1-E4B2772FB798}" name="Column15735"/>
    <tableColumn id="15752" xr3:uid="{3E0636A2-D0C3-43D9-9B6F-0E4B96AD9DDF}" name="Column15736"/>
    <tableColumn id="15753" xr3:uid="{160E2156-A2E3-4C9A-9F17-809CDE47A40A}" name="Column15737"/>
    <tableColumn id="15754" xr3:uid="{352EAE7E-4468-40AB-B664-BDFA3357F56A}" name="Column15738"/>
    <tableColumn id="15755" xr3:uid="{840CA581-C693-49EE-B6BA-92EAC12E3B20}" name="Column15739"/>
    <tableColumn id="15756" xr3:uid="{38F2A001-B77D-4652-982E-AD2A5D379853}" name="Column15740"/>
    <tableColumn id="15757" xr3:uid="{11F39245-A01C-4B5D-A5E8-35117598CB15}" name="Column15741"/>
    <tableColumn id="15758" xr3:uid="{80E3FF52-6AE3-48AF-9274-4C73D5878236}" name="Column15742"/>
    <tableColumn id="15759" xr3:uid="{28274CC3-0C82-40DE-8BD7-D148B8D39B98}" name="Column15743"/>
    <tableColumn id="15760" xr3:uid="{E4B1F718-AEA5-48C8-B55D-83C5420702F1}" name="Column15744"/>
    <tableColumn id="15761" xr3:uid="{6ADDE48B-91D1-4096-8218-78FCD9FB6E5A}" name="Column15745"/>
    <tableColumn id="15762" xr3:uid="{1DD67895-255A-4B24-B28A-3A1874ECFB92}" name="Column15746"/>
    <tableColumn id="15763" xr3:uid="{27AB67A0-D38F-4211-BB44-AC1B80D85FD5}" name="Column15747"/>
    <tableColumn id="15764" xr3:uid="{52B5D428-417C-4651-A059-2A7C76473255}" name="Column15748"/>
    <tableColumn id="15765" xr3:uid="{97B9CCA5-3B44-41BC-8280-3F0F654E1917}" name="Column15749"/>
    <tableColumn id="15766" xr3:uid="{B6194A6F-1396-40B9-B056-1EFEE70981E2}" name="Column15750"/>
    <tableColumn id="15767" xr3:uid="{9CC1BAF5-480E-4750-A3B5-374C2B6AE8EA}" name="Column15751"/>
    <tableColumn id="15768" xr3:uid="{5EEFBDE2-82CA-4838-929B-7315BC9B37C6}" name="Column15752"/>
    <tableColumn id="15769" xr3:uid="{B7FCAAC2-777D-44A9-890F-9E4E1DEC64B5}" name="Column15753"/>
    <tableColumn id="15770" xr3:uid="{909E283C-4B5F-45FF-980C-8B6DC683BB1F}" name="Column15754"/>
    <tableColumn id="15771" xr3:uid="{FA7CD257-8155-4BF8-BE3A-0519B4115222}" name="Column15755"/>
    <tableColumn id="15772" xr3:uid="{2F0710C3-9226-49F0-B2BF-6E5670D4F5F4}" name="Column15756"/>
    <tableColumn id="15773" xr3:uid="{A2A0320F-60AA-40F9-B62E-DBBEA3C4D847}" name="Column15757"/>
    <tableColumn id="15774" xr3:uid="{B2ACC94B-40D3-4336-8587-D0DBD4C98F8C}" name="Column15758"/>
    <tableColumn id="15775" xr3:uid="{787B5ABF-B86D-42C8-9C73-CE51C7C95A45}" name="Column15759"/>
    <tableColumn id="15776" xr3:uid="{11B8961C-EB86-4415-9741-A9D3585DC0F9}" name="Column15760"/>
    <tableColumn id="15777" xr3:uid="{79897B68-C7FF-4AD4-A5D2-E15F8C319D4E}" name="Column15761"/>
    <tableColumn id="15778" xr3:uid="{AB417100-ABBA-47A7-9C7C-ADA20CA2F56C}" name="Column15762"/>
    <tableColumn id="15779" xr3:uid="{98DC4208-2470-4C1B-9380-A3CB15C84509}" name="Column15763"/>
    <tableColumn id="15780" xr3:uid="{48517E06-4061-4635-8C83-B413F2F8B88C}" name="Column15764"/>
    <tableColumn id="15781" xr3:uid="{C5B2AA02-02B4-4DE3-BC72-60852DC84F0F}" name="Column15765"/>
    <tableColumn id="15782" xr3:uid="{82FD6393-F148-4CF6-8041-92344F25AC91}" name="Column15766"/>
    <tableColumn id="15783" xr3:uid="{145B0496-41D5-45FF-8746-B0A222C058B8}" name="Column15767"/>
    <tableColumn id="15784" xr3:uid="{113590FE-7575-4BF6-80E4-3416EF2BCD8C}" name="Column15768"/>
    <tableColumn id="15785" xr3:uid="{D2622935-B566-4045-9E9C-100A00B0C6FC}" name="Column15769"/>
    <tableColumn id="15786" xr3:uid="{D49EE389-FB8C-46EC-A79F-1B6C250B13BD}" name="Column15770"/>
    <tableColumn id="15787" xr3:uid="{9521B38C-AF1B-4D34-81CA-6D5E21456BBD}" name="Column15771"/>
    <tableColumn id="15788" xr3:uid="{1DFBFDCB-1ED3-48B7-A9F7-94253CAEA702}" name="Column15772"/>
    <tableColumn id="15789" xr3:uid="{48388BF9-7750-4F1B-A643-3B012E0C2420}" name="Column15773"/>
    <tableColumn id="15790" xr3:uid="{C8A825AF-4E78-49A3-B6F3-90A9201E6F97}" name="Column15774"/>
    <tableColumn id="15791" xr3:uid="{3FFFF183-6E18-4D9F-8297-15A127AFEAC3}" name="Column15775"/>
    <tableColumn id="15792" xr3:uid="{18B04018-067E-4FCD-8B5F-54022A938F5C}" name="Column15776"/>
    <tableColumn id="15793" xr3:uid="{E675C9FC-95C8-416F-AF9E-CD30D99CDC4D}" name="Column15777"/>
    <tableColumn id="15794" xr3:uid="{E6F70656-80F0-47E5-B53F-83F0AE0A91E5}" name="Column15778"/>
    <tableColumn id="15795" xr3:uid="{F9C4BE38-F553-45DB-A06C-11CAD1062E90}" name="Column15779"/>
    <tableColumn id="15796" xr3:uid="{B8BB1AEE-5C04-4806-B8B4-912107B8C956}" name="Column15780"/>
    <tableColumn id="15797" xr3:uid="{226DE08A-8C35-4C46-9135-B540D107F7D7}" name="Column15781"/>
    <tableColumn id="15798" xr3:uid="{76F0F3F0-94D7-430E-96C2-8ADD5073F3A3}" name="Column15782"/>
    <tableColumn id="15799" xr3:uid="{B1BF9EEB-7E91-4A7D-938D-F0115FCC9661}" name="Column15783"/>
    <tableColumn id="15800" xr3:uid="{41FDCD71-6B4B-451D-91D1-60FE5BCBF45A}" name="Column15784"/>
    <tableColumn id="15801" xr3:uid="{9FC0D51B-4736-4D5B-B0C5-081B67E177F0}" name="Column15785"/>
    <tableColumn id="15802" xr3:uid="{A096E5B5-BA3A-4793-94A8-891B9552E7FB}" name="Column15786"/>
    <tableColumn id="15803" xr3:uid="{999B63C3-F768-49E5-92A5-C8835342800A}" name="Column15787"/>
    <tableColumn id="15804" xr3:uid="{F69248DB-821A-40FF-8962-573227A65B96}" name="Column15788"/>
    <tableColumn id="15805" xr3:uid="{0176A80A-5146-4CF4-ACA6-8D2EB6B63029}" name="Column15789"/>
    <tableColumn id="15806" xr3:uid="{0EE7BA1A-AADC-432C-9023-2A96CF32179D}" name="Column15790"/>
    <tableColumn id="15807" xr3:uid="{7C748FC7-885C-442D-BEBC-543C3B058B49}" name="Column15791"/>
    <tableColumn id="15808" xr3:uid="{04E16943-9761-4522-83F4-83A2BD3EA3A5}" name="Column15792"/>
    <tableColumn id="15809" xr3:uid="{997103C3-E088-4E76-A43E-118A596CF544}" name="Column15793"/>
    <tableColumn id="15810" xr3:uid="{EA3744D5-DF8D-4FBE-9DA9-13FB07F875FC}" name="Column15794"/>
    <tableColumn id="15811" xr3:uid="{5360163C-7DB7-418B-9626-5968067FA4EC}" name="Column15795"/>
    <tableColumn id="15812" xr3:uid="{5A86E0F8-072F-4B67-8B1C-6062058B7414}" name="Column15796"/>
    <tableColumn id="15813" xr3:uid="{7084BC3A-49DD-4E98-B3E4-C7A6691260DB}" name="Column15797"/>
    <tableColumn id="15814" xr3:uid="{7D20AC88-4949-4EDD-87DA-B3B5FDF3CCE2}" name="Column15798"/>
    <tableColumn id="15815" xr3:uid="{727209ED-164D-43C5-9BD4-38E762665CC4}" name="Column15799"/>
    <tableColumn id="15816" xr3:uid="{88001258-F2F4-488D-9784-211EB900B4F3}" name="Column15800"/>
    <tableColumn id="15817" xr3:uid="{43E0CA4C-7597-4CD3-A417-4817C1BAE4EC}" name="Column15801"/>
    <tableColumn id="15818" xr3:uid="{1BF51E5E-1724-44DB-8082-71C3B43111E9}" name="Column15802"/>
    <tableColumn id="15819" xr3:uid="{69F31836-1B30-4432-80B3-3E9BA6B0A6E8}" name="Column15803"/>
    <tableColumn id="15820" xr3:uid="{8B09E048-5E70-4F8D-9E2F-073902D4E6B7}" name="Column15804"/>
    <tableColumn id="15821" xr3:uid="{A265A61F-8BCD-4366-BFD0-94F504C9EA78}" name="Column15805"/>
    <tableColumn id="15822" xr3:uid="{CDB757E2-D8B0-4FC9-9BB0-61912F14E968}" name="Column15806"/>
    <tableColumn id="15823" xr3:uid="{EE6A87EB-E7F6-4181-8C0A-028AD60B7B34}" name="Column15807"/>
    <tableColumn id="15824" xr3:uid="{CFB04662-0B02-43DD-A0BE-6E0A60113745}" name="Column15808"/>
    <tableColumn id="15825" xr3:uid="{CEF5CCBF-AC4D-4460-BC8C-34A31D7B1369}" name="Column15809"/>
    <tableColumn id="15826" xr3:uid="{57CEC1BE-4D6F-4BD4-94D9-42E56C0C39F3}" name="Column15810"/>
    <tableColumn id="15827" xr3:uid="{D47E6FA4-38BA-412A-9909-D2AC6D70EE1B}" name="Column15811"/>
    <tableColumn id="15828" xr3:uid="{F784A0AE-3E20-4055-892F-A641EFE7E234}" name="Column15812"/>
    <tableColumn id="15829" xr3:uid="{A9080B16-A361-4A2B-A171-2FB490860092}" name="Column15813"/>
    <tableColumn id="15830" xr3:uid="{3466EA5F-E610-4C73-9C4F-0AD9DA92E67D}" name="Column15814"/>
    <tableColumn id="15831" xr3:uid="{64B9CD3D-8FE0-40C1-9DCF-6BC0A1D2FD69}" name="Column15815"/>
    <tableColumn id="15832" xr3:uid="{0AE1AF44-325F-4B6B-A472-88FDD56E5162}" name="Column15816"/>
    <tableColumn id="15833" xr3:uid="{458E007B-70BC-4E93-9173-23A7C8FC3E8B}" name="Column15817"/>
    <tableColumn id="15834" xr3:uid="{F6E9ECC6-90F0-42D3-8F8D-CA6A2709598E}" name="Column15818"/>
    <tableColumn id="15835" xr3:uid="{CEBB76E9-177D-466C-AA10-901E66333641}" name="Column15819"/>
    <tableColumn id="15836" xr3:uid="{AF59F63E-3D5B-4630-985C-3FFE3D0D146F}" name="Column15820"/>
    <tableColumn id="15837" xr3:uid="{596E5111-3E76-434E-80CC-11946DAF81A8}" name="Column15821"/>
    <tableColumn id="15838" xr3:uid="{A7039C54-0F88-4AFE-A8A3-888523F24836}" name="Column15822"/>
    <tableColumn id="15839" xr3:uid="{D82CCBF3-134C-4B45-AA67-FA079DA4565A}" name="Column15823"/>
    <tableColumn id="15840" xr3:uid="{4DE4E4F5-5B82-414B-B760-BE1D633834C5}" name="Column15824"/>
    <tableColumn id="15841" xr3:uid="{95B78781-382F-4560-A722-9F0F82B2A34B}" name="Column15825"/>
    <tableColumn id="15842" xr3:uid="{79C149EC-4638-46C8-861E-6D732D39A8D7}" name="Column15826"/>
    <tableColumn id="15843" xr3:uid="{30CDB47F-AC8E-465C-B4A5-5410A01F2F9F}" name="Column15827"/>
    <tableColumn id="15844" xr3:uid="{B68360DC-40C5-4F5F-B9D8-28ECD6DE88D2}" name="Column15828"/>
    <tableColumn id="15845" xr3:uid="{E551F1E1-49BA-417D-A38F-4ACBD2828525}" name="Column15829"/>
    <tableColumn id="15846" xr3:uid="{70B297CC-254C-4813-8CBF-240F3E46C2F8}" name="Column15830"/>
    <tableColumn id="15847" xr3:uid="{A738B420-BF3A-4C4F-BB41-B7D0CB4FB390}" name="Column15831"/>
    <tableColumn id="15848" xr3:uid="{C4E9F7D0-B717-434D-B0A1-E33F2312C32F}" name="Column15832"/>
    <tableColumn id="15849" xr3:uid="{4D00471E-181E-41A2-9626-1604BB1A1D3D}" name="Column15833"/>
    <tableColumn id="15850" xr3:uid="{639772FD-EEFA-4C49-8525-00397F25AD54}" name="Column15834"/>
    <tableColumn id="15851" xr3:uid="{C7BC4C14-6178-49A8-A8B8-BEF00B029100}" name="Column15835"/>
    <tableColumn id="15852" xr3:uid="{5BAE753B-C726-4875-B43B-3B410E94F8C1}" name="Column15836"/>
    <tableColumn id="15853" xr3:uid="{6EA4CB9B-6A4F-4CA7-A863-AFB872596FD5}" name="Column15837"/>
    <tableColumn id="15854" xr3:uid="{179A844D-294F-480A-9030-EE9F31441C7C}" name="Column15838"/>
    <tableColumn id="15855" xr3:uid="{8708DF17-6AE5-4BB2-A415-EC00574F1B94}" name="Column15839"/>
    <tableColumn id="15856" xr3:uid="{898A9792-6A24-4BF8-AEF9-8CED41F14448}" name="Column15840"/>
    <tableColumn id="15857" xr3:uid="{E57C4646-A880-4288-A97C-A24F22762DC2}" name="Column15841"/>
    <tableColumn id="15858" xr3:uid="{B398D900-3FE3-4518-8463-E84AEB362A49}" name="Column15842"/>
    <tableColumn id="15859" xr3:uid="{48C2CAE5-D3D8-4B5F-83CF-53AE71C445F7}" name="Column15843"/>
    <tableColumn id="15860" xr3:uid="{594E5F4A-FEFA-423D-8993-E43EA3F4BE39}" name="Column15844"/>
    <tableColumn id="15861" xr3:uid="{88D8CCC8-DFC4-4BB5-BEAE-4DA1EA7D32B4}" name="Column15845"/>
    <tableColumn id="15862" xr3:uid="{E28C8D49-0EE5-4F10-AAA7-4BFEB528916B}" name="Column15846"/>
    <tableColumn id="15863" xr3:uid="{3D346932-E3EB-4711-9B5C-3036E9A6ABA4}" name="Column15847"/>
    <tableColumn id="15864" xr3:uid="{E733CDF6-A4FF-4326-B267-935D8703E4E5}" name="Column15848"/>
    <tableColumn id="15865" xr3:uid="{0A20D0F9-CE9F-4E4E-9CD8-FDA02ED3628B}" name="Column15849"/>
    <tableColumn id="15866" xr3:uid="{7DACC19F-35AA-4459-9AEA-39E04E87B2D9}" name="Column15850"/>
    <tableColumn id="15867" xr3:uid="{036E75E6-3445-4EFF-BA38-6A452A4ACBAF}" name="Column15851"/>
    <tableColumn id="15868" xr3:uid="{91EADE6A-AEA1-4C6D-86C2-8197CAB424D5}" name="Column15852"/>
    <tableColumn id="15869" xr3:uid="{544B0E50-F80A-4309-9E64-CE147063B439}" name="Column15853"/>
    <tableColumn id="15870" xr3:uid="{90F20866-47AA-4597-A4CC-768198DD9F82}" name="Column15854"/>
    <tableColumn id="15871" xr3:uid="{D8EAA964-0B90-4647-95B6-736FACDB184E}" name="Column15855"/>
    <tableColumn id="15872" xr3:uid="{162F2071-6C0A-4CB7-9751-7657C807098E}" name="Column15856"/>
    <tableColumn id="15873" xr3:uid="{56312886-9FC2-40A6-B69F-4861F8D5AB6A}" name="Column15857"/>
    <tableColumn id="15874" xr3:uid="{8A18EA20-494C-4549-8A43-107CB5C94E52}" name="Column15858"/>
    <tableColumn id="15875" xr3:uid="{EDB47320-B88F-40C7-B360-14AD345FE5F5}" name="Column15859"/>
    <tableColumn id="15876" xr3:uid="{111AAAA2-C53F-48A9-AB78-AA7E8E94B621}" name="Column15860"/>
    <tableColumn id="15877" xr3:uid="{02705911-70BA-461F-841D-00326A979B85}" name="Column15861"/>
    <tableColumn id="15878" xr3:uid="{1FFB8591-A1FC-4361-8404-17E3D228A375}" name="Column15862"/>
    <tableColumn id="15879" xr3:uid="{5B3CF927-7094-4D24-8E5A-2096044B75FA}" name="Column15863"/>
    <tableColumn id="15880" xr3:uid="{F571F614-282F-415E-AB09-BE2266F91CC4}" name="Column15864"/>
    <tableColumn id="15881" xr3:uid="{9C0C45E4-F844-4C34-BAAD-64E9142B7D3C}" name="Column15865"/>
    <tableColumn id="15882" xr3:uid="{D9D667CB-A8D8-4129-B5AE-C0390AA243C2}" name="Column15866"/>
    <tableColumn id="15883" xr3:uid="{56A6EBE2-94EA-4B65-885E-1D5D0D273D04}" name="Column15867"/>
    <tableColumn id="15884" xr3:uid="{57D89E14-94AC-4C00-9B5C-633E4108A85A}" name="Column15868"/>
    <tableColumn id="15885" xr3:uid="{6B55CD16-A5F8-43D4-BB10-BF491275999D}" name="Column15869"/>
    <tableColumn id="15886" xr3:uid="{0C104187-7365-4067-A9D5-8F9A1EFF4A8D}" name="Column15870"/>
    <tableColumn id="15887" xr3:uid="{498547DD-4709-492A-BFB4-1FABE9118008}" name="Column15871"/>
    <tableColumn id="15888" xr3:uid="{E16B7A15-6F80-442F-BA92-B95E3DF5DA72}" name="Column15872"/>
    <tableColumn id="15889" xr3:uid="{5D41A5B1-3352-456A-9510-EBA6B2B949FA}" name="Column15873"/>
    <tableColumn id="15890" xr3:uid="{EE882FDD-2737-4961-A623-7D1042A66CF4}" name="Column15874"/>
    <tableColumn id="15891" xr3:uid="{4769B5C4-8AC0-4AB4-8EDD-50C95EE63596}" name="Column15875"/>
    <tableColumn id="15892" xr3:uid="{72844A06-DAC9-4290-8BF6-97A05354B5D1}" name="Column15876"/>
    <tableColumn id="15893" xr3:uid="{FA210F13-4186-4457-9BB8-088EA43FFE45}" name="Column15877"/>
    <tableColumn id="15894" xr3:uid="{710F5610-D682-4B14-AC94-AA12177A327C}" name="Column15878"/>
    <tableColumn id="15895" xr3:uid="{0D00E8E3-2B8C-4E94-8208-1C1BBCFA6C52}" name="Column15879"/>
    <tableColumn id="15896" xr3:uid="{0FAFDD9F-B5B8-42DE-BE2B-C13C0B588E67}" name="Column15880"/>
    <tableColumn id="15897" xr3:uid="{6A37C574-3FF7-4D87-AACC-4048E565814D}" name="Column15881"/>
    <tableColumn id="15898" xr3:uid="{3469C3A0-7B0C-4E15-B963-0FFBAEE0D27B}" name="Column15882"/>
    <tableColumn id="15899" xr3:uid="{2A0F7D06-3C60-4C83-9D0A-1C426BD19717}" name="Column15883"/>
    <tableColumn id="15900" xr3:uid="{357BB5AB-9E22-44E1-AE28-49A3D518AF87}" name="Column15884"/>
    <tableColumn id="15901" xr3:uid="{AD8DFA58-D8F5-4700-A820-6B39ABED5756}" name="Column15885"/>
    <tableColumn id="15902" xr3:uid="{6878F42F-E7B3-4C1A-ACF8-970073654583}" name="Column15886"/>
    <tableColumn id="15903" xr3:uid="{8E4E5EEA-B197-4AB9-A8E1-62D5E597E465}" name="Column15887"/>
    <tableColumn id="15904" xr3:uid="{3236C912-BDE5-4FC7-A5AE-6BEEE3080B0E}" name="Column15888"/>
    <tableColumn id="15905" xr3:uid="{B1E3398D-6C42-4F02-AE81-1BD69FE1AC90}" name="Column15889"/>
    <tableColumn id="15906" xr3:uid="{DBEA08E0-26C6-4901-A0B3-2D260668E1A8}" name="Column15890"/>
    <tableColumn id="15907" xr3:uid="{0486DAE4-4EB9-423C-B592-5CDABF21D36C}" name="Column15891"/>
    <tableColumn id="15908" xr3:uid="{75D6872D-2EC4-4F0B-9B6E-7770616FADCD}" name="Column15892"/>
    <tableColumn id="15909" xr3:uid="{2F81D645-F92B-46CD-BC61-77FAD6B3490F}" name="Column15893"/>
    <tableColumn id="15910" xr3:uid="{37601425-294A-44E3-886D-366634E29640}" name="Column15894"/>
    <tableColumn id="15911" xr3:uid="{058B2033-E370-4B91-B637-7019F60ED1F3}" name="Column15895"/>
    <tableColumn id="15912" xr3:uid="{FAB7B0F5-6047-4722-AAEB-907A1BE4F471}" name="Column15896"/>
    <tableColumn id="15913" xr3:uid="{B7CF76F1-9D85-4EA1-9BA8-2FBB744AB940}" name="Column15897"/>
    <tableColumn id="15914" xr3:uid="{5818CEAB-8B95-4147-B90E-DA098A9A6551}" name="Column15898"/>
    <tableColumn id="15915" xr3:uid="{34525871-8687-40BC-A928-A12EDABF5F44}" name="Column15899"/>
    <tableColumn id="15916" xr3:uid="{6A6AE470-C93A-4D4A-AEAF-63DA5F9CDA58}" name="Column15900"/>
    <tableColumn id="15917" xr3:uid="{51C9521D-D863-49E4-90F5-1D4DA07EF065}" name="Column15901"/>
    <tableColumn id="15918" xr3:uid="{467E5DC4-1516-48BE-A845-3BE9FEAB664F}" name="Column15902"/>
    <tableColumn id="15919" xr3:uid="{E6FF0D0C-F9CD-4AFD-8DE7-18BF213CD053}" name="Column15903"/>
    <tableColumn id="15920" xr3:uid="{2D2B2434-72DD-432B-8A3C-9432CB5101D9}" name="Column15904"/>
    <tableColumn id="15921" xr3:uid="{867884D2-2C90-43D0-8E6C-49C5FAAC6243}" name="Column15905"/>
    <tableColumn id="15922" xr3:uid="{43813FAE-3AB4-4CE3-B36F-4124491ADCAD}" name="Column15906"/>
    <tableColumn id="15923" xr3:uid="{E8CCF823-8525-4794-AE64-38E3647534C6}" name="Column15907"/>
    <tableColumn id="15924" xr3:uid="{11354D73-4CA5-4A7A-830A-E3FA69AE5D1A}" name="Column15908"/>
    <tableColumn id="15925" xr3:uid="{6BD0E813-0CAF-425E-AE41-5502B883F83A}" name="Column15909"/>
    <tableColumn id="15926" xr3:uid="{05275218-5237-40B5-BF24-5B86BEF97F2E}" name="Column15910"/>
    <tableColumn id="15927" xr3:uid="{F88C71FB-23DF-4A8A-83F9-7702AF098FEB}" name="Column15911"/>
    <tableColumn id="15928" xr3:uid="{E9950906-EE79-4552-B347-D1FE84F9E519}" name="Column15912"/>
    <tableColumn id="15929" xr3:uid="{96BBA993-7C6D-46AA-A315-36B3ACFB3DA6}" name="Column15913"/>
    <tableColumn id="15930" xr3:uid="{8F1C4D14-1270-4304-9263-ACA07F7F07E4}" name="Column15914"/>
    <tableColumn id="15931" xr3:uid="{0E612B12-D3E8-4FDD-8AE6-B67D630647EB}" name="Column15915"/>
    <tableColumn id="15932" xr3:uid="{EB9095DB-E807-4AB8-B0C4-1F9B9A779228}" name="Column15916"/>
    <tableColumn id="15933" xr3:uid="{A3E2387C-ABDF-42FA-8135-15D024EBFEC1}" name="Column15917"/>
    <tableColumn id="15934" xr3:uid="{F66A79E9-44CF-4501-9194-7BC04346558F}" name="Column15918"/>
    <tableColumn id="15935" xr3:uid="{77CE43C1-A852-41D2-81D7-080DA4121CC1}" name="Column15919"/>
    <tableColumn id="15936" xr3:uid="{8D50DE63-4CEF-4065-A6A6-337EC2F00561}" name="Column15920"/>
    <tableColumn id="15937" xr3:uid="{A20B00A0-FB25-460D-A352-9C0012C39ACE}" name="Column15921"/>
    <tableColumn id="15938" xr3:uid="{52B98913-A09E-49DA-967A-2BA2C452E775}" name="Column15922"/>
    <tableColumn id="15939" xr3:uid="{928A1AA1-AB37-4E26-9779-DF01F2927C3F}" name="Column15923"/>
    <tableColumn id="15940" xr3:uid="{B51FE52D-46B7-4AAB-A6FB-A5034B9D8CFD}" name="Column15924"/>
    <tableColumn id="15941" xr3:uid="{838F003E-1B7C-417C-883B-70F751C2A5B2}" name="Column15925"/>
    <tableColumn id="15942" xr3:uid="{5178B63E-A92E-4C34-8D41-36776E112674}" name="Column15926"/>
    <tableColumn id="15943" xr3:uid="{47079A0D-9183-402D-96E5-48418B55B160}" name="Column15927"/>
    <tableColumn id="15944" xr3:uid="{C4CA145D-A567-4617-BE4D-5BAECF8249BA}" name="Column15928"/>
    <tableColumn id="15945" xr3:uid="{5FF64A99-4341-465D-91A5-528B049318DA}" name="Column15929"/>
    <tableColumn id="15946" xr3:uid="{FF50AE44-0513-4FED-8877-47C7D6007992}" name="Column15930"/>
    <tableColumn id="15947" xr3:uid="{0C95583C-041C-47AF-8347-9F90005569CA}" name="Column15931"/>
    <tableColumn id="15948" xr3:uid="{2A625B0B-3612-45D2-8264-8129DBC5455D}" name="Column15932"/>
    <tableColumn id="15949" xr3:uid="{511F899B-1F9A-4BD2-998F-FE64507B5593}" name="Column15933"/>
    <tableColumn id="15950" xr3:uid="{57279A7E-CA99-4BEF-A468-999066FD65AC}" name="Column15934"/>
    <tableColumn id="15951" xr3:uid="{ADC531C9-56E3-4736-90FA-6893F050B861}" name="Column15935"/>
    <tableColumn id="15952" xr3:uid="{BD592399-6EFC-482B-8DE0-EAD732344650}" name="Column15936"/>
    <tableColumn id="15953" xr3:uid="{5149CAE6-87FA-4EA2-BFA0-7CFAF521E0BA}" name="Column15937"/>
    <tableColumn id="15954" xr3:uid="{05F7B101-411C-4FF2-8D4E-340633323378}" name="Column15938"/>
    <tableColumn id="15955" xr3:uid="{F89AC0EB-3074-4E04-9C18-FF93EF78A966}" name="Column15939"/>
    <tableColumn id="15956" xr3:uid="{FAAE05EA-1C04-4A12-BD33-B304068608A4}" name="Column15940"/>
    <tableColumn id="15957" xr3:uid="{8F1F6DE5-C7E5-47C0-B6EE-5AA58C10FCB0}" name="Column15941"/>
    <tableColumn id="15958" xr3:uid="{D88514EE-7572-4577-B17D-5937B7F511BE}" name="Column15942"/>
    <tableColumn id="15959" xr3:uid="{789DE4A2-6E16-43BE-9F6E-F90D418B0D08}" name="Column15943"/>
    <tableColumn id="15960" xr3:uid="{BB5FB04C-4F89-4144-85E0-C985B2565410}" name="Column15944"/>
    <tableColumn id="15961" xr3:uid="{1833E8BF-B48F-404E-95AB-0795A2FB9655}" name="Column15945"/>
    <tableColumn id="15962" xr3:uid="{7BA66FCE-4182-4D43-9BED-8628F5F6DF94}" name="Column15946"/>
    <tableColumn id="15963" xr3:uid="{62EA16DD-83FB-47E5-A8D2-A771FFDB718A}" name="Column15947"/>
    <tableColumn id="15964" xr3:uid="{5AC3A81A-6174-45A7-AAC4-DA7BC05694A5}" name="Column15948"/>
    <tableColumn id="15965" xr3:uid="{99769AB8-CB39-4E5D-BBF8-C96C5AF3D8E9}" name="Column15949"/>
    <tableColumn id="15966" xr3:uid="{52293F54-6570-4C0D-A559-FF8E938D5C55}" name="Column15950"/>
    <tableColumn id="15967" xr3:uid="{2ED9AE15-4AEF-4F60-A017-2ABE3D8B150F}" name="Column15951"/>
    <tableColumn id="15968" xr3:uid="{14DCC116-3299-472F-BF79-6EB5F5A8E880}" name="Column15952"/>
    <tableColumn id="15969" xr3:uid="{745BFF3B-A19D-404B-B9BE-4C0362216EF0}" name="Column15953"/>
    <tableColumn id="15970" xr3:uid="{6072DA6A-3315-41CA-8103-325B4DAC3A5B}" name="Column15954"/>
    <tableColumn id="15971" xr3:uid="{17F2D715-0C87-4D26-ABAC-7EE6F60806AE}" name="Column15955"/>
    <tableColumn id="15972" xr3:uid="{8D0E3F3E-3DDF-4D0E-88D1-54844DE288BB}" name="Column15956"/>
    <tableColumn id="15973" xr3:uid="{B4CB809C-4C42-4F70-B045-941B5C70B406}" name="Column15957"/>
    <tableColumn id="15974" xr3:uid="{5D414C04-641F-4114-8403-EA3B2B8832B9}" name="Column15958"/>
    <tableColumn id="15975" xr3:uid="{4067581A-184C-48B4-9255-150BA551B502}" name="Column15959"/>
    <tableColumn id="15976" xr3:uid="{021EF0CD-F3C4-4951-A26F-74CA549EA695}" name="Column15960"/>
    <tableColumn id="15977" xr3:uid="{F243216D-09C5-4F37-B15E-E504A8D266F4}" name="Column15961"/>
    <tableColumn id="15978" xr3:uid="{4FEFAC41-676E-4660-862F-9EC44D9473AE}" name="Column15962"/>
    <tableColumn id="15979" xr3:uid="{200026D8-6A27-40E3-9E3E-BB66D1629E08}" name="Column15963"/>
    <tableColumn id="15980" xr3:uid="{C0079427-4614-47C1-9221-3F89BF72A018}" name="Column15964"/>
    <tableColumn id="15981" xr3:uid="{9F506C7B-2397-4DDD-B52F-B003FBADFDB5}" name="Column15965"/>
    <tableColumn id="15982" xr3:uid="{73BA780D-B446-44B7-B513-16D2ADFD6D38}" name="Column15966"/>
    <tableColumn id="15983" xr3:uid="{6E994241-C52F-4DE8-8890-C16F5EA0D4D9}" name="Column15967"/>
    <tableColumn id="15984" xr3:uid="{372040E7-AA31-4617-A8BE-C3C3FA53E6FD}" name="Column15968"/>
    <tableColumn id="15985" xr3:uid="{87E82160-D178-429A-96BB-0641D0FC0454}" name="Column15969"/>
    <tableColumn id="15986" xr3:uid="{0181736F-528E-4307-9692-1BCA9DB52F64}" name="Column15970"/>
    <tableColumn id="15987" xr3:uid="{EF19B521-7488-47F8-B2FF-CB0FB47B188B}" name="Column15971"/>
    <tableColumn id="15988" xr3:uid="{C492ADE8-B479-4295-A52C-0557E12ADE11}" name="Column15972"/>
    <tableColumn id="15989" xr3:uid="{6748ED0B-72FF-4842-8334-F14CFE00CD8B}" name="Column15973"/>
    <tableColumn id="15990" xr3:uid="{062934BF-64E7-46B8-96FB-FF8BAB2B4689}" name="Column15974"/>
    <tableColumn id="15991" xr3:uid="{3037F145-4242-4931-81E3-93F03DD88B83}" name="Column15975"/>
    <tableColumn id="15992" xr3:uid="{8D5E0721-EFB2-4A1E-9AC2-8A1721D70DB3}" name="Column15976"/>
    <tableColumn id="15993" xr3:uid="{428B5D2F-9B37-4338-8C5A-EAB86D77C026}" name="Column15977"/>
    <tableColumn id="15994" xr3:uid="{2942459C-33A0-464B-8588-94A5DD202AB9}" name="Column15978"/>
    <tableColumn id="15995" xr3:uid="{CF776888-AD79-4E32-B3FF-83FE8B6C60CA}" name="Column15979"/>
    <tableColumn id="15996" xr3:uid="{BD258352-0391-4D18-91EC-CDF2073D0E26}" name="Column15980"/>
    <tableColumn id="15997" xr3:uid="{EE842F97-C681-482D-947F-7877A81AFAD8}" name="Column15981"/>
    <tableColumn id="15998" xr3:uid="{3CD70D9F-9768-45CA-AC19-F5286A87742A}" name="Column15982"/>
    <tableColumn id="15999" xr3:uid="{6BA20E9B-A08C-48F0-811F-20C5D640DA9B}" name="Column15983"/>
    <tableColumn id="16000" xr3:uid="{4FB1637E-D46D-4381-A4D3-A6573B51C093}" name="Column15984"/>
    <tableColumn id="16001" xr3:uid="{FAD19716-383A-4D9E-B2EE-90D0A1D705CF}" name="Column15985"/>
    <tableColumn id="16002" xr3:uid="{7558B332-3FEB-478A-8A62-E89F98B8EB53}" name="Column15986"/>
    <tableColumn id="16003" xr3:uid="{B8A12CBF-D748-484F-92EE-C82BA54736C2}" name="Column15987"/>
    <tableColumn id="16004" xr3:uid="{804B3ECE-5FFA-472C-B9DD-AC651906D450}" name="Column15988"/>
    <tableColumn id="16005" xr3:uid="{0016D221-5775-496A-B61A-61C09B932096}" name="Column15989"/>
    <tableColumn id="16006" xr3:uid="{73B3B639-8088-4CB3-9BC2-EB700AAAA3DE}" name="Column15990"/>
    <tableColumn id="16007" xr3:uid="{CFA72240-5AB4-4160-96C8-FD7D6BD113EA}" name="Column15991"/>
    <tableColumn id="16008" xr3:uid="{CC423A82-C4F3-4986-97A4-6460CD3E9D5C}" name="Column15992"/>
    <tableColumn id="16009" xr3:uid="{B9EB24A2-A58D-482C-BDD4-105ABF06D808}" name="Column15993"/>
    <tableColumn id="16010" xr3:uid="{E3805E7F-64CA-412D-8876-85F69E4F1BF2}" name="Column15994"/>
    <tableColumn id="16011" xr3:uid="{03168CA6-8AE3-4078-9D25-6D0D73222C9C}" name="Column15995"/>
    <tableColumn id="16012" xr3:uid="{22FFC050-8665-4BE3-B039-85A3D508C19F}" name="Column15996"/>
    <tableColumn id="16013" xr3:uid="{2843DD81-DBE4-4B37-B29B-C83D7992D80F}" name="Column15997"/>
    <tableColumn id="16014" xr3:uid="{ECBBB052-4598-46CB-B3BD-02ACCD1B0AA0}" name="Column15998"/>
    <tableColumn id="16015" xr3:uid="{002AE833-23CE-4826-B7E2-D9F9A1FC2B96}" name="Column15999"/>
    <tableColumn id="16016" xr3:uid="{1DFAB3AF-F800-493D-809E-A1A093DFCFF0}" name="Column16000"/>
    <tableColumn id="16017" xr3:uid="{EE6033F0-C743-4133-B10E-44EC8B9436D8}" name="Column16001"/>
    <tableColumn id="16018" xr3:uid="{40564233-B3BD-47A4-B92F-1FC158A7486B}" name="Column16002"/>
    <tableColumn id="16019" xr3:uid="{7A133885-2C41-49AD-A2D7-20C1C747DC74}" name="Column16003"/>
    <tableColumn id="16020" xr3:uid="{14CFF703-0C4B-4136-B39D-3A38E1C93744}" name="Column16004"/>
    <tableColumn id="16021" xr3:uid="{D9960678-0095-45B3-9DAA-B42B5C09DD1D}" name="Column16005"/>
    <tableColumn id="16022" xr3:uid="{D40E2070-F17B-4A89-B408-06E17196E763}" name="Column16006"/>
    <tableColumn id="16023" xr3:uid="{09A6E068-1A40-472B-A457-AE92E163EEB3}" name="Column16007"/>
    <tableColumn id="16024" xr3:uid="{20BBD03A-BA53-4A2A-87D1-8A9C076E5870}" name="Column16008"/>
    <tableColumn id="16025" xr3:uid="{AF84C879-5610-430A-8B95-8D66C5A2A97F}" name="Column16009"/>
    <tableColumn id="16026" xr3:uid="{50966404-7077-4649-9707-87DEB6A0C0E2}" name="Column16010"/>
    <tableColumn id="16027" xr3:uid="{E35F44D1-8144-438D-A9BA-F6249BC75ED1}" name="Column16011"/>
    <tableColumn id="16028" xr3:uid="{4E903623-B320-4065-A47F-8580271861B1}" name="Column16012"/>
    <tableColumn id="16029" xr3:uid="{FFC8626B-214E-417C-BCBC-8088780610B2}" name="Column16013"/>
    <tableColumn id="16030" xr3:uid="{36DAC5CD-8D10-4059-AAC4-6AE9BB2C8FCE}" name="Column16014"/>
    <tableColumn id="16031" xr3:uid="{9D735425-9F56-4546-AD35-F446A02A2F2A}" name="Column16015"/>
    <tableColumn id="16032" xr3:uid="{A05E952F-F3A0-4231-8E63-04913E8DEBE4}" name="Column16016"/>
    <tableColumn id="16033" xr3:uid="{CFB7251B-FE20-4FA1-8CBD-A5016B2E5307}" name="Column16017"/>
    <tableColumn id="16034" xr3:uid="{A20C81C7-4F9C-4A9E-AB5F-C8B22045C3EF}" name="Column16018"/>
    <tableColumn id="16035" xr3:uid="{2BD93F04-5A5D-4C89-89A8-361228CB1F88}" name="Column16019"/>
    <tableColumn id="16036" xr3:uid="{DFFFF901-5C09-4D06-8C89-B17BEF960CCC}" name="Column16020"/>
    <tableColumn id="16037" xr3:uid="{0A60351C-B759-40CC-A039-BEE0F54C885A}" name="Column16021"/>
    <tableColumn id="16038" xr3:uid="{224DB60C-A7CC-4DA1-A518-FD789A4F0CA5}" name="Column16022"/>
    <tableColumn id="16039" xr3:uid="{08F883A1-237D-463B-8A96-1D1BE97BCB8C}" name="Column16023"/>
    <tableColumn id="16040" xr3:uid="{075061BE-A187-475E-BEC1-C33DA71D46E2}" name="Column16024"/>
    <tableColumn id="16041" xr3:uid="{4DF1AD07-61B1-43AC-90E4-6B97E63FD42F}" name="Column16025"/>
    <tableColumn id="16042" xr3:uid="{61D04806-E2FB-461A-81FB-F1DF36881E9A}" name="Column16026"/>
    <tableColumn id="16043" xr3:uid="{311BA9D2-25DE-4250-AFB6-BEF0C21C55F3}" name="Column16027"/>
    <tableColumn id="16044" xr3:uid="{2DCC6D30-4057-4E90-8E66-39D6E9F58182}" name="Column16028"/>
    <tableColumn id="16045" xr3:uid="{47B71B43-93AD-4A4B-BB0A-6F21EC052F31}" name="Column16029"/>
    <tableColumn id="16046" xr3:uid="{0F816BF3-752C-4CD7-87FC-68F92319799A}" name="Column16030"/>
    <tableColumn id="16047" xr3:uid="{93EEFDDD-8C2D-4D48-BBAF-5F8108CD625B}" name="Column16031"/>
    <tableColumn id="16048" xr3:uid="{E79EC3CD-998F-4869-805E-E839ECBB0A88}" name="Column16032"/>
    <tableColumn id="16049" xr3:uid="{CBF9975C-6329-45AA-BD75-4D28F213E926}" name="Column16033"/>
    <tableColumn id="16050" xr3:uid="{764029DB-E406-4431-8D49-32F5C460E782}" name="Column16034"/>
    <tableColumn id="16051" xr3:uid="{7FE96EB0-9C44-44DE-9F41-3B0A64FC6216}" name="Column16035"/>
    <tableColumn id="16052" xr3:uid="{E2726A36-E6CA-4C5B-A36C-F216999AE556}" name="Column16036"/>
    <tableColumn id="16053" xr3:uid="{6E0C3E1C-CD6C-40C3-B57E-0BBA6E005917}" name="Column16037"/>
    <tableColumn id="16054" xr3:uid="{2AFAB869-C21D-484D-9759-117ACB19E427}" name="Column16038"/>
    <tableColumn id="16055" xr3:uid="{5D776A33-2B08-4447-9B8A-4D141E854C2D}" name="Column16039"/>
    <tableColumn id="16056" xr3:uid="{B33EE2B1-429A-4F66-BE58-9CC03122353F}" name="Column16040"/>
    <tableColumn id="16057" xr3:uid="{0C8EE18E-0E72-4A50-ACC3-73C3F91EA50B}" name="Column16041"/>
    <tableColumn id="16058" xr3:uid="{E1773DE1-AB8C-4B5C-8C2B-434870E3A270}" name="Column16042"/>
    <tableColumn id="16059" xr3:uid="{3FD2A70C-6324-4328-ADBE-FCF4AA8F11EF}" name="Column16043"/>
    <tableColumn id="16060" xr3:uid="{C17C8DF6-6D4C-43A3-AE3B-03A73A20DA45}" name="Column16044"/>
    <tableColumn id="16061" xr3:uid="{0FFD1D36-E3B6-403B-8BFA-ACD022E28A0D}" name="Column16045"/>
    <tableColumn id="16062" xr3:uid="{9C58C75C-F11B-4E6E-91C0-E5DB13A91EBB}" name="Column16046"/>
    <tableColumn id="16063" xr3:uid="{FF13FD6C-BBFA-4153-A023-1AAFDE7DE9AF}" name="Column16047"/>
    <tableColumn id="16064" xr3:uid="{278BE561-EF7A-48C1-9A4B-D5A4E8A249D1}" name="Column16048"/>
    <tableColumn id="16065" xr3:uid="{C00A2071-FF54-432E-8C29-81988ADC9DC5}" name="Column16049"/>
    <tableColumn id="16066" xr3:uid="{535F28B2-5180-4C1E-9B9B-4BA38806F054}" name="Column16050"/>
    <tableColumn id="16067" xr3:uid="{B5205D31-7DDE-4A7A-9156-B2C52223720B}" name="Column16051"/>
    <tableColumn id="16068" xr3:uid="{DBD2E863-13A6-4874-B191-5A8B1F838972}" name="Column16052"/>
    <tableColumn id="16069" xr3:uid="{6E09E0BB-6F73-43D3-92C5-513B816D086D}" name="Column16053"/>
    <tableColumn id="16070" xr3:uid="{6D9572C1-C366-4182-92E2-3C5B343AB5A3}" name="Column16054"/>
    <tableColumn id="16071" xr3:uid="{8C6AA08A-A7DC-481D-BBDA-7D89C0E9FA90}" name="Column16055"/>
    <tableColumn id="16072" xr3:uid="{766420E7-D4A7-495C-B7FB-37C572CEC25E}" name="Column16056"/>
    <tableColumn id="16073" xr3:uid="{E3F9DC05-BFFD-4CA1-86E2-7EA3EC1F58B4}" name="Column16057"/>
    <tableColumn id="16074" xr3:uid="{204AE6F8-0CA7-4CE2-8F51-F619B7308AA6}" name="Column16058"/>
    <tableColumn id="16075" xr3:uid="{0231395F-22C9-40C8-BA8B-81D6F94CF947}" name="Column16059"/>
    <tableColumn id="16076" xr3:uid="{23464571-DB38-421E-A568-D9A5FDD89991}" name="Column16060"/>
    <tableColumn id="16077" xr3:uid="{EF399C32-E3A0-4303-B995-8BAB80F21585}" name="Column16061"/>
    <tableColumn id="16078" xr3:uid="{FC1E9A52-6B9A-42F5-8440-06A500D25F79}" name="Column16062"/>
    <tableColumn id="16079" xr3:uid="{A9750D9B-72BF-4FA5-8E05-AA72550BB4DC}" name="Column16063"/>
    <tableColumn id="16080" xr3:uid="{BEA6775B-3BE5-4C7D-A99F-01B03577562B}" name="Column16064"/>
    <tableColumn id="16081" xr3:uid="{8E62929F-EECC-48DA-97C3-BACCBD4FB057}" name="Column16065"/>
    <tableColumn id="16082" xr3:uid="{2BE5A4C4-CA7B-4CFE-AB0C-56183F969AC9}" name="Column16066"/>
    <tableColumn id="16083" xr3:uid="{7E2FA498-6D57-490B-AC3B-26DD1EEC863E}" name="Column16067"/>
    <tableColumn id="16084" xr3:uid="{E017B599-5239-461E-B237-6CAB59BD0143}" name="Column16068"/>
    <tableColumn id="16085" xr3:uid="{5E3B4B63-0A85-44B7-B921-238B6CAF3B55}" name="Column16069"/>
    <tableColumn id="16086" xr3:uid="{E84BD7AE-BED9-4D67-AB1A-3E1B6E91A435}" name="Column16070"/>
    <tableColumn id="16087" xr3:uid="{AC05CF6D-7CC6-4704-8095-6F723EA459F3}" name="Column16071"/>
    <tableColumn id="16088" xr3:uid="{044B3B48-F779-45D8-B8D5-1434EFF4B6C4}" name="Column16072"/>
    <tableColumn id="16089" xr3:uid="{F58C8C3D-2B20-43BE-836B-870F5D8D89E0}" name="Column16073"/>
    <tableColumn id="16090" xr3:uid="{7EF9B68A-A3DD-4EA0-806F-835F3DF6BE42}" name="Column16074"/>
    <tableColumn id="16091" xr3:uid="{B79A5893-5B28-4FDA-8D9B-730AA93EF7EC}" name="Column16075"/>
    <tableColumn id="16092" xr3:uid="{2254415F-44B5-4E7C-9695-49A6BF4EE890}" name="Column16076"/>
    <tableColumn id="16093" xr3:uid="{8CD40C00-D2A5-4B24-9584-1BBB87A102CF}" name="Column16077"/>
    <tableColumn id="16094" xr3:uid="{3BCD2B23-69D0-405F-9B91-0F8D3CE2BB22}" name="Column16078"/>
    <tableColumn id="16095" xr3:uid="{6A6BC3B8-FE0E-488A-B862-3303F33BC443}" name="Column16079"/>
    <tableColumn id="16096" xr3:uid="{82E21585-E20C-42EC-A0EE-415447C6E62C}" name="Column16080"/>
    <tableColumn id="16097" xr3:uid="{F0782F01-141A-4E8D-A599-178840772FE8}" name="Column16081"/>
    <tableColumn id="16098" xr3:uid="{9CBA0123-A74D-4D04-B809-7BE043ABBF96}" name="Column16082"/>
    <tableColumn id="16099" xr3:uid="{625120CB-5490-4790-BA10-0A7529C97864}" name="Column16083"/>
    <tableColumn id="16100" xr3:uid="{AB55EF14-A62C-4080-B094-0EFC90027BED}" name="Column16084"/>
    <tableColumn id="16101" xr3:uid="{DA905A65-970F-4961-9D6A-35200226A7FE}" name="Column16085"/>
    <tableColumn id="16102" xr3:uid="{20732229-6C64-41C8-B191-7289FCF39611}" name="Column16086"/>
    <tableColumn id="16103" xr3:uid="{1A77E85E-CB7A-418D-BA9A-D7220030E0E0}" name="Column16087"/>
    <tableColumn id="16104" xr3:uid="{67BF1D7A-6200-4973-AB3F-E1D4BADBD361}" name="Column16088"/>
    <tableColumn id="16105" xr3:uid="{84AE62E4-F741-422D-96A7-AF6607BE94C8}" name="Column16089"/>
    <tableColumn id="16106" xr3:uid="{86CBAEDB-D7DF-47C4-A162-9167268DC2DA}" name="Column16090"/>
    <tableColumn id="16107" xr3:uid="{EC7869AF-F3D2-443C-B573-39E79E858BF7}" name="Column16091"/>
    <tableColumn id="16108" xr3:uid="{449BEB1D-068F-4696-B914-565DF11C005E}" name="Column16092"/>
    <tableColumn id="16109" xr3:uid="{708CDECC-1092-4A88-B6F4-95E8B5AC7FAC}" name="Column16093"/>
    <tableColumn id="16110" xr3:uid="{E258548B-3852-497D-92CA-C9F761392604}" name="Column16094"/>
    <tableColumn id="16111" xr3:uid="{D3D6FE44-E16B-4227-AB00-9DA732607126}" name="Column16095"/>
    <tableColumn id="16112" xr3:uid="{B8071450-C70D-498B-932F-B0AF0E566C55}" name="Column16096"/>
    <tableColumn id="16113" xr3:uid="{6124A9D2-985C-4BAF-839B-D2234FB9CF8B}" name="Column16097"/>
    <tableColumn id="16114" xr3:uid="{24CEC9ED-D924-4B32-A3EE-FA9E59AE1870}" name="Column16098"/>
    <tableColumn id="16115" xr3:uid="{7D60FC43-4A8E-4092-BAE5-DA5F4A03B9BF}" name="Column16099"/>
    <tableColumn id="16116" xr3:uid="{47FE8C56-FE3D-4289-AC14-85C1FEAAD818}" name="Column16100"/>
    <tableColumn id="16117" xr3:uid="{DDDF74A3-7682-4AF6-8D23-09A1566868FF}" name="Column16101"/>
    <tableColumn id="16118" xr3:uid="{9CE9BFA7-C68E-4B20-B842-B750AF81B256}" name="Column16102"/>
    <tableColumn id="16119" xr3:uid="{F8AEABB3-8E3E-430B-82E6-7EE4917C60AD}" name="Column16103"/>
    <tableColumn id="16120" xr3:uid="{67B2DA85-F7B9-400F-9C1D-4D2EACC23333}" name="Column16104"/>
    <tableColumn id="16121" xr3:uid="{D413C902-054F-42AD-999E-B0C01F658C55}" name="Column16105"/>
    <tableColumn id="16122" xr3:uid="{21460AE1-376F-48F3-8DBB-AC2349074742}" name="Column16106"/>
    <tableColumn id="16123" xr3:uid="{61A173E6-CFD8-4CAE-AB77-C852C04CD192}" name="Column16107"/>
    <tableColumn id="16124" xr3:uid="{B3873469-8C2E-42A4-8D36-91DA2B5544BD}" name="Column16108"/>
    <tableColumn id="16125" xr3:uid="{0CDE420B-583E-449D-9D4D-62501FE6C21F}" name="Column16109"/>
    <tableColumn id="16126" xr3:uid="{F14CA0B0-55D5-4027-ADB5-BD4EA425E6A9}" name="Column16110"/>
    <tableColumn id="16127" xr3:uid="{A07B747E-49A8-4C08-A8E6-68AB6877E10E}" name="Column16111"/>
    <tableColumn id="16128" xr3:uid="{7488B06E-1B04-4D90-968E-2A893260EADE}" name="Column16112"/>
    <tableColumn id="16129" xr3:uid="{3E0CFCFF-68F1-490A-9D18-5E0BB3CF3ACA}" name="Column16113"/>
    <tableColumn id="16130" xr3:uid="{F67AE74C-7A46-437C-ADB3-0C9B1631625B}" name="Column16114"/>
    <tableColumn id="16131" xr3:uid="{3ED65D20-9A42-46F5-9635-2981885F4F84}" name="Column16115"/>
    <tableColumn id="16132" xr3:uid="{29FBA2F8-F106-4AD9-8087-A99A3E6B447C}" name="Column16116"/>
    <tableColumn id="16133" xr3:uid="{FDDA1D57-DD04-4E49-A9A5-B4A9157F71D6}" name="Column16117"/>
    <tableColumn id="16134" xr3:uid="{9283F8D4-DD72-433A-9218-D6ED8E503FC9}" name="Column16118"/>
    <tableColumn id="16135" xr3:uid="{4C1B4746-AB51-4EA5-8E75-D064B9C45EAD}" name="Column16119"/>
    <tableColumn id="16136" xr3:uid="{8554C044-3B0E-49A2-82E0-864432360648}" name="Column16120"/>
    <tableColumn id="16137" xr3:uid="{54CC92BB-08AC-4DB6-9AA1-7D2E003D1E9B}" name="Column16121"/>
    <tableColumn id="16138" xr3:uid="{4E07C11C-4C30-4BC6-8949-0E578E4AF4DD}" name="Column16122"/>
    <tableColumn id="16139" xr3:uid="{041A805F-ABB4-4704-AC83-CE4B17527492}" name="Column16123"/>
    <tableColumn id="16140" xr3:uid="{289C4482-CF21-4698-B306-14B151D5DEFC}" name="Column16124"/>
    <tableColumn id="16141" xr3:uid="{7DC767E1-749E-4B92-B7DB-42754B9B4B2C}" name="Column16125"/>
    <tableColumn id="16142" xr3:uid="{6B5CC08C-3B63-4100-A1C6-FC3F510E5A68}" name="Column16126"/>
    <tableColumn id="16143" xr3:uid="{422AE523-04F4-4080-A67C-27A2BB3FFC6A}" name="Column16127"/>
    <tableColumn id="16144" xr3:uid="{058424DD-7526-44C1-8E1E-1C92AD07FAE0}" name="Column16128"/>
    <tableColumn id="16145" xr3:uid="{51FF5838-137B-4A4C-805F-D8683804A052}" name="Column16129"/>
    <tableColumn id="16146" xr3:uid="{ECE7BF09-8960-4952-889B-C72F1ABD437A}" name="Column16130"/>
    <tableColumn id="16147" xr3:uid="{570D537A-E11F-4554-BF8F-57845008F2A6}" name="Column16131"/>
    <tableColumn id="16148" xr3:uid="{ABEBB105-EE07-4FB7-AAC8-59BD5F600F42}" name="Column16132"/>
    <tableColumn id="16149" xr3:uid="{E201E5D2-EFAA-4ABE-A137-BE8BAD8ACC93}" name="Column16133"/>
    <tableColumn id="16150" xr3:uid="{C369021A-9E49-4AB9-9356-619DDDDE0ACA}" name="Column16134"/>
    <tableColumn id="16151" xr3:uid="{A74FEA4A-4B41-42DE-B536-948D8C5377B7}" name="Column16135"/>
    <tableColumn id="16152" xr3:uid="{E0F46E97-BBCC-4212-AE38-0C961781ED55}" name="Column16136"/>
    <tableColumn id="16153" xr3:uid="{17D7D039-7FD1-47A8-9D79-9C733D9AC9E1}" name="Column16137"/>
    <tableColumn id="16154" xr3:uid="{1955857A-59FB-446F-83FB-AD670908F973}" name="Column16138"/>
    <tableColumn id="16155" xr3:uid="{FB5AC3D7-81D5-49F0-8084-4C1066F4321D}" name="Column16139"/>
    <tableColumn id="16156" xr3:uid="{8A03CE12-2B64-46BF-87A2-09926BD42C3B}" name="Column16140"/>
    <tableColumn id="16157" xr3:uid="{CC646579-7EC5-49F9-994B-380DFF633B54}" name="Column16141"/>
    <tableColumn id="16158" xr3:uid="{23561817-E1E6-4E36-BDD3-47CB1DCD94B4}" name="Column16142"/>
    <tableColumn id="16159" xr3:uid="{AEDC95BE-077C-4CDE-BB1E-009A6246E68E}" name="Column16143"/>
    <tableColumn id="16160" xr3:uid="{1F1A498F-670C-4B4A-A179-247A4D5C2A89}" name="Column16144"/>
    <tableColumn id="16161" xr3:uid="{2005032F-D904-4208-ADD0-BF2ED27D1AE3}" name="Column16145"/>
    <tableColumn id="16162" xr3:uid="{78DB461F-5F3C-430F-8D82-7D22D8504A74}" name="Column16146"/>
    <tableColumn id="16163" xr3:uid="{C2910F85-4E5A-4AE8-878B-1B76A1AB2748}" name="Column16147"/>
    <tableColumn id="16164" xr3:uid="{30E42D53-2262-4447-A4EB-E9DC7900C905}" name="Column16148"/>
    <tableColumn id="16165" xr3:uid="{9B6DCF88-6264-4C6D-A077-5FCFE31A5D1D}" name="Column16149"/>
    <tableColumn id="16166" xr3:uid="{FCEC05FC-4371-46B7-BBB9-1334339E5FF5}" name="Column16150"/>
    <tableColumn id="16167" xr3:uid="{73CAE6FC-5ABD-4553-8726-55FE75400C82}" name="Column16151"/>
    <tableColumn id="16168" xr3:uid="{1EBF6B04-BC10-4D55-B61D-917C54D7A9EB}" name="Column16152"/>
    <tableColumn id="16169" xr3:uid="{C1A11DD6-7B5C-4456-96FB-62C467864D27}" name="Column16153"/>
    <tableColumn id="16170" xr3:uid="{BB4AA834-7997-47FF-BBD3-34A0855C4E29}" name="Column16154"/>
    <tableColumn id="16171" xr3:uid="{540776E0-01FF-4FA4-B419-951EF6AFC156}" name="Column16155"/>
    <tableColumn id="16172" xr3:uid="{3A1B0722-53B5-473B-97CD-78B596C95898}" name="Column16156"/>
    <tableColumn id="16173" xr3:uid="{7766E0BC-5709-4709-B649-1FFEF8E186DF}" name="Column16157"/>
    <tableColumn id="16174" xr3:uid="{593DBFAE-FF7A-42E3-95CA-63F017B4133A}" name="Column16158"/>
    <tableColumn id="16175" xr3:uid="{FCA88F63-DE8D-47FE-A74D-8BFA4A5F73AB}" name="Column16159"/>
    <tableColumn id="16176" xr3:uid="{9B45FE6A-8B18-4AD5-8591-DABE1D6E96FF}" name="Column16160"/>
    <tableColumn id="16177" xr3:uid="{808011FC-875B-4E1E-B4A2-8F4E1C630254}" name="Column16161"/>
    <tableColumn id="16178" xr3:uid="{9D01B780-D694-4EDC-B6EE-187F083AD54F}" name="Column16162"/>
    <tableColumn id="16179" xr3:uid="{40260444-3A56-4D33-B95B-562468198F8E}" name="Column16163"/>
    <tableColumn id="16180" xr3:uid="{076A1D7A-A83B-4805-B290-350B9856C82C}" name="Column16164"/>
    <tableColumn id="16181" xr3:uid="{3207DAF7-CDDF-4E72-9A3D-370D5A26C365}" name="Column16165"/>
    <tableColumn id="16182" xr3:uid="{B01B5254-08A7-4E52-94C8-A0414C85FBEE}" name="Column16166"/>
    <tableColumn id="16183" xr3:uid="{63A3AFAA-9DEC-4E74-B454-AF65CA33A118}" name="Column16167"/>
    <tableColumn id="16184" xr3:uid="{78EFAB47-A740-464C-84A1-A519B0651A55}" name="Column16168"/>
    <tableColumn id="16185" xr3:uid="{49BE8DC9-E4EB-409B-AD60-E32A336CFCD7}" name="Column16169"/>
    <tableColumn id="16186" xr3:uid="{556BB6D3-8485-4A23-AE4D-038BD13CCD18}" name="Column16170"/>
    <tableColumn id="16187" xr3:uid="{14254CF1-70D7-403C-9B98-57B188F843EB}" name="Column16171"/>
    <tableColumn id="16188" xr3:uid="{E51F3011-C760-4C39-8FD8-78932656E3B6}" name="Column16172"/>
    <tableColumn id="16189" xr3:uid="{FCE51DE5-E8AB-43D3-82F1-70C0F71F000A}" name="Column16173"/>
    <tableColumn id="16190" xr3:uid="{40CBEA40-B39C-410D-BABB-CBEDF98D3886}" name="Column16174"/>
    <tableColumn id="16191" xr3:uid="{407EF83D-FE9F-492D-93A2-4E4D9BF6ADB1}" name="Column16175"/>
    <tableColumn id="16192" xr3:uid="{EFA90AA9-DF4C-450A-9A6B-BA1F31ECBB21}" name="Column16176"/>
    <tableColumn id="16193" xr3:uid="{D38D5173-887A-459F-9AF6-2C4EFD6B7207}" name="Column16177"/>
    <tableColumn id="16194" xr3:uid="{C83FF721-F39B-453A-8E45-D7B14A2C401E}" name="Column16178"/>
    <tableColumn id="16195" xr3:uid="{4746D5D2-8940-4DFC-ADBA-03D5E7C4CCC4}" name="Column16179"/>
    <tableColumn id="16196" xr3:uid="{827EED84-008D-4E45-AAF9-BAE08A47CE36}" name="Column16180"/>
    <tableColumn id="16197" xr3:uid="{C6C6D455-05A8-4D19-B4CC-6207531B3CAA}" name="Column16181"/>
    <tableColumn id="16198" xr3:uid="{64A0F59D-7C0F-4009-A13D-68031CFC8275}" name="Column16182"/>
    <tableColumn id="16199" xr3:uid="{7B8EE095-FC8D-4851-9F43-7768048982AA}" name="Column16183"/>
    <tableColumn id="16200" xr3:uid="{698FB08E-BB4E-4A7F-8660-314BA3A522C9}" name="Column16184"/>
    <tableColumn id="16201" xr3:uid="{F473F036-0147-4A4C-A5CC-F6A9AC1866CA}" name="Column16185"/>
    <tableColumn id="16202" xr3:uid="{9E260690-1A8B-49EE-84C7-2B127B4F6890}" name="Column16186"/>
    <tableColumn id="16203" xr3:uid="{A092A5E4-A0A7-43DB-83E9-D012211D5513}" name="Column16187"/>
    <tableColumn id="16204" xr3:uid="{A91515A0-70BC-44F7-B97D-5F6CE4216E74}" name="Column16188"/>
    <tableColumn id="16205" xr3:uid="{EDF5F616-A03D-4953-A84C-17E06D4D26F3}" name="Column16189"/>
    <tableColumn id="16206" xr3:uid="{32DA2E38-19D9-4CEF-956C-3012A8139086}" name="Column16190"/>
    <tableColumn id="16207" xr3:uid="{6F786209-31E7-4BFC-A479-B525CC54B476}" name="Column16191"/>
    <tableColumn id="16208" xr3:uid="{746B3E67-919B-4A0F-896B-422D2FC9400E}" name="Column16192"/>
    <tableColumn id="16209" xr3:uid="{C8D8C623-8695-4485-9624-EE7D14D36951}" name="Column16193"/>
    <tableColumn id="16210" xr3:uid="{77109852-AFB4-4CC3-8F11-72C7D73DB2C5}" name="Column16194"/>
    <tableColumn id="16211" xr3:uid="{FE7D48E7-954B-4BEB-B184-30B1060671C0}" name="Column16195"/>
    <tableColumn id="16212" xr3:uid="{E5FC3D2C-1927-4A22-A52D-1F025414A044}" name="Column16196"/>
    <tableColumn id="16213" xr3:uid="{CAD77819-C43B-438C-9480-942C967CCC81}" name="Column16197"/>
    <tableColumn id="16214" xr3:uid="{C4FC3F54-59BE-4BA8-97C5-2DFB2E87E033}" name="Column16198"/>
    <tableColumn id="16215" xr3:uid="{B34C93BA-BD00-45A7-A864-60E09DFA9C95}" name="Column16199"/>
    <tableColumn id="16216" xr3:uid="{7E6383F2-46B3-4665-97BE-46D08BB6EBC2}" name="Column16200"/>
    <tableColumn id="16217" xr3:uid="{9A95494F-0ED4-457D-BDC7-E5D96DA30E31}" name="Column16201"/>
    <tableColumn id="16218" xr3:uid="{1F60D520-DFDC-4B8C-93B3-29E5B2376CEE}" name="Column16202"/>
    <tableColumn id="16219" xr3:uid="{C7459B44-20A7-435F-8AD9-2A52EDDBB556}" name="Column16203"/>
    <tableColumn id="16220" xr3:uid="{F61DF317-C8D1-46B4-AB21-187AFC013A2E}" name="Column16204"/>
    <tableColumn id="16221" xr3:uid="{3EBDAC3A-DC6B-4B98-BD3B-9FDF3D611F9A}" name="Column16205"/>
    <tableColumn id="16222" xr3:uid="{A2FF8E20-9C08-4F40-9771-BB3F7F433478}" name="Column16206"/>
    <tableColumn id="16223" xr3:uid="{AD4D50D5-DDD6-4306-AE40-DF1AB4BC2017}" name="Column16207"/>
    <tableColumn id="16224" xr3:uid="{CC3B7E62-00BE-4CF5-B8E3-A4661E26A206}" name="Column16208"/>
    <tableColumn id="16225" xr3:uid="{A5CE523C-535D-43AD-87B0-AF06FE66C65C}" name="Column16209"/>
    <tableColumn id="16226" xr3:uid="{EA30BC79-E1C1-4958-8D84-04A12AC1258F}" name="Column16210"/>
    <tableColumn id="16227" xr3:uid="{3B0028FD-834A-4104-B826-6848EFEAA47A}" name="Column16211"/>
    <tableColumn id="16228" xr3:uid="{ACB736FA-D97C-44D0-9879-8F9517D077AB}" name="Column16212"/>
    <tableColumn id="16229" xr3:uid="{CD6B725D-6D29-4E30-8016-0218A0B2E6F2}" name="Column16213"/>
    <tableColumn id="16230" xr3:uid="{B3C08234-6FA9-4DB9-BE4B-518355FFA4C0}" name="Column16214"/>
    <tableColumn id="16231" xr3:uid="{783E6AEE-C6DB-4B32-83EF-99A93E574DB5}" name="Column16215"/>
    <tableColumn id="16232" xr3:uid="{4E3049E8-6826-4327-96F0-B23AE92855AB}" name="Column16216"/>
    <tableColumn id="16233" xr3:uid="{5237A60D-4D05-4EFA-B832-6F17804AA5A0}" name="Column16217"/>
    <tableColumn id="16234" xr3:uid="{D70C6C79-6D1B-43AE-A3E5-97AAC8C1FE5D}" name="Column16218"/>
    <tableColumn id="16235" xr3:uid="{62AC1EE7-AD36-4201-B123-39E1EAA53C47}" name="Column16219"/>
    <tableColumn id="16236" xr3:uid="{D77056C8-FFFE-437A-9B5C-4B1D55CD7C23}" name="Column16220"/>
    <tableColumn id="16237" xr3:uid="{6EA01464-A2E7-4139-B353-C49C70EA90DA}" name="Column16221"/>
    <tableColumn id="16238" xr3:uid="{050C9D38-DACF-4FAB-874F-CDD4FF73B57C}" name="Column16222"/>
    <tableColumn id="16239" xr3:uid="{EC1EB4AB-9526-4525-9D37-106781DA6C1A}" name="Column16223"/>
    <tableColumn id="16240" xr3:uid="{ACD226A8-2EA8-42BE-A072-83B308DC963E}" name="Column16224"/>
    <tableColumn id="16241" xr3:uid="{AC0809C5-3994-4183-9571-CDCF92191A0C}" name="Column16225"/>
    <tableColumn id="16242" xr3:uid="{9D65B24A-5886-41EA-B961-002DCE9B2E4D}" name="Column16226"/>
    <tableColumn id="16243" xr3:uid="{65B1D8FB-CB80-489E-91AD-62F4AEB64838}" name="Column16227"/>
    <tableColumn id="16244" xr3:uid="{B8A64490-409A-474D-8576-05F75FF310C1}" name="Column16228"/>
    <tableColumn id="16245" xr3:uid="{E5E3174A-9E6E-444B-B92B-CE20B39ADA10}" name="Column16229"/>
    <tableColumn id="16246" xr3:uid="{54EAB9AD-5F99-41A1-9082-C8DD3ECB9A26}" name="Column16230"/>
    <tableColumn id="16247" xr3:uid="{7B82CBCF-D21B-4025-BBC5-B407054ADA4E}" name="Column16231"/>
    <tableColumn id="16248" xr3:uid="{1942BB36-AA6A-46F6-93EA-1DDDF596C558}" name="Column16232"/>
    <tableColumn id="16249" xr3:uid="{7B17FF8E-4B60-41B7-B16F-4E1A599EBE0E}" name="Column16233"/>
    <tableColumn id="16250" xr3:uid="{DB218719-1DCF-42AE-A224-09A16BCB5098}" name="Column16234"/>
    <tableColumn id="16251" xr3:uid="{A6E939CE-3998-4198-AF3E-A12DA7F712E6}" name="Column16235"/>
    <tableColumn id="16252" xr3:uid="{761ECE77-2160-4137-948B-755F32AC15E4}" name="Column16236"/>
    <tableColumn id="16253" xr3:uid="{7D99626A-2753-4D44-B847-65A68EA90D3B}" name="Column16237"/>
    <tableColumn id="16254" xr3:uid="{9A4A803B-B97E-4BAE-8D6D-E8431945730A}" name="Column16238"/>
    <tableColumn id="16255" xr3:uid="{64C5367B-46ED-4459-9EB5-FE68F944BA68}" name="Column16239"/>
    <tableColumn id="16256" xr3:uid="{17F60775-2CB1-4441-B4C8-1CE624B2BB26}" name="Column16240"/>
    <tableColumn id="16257" xr3:uid="{DB560B21-83FD-4D86-90D5-4EE41F4A1531}" name="Column16241"/>
    <tableColumn id="16258" xr3:uid="{C1012AAC-B23C-4817-89A0-E27F5897127C}" name="Column16242"/>
    <tableColumn id="16259" xr3:uid="{BB2C4190-DFF0-41E8-BF6A-D45DC3707BD6}" name="Column16243"/>
    <tableColumn id="16260" xr3:uid="{C6D644D5-968F-4A0E-8A51-C323784F7F75}" name="Column16244"/>
    <tableColumn id="16261" xr3:uid="{F71CFD85-86EC-4DE4-AD5B-9382F05F5183}" name="Column16245"/>
    <tableColumn id="16262" xr3:uid="{33BA0F27-4132-4094-9864-60FEA06A8AB9}" name="Column16246"/>
    <tableColumn id="16263" xr3:uid="{944F9993-850F-4244-BF68-FDB135436438}" name="Column16247"/>
    <tableColumn id="16264" xr3:uid="{B58BD31A-131D-409D-9B71-314895A51465}" name="Column16248"/>
    <tableColumn id="16265" xr3:uid="{630C32B3-1A18-4E86-836B-4BFED4C56ADF}" name="Column16249"/>
    <tableColumn id="16266" xr3:uid="{7ABC37EE-8B20-45F2-83F8-D49D452D91A5}" name="Column16250"/>
    <tableColumn id="16267" xr3:uid="{124EBF95-2BDA-4755-8D97-A8530D2691CD}" name="Column16251"/>
    <tableColumn id="16268" xr3:uid="{353CCBB5-F118-43FD-B5E0-CB11D190CDC4}" name="Column16252"/>
    <tableColumn id="16269" xr3:uid="{43DBD39E-FF68-46E3-944C-80206D481C00}" name="Column16253"/>
    <tableColumn id="16270" xr3:uid="{C64CC4FE-250B-4D02-BA31-A0F4CD4DE3F2}" name="Column16254"/>
    <tableColumn id="16271" xr3:uid="{5CE96874-185F-49F2-8E5E-02153B8C9BE0}" name="Column16255"/>
    <tableColumn id="16272" xr3:uid="{1095C8C9-A569-4ECD-BB97-183D90BA6BC3}" name="Column16256"/>
    <tableColumn id="16273" xr3:uid="{92DF2F0A-64F5-4F5D-AF0B-77AD2FB64815}" name="Column16257"/>
    <tableColumn id="16274" xr3:uid="{141956E7-BB4A-49CF-B184-26F76238ADEC}" name="Column16258"/>
    <tableColumn id="16275" xr3:uid="{8F6A28C2-2F82-4411-8AFD-45D399FF6575}" name="Column16259"/>
    <tableColumn id="16276" xr3:uid="{C5A1F2CB-2470-4091-9F43-698E6BA63183}" name="Column16260"/>
    <tableColumn id="16277" xr3:uid="{F37BDF9A-B118-4246-98ED-03A8DB0D42D5}" name="Column16261"/>
    <tableColumn id="16278" xr3:uid="{AC95D639-C94A-47EE-B49A-7D9D303147A9}" name="Column16262"/>
    <tableColumn id="16279" xr3:uid="{9BB6763A-431B-4E03-8B40-35D52F2A6070}" name="Column16263"/>
    <tableColumn id="16280" xr3:uid="{C2539B47-9445-4645-9F27-39993E77D185}" name="Column16264"/>
    <tableColumn id="16281" xr3:uid="{B471C5E5-A941-4894-A355-5ACE7DFA0EC7}" name="Column16265"/>
    <tableColumn id="16282" xr3:uid="{9A595A29-8E51-4FD4-AB42-5B8CC2F22735}" name="Column16266"/>
    <tableColumn id="16283" xr3:uid="{B0F0F8FF-6BDA-4EEC-ACED-9E822C34DCBD}" name="Column16267"/>
    <tableColumn id="16284" xr3:uid="{F1D271C8-8326-4A80-8AFB-8E5F841D94F7}" name="Column16268"/>
    <tableColumn id="16285" xr3:uid="{FDF82887-7BCD-4BBE-A5C6-A71CC51EBADD}" name="Column16269"/>
    <tableColumn id="16286" xr3:uid="{6B7E2089-67A4-45D4-90BB-48DF77EFF6B1}" name="Column16270"/>
    <tableColumn id="16287" xr3:uid="{E305B252-B949-4C13-8689-14DCB2E074F5}" name="Column16271"/>
    <tableColumn id="16288" xr3:uid="{1CD93132-F05A-4EB0-AEB2-B04F76BB9F07}" name="Column16272"/>
    <tableColumn id="16289" xr3:uid="{B8D433F6-B4ED-4366-867F-DCCC4265A18F}" name="Column16273"/>
    <tableColumn id="16290" xr3:uid="{2817FAC6-1F87-4C59-AD25-13D0028A48BD}" name="Column16274"/>
    <tableColumn id="16291" xr3:uid="{1CF3EC10-22C0-44FA-A6B1-98CB04A5509C}" name="Column16275"/>
    <tableColumn id="16292" xr3:uid="{14C27480-69FE-4543-8F13-E640DC7A085F}" name="Column16276"/>
    <tableColumn id="16293" xr3:uid="{5DA13810-E974-4810-9549-DB6F61163836}" name="Column16277"/>
    <tableColumn id="16294" xr3:uid="{D60DC753-6041-42C1-9AD2-AEBB0CAD03B0}" name="Column16278"/>
    <tableColumn id="16295" xr3:uid="{0397946C-1EC6-4737-B094-85640B061CA7}" name="Column16279"/>
    <tableColumn id="16296" xr3:uid="{A57C421D-033F-489D-850F-775190BF4A47}" name="Column16280"/>
    <tableColumn id="16297" xr3:uid="{AAF9F2FA-BC15-4A73-B0CC-9089297FBDEB}" name="Column16281"/>
    <tableColumn id="16298" xr3:uid="{111EEADE-523E-469B-A0FD-EE7B8A51DD3F}" name="Column16282"/>
    <tableColumn id="16299" xr3:uid="{65F6A354-DA2D-4BDB-86D7-022034112DE7}" name="Column16283"/>
    <tableColumn id="16300" xr3:uid="{A1BB1B2F-617C-46F3-9893-DB3AFF616CC8}" name="Column16284"/>
    <tableColumn id="16301" xr3:uid="{44F9D6A3-9B1C-45D5-93C0-2D70CEF20243}" name="Column16285"/>
    <tableColumn id="16302" xr3:uid="{E7136C72-AF68-4B48-9CF8-C4FC1A4D538A}" name="Column16286"/>
    <tableColumn id="16303" xr3:uid="{3C5B047D-4B62-4840-9B1E-2EAC4BCD73EE}" name="Column16287"/>
    <tableColumn id="16304" xr3:uid="{D4C774BE-6EB4-4D19-8D8B-F8A5C435C2A0}" name="Column16288"/>
    <tableColumn id="16305" xr3:uid="{FD6D69CC-32EA-4D84-9D25-31DFC2A193A7}" name="Column16289"/>
    <tableColumn id="16306" xr3:uid="{EB1BA2E4-43CF-4E61-BE05-1D4777ACE495}" name="Column16290"/>
    <tableColumn id="16307" xr3:uid="{1E25553F-EDA6-41D9-89BE-BB21E9F55886}" name="Column16291"/>
    <tableColumn id="16308" xr3:uid="{BD7C0E7D-E591-4887-9E17-86C742FE73FF}" name="Column16292"/>
    <tableColumn id="16309" xr3:uid="{2C0F2867-7C09-4763-B8BE-BF4B0E5B71FE}" name="Column16293"/>
    <tableColumn id="16310" xr3:uid="{19CCCB3A-6E0F-481A-9F23-5F30F40D251D}" name="Column16294"/>
    <tableColumn id="16311" xr3:uid="{3F2A5A8A-719C-4D19-9AD6-5A219479A415}" name="Column16295"/>
    <tableColumn id="16312" xr3:uid="{F71D942C-34BD-4700-9132-91D907F96F97}" name="Column16296"/>
    <tableColumn id="16313" xr3:uid="{5F486858-5875-444C-9ECE-23DF5467A5EA}" name="Column16297"/>
    <tableColumn id="16314" xr3:uid="{EE51D4F0-6B75-4CFD-A658-585B47EE0BE8}" name="Column16298"/>
    <tableColumn id="16315" xr3:uid="{B49B08CF-0C77-4326-9C28-CE7E453243BA}" name="Column16299"/>
    <tableColumn id="16316" xr3:uid="{DDDBBF91-2D52-4797-96F0-6949BE7D0EBD}" name="Column16300"/>
    <tableColumn id="16317" xr3:uid="{6C5BF400-E993-42D0-8F34-A9753803A710}" name="Column16301"/>
    <tableColumn id="16318" xr3:uid="{F7470918-58DB-43B5-ACB0-5A5789CD79F5}" name="Column16302"/>
    <tableColumn id="16319" xr3:uid="{840BCE9A-2290-4F9D-8D91-CF7951E0149F}" name="Column16303"/>
    <tableColumn id="16320" xr3:uid="{BE0AD075-C556-438A-B5FA-38F041E070EC}" name="Column16304"/>
    <tableColumn id="16321" xr3:uid="{CDDC62A3-3D54-4794-AA69-B0AD3202A744}" name="Column16305"/>
    <tableColumn id="16322" xr3:uid="{150F37D3-F319-47E7-8E76-F15CC2E59A2F}" name="Column16306"/>
    <tableColumn id="16323" xr3:uid="{1396FF7F-B0FB-4923-9E3D-49CC08260012}" name="Column16307"/>
    <tableColumn id="16324" xr3:uid="{8BCCE19B-626F-45C3-9934-68C273C7805F}" name="Column16308"/>
    <tableColumn id="16325" xr3:uid="{A41D124E-85F4-4BCB-A303-1479BEE30CDE}" name="Column16309"/>
    <tableColumn id="16326" xr3:uid="{851DA162-9CB6-4222-B9C5-FB7542DC74B4}" name="Column16310"/>
    <tableColumn id="16327" xr3:uid="{1C49F560-B938-428D-8B6F-E3C5E6B6ECEF}" name="Column16311"/>
    <tableColumn id="16328" xr3:uid="{4AA69199-D0D4-4CE9-B685-D5F66B2BAAD2}" name="Column16312"/>
    <tableColumn id="16329" xr3:uid="{91DA5304-AC63-4BC5-8560-C2B2AA922627}" name="Column16313"/>
    <tableColumn id="16330" xr3:uid="{70DFD97B-6D92-42DF-B1BA-E35054684E6A}" name="Column16314"/>
    <tableColumn id="16331" xr3:uid="{C625CC49-D850-410B-9E3F-DDD824E9FAB7}" name="Column16315"/>
    <tableColumn id="16332" xr3:uid="{D3AD89E4-6E17-4C4C-BF35-CDA23F2CA094}" name="Column16316"/>
    <tableColumn id="16333" xr3:uid="{900BBD32-8440-4120-A2EA-AC087505CA87}" name="Column16317"/>
    <tableColumn id="16334" xr3:uid="{4DC86464-B98D-4BE1-9D89-993E75A317A8}" name="Column16318"/>
    <tableColumn id="16335" xr3:uid="{F898BDDC-C153-4BB6-BC22-941B409DA1F4}" name="Column16319"/>
    <tableColumn id="16336" xr3:uid="{E539BBF3-0FA1-4DFA-98CE-F71768E0D415}" name="Column16320"/>
    <tableColumn id="16337" xr3:uid="{3317E75D-AC98-45DD-A9F5-F1B6F1450DF9}" name="Column16321"/>
    <tableColumn id="16338" xr3:uid="{CD9BA3E5-0829-4F71-BC20-08D6624C3B9B}" name="Column16322"/>
    <tableColumn id="16339" xr3:uid="{80E19E9A-D06D-4214-B432-B1AEBB9FAF61}" name="Column16323"/>
    <tableColumn id="16340" xr3:uid="{C19F7F1F-2DB2-4E7A-8FD9-76FD7A5A8602}" name="Column16324"/>
    <tableColumn id="16341" xr3:uid="{DB0ABA01-BB27-42F2-80AA-8363525E88C5}" name="Column16325"/>
    <tableColumn id="16342" xr3:uid="{AE84683B-ACE9-4201-92C1-B5698B7EEEC6}" name="Column16326"/>
    <tableColumn id="16343" xr3:uid="{DF2AD4CE-254D-435D-BD0A-0998D77574D5}" name="Column16327"/>
    <tableColumn id="16344" xr3:uid="{1E534455-965F-4BF5-A6A3-6560E851442B}" name="Column16328"/>
    <tableColumn id="16345" xr3:uid="{5B73463D-5526-41E5-A6D8-085D414ACFD3}" name="Column16329"/>
    <tableColumn id="16346" xr3:uid="{2D3170E9-FA7E-4E14-8CA3-CD2520FEAFDF}" name="Column16330"/>
    <tableColumn id="16347" xr3:uid="{20E014C9-409B-4B27-B4FC-5071A06B59D3}" name="Column16331"/>
    <tableColumn id="16348" xr3:uid="{88E8A88E-7987-494C-AF75-55A73247B221}" name="Column16332"/>
    <tableColumn id="16349" xr3:uid="{29AC55C0-AFD3-49B9-A002-9D6D8ABB2B43}" name="Column16333"/>
    <tableColumn id="16350" xr3:uid="{41875298-2287-4597-A4A8-940A2F505F38}" name="Column16334"/>
    <tableColumn id="16351" xr3:uid="{C51414B2-BC75-44DC-A6B6-2DBD284C1680}" name="Column16335"/>
    <tableColumn id="16352" xr3:uid="{6DB6FD86-6BC1-4EC1-836B-15FEA2D2979E}" name="Column16336"/>
    <tableColumn id="16353" xr3:uid="{E850B2F9-3D24-4F7F-B3E3-F418909DCD85}" name="Column16337"/>
    <tableColumn id="16354" xr3:uid="{53A8BC56-7D70-449D-BA4A-BE9E3EB73E6F}" name="Column16338"/>
    <tableColumn id="16355" xr3:uid="{7A71767E-3BD7-40E2-ACA8-0837B28EB6F0}" name="Column16339"/>
    <tableColumn id="16356" xr3:uid="{87BA91DF-4C33-47E1-AC31-4A653D534FCB}" name="Column16340"/>
    <tableColumn id="16357" xr3:uid="{EA967062-4566-407E-BF65-BE40535D7030}" name="Column16341"/>
    <tableColumn id="16358" xr3:uid="{21460150-1D66-4D47-BABC-ACAE7DF996EC}" name="Column16342"/>
    <tableColumn id="16359" xr3:uid="{DC16099A-D35E-4CED-9CCB-49043814DA8F}" name="Column16343"/>
    <tableColumn id="16360" xr3:uid="{E183BA11-18E1-4E48-881E-D2A44D63A6B8}" name="Column16344"/>
    <tableColumn id="16361" xr3:uid="{F783ACA5-8D07-4236-B863-4B2487A42C28}" name="Column16345"/>
    <tableColumn id="16362" xr3:uid="{35032286-FF5D-42C2-BBCC-88007E2E2E42}" name="Column16346"/>
    <tableColumn id="16363" xr3:uid="{B4254C40-4C53-4587-9EC0-7A5789BD1A05}" name="Column16347"/>
    <tableColumn id="16364" xr3:uid="{ED0BF2FF-CC0C-4D46-B824-0D5CC230277E}" name="Column16348"/>
    <tableColumn id="16365" xr3:uid="{76053B8B-6859-45CE-B64A-21558B988E5F}" name="Column16349"/>
    <tableColumn id="16366" xr3:uid="{8F891400-9537-4F16-92C6-C3A6D8DDD607}" name="Column16350"/>
    <tableColumn id="16367" xr3:uid="{5002EEF1-EDC8-4EF3-9987-674F00A2419F}" name="Column16351"/>
    <tableColumn id="16368" xr3:uid="{3A6B507E-02C9-4006-BBDF-85B3246E4042}" name="Column16352"/>
    <tableColumn id="16369" xr3:uid="{A9F46682-37E9-44F8-BCF8-7FF61630CCE0}" name="Column16353"/>
    <tableColumn id="16370" xr3:uid="{94162141-0C9D-40C9-B62D-9432C5FEC24B}" name="Column16354"/>
    <tableColumn id="16371" xr3:uid="{94BBB46B-ADB8-45B0-88EB-64CF4067695F}" name="Column16355"/>
    <tableColumn id="16372" xr3:uid="{DB060813-77EA-4AE3-92DD-35B8D0E5F6FE}" name="Column16356"/>
    <tableColumn id="16373" xr3:uid="{2D794E8E-B05B-4D5F-A62E-A0547BDAD37A}" name="Column16357"/>
    <tableColumn id="16374" xr3:uid="{FD3F9288-04D3-4161-AAA5-E474D228E67F}" name="Column16358"/>
    <tableColumn id="16375" xr3:uid="{9482B9D7-C83A-43FD-8A75-4E2FBE9062F7}" name="Column16359"/>
    <tableColumn id="16376" xr3:uid="{E5906D86-DA71-442A-AFDF-FA1813560DA6}" name="Column16360"/>
    <tableColumn id="16377" xr3:uid="{CAC68367-7211-4470-8E8B-0B1AA9A680FA}" name="Column16361"/>
    <tableColumn id="16378" xr3:uid="{A14CCB8B-A9AF-4D26-8898-B50C5E6DF520}" name="Column16362"/>
    <tableColumn id="16379" xr3:uid="{090AB9C3-0B72-4C02-85CC-52CA7B8D7526}" name="Column16363"/>
    <tableColumn id="16380" xr3:uid="{FF8D3751-F1A9-482E-9F6D-6BFE8CEA0023}" name="Column16364"/>
    <tableColumn id="16381" xr3:uid="{ECB85793-728B-44AF-A2A3-A1CDECD0AFE9}" name="Column16365"/>
    <tableColumn id="16382" xr3:uid="{06EA5A1C-F844-466D-900A-1A8A5DD361A0}" name="Column16366"/>
    <tableColumn id="16383" xr3:uid="{A27E7F37-408A-4D0D-9DC5-A8AC80F17694}" name="Column16367"/>
    <tableColumn id="16384" xr3:uid="{38756D0A-496B-4ED8-9230-67AC3BA6E865}" name="Column1636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9" sqref="C19"/>
    </sheetView>
  </sheetViews>
  <sheetFormatPr defaultColWidth="11.84375" defaultRowHeight="14.6" x14ac:dyDescent="0.4"/>
  <cols>
    <col min="13" max="13" width="15.4609375" customWidth="1"/>
  </cols>
  <sheetData>
    <row r="1" spans="1:13" x14ac:dyDescent="0.4">
      <c r="A1" t="s">
        <v>0</v>
      </c>
      <c r="B1" t="s">
        <v>1</v>
      </c>
      <c r="C1" t="s">
        <v>2</v>
      </c>
      <c r="D1" t="s">
        <v>3</v>
      </c>
      <c r="E1" t="s">
        <v>4</v>
      </c>
      <c r="F1" t="s">
        <v>5</v>
      </c>
      <c r="G1" t="s">
        <v>6</v>
      </c>
      <c r="H1" t="s">
        <v>7</v>
      </c>
      <c r="I1" t="s">
        <v>8</v>
      </c>
      <c r="J1" t="s">
        <v>9</v>
      </c>
      <c r="K1" t="s">
        <v>10</v>
      </c>
      <c r="L1" t="s">
        <v>11</v>
      </c>
      <c r="M1" t="s">
        <v>12</v>
      </c>
    </row>
    <row r="2" spans="1:13" x14ac:dyDescent="0.4">
      <c r="A2">
        <v>12496</v>
      </c>
      <c r="B2" t="s">
        <v>34</v>
      </c>
      <c r="C2" t="s">
        <v>33</v>
      </c>
      <c r="D2" s="1">
        <v>40000</v>
      </c>
      <c r="E2">
        <v>1</v>
      </c>
      <c r="F2" t="s">
        <v>13</v>
      </c>
      <c r="G2" t="s">
        <v>14</v>
      </c>
      <c r="H2" t="s">
        <v>15</v>
      </c>
      <c r="I2">
        <v>0</v>
      </c>
      <c r="J2" t="s">
        <v>16</v>
      </c>
      <c r="K2" t="s">
        <v>17</v>
      </c>
      <c r="L2">
        <v>42</v>
      </c>
      <c r="M2" t="s">
        <v>18</v>
      </c>
    </row>
    <row r="3" spans="1:13" x14ac:dyDescent="0.4">
      <c r="A3">
        <v>24107</v>
      </c>
      <c r="B3" t="s">
        <v>34</v>
      </c>
      <c r="C3" t="s">
        <v>34</v>
      </c>
      <c r="D3" s="1">
        <v>30000</v>
      </c>
      <c r="E3">
        <v>3</v>
      </c>
      <c r="F3" t="s">
        <v>19</v>
      </c>
      <c r="G3" t="s">
        <v>20</v>
      </c>
      <c r="H3" t="s">
        <v>15</v>
      </c>
      <c r="I3">
        <v>1</v>
      </c>
      <c r="J3" t="s">
        <v>16</v>
      </c>
      <c r="K3" t="s">
        <v>17</v>
      </c>
      <c r="L3">
        <v>43</v>
      </c>
      <c r="M3" t="s">
        <v>18</v>
      </c>
    </row>
    <row r="4" spans="1:13" x14ac:dyDescent="0.4">
      <c r="A4">
        <v>14177</v>
      </c>
      <c r="B4" t="s">
        <v>34</v>
      </c>
      <c r="C4" t="s">
        <v>34</v>
      </c>
      <c r="D4" s="1">
        <v>80000</v>
      </c>
      <c r="E4">
        <v>5</v>
      </c>
      <c r="F4" t="s">
        <v>19</v>
      </c>
      <c r="G4" t="s">
        <v>21</v>
      </c>
      <c r="H4" t="s">
        <v>18</v>
      </c>
      <c r="I4">
        <v>2</v>
      </c>
      <c r="J4" t="s">
        <v>22</v>
      </c>
      <c r="K4" t="s">
        <v>17</v>
      </c>
      <c r="L4">
        <v>60</v>
      </c>
      <c r="M4" t="s">
        <v>18</v>
      </c>
    </row>
    <row r="5" spans="1:13" x14ac:dyDescent="0.4">
      <c r="A5">
        <v>24381</v>
      </c>
      <c r="B5" t="s">
        <v>35</v>
      </c>
      <c r="C5" t="s">
        <v>34</v>
      </c>
      <c r="D5" s="1">
        <v>70000</v>
      </c>
      <c r="E5">
        <v>0</v>
      </c>
      <c r="F5" t="s">
        <v>13</v>
      </c>
      <c r="G5" t="s">
        <v>21</v>
      </c>
      <c r="H5" t="s">
        <v>15</v>
      </c>
      <c r="I5">
        <v>1</v>
      </c>
      <c r="J5" t="s">
        <v>23</v>
      </c>
      <c r="K5" t="s">
        <v>24</v>
      </c>
      <c r="L5">
        <v>41</v>
      </c>
      <c r="M5" t="s">
        <v>15</v>
      </c>
    </row>
    <row r="6" spans="1:13" x14ac:dyDescent="0.4">
      <c r="A6">
        <v>25597</v>
      </c>
      <c r="B6" t="s">
        <v>35</v>
      </c>
      <c r="C6" t="s">
        <v>34</v>
      </c>
      <c r="D6" s="1">
        <v>30000</v>
      </c>
      <c r="E6">
        <v>0</v>
      </c>
      <c r="F6" t="s">
        <v>13</v>
      </c>
      <c r="G6" t="s">
        <v>20</v>
      </c>
      <c r="H6" t="s">
        <v>18</v>
      </c>
      <c r="I6">
        <v>0</v>
      </c>
      <c r="J6" t="s">
        <v>16</v>
      </c>
      <c r="K6" t="s">
        <v>17</v>
      </c>
      <c r="L6">
        <v>36</v>
      </c>
      <c r="M6" t="s">
        <v>15</v>
      </c>
    </row>
    <row r="7" spans="1:13" x14ac:dyDescent="0.4">
      <c r="A7">
        <v>13507</v>
      </c>
      <c r="B7" t="s">
        <v>34</v>
      </c>
      <c r="C7" t="s">
        <v>33</v>
      </c>
      <c r="D7" s="1">
        <v>10000</v>
      </c>
      <c r="E7">
        <v>2</v>
      </c>
      <c r="F7" t="s">
        <v>19</v>
      </c>
      <c r="G7" t="s">
        <v>25</v>
      </c>
      <c r="H7" t="s">
        <v>15</v>
      </c>
      <c r="I7">
        <v>0</v>
      </c>
      <c r="J7" t="s">
        <v>26</v>
      </c>
      <c r="K7" t="s">
        <v>17</v>
      </c>
      <c r="L7">
        <v>50</v>
      </c>
      <c r="M7" t="s">
        <v>18</v>
      </c>
    </row>
    <row r="8" spans="1:13" x14ac:dyDescent="0.4">
      <c r="A8">
        <v>27974</v>
      </c>
      <c r="B8" t="s">
        <v>35</v>
      </c>
      <c r="C8" t="s">
        <v>34</v>
      </c>
      <c r="D8" s="1">
        <v>160000</v>
      </c>
      <c r="E8">
        <v>2</v>
      </c>
      <c r="F8" t="s">
        <v>27</v>
      </c>
      <c r="G8" t="s">
        <v>28</v>
      </c>
      <c r="H8" t="s">
        <v>15</v>
      </c>
      <c r="I8">
        <v>4</v>
      </c>
      <c r="J8" t="s">
        <v>16</v>
      </c>
      <c r="K8" t="s">
        <v>24</v>
      </c>
      <c r="L8">
        <v>33</v>
      </c>
      <c r="M8" t="s">
        <v>15</v>
      </c>
    </row>
    <row r="9" spans="1:13" x14ac:dyDescent="0.4">
      <c r="A9">
        <v>19364</v>
      </c>
      <c r="B9" t="s">
        <v>34</v>
      </c>
      <c r="C9" t="s">
        <v>34</v>
      </c>
      <c r="D9" s="1">
        <v>40000</v>
      </c>
      <c r="E9">
        <v>1</v>
      </c>
      <c r="F9" t="s">
        <v>13</v>
      </c>
      <c r="G9" t="s">
        <v>14</v>
      </c>
      <c r="H9" t="s">
        <v>15</v>
      </c>
      <c r="I9">
        <v>0</v>
      </c>
      <c r="J9" t="s">
        <v>16</v>
      </c>
      <c r="K9" t="s">
        <v>17</v>
      </c>
      <c r="L9">
        <v>43</v>
      </c>
      <c r="M9" t="s">
        <v>15</v>
      </c>
    </row>
    <row r="10" spans="1:13" x14ac:dyDescent="0.4">
      <c r="A10">
        <v>22155</v>
      </c>
      <c r="B10" t="s">
        <v>34</v>
      </c>
      <c r="C10" t="s">
        <v>34</v>
      </c>
      <c r="D10" s="1">
        <v>20000</v>
      </c>
      <c r="E10">
        <v>2</v>
      </c>
      <c r="F10" t="s">
        <v>29</v>
      </c>
      <c r="G10" t="s">
        <v>20</v>
      </c>
      <c r="H10" t="s">
        <v>15</v>
      </c>
      <c r="I10">
        <v>2</v>
      </c>
      <c r="J10" t="s">
        <v>23</v>
      </c>
      <c r="K10" t="s">
        <v>24</v>
      </c>
      <c r="L10">
        <v>58</v>
      </c>
      <c r="M10" t="s">
        <v>18</v>
      </c>
    </row>
    <row r="11" spans="1:13" x14ac:dyDescent="0.4">
      <c r="A11">
        <v>19280</v>
      </c>
      <c r="B11" t="s">
        <v>34</v>
      </c>
      <c r="C11" t="s">
        <v>34</v>
      </c>
      <c r="D11" s="1">
        <v>120000</v>
      </c>
      <c r="E11">
        <v>2</v>
      </c>
      <c r="F11" t="s">
        <v>19</v>
      </c>
      <c r="G11" t="s">
        <v>25</v>
      </c>
      <c r="H11" t="s">
        <v>15</v>
      </c>
      <c r="I11">
        <v>1</v>
      </c>
      <c r="J11" t="s">
        <v>16</v>
      </c>
      <c r="K11" t="s">
        <v>17</v>
      </c>
      <c r="L11">
        <v>40</v>
      </c>
      <c r="M11" t="s">
        <v>15</v>
      </c>
    </row>
    <row r="12" spans="1:13" x14ac:dyDescent="0.4">
      <c r="A12">
        <v>22173</v>
      </c>
      <c r="B12" t="s">
        <v>34</v>
      </c>
      <c r="C12" t="s">
        <v>33</v>
      </c>
      <c r="D12" s="1">
        <v>30000</v>
      </c>
      <c r="E12">
        <v>3</v>
      </c>
      <c r="F12" t="s">
        <v>27</v>
      </c>
      <c r="G12" t="s">
        <v>14</v>
      </c>
      <c r="H12" t="s">
        <v>18</v>
      </c>
      <c r="I12">
        <v>2</v>
      </c>
      <c r="J12" t="s">
        <v>26</v>
      </c>
      <c r="K12" t="s">
        <v>24</v>
      </c>
      <c r="L12">
        <v>54</v>
      </c>
      <c r="M12" t="s">
        <v>15</v>
      </c>
    </row>
    <row r="13" spans="1:13" x14ac:dyDescent="0.4">
      <c r="A13">
        <v>12697</v>
      </c>
      <c r="B13" t="s">
        <v>35</v>
      </c>
      <c r="C13" t="s">
        <v>33</v>
      </c>
      <c r="D13" s="1">
        <v>90000</v>
      </c>
      <c r="E13">
        <v>0</v>
      </c>
      <c r="F13" t="s">
        <v>13</v>
      </c>
      <c r="G13" t="s">
        <v>21</v>
      </c>
      <c r="H13" t="s">
        <v>18</v>
      </c>
      <c r="I13">
        <v>4</v>
      </c>
      <c r="J13" t="s">
        <v>30</v>
      </c>
      <c r="K13" t="s">
        <v>24</v>
      </c>
      <c r="L13">
        <v>36</v>
      </c>
      <c r="M13" t="s">
        <v>18</v>
      </c>
    </row>
    <row r="14" spans="1:13" x14ac:dyDescent="0.4">
      <c r="A14">
        <v>11434</v>
      </c>
      <c r="B14" t="s">
        <v>34</v>
      </c>
      <c r="C14" t="s">
        <v>34</v>
      </c>
      <c r="D14" s="1">
        <v>170000</v>
      </c>
      <c r="E14">
        <v>5</v>
      </c>
      <c r="F14" t="s">
        <v>19</v>
      </c>
      <c r="G14" t="s">
        <v>21</v>
      </c>
      <c r="H14" t="s">
        <v>15</v>
      </c>
      <c r="I14">
        <v>0</v>
      </c>
      <c r="J14" t="s">
        <v>16</v>
      </c>
      <c r="K14" t="s">
        <v>17</v>
      </c>
      <c r="L14">
        <v>55</v>
      </c>
      <c r="M14" t="s">
        <v>18</v>
      </c>
    </row>
    <row r="15" spans="1:13" x14ac:dyDescent="0.4">
      <c r="A15">
        <v>25323</v>
      </c>
      <c r="B15" t="s">
        <v>34</v>
      </c>
      <c r="C15" t="s">
        <v>34</v>
      </c>
      <c r="D15" s="1">
        <v>40000</v>
      </c>
      <c r="E15">
        <v>2</v>
      </c>
      <c r="F15" t="s">
        <v>19</v>
      </c>
      <c r="G15" t="s">
        <v>20</v>
      </c>
      <c r="H15" t="s">
        <v>15</v>
      </c>
      <c r="I15">
        <v>1</v>
      </c>
      <c r="J15" t="s">
        <v>26</v>
      </c>
      <c r="K15" t="s">
        <v>17</v>
      </c>
      <c r="L15">
        <v>35</v>
      </c>
      <c r="M15" t="s">
        <v>15</v>
      </c>
    </row>
    <row r="16" spans="1:13" x14ac:dyDescent="0.4">
      <c r="A16">
        <v>23542</v>
      </c>
      <c r="B16" t="s">
        <v>35</v>
      </c>
      <c r="C16" t="s">
        <v>34</v>
      </c>
      <c r="D16" s="1">
        <v>60000</v>
      </c>
      <c r="E16">
        <v>1</v>
      </c>
      <c r="F16" t="s">
        <v>19</v>
      </c>
      <c r="G16" t="s">
        <v>14</v>
      </c>
      <c r="H16" t="s">
        <v>18</v>
      </c>
      <c r="I16">
        <v>1</v>
      </c>
      <c r="J16" t="s">
        <v>16</v>
      </c>
      <c r="K16" t="s">
        <v>24</v>
      </c>
      <c r="L16">
        <v>45</v>
      </c>
      <c r="M16" t="s">
        <v>15</v>
      </c>
    </row>
    <row r="17" spans="1:13" x14ac:dyDescent="0.4">
      <c r="A17">
        <v>20870</v>
      </c>
      <c r="B17" t="s">
        <v>35</v>
      </c>
      <c r="C17" t="s">
        <v>33</v>
      </c>
      <c r="D17" s="1">
        <v>10000</v>
      </c>
      <c r="E17">
        <v>2</v>
      </c>
      <c r="F17" t="s">
        <v>27</v>
      </c>
      <c r="G17" t="s">
        <v>25</v>
      </c>
      <c r="H17" t="s">
        <v>15</v>
      </c>
      <c r="I17">
        <v>1</v>
      </c>
      <c r="J17" t="s">
        <v>16</v>
      </c>
      <c r="K17" t="s">
        <v>17</v>
      </c>
      <c r="L17">
        <v>38</v>
      </c>
      <c r="M17" t="s">
        <v>15</v>
      </c>
    </row>
    <row r="18" spans="1:13" x14ac:dyDescent="0.4">
      <c r="A18">
        <v>23316</v>
      </c>
      <c r="B18" t="s">
        <v>35</v>
      </c>
      <c r="C18" t="s">
        <v>34</v>
      </c>
      <c r="D18" s="1">
        <v>30000</v>
      </c>
      <c r="E18">
        <v>3</v>
      </c>
      <c r="F18" t="s">
        <v>19</v>
      </c>
      <c r="G18" t="s">
        <v>20</v>
      </c>
      <c r="H18" t="s">
        <v>18</v>
      </c>
      <c r="I18">
        <v>2</v>
      </c>
      <c r="J18" t="s">
        <v>26</v>
      </c>
      <c r="K18" t="s">
        <v>24</v>
      </c>
      <c r="L18">
        <v>59</v>
      </c>
      <c r="M18" t="s">
        <v>15</v>
      </c>
    </row>
    <row r="19" spans="1:13" x14ac:dyDescent="0.4">
      <c r="A19">
        <v>12610</v>
      </c>
      <c r="B19" t="s">
        <v>34</v>
      </c>
      <c r="C19" t="s">
        <v>33</v>
      </c>
      <c r="D19" s="1">
        <v>30000</v>
      </c>
      <c r="E19">
        <v>1</v>
      </c>
      <c r="F19" t="s">
        <v>13</v>
      </c>
      <c r="G19" t="s">
        <v>20</v>
      </c>
      <c r="H19" t="s">
        <v>15</v>
      </c>
      <c r="I19">
        <v>0</v>
      </c>
      <c r="J19" t="s">
        <v>16</v>
      </c>
      <c r="K19" t="s">
        <v>17</v>
      </c>
      <c r="L19">
        <v>47</v>
      </c>
      <c r="M19" t="s">
        <v>18</v>
      </c>
    </row>
    <row r="20" spans="1:13" x14ac:dyDescent="0.4">
      <c r="A20">
        <v>27183</v>
      </c>
      <c r="B20" t="s">
        <v>35</v>
      </c>
      <c r="C20" t="s">
        <v>34</v>
      </c>
      <c r="D20" s="1">
        <v>40000</v>
      </c>
      <c r="E20">
        <v>2</v>
      </c>
      <c r="F20" t="s">
        <v>19</v>
      </c>
      <c r="G20" t="s">
        <v>20</v>
      </c>
      <c r="H20" t="s">
        <v>15</v>
      </c>
      <c r="I20">
        <v>1</v>
      </c>
      <c r="J20" t="s">
        <v>26</v>
      </c>
      <c r="K20" t="s">
        <v>17</v>
      </c>
      <c r="L20">
        <v>35</v>
      </c>
      <c r="M20" t="s">
        <v>15</v>
      </c>
    </row>
    <row r="21" spans="1:13" x14ac:dyDescent="0.4">
      <c r="A21">
        <v>25940</v>
      </c>
      <c r="B21" t="s">
        <v>35</v>
      </c>
      <c r="C21" t="s">
        <v>34</v>
      </c>
      <c r="D21" s="1">
        <v>20000</v>
      </c>
      <c r="E21">
        <v>2</v>
      </c>
      <c r="F21" t="s">
        <v>29</v>
      </c>
      <c r="G21" t="s">
        <v>20</v>
      </c>
      <c r="H21" t="s">
        <v>15</v>
      </c>
      <c r="I21">
        <v>2</v>
      </c>
      <c r="J21" t="s">
        <v>23</v>
      </c>
      <c r="K21" t="s">
        <v>24</v>
      </c>
      <c r="L21">
        <v>55</v>
      </c>
      <c r="M21" t="s">
        <v>15</v>
      </c>
    </row>
    <row r="22" spans="1:13" x14ac:dyDescent="0.4">
      <c r="A22">
        <v>25598</v>
      </c>
      <c r="B22" t="s">
        <v>34</v>
      </c>
      <c r="C22" t="s">
        <v>33</v>
      </c>
      <c r="D22" s="1">
        <v>40000</v>
      </c>
      <c r="E22">
        <v>0</v>
      </c>
      <c r="F22" t="s">
        <v>31</v>
      </c>
      <c r="G22" t="s">
        <v>20</v>
      </c>
      <c r="H22" t="s">
        <v>15</v>
      </c>
      <c r="I22">
        <v>0</v>
      </c>
      <c r="J22" t="s">
        <v>16</v>
      </c>
      <c r="K22" t="s">
        <v>17</v>
      </c>
      <c r="L22">
        <v>36</v>
      </c>
      <c r="M22" t="s">
        <v>15</v>
      </c>
    </row>
    <row r="23" spans="1:13" x14ac:dyDescent="0.4">
      <c r="A23">
        <v>21564</v>
      </c>
      <c r="B23" t="s">
        <v>35</v>
      </c>
      <c r="C23" t="s">
        <v>33</v>
      </c>
      <c r="D23" s="1">
        <v>80000</v>
      </c>
      <c r="E23">
        <v>0</v>
      </c>
      <c r="F23" t="s">
        <v>13</v>
      </c>
      <c r="G23" t="s">
        <v>21</v>
      </c>
      <c r="H23" t="s">
        <v>15</v>
      </c>
      <c r="I23">
        <v>4</v>
      </c>
      <c r="J23" t="s">
        <v>30</v>
      </c>
      <c r="K23" t="s">
        <v>24</v>
      </c>
      <c r="L23">
        <v>35</v>
      </c>
      <c r="M23" t="s">
        <v>18</v>
      </c>
    </row>
    <row r="24" spans="1:13" x14ac:dyDescent="0.4">
      <c r="A24">
        <v>19193</v>
      </c>
      <c r="B24" t="s">
        <v>35</v>
      </c>
      <c r="C24" t="s">
        <v>34</v>
      </c>
      <c r="D24" s="1">
        <v>40000</v>
      </c>
      <c r="E24">
        <v>2</v>
      </c>
      <c r="F24" t="s">
        <v>19</v>
      </c>
      <c r="G24" t="s">
        <v>20</v>
      </c>
      <c r="H24" t="s">
        <v>15</v>
      </c>
      <c r="I24">
        <v>0</v>
      </c>
      <c r="J24" t="s">
        <v>26</v>
      </c>
      <c r="K24" t="s">
        <v>17</v>
      </c>
      <c r="L24">
        <v>35</v>
      </c>
      <c r="M24" t="s">
        <v>15</v>
      </c>
    </row>
    <row r="25" spans="1:13" x14ac:dyDescent="0.4">
      <c r="A25">
        <v>26412</v>
      </c>
      <c r="B25" t="s">
        <v>34</v>
      </c>
      <c r="C25" t="s">
        <v>33</v>
      </c>
      <c r="D25" s="1">
        <v>80000</v>
      </c>
      <c r="E25">
        <v>5</v>
      </c>
      <c r="F25" t="s">
        <v>27</v>
      </c>
      <c r="G25" t="s">
        <v>28</v>
      </c>
      <c r="H25" t="s">
        <v>18</v>
      </c>
      <c r="I25">
        <v>3</v>
      </c>
      <c r="J25" t="s">
        <v>23</v>
      </c>
      <c r="K25" t="s">
        <v>17</v>
      </c>
      <c r="L25">
        <v>56</v>
      </c>
      <c r="M25" t="s">
        <v>18</v>
      </c>
    </row>
    <row r="26" spans="1:13" x14ac:dyDescent="0.4">
      <c r="A26">
        <v>27184</v>
      </c>
      <c r="B26" t="s">
        <v>35</v>
      </c>
      <c r="C26" t="s">
        <v>34</v>
      </c>
      <c r="D26" s="1">
        <v>40000</v>
      </c>
      <c r="E26">
        <v>2</v>
      </c>
      <c r="F26" t="s">
        <v>19</v>
      </c>
      <c r="G26" t="s">
        <v>20</v>
      </c>
      <c r="H26" t="s">
        <v>18</v>
      </c>
      <c r="I26">
        <v>1</v>
      </c>
      <c r="J26" t="s">
        <v>16</v>
      </c>
      <c r="K26" t="s">
        <v>17</v>
      </c>
      <c r="L26">
        <v>34</v>
      </c>
      <c r="M26" t="s">
        <v>18</v>
      </c>
    </row>
    <row r="27" spans="1:13" x14ac:dyDescent="0.4">
      <c r="A27">
        <v>12590</v>
      </c>
      <c r="B27" t="s">
        <v>35</v>
      </c>
      <c r="C27" t="s">
        <v>34</v>
      </c>
      <c r="D27" s="1">
        <v>30000</v>
      </c>
      <c r="E27">
        <v>1</v>
      </c>
      <c r="F27" t="s">
        <v>13</v>
      </c>
      <c r="G27" t="s">
        <v>20</v>
      </c>
      <c r="H27" t="s">
        <v>15</v>
      </c>
      <c r="I27">
        <v>0</v>
      </c>
      <c r="J27" t="s">
        <v>16</v>
      </c>
      <c r="K27" t="s">
        <v>17</v>
      </c>
      <c r="L27">
        <v>63</v>
      </c>
      <c r="M27" t="s">
        <v>18</v>
      </c>
    </row>
    <row r="28" spans="1:13" x14ac:dyDescent="0.4">
      <c r="A28">
        <v>17841</v>
      </c>
      <c r="B28" t="s">
        <v>35</v>
      </c>
      <c r="C28" t="s">
        <v>34</v>
      </c>
      <c r="D28" s="1">
        <v>30000</v>
      </c>
      <c r="E28">
        <v>0</v>
      </c>
      <c r="F28" t="s">
        <v>19</v>
      </c>
      <c r="G28" t="s">
        <v>20</v>
      </c>
      <c r="H28" t="s">
        <v>18</v>
      </c>
      <c r="I28">
        <v>1</v>
      </c>
      <c r="J28" t="s">
        <v>16</v>
      </c>
      <c r="K28" t="s">
        <v>17</v>
      </c>
      <c r="L28">
        <v>29</v>
      </c>
      <c r="M28" t="s">
        <v>15</v>
      </c>
    </row>
    <row r="29" spans="1:13" x14ac:dyDescent="0.4">
      <c r="A29">
        <v>18283</v>
      </c>
      <c r="B29" t="s">
        <v>35</v>
      </c>
      <c r="C29" t="s">
        <v>33</v>
      </c>
      <c r="D29" s="1">
        <v>100000</v>
      </c>
      <c r="E29">
        <v>0</v>
      </c>
      <c r="F29" t="s">
        <v>13</v>
      </c>
      <c r="G29" t="s">
        <v>21</v>
      </c>
      <c r="H29" t="s">
        <v>18</v>
      </c>
      <c r="I29">
        <v>1</v>
      </c>
      <c r="J29" t="s">
        <v>23</v>
      </c>
      <c r="K29" t="s">
        <v>24</v>
      </c>
      <c r="L29">
        <v>40</v>
      </c>
      <c r="M29" t="s">
        <v>18</v>
      </c>
    </row>
    <row r="30" spans="1:13" x14ac:dyDescent="0.4">
      <c r="A30">
        <v>18299</v>
      </c>
      <c r="B30" t="s">
        <v>34</v>
      </c>
      <c r="C30" t="s">
        <v>34</v>
      </c>
      <c r="D30" s="1">
        <v>70000</v>
      </c>
      <c r="E30">
        <v>5</v>
      </c>
      <c r="F30" t="s">
        <v>19</v>
      </c>
      <c r="G30" t="s">
        <v>14</v>
      </c>
      <c r="H30" t="s">
        <v>15</v>
      </c>
      <c r="I30">
        <v>2</v>
      </c>
      <c r="J30" t="s">
        <v>23</v>
      </c>
      <c r="K30" t="s">
        <v>24</v>
      </c>
      <c r="L30">
        <v>44</v>
      </c>
      <c r="M30" t="s">
        <v>18</v>
      </c>
    </row>
    <row r="31" spans="1:13" x14ac:dyDescent="0.4">
      <c r="A31">
        <v>16466</v>
      </c>
      <c r="B31" t="s">
        <v>35</v>
      </c>
      <c r="C31" t="s">
        <v>33</v>
      </c>
      <c r="D31" s="1">
        <v>20000</v>
      </c>
      <c r="E31">
        <v>0</v>
      </c>
      <c r="F31" t="s">
        <v>29</v>
      </c>
      <c r="G31" t="s">
        <v>25</v>
      </c>
      <c r="H31" t="s">
        <v>18</v>
      </c>
      <c r="I31">
        <v>2</v>
      </c>
      <c r="J31" t="s">
        <v>16</v>
      </c>
      <c r="K31" t="s">
        <v>17</v>
      </c>
      <c r="L31">
        <v>32</v>
      </c>
      <c r="M31" t="s">
        <v>15</v>
      </c>
    </row>
    <row r="32" spans="1:13" x14ac:dyDescent="0.4">
      <c r="A32">
        <v>19273</v>
      </c>
      <c r="B32" t="s">
        <v>34</v>
      </c>
      <c r="C32" t="s">
        <v>33</v>
      </c>
      <c r="D32" s="1">
        <v>20000</v>
      </c>
      <c r="E32">
        <v>2</v>
      </c>
      <c r="F32" t="s">
        <v>19</v>
      </c>
      <c r="G32" t="s">
        <v>25</v>
      </c>
      <c r="H32" t="s">
        <v>15</v>
      </c>
      <c r="I32">
        <v>0</v>
      </c>
      <c r="J32" t="s">
        <v>16</v>
      </c>
      <c r="K32" t="s">
        <v>17</v>
      </c>
      <c r="L32">
        <v>63</v>
      </c>
      <c r="M32" t="s">
        <v>18</v>
      </c>
    </row>
    <row r="33" spans="1:13" x14ac:dyDescent="0.4">
      <c r="A33">
        <v>22400</v>
      </c>
      <c r="B33" t="s">
        <v>34</v>
      </c>
      <c r="C33" t="s">
        <v>34</v>
      </c>
      <c r="D33" s="1">
        <v>10000</v>
      </c>
      <c r="E33">
        <v>0</v>
      </c>
      <c r="F33" t="s">
        <v>19</v>
      </c>
      <c r="G33" t="s">
        <v>25</v>
      </c>
      <c r="H33" t="s">
        <v>18</v>
      </c>
      <c r="I33">
        <v>1</v>
      </c>
      <c r="J33" t="s">
        <v>16</v>
      </c>
      <c r="K33" t="s">
        <v>24</v>
      </c>
      <c r="L33">
        <v>26</v>
      </c>
      <c r="M33" t="s">
        <v>15</v>
      </c>
    </row>
    <row r="34" spans="1:13" x14ac:dyDescent="0.4">
      <c r="A34">
        <v>20942</v>
      </c>
      <c r="B34" t="s">
        <v>35</v>
      </c>
      <c r="C34" t="s">
        <v>33</v>
      </c>
      <c r="D34" s="1">
        <v>20000</v>
      </c>
      <c r="E34">
        <v>0</v>
      </c>
      <c r="F34" t="s">
        <v>27</v>
      </c>
      <c r="G34" t="s">
        <v>25</v>
      </c>
      <c r="H34" t="s">
        <v>18</v>
      </c>
      <c r="I34">
        <v>1</v>
      </c>
      <c r="J34" t="s">
        <v>23</v>
      </c>
      <c r="K34" t="s">
        <v>17</v>
      </c>
      <c r="L34">
        <v>31</v>
      </c>
      <c r="M34" t="s">
        <v>18</v>
      </c>
    </row>
    <row r="35" spans="1:13" x14ac:dyDescent="0.4">
      <c r="A35">
        <v>18484</v>
      </c>
      <c r="B35" t="s">
        <v>35</v>
      </c>
      <c r="C35" t="s">
        <v>34</v>
      </c>
      <c r="D35" s="1">
        <v>80000</v>
      </c>
      <c r="E35">
        <v>2</v>
      </c>
      <c r="F35" t="s">
        <v>27</v>
      </c>
      <c r="G35" t="s">
        <v>14</v>
      </c>
      <c r="H35" t="s">
        <v>18</v>
      </c>
      <c r="I35">
        <v>2</v>
      </c>
      <c r="J35" t="s">
        <v>26</v>
      </c>
      <c r="K35" t="s">
        <v>24</v>
      </c>
      <c r="L35">
        <v>50</v>
      </c>
      <c r="M35" t="s">
        <v>15</v>
      </c>
    </row>
    <row r="36" spans="1:13" x14ac:dyDescent="0.4">
      <c r="A36">
        <v>12291</v>
      </c>
      <c r="B36" t="s">
        <v>35</v>
      </c>
      <c r="C36" t="s">
        <v>34</v>
      </c>
      <c r="D36" s="1">
        <v>90000</v>
      </c>
      <c r="E36">
        <v>5</v>
      </c>
      <c r="F36" t="s">
        <v>19</v>
      </c>
      <c r="G36" t="s">
        <v>21</v>
      </c>
      <c r="H36" t="s">
        <v>18</v>
      </c>
      <c r="I36">
        <v>2</v>
      </c>
      <c r="J36" t="s">
        <v>22</v>
      </c>
      <c r="K36" t="s">
        <v>17</v>
      </c>
      <c r="L36">
        <v>62</v>
      </c>
      <c r="M36" t="s">
        <v>15</v>
      </c>
    </row>
    <row r="37" spans="1:13" x14ac:dyDescent="0.4">
      <c r="A37">
        <v>28380</v>
      </c>
      <c r="B37" t="s">
        <v>35</v>
      </c>
      <c r="C37" t="s">
        <v>33</v>
      </c>
      <c r="D37" s="1">
        <v>10000</v>
      </c>
      <c r="E37">
        <v>5</v>
      </c>
      <c r="F37" t="s">
        <v>29</v>
      </c>
      <c r="G37" t="s">
        <v>25</v>
      </c>
      <c r="H37" t="s">
        <v>18</v>
      </c>
      <c r="I37">
        <v>2</v>
      </c>
      <c r="J37" t="s">
        <v>16</v>
      </c>
      <c r="K37" t="s">
        <v>17</v>
      </c>
      <c r="L37">
        <v>41</v>
      </c>
      <c r="M37" t="s">
        <v>18</v>
      </c>
    </row>
    <row r="38" spans="1:13" x14ac:dyDescent="0.4">
      <c r="A38">
        <v>17891</v>
      </c>
      <c r="B38" t="s">
        <v>34</v>
      </c>
      <c r="C38" t="s">
        <v>33</v>
      </c>
      <c r="D38" s="1">
        <v>10000</v>
      </c>
      <c r="E38">
        <v>2</v>
      </c>
      <c r="F38" t="s">
        <v>19</v>
      </c>
      <c r="G38" t="s">
        <v>25</v>
      </c>
      <c r="H38" t="s">
        <v>15</v>
      </c>
      <c r="I38">
        <v>1</v>
      </c>
      <c r="J38" t="s">
        <v>16</v>
      </c>
      <c r="K38" t="s">
        <v>17</v>
      </c>
      <c r="L38">
        <v>50</v>
      </c>
      <c r="M38" t="s">
        <v>15</v>
      </c>
    </row>
    <row r="39" spans="1:13" x14ac:dyDescent="0.4">
      <c r="A39">
        <v>27832</v>
      </c>
      <c r="B39" t="s">
        <v>35</v>
      </c>
      <c r="C39" t="s">
        <v>33</v>
      </c>
      <c r="D39" s="1">
        <v>30000</v>
      </c>
      <c r="E39">
        <v>0</v>
      </c>
      <c r="F39" t="s">
        <v>19</v>
      </c>
      <c r="G39" t="s">
        <v>20</v>
      </c>
      <c r="H39" t="s">
        <v>18</v>
      </c>
      <c r="I39">
        <v>1</v>
      </c>
      <c r="J39" t="s">
        <v>22</v>
      </c>
      <c r="K39" t="s">
        <v>17</v>
      </c>
      <c r="L39">
        <v>30</v>
      </c>
      <c r="M39" t="s">
        <v>18</v>
      </c>
    </row>
    <row r="40" spans="1:13" x14ac:dyDescent="0.4">
      <c r="A40">
        <v>26863</v>
      </c>
      <c r="B40" t="s">
        <v>35</v>
      </c>
      <c r="C40" t="s">
        <v>34</v>
      </c>
      <c r="D40" s="1">
        <v>20000</v>
      </c>
      <c r="E40">
        <v>0</v>
      </c>
      <c r="F40" t="s">
        <v>27</v>
      </c>
      <c r="G40" t="s">
        <v>25</v>
      </c>
      <c r="H40" t="s">
        <v>18</v>
      </c>
      <c r="I40">
        <v>1</v>
      </c>
      <c r="J40" t="s">
        <v>22</v>
      </c>
      <c r="K40" t="s">
        <v>17</v>
      </c>
      <c r="L40">
        <v>28</v>
      </c>
      <c r="M40" t="s">
        <v>18</v>
      </c>
    </row>
    <row r="41" spans="1:13" x14ac:dyDescent="0.4">
      <c r="A41">
        <v>16259</v>
      </c>
      <c r="B41" t="s">
        <v>35</v>
      </c>
      <c r="C41" t="s">
        <v>33</v>
      </c>
      <c r="D41" s="1">
        <v>10000</v>
      </c>
      <c r="E41">
        <v>4</v>
      </c>
      <c r="F41" t="s">
        <v>29</v>
      </c>
      <c r="G41" t="s">
        <v>25</v>
      </c>
      <c r="H41" t="s">
        <v>15</v>
      </c>
      <c r="I41">
        <v>2</v>
      </c>
      <c r="J41" t="s">
        <v>16</v>
      </c>
      <c r="K41" t="s">
        <v>17</v>
      </c>
      <c r="L41">
        <v>40</v>
      </c>
      <c r="M41" t="s">
        <v>15</v>
      </c>
    </row>
    <row r="42" spans="1:13" x14ac:dyDescent="0.4">
      <c r="A42">
        <v>27803</v>
      </c>
      <c r="B42" t="s">
        <v>35</v>
      </c>
      <c r="C42" t="s">
        <v>33</v>
      </c>
      <c r="D42" s="1">
        <v>30000</v>
      </c>
      <c r="E42">
        <v>2</v>
      </c>
      <c r="F42" t="s">
        <v>19</v>
      </c>
      <c r="G42" t="s">
        <v>20</v>
      </c>
      <c r="H42" t="s">
        <v>18</v>
      </c>
      <c r="I42">
        <v>0</v>
      </c>
      <c r="J42" t="s">
        <v>16</v>
      </c>
      <c r="K42" t="s">
        <v>17</v>
      </c>
      <c r="L42">
        <v>43</v>
      </c>
      <c r="M42" t="s">
        <v>18</v>
      </c>
    </row>
    <row r="43" spans="1:13" x14ac:dyDescent="0.4">
      <c r="A43">
        <v>14347</v>
      </c>
      <c r="B43" t="s">
        <v>35</v>
      </c>
      <c r="C43" t="s">
        <v>33</v>
      </c>
      <c r="D43" s="1">
        <v>40000</v>
      </c>
      <c r="E43">
        <v>2</v>
      </c>
      <c r="F43" t="s">
        <v>13</v>
      </c>
      <c r="G43" t="s">
        <v>28</v>
      </c>
      <c r="H43" t="s">
        <v>15</v>
      </c>
      <c r="I43">
        <v>2</v>
      </c>
      <c r="J43" t="s">
        <v>23</v>
      </c>
      <c r="K43" t="s">
        <v>24</v>
      </c>
      <c r="L43">
        <v>65</v>
      </c>
      <c r="M43" t="s">
        <v>15</v>
      </c>
    </row>
    <row r="44" spans="1:13" x14ac:dyDescent="0.4">
      <c r="A44">
        <v>17703</v>
      </c>
      <c r="B44" t="s">
        <v>34</v>
      </c>
      <c r="C44" t="s">
        <v>33</v>
      </c>
      <c r="D44" s="1">
        <v>10000</v>
      </c>
      <c r="E44">
        <v>1</v>
      </c>
      <c r="F44" t="s">
        <v>31</v>
      </c>
      <c r="G44" t="s">
        <v>25</v>
      </c>
      <c r="H44" t="s">
        <v>15</v>
      </c>
      <c r="I44">
        <v>0</v>
      </c>
      <c r="J44" t="s">
        <v>16</v>
      </c>
      <c r="K44" t="s">
        <v>17</v>
      </c>
      <c r="L44">
        <v>40</v>
      </c>
      <c r="M44" t="s">
        <v>18</v>
      </c>
    </row>
    <row r="45" spans="1:13" x14ac:dyDescent="0.4">
      <c r="A45">
        <v>17185</v>
      </c>
      <c r="B45" t="s">
        <v>34</v>
      </c>
      <c r="C45" t="s">
        <v>33</v>
      </c>
      <c r="D45" s="1">
        <v>170000</v>
      </c>
      <c r="E45">
        <v>4</v>
      </c>
      <c r="F45" t="s">
        <v>19</v>
      </c>
      <c r="G45" t="s">
        <v>21</v>
      </c>
      <c r="H45" t="s">
        <v>18</v>
      </c>
      <c r="I45">
        <v>3</v>
      </c>
      <c r="J45" t="s">
        <v>23</v>
      </c>
      <c r="K45" t="s">
        <v>17</v>
      </c>
      <c r="L45">
        <v>48</v>
      </c>
      <c r="M45" t="s">
        <v>15</v>
      </c>
    </row>
    <row r="46" spans="1:13" x14ac:dyDescent="0.4">
      <c r="A46">
        <v>29380</v>
      </c>
      <c r="B46" t="s">
        <v>34</v>
      </c>
      <c r="C46" t="s">
        <v>33</v>
      </c>
      <c r="D46" s="1">
        <v>20000</v>
      </c>
      <c r="E46">
        <v>3</v>
      </c>
      <c r="F46" t="s">
        <v>27</v>
      </c>
      <c r="G46" t="s">
        <v>25</v>
      </c>
      <c r="H46" t="s">
        <v>15</v>
      </c>
      <c r="I46">
        <v>0</v>
      </c>
      <c r="J46" t="s">
        <v>16</v>
      </c>
      <c r="K46" t="s">
        <v>17</v>
      </c>
      <c r="L46">
        <v>41</v>
      </c>
      <c r="M46" t="s">
        <v>15</v>
      </c>
    </row>
    <row r="47" spans="1:13" x14ac:dyDescent="0.4">
      <c r="A47">
        <v>23986</v>
      </c>
      <c r="B47" t="s">
        <v>34</v>
      </c>
      <c r="C47" t="s">
        <v>33</v>
      </c>
      <c r="D47" s="1">
        <v>20000</v>
      </c>
      <c r="E47">
        <v>1</v>
      </c>
      <c r="F47" t="s">
        <v>13</v>
      </c>
      <c r="G47" t="s">
        <v>20</v>
      </c>
      <c r="H47" t="s">
        <v>15</v>
      </c>
      <c r="I47">
        <v>0</v>
      </c>
      <c r="J47" t="s">
        <v>16</v>
      </c>
      <c r="K47" t="s">
        <v>17</v>
      </c>
      <c r="L47">
        <v>66</v>
      </c>
      <c r="M47" t="s">
        <v>15</v>
      </c>
    </row>
    <row r="48" spans="1:13" x14ac:dyDescent="0.4">
      <c r="A48">
        <v>24466</v>
      </c>
      <c r="B48" t="s">
        <v>34</v>
      </c>
      <c r="C48" t="s">
        <v>33</v>
      </c>
      <c r="D48" s="1">
        <v>60000</v>
      </c>
      <c r="E48">
        <v>1</v>
      </c>
      <c r="F48" t="s">
        <v>19</v>
      </c>
      <c r="G48" t="s">
        <v>14</v>
      </c>
      <c r="H48" t="s">
        <v>15</v>
      </c>
      <c r="I48">
        <v>1</v>
      </c>
      <c r="J48" t="s">
        <v>23</v>
      </c>
      <c r="K48" t="s">
        <v>24</v>
      </c>
      <c r="L48">
        <v>46</v>
      </c>
      <c r="M48" t="s">
        <v>15</v>
      </c>
    </row>
    <row r="49" spans="1:13" x14ac:dyDescent="0.4">
      <c r="A49">
        <v>29097</v>
      </c>
      <c r="B49" t="s">
        <v>35</v>
      </c>
      <c r="C49" t="s">
        <v>33</v>
      </c>
      <c r="D49" s="1">
        <v>40000</v>
      </c>
      <c r="E49">
        <v>2</v>
      </c>
      <c r="F49" t="s">
        <v>19</v>
      </c>
      <c r="G49" t="s">
        <v>14</v>
      </c>
      <c r="H49" t="s">
        <v>15</v>
      </c>
      <c r="I49">
        <v>2</v>
      </c>
      <c r="J49" t="s">
        <v>23</v>
      </c>
      <c r="K49" t="s">
        <v>24</v>
      </c>
      <c r="L49">
        <v>52</v>
      </c>
      <c r="M49" t="s">
        <v>15</v>
      </c>
    </row>
    <row r="50" spans="1:13" x14ac:dyDescent="0.4">
      <c r="A50">
        <v>19487</v>
      </c>
      <c r="B50" t="s">
        <v>34</v>
      </c>
      <c r="C50" t="s">
        <v>34</v>
      </c>
      <c r="D50" s="1">
        <v>30000</v>
      </c>
      <c r="E50">
        <v>2</v>
      </c>
      <c r="F50" t="s">
        <v>19</v>
      </c>
      <c r="G50" t="s">
        <v>20</v>
      </c>
      <c r="H50" t="s">
        <v>18</v>
      </c>
      <c r="I50">
        <v>2</v>
      </c>
      <c r="J50" t="s">
        <v>16</v>
      </c>
      <c r="K50" t="s">
        <v>17</v>
      </c>
      <c r="L50">
        <v>42</v>
      </c>
      <c r="M50" t="s">
        <v>18</v>
      </c>
    </row>
    <row r="51" spans="1:13" x14ac:dyDescent="0.4">
      <c r="A51">
        <v>14939</v>
      </c>
      <c r="B51" t="s">
        <v>35</v>
      </c>
      <c r="C51" t="s">
        <v>34</v>
      </c>
      <c r="D51" s="1">
        <v>40000</v>
      </c>
      <c r="E51">
        <v>0</v>
      </c>
      <c r="F51" t="s">
        <v>13</v>
      </c>
      <c r="G51" t="s">
        <v>20</v>
      </c>
      <c r="H51" t="s">
        <v>15</v>
      </c>
      <c r="I51">
        <v>0</v>
      </c>
      <c r="J51" t="s">
        <v>16</v>
      </c>
      <c r="K51" t="s">
        <v>17</v>
      </c>
      <c r="L51">
        <v>39</v>
      </c>
      <c r="M51" t="s">
        <v>15</v>
      </c>
    </row>
    <row r="52" spans="1:13" x14ac:dyDescent="0.4">
      <c r="A52">
        <v>13826</v>
      </c>
      <c r="B52" t="s">
        <v>35</v>
      </c>
      <c r="C52" t="s">
        <v>33</v>
      </c>
      <c r="D52" s="1">
        <v>30000</v>
      </c>
      <c r="E52">
        <v>0</v>
      </c>
      <c r="F52" t="s">
        <v>19</v>
      </c>
      <c r="G52" t="s">
        <v>20</v>
      </c>
      <c r="H52" t="s">
        <v>18</v>
      </c>
      <c r="I52">
        <v>1</v>
      </c>
      <c r="J52" t="s">
        <v>16</v>
      </c>
      <c r="K52" t="s">
        <v>17</v>
      </c>
      <c r="L52">
        <v>28</v>
      </c>
      <c r="M52" t="s">
        <v>18</v>
      </c>
    </row>
    <row r="53" spans="1:13" x14ac:dyDescent="0.4">
      <c r="A53">
        <v>20619</v>
      </c>
      <c r="B53" t="s">
        <v>35</v>
      </c>
      <c r="C53" t="s">
        <v>34</v>
      </c>
      <c r="D53" s="1">
        <v>80000</v>
      </c>
      <c r="E53">
        <v>0</v>
      </c>
      <c r="F53" t="s">
        <v>13</v>
      </c>
      <c r="G53" t="s">
        <v>21</v>
      </c>
      <c r="H53" t="s">
        <v>18</v>
      </c>
      <c r="I53">
        <v>4</v>
      </c>
      <c r="J53" t="s">
        <v>30</v>
      </c>
      <c r="K53" t="s">
        <v>24</v>
      </c>
      <c r="L53">
        <v>35</v>
      </c>
      <c r="M53" t="s">
        <v>18</v>
      </c>
    </row>
    <row r="54" spans="1:13" x14ac:dyDescent="0.4">
      <c r="A54">
        <v>12558</v>
      </c>
      <c r="B54" t="s">
        <v>34</v>
      </c>
      <c r="C54" t="s">
        <v>33</v>
      </c>
      <c r="D54" s="1">
        <v>20000</v>
      </c>
      <c r="E54">
        <v>1</v>
      </c>
      <c r="F54" t="s">
        <v>13</v>
      </c>
      <c r="G54" t="s">
        <v>20</v>
      </c>
      <c r="H54" t="s">
        <v>15</v>
      </c>
      <c r="I54">
        <v>0</v>
      </c>
      <c r="J54" t="s">
        <v>16</v>
      </c>
      <c r="K54" t="s">
        <v>17</v>
      </c>
      <c r="L54">
        <v>65</v>
      </c>
      <c r="M54" t="s">
        <v>18</v>
      </c>
    </row>
    <row r="55" spans="1:13" x14ac:dyDescent="0.4">
      <c r="A55">
        <v>24871</v>
      </c>
      <c r="B55" t="s">
        <v>35</v>
      </c>
      <c r="C55" t="s">
        <v>33</v>
      </c>
      <c r="D55" s="1">
        <v>90000</v>
      </c>
      <c r="E55">
        <v>4</v>
      </c>
      <c r="F55" t="s">
        <v>27</v>
      </c>
      <c r="G55" t="s">
        <v>28</v>
      </c>
      <c r="H55" t="s">
        <v>18</v>
      </c>
      <c r="I55">
        <v>3</v>
      </c>
      <c r="J55" t="s">
        <v>23</v>
      </c>
      <c r="K55" t="s">
        <v>17</v>
      </c>
      <c r="L55">
        <v>56</v>
      </c>
      <c r="M55" t="s">
        <v>18</v>
      </c>
    </row>
    <row r="56" spans="1:13" x14ac:dyDescent="0.4">
      <c r="A56">
        <v>17319</v>
      </c>
      <c r="B56" t="s">
        <v>35</v>
      </c>
      <c r="C56" t="s">
        <v>33</v>
      </c>
      <c r="D56" s="1">
        <v>70000</v>
      </c>
      <c r="E56">
        <v>0</v>
      </c>
      <c r="F56" t="s">
        <v>13</v>
      </c>
      <c r="G56" t="s">
        <v>21</v>
      </c>
      <c r="H56" t="s">
        <v>18</v>
      </c>
      <c r="I56">
        <v>1</v>
      </c>
      <c r="J56" t="s">
        <v>23</v>
      </c>
      <c r="K56" t="s">
        <v>24</v>
      </c>
      <c r="L56">
        <v>42</v>
      </c>
      <c r="M56" t="s">
        <v>18</v>
      </c>
    </row>
    <row r="57" spans="1:13" x14ac:dyDescent="0.4">
      <c r="A57">
        <v>28906</v>
      </c>
      <c r="B57" t="s">
        <v>34</v>
      </c>
      <c r="C57" t="s">
        <v>34</v>
      </c>
      <c r="D57" s="1">
        <v>80000</v>
      </c>
      <c r="E57">
        <v>4</v>
      </c>
      <c r="F57" t="s">
        <v>27</v>
      </c>
      <c r="G57" t="s">
        <v>21</v>
      </c>
      <c r="H57" t="s">
        <v>15</v>
      </c>
      <c r="I57">
        <v>2</v>
      </c>
      <c r="J57" t="s">
        <v>30</v>
      </c>
      <c r="K57" t="s">
        <v>17</v>
      </c>
      <c r="L57">
        <v>54</v>
      </c>
      <c r="M57" t="s">
        <v>18</v>
      </c>
    </row>
    <row r="58" spans="1:13" x14ac:dyDescent="0.4">
      <c r="A58">
        <v>12808</v>
      </c>
      <c r="B58" t="s">
        <v>34</v>
      </c>
      <c r="C58" t="s">
        <v>34</v>
      </c>
      <c r="D58" s="1">
        <v>40000</v>
      </c>
      <c r="E58">
        <v>0</v>
      </c>
      <c r="F58" t="s">
        <v>13</v>
      </c>
      <c r="G58" t="s">
        <v>20</v>
      </c>
      <c r="H58" t="s">
        <v>15</v>
      </c>
      <c r="I58">
        <v>0</v>
      </c>
      <c r="J58" t="s">
        <v>16</v>
      </c>
      <c r="K58" t="s">
        <v>17</v>
      </c>
      <c r="L58">
        <v>38</v>
      </c>
      <c r="M58" t="s">
        <v>15</v>
      </c>
    </row>
    <row r="59" spans="1:13" x14ac:dyDescent="0.4">
      <c r="A59">
        <v>20567</v>
      </c>
      <c r="B59" t="s">
        <v>34</v>
      </c>
      <c r="C59" t="s">
        <v>34</v>
      </c>
      <c r="D59" s="1">
        <v>130000</v>
      </c>
      <c r="E59">
        <v>4</v>
      </c>
      <c r="F59" t="s">
        <v>19</v>
      </c>
      <c r="G59" t="s">
        <v>21</v>
      </c>
      <c r="H59" t="s">
        <v>18</v>
      </c>
      <c r="I59">
        <v>4</v>
      </c>
      <c r="J59" t="s">
        <v>23</v>
      </c>
      <c r="K59" t="s">
        <v>17</v>
      </c>
      <c r="L59">
        <v>61</v>
      </c>
      <c r="M59" t="s">
        <v>15</v>
      </c>
    </row>
    <row r="60" spans="1:13" x14ac:dyDescent="0.4">
      <c r="A60">
        <v>25502</v>
      </c>
      <c r="B60" t="s">
        <v>34</v>
      </c>
      <c r="C60" t="s">
        <v>33</v>
      </c>
      <c r="D60" s="1">
        <v>40000</v>
      </c>
      <c r="E60">
        <v>1</v>
      </c>
      <c r="F60" t="s">
        <v>13</v>
      </c>
      <c r="G60" t="s">
        <v>14</v>
      </c>
      <c r="H60" t="s">
        <v>15</v>
      </c>
      <c r="I60">
        <v>0</v>
      </c>
      <c r="J60" t="s">
        <v>16</v>
      </c>
      <c r="K60" t="s">
        <v>17</v>
      </c>
      <c r="L60">
        <v>43</v>
      </c>
      <c r="M60" t="s">
        <v>15</v>
      </c>
    </row>
    <row r="61" spans="1:13" x14ac:dyDescent="0.4">
      <c r="A61">
        <v>15580</v>
      </c>
      <c r="B61" t="s">
        <v>34</v>
      </c>
      <c r="C61" t="s">
        <v>34</v>
      </c>
      <c r="D61" s="1">
        <v>60000</v>
      </c>
      <c r="E61">
        <v>2</v>
      </c>
      <c r="F61" t="s">
        <v>13</v>
      </c>
      <c r="G61" t="s">
        <v>21</v>
      </c>
      <c r="H61" t="s">
        <v>15</v>
      </c>
      <c r="I61">
        <v>1</v>
      </c>
      <c r="J61" t="s">
        <v>22</v>
      </c>
      <c r="K61" t="s">
        <v>24</v>
      </c>
      <c r="L61">
        <v>38</v>
      </c>
      <c r="M61" t="s">
        <v>15</v>
      </c>
    </row>
    <row r="62" spans="1:13" x14ac:dyDescent="0.4">
      <c r="A62">
        <v>24185</v>
      </c>
      <c r="B62" t="s">
        <v>35</v>
      </c>
      <c r="C62" t="s">
        <v>33</v>
      </c>
      <c r="D62" s="1">
        <v>10000</v>
      </c>
      <c r="E62">
        <v>1</v>
      </c>
      <c r="F62" t="s">
        <v>27</v>
      </c>
      <c r="G62" t="s">
        <v>25</v>
      </c>
      <c r="H62" t="s">
        <v>18</v>
      </c>
      <c r="I62">
        <v>1</v>
      </c>
      <c r="J62" t="s">
        <v>26</v>
      </c>
      <c r="K62" t="s">
        <v>17</v>
      </c>
      <c r="L62">
        <v>45</v>
      </c>
      <c r="M62" t="s">
        <v>18</v>
      </c>
    </row>
    <row r="63" spans="1:13" x14ac:dyDescent="0.4">
      <c r="A63">
        <v>19291</v>
      </c>
      <c r="B63" t="s">
        <v>35</v>
      </c>
      <c r="C63" t="s">
        <v>33</v>
      </c>
      <c r="D63" s="1">
        <v>10000</v>
      </c>
      <c r="E63">
        <v>2</v>
      </c>
      <c r="F63" t="s">
        <v>27</v>
      </c>
      <c r="G63" t="s">
        <v>25</v>
      </c>
      <c r="H63" t="s">
        <v>15</v>
      </c>
      <c r="I63">
        <v>0</v>
      </c>
      <c r="J63" t="s">
        <v>16</v>
      </c>
      <c r="K63" t="s">
        <v>17</v>
      </c>
      <c r="L63">
        <v>35</v>
      </c>
      <c r="M63" t="s">
        <v>18</v>
      </c>
    </row>
    <row r="64" spans="1:13" x14ac:dyDescent="0.4">
      <c r="A64">
        <v>16713</v>
      </c>
      <c r="B64" t="s">
        <v>34</v>
      </c>
      <c r="C64" t="s">
        <v>34</v>
      </c>
      <c r="D64" s="1">
        <v>40000</v>
      </c>
      <c r="E64">
        <v>2</v>
      </c>
      <c r="F64" t="s">
        <v>13</v>
      </c>
      <c r="G64" t="s">
        <v>28</v>
      </c>
      <c r="H64" t="s">
        <v>15</v>
      </c>
      <c r="I64">
        <v>1</v>
      </c>
      <c r="J64" t="s">
        <v>16</v>
      </c>
      <c r="K64" t="s">
        <v>24</v>
      </c>
      <c r="L64">
        <v>52</v>
      </c>
      <c r="M64" t="s">
        <v>15</v>
      </c>
    </row>
    <row r="65" spans="1:13" x14ac:dyDescent="0.4">
      <c r="A65">
        <v>16185</v>
      </c>
      <c r="B65" t="s">
        <v>35</v>
      </c>
      <c r="C65" t="s">
        <v>34</v>
      </c>
      <c r="D65" s="1">
        <v>60000</v>
      </c>
      <c r="E65">
        <v>4</v>
      </c>
      <c r="F65" t="s">
        <v>13</v>
      </c>
      <c r="G65" t="s">
        <v>21</v>
      </c>
      <c r="H65" t="s">
        <v>15</v>
      </c>
      <c r="I65">
        <v>3</v>
      </c>
      <c r="J65" t="s">
        <v>30</v>
      </c>
      <c r="K65" t="s">
        <v>24</v>
      </c>
      <c r="L65">
        <v>41</v>
      </c>
      <c r="M65" t="s">
        <v>18</v>
      </c>
    </row>
    <row r="66" spans="1:13" x14ac:dyDescent="0.4">
      <c r="A66">
        <v>14927</v>
      </c>
      <c r="B66" t="s">
        <v>34</v>
      </c>
      <c r="C66" t="s">
        <v>33</v>
      </c>
      <c r="D66" s="1">
        <v>30000</v>
      </c>
      <c r="E66">
        <v>1</v>
      </c>
      <c r="F66" t="s">
        <v>13</v>
      </c>
      <c r="G66" t="s">
        <v>20</v>
      </c>
      <c r="H66" t="s">
        <v>15</v>
      </c>
      <c r="I66">
        <v>0</v>
      </c>
      <c r="J66" t="s">
        <v>16</v>
      </c>
      <c r="K66" t="s">
        <v>17</v>
      </c>
      <c r="L66">
        <v>37</v>
      </c>
      <c r="M66" t="s">
        <v>15</v>
      </c>
    </row>
    <row r="67" spans="1:13" x14ac:dyDescent="0.4">
      <c r="A67">
        <v>29337</v>
      </c>
      <c r="B67" t="s">
        <v>35</v>
      </c>
      <c r="C67" t="s">
        <v>34</v>
      </c>
      <c r="D67" s="1">
        <v>30000</v>
      </c>
      <c r="E67">
        <v>2</v>
      </c>
      <c r="F67" t="s">
        <v>19</v>
      </c>
      <c r="G67" t="s">
        <v>20</v>
      </c>
      <c r="H67" t="s">
        <v>15</v>
      </c>
      <c r="I67">
        <v>2</v>
      </c>
      <c r="J67" t="s">
        <v>23</v>
      </c>
      <c r="K67" t="s">
        <v>24</v>
      </c>
      <c r="L67">
        <v>68</v>
      </c>
      <c r="M67" t="s">
        <v>18</v>
      </c>
    </row>
    <row r="68" spans="1:13" x14ac:dyDescent="0.4">
      <c r="A68">
        <v>29355</v>
      </c>
      <c r="B68" t="s">
        <v>34</v>
      </c>
      <c r="C68" t="s">
        <v>33</v>
      </c>
      <c r="D68" s="1">
        <v>40000</v>
      </c>
      <c r="E68">
        <v>0</v>
      </c>
      <c r="F68" t="s">
        <v>31</v>
      </c>
      <c r="G68" t="s">
        <v>20</v>
      </c>
      <c r="H68" t="s">
        <v>15</v>
      </c>
      <c r="I68">
        <v>0</v>
      </c>
      <c r="J68" t="s">
        <v>16</v>
      </c>
      <c r="K68" t="s">
        <v>17</v>
      </c>
      <c r="L68">
        <v>37</v>
      </c>
      <c r="M68" t="s">
        <v>15</v>
      </c>
    </row>
    <row r="69" spans="1:13" x14ac:dyDescent="0.4">
      <c r="A69">
        <v>25303</v>
      </c>
      <c r="B69" t="s">
        <v>35</v>
      </c>
      <c r="C69" t="s">
        <v>34</v>
      </c>
      <c r="D69" s="1">
        <v>30000</v>
      </c>
      <c r="E69">
        <v>0</v>
      </c>
      <c r="F69" t="s">
        <v>27</v>
      </c>
      <c r="G69" t="s">
        <v>25</v>
      </c>
      <c r="H69" t="s">
        <v>15</v>
      </c>
      <c r="I69">
        <v>1</v>
      </c>
      <c r="J69" t="s">
        <v>22</v>
      </c>
      <c r="K69" t="s">
        <v>17</v>
      </c>
      <c r="L69">
        <v>33</v>
      </c>
      <c r="M69" t="s">
        <v>15</v>
      </c>
    </row>
    <row r="70" spans="1:13" x14ac:dyDescent="0.4">
      <c r="A70">
        <v>14813</v>
      </c>
      <c r="B70" t="s">
        <v>35</v>
      </c>
      <c r="C70" t="s">
        <v>33</v>
      </c>
      <c r="D70" s="1">
        <v>20000</v>
      </c>
      <c r="E70">
        <v>4</v>
      </c>
      <c r="F70" t="s">
        <v>27</v>
      </c>
      <c r="G70" t="s">
        <v>25</v>
      </c>
      <c r="H70" t="s">
        <v>15</v>
      </c>
      <c r="I70">
        <v>1</v>
      </c>
      <c r="J70" t="s">
        <v>16</v>
      </c>
      <c r="K70" t="s">
        <v>17</v>
      </c>
      <c r="L70">
        <v>43</v>
      </c>
      <c r="M70" t="s">
        <v>15</v>
      </c>
    </row>
    <row r="71" spans="1:13" x14ac:dyDescent="0.4">
      <c r="A71">
        <v>16438</v>
      </c>
      <c r="B71" t="s">
        <v>34</v>
      </c>
      <c r="C71" t="s">
        <v>33</v>
      </c>
      <c r="D71" s="1">
        <v>10000</v>
      </c>
      <c r="E71">
        <v>0</v>
      </c>
      <c r="F71" t="s">
        <v>29</v>
      </c>
      <c r="G71" t="s">
        <v>25</v>
      </c>
      <c r="H71" t="s">
        <v>18</v>
      </c>
      <c r="I71">
        <v>2</v>
      </c>
      <c r="J71" t="s">
        <v>16</v>
      </c>
      <c r="K71" t="s">
        <v>17</v>
      </c>
      <c r="L71">
        <v>30</v>
      </c>
      <c r="M71" t="s">
        <v>18</v>
      </c>
    </row>
    <row r="72" spans="1:13" x14ac:dyDescent="0.4">
      <c r="A72">
        <v>14238</v>
      </c>
      <c r="B72" t="s">
        <v>34</v>
      </c>
      <c r="C72" t="s">
        <v>34</v>
      </c>
      <c r="D72" s="1">
        <v>120000</v>
      </c>
      <c r="E72">
        <v>0</v>
      </c>
      <c r="F72" t="s">
        <v>29</v>
      </c>
      <c r="G72" t="s">
        <v>21</v>
      </c>
      <c r="H72" t="s">
        <v>15</v>
      </c>
      <c r="I72">
        <v>4</v>
      </c>
      <c r="J72" t="s">
        <v>30</v>
      </c>
      <c r="K72" t="s">
        <v>24</v>
      </c>
      <c r="L72">
        <v>36</v>
      </c>
      <c r="M72" t="s">
        <v>15</v>
      </c>
    </row>
    <row r="73" spans="1:13" x14ac:dyDescent="0.4">
      <c r="A73">
        <v>16200</v>
      </c>
      <c r="B73" t="s">
        <v>35</v>
      </c>
      <c r="C73" t="s">
        <v>33</v>
      </c>
      <c r="D73" s="1">
        <v>10000</v>
      </c>
      <c r="E73">
        <v>0</v>
      </c>
      <c r="F73" t="s">
        <v>29</v>
      </c>
      <c r="G73" t="s">
        <v>25</v>
      </c>
      <c r="H73" t="s">
        <v>18</v>
      </c>
      <c r="I73">
        <v>2</v>
      </c>
      <c r="J73" t="s">
        <v>16</v>
      </c>
      <c r="K73" t="s">
        <v>17</v>
      </c>
      <c r="L73">
        <v>35</v>
      </c>
      <c r="M73" t="s">
        <v>18</v>
      </c>
    </row>
    <row r="74" spans="1:13" x14ac:dyDescent="0.4">
      <c r="A74">
        <v>24857</v>
      </c>
      <c r="B74" t="s">
        <v>34</v>
      </c>
      <c r="C74" t="s">
        <v>33</v>
      </c>
      <c r="D74" s="1">
        <v>130000</v>
      </c>
      <c r="E74">
        <v>3</v>
      </c>
      <c r="F74" t="s">
        <v>27</v>
      </c>
      <c r="G74" t="s">
        <v>21</v>
      </c>
      <c r="H74" t="s">
        <v>15</v>
      </c>
      <c r="I74">
        <v>4</v>
      </c>
      <c r="J74" t="s">
        <v>16</v>
      </c>
      <c r="K74" t="s">
        <v>17</v>
      </c>
      <c r="L74">
        <v>52</v>
      </c>
      <c r="M74" t="s">
        <v>18</v>
      </c>
    </row>
    <row r="75" spans="1:13" x14ac:dyDescent="0.4">
      <c r="A75">
        <v>26956</v>
      </c>
      <c r="B75" t="s">
        <v>35</v>
      </c>
      <c r="C75" t="s">
        <v>33</v>
      </c>
      <c r="D75" s="1">
        <v>20000</v>
      </c>
      <c r="E75">
        <v>0</v>
      </c>
      <c r="F75" t="s">
        <v>19</v>
      </c>
      <c r="G75" t="s">
        <v>25</v>
      </c>
      <c r="H75" t="s">
        <v>18</v>
      </c>
      <c r="I75">
        <v>1</v>
      </c>
      <c r="J75" t="s">
        <v>22</v>
      </c>
      <c r="K75" t="s">
        <v>17</v>
      </c>
      <c r="L75">
        <v>36</v>
      </c>
      <c r="M75" t="s">
        <v>15</v>
      </c>
    </row>
    <row r="76" spans="1:13" x14ac:dyDescent="0.4">
      <c r="A76">
        <v>14517</v>
      </c>
      <c r="B76" t="s">
        <v>34</v>
      </c>
      <c r="C76" t="s">
        <v>33</v>
      </c>
      <c r="D76" s="1">
        <v>20000</v>
      </c>
      <c r="E76">
        <v>3</v>
      </c>
      <c r="F76" t="s">
        <v>27</v>
      </c>
      <c r="G76" t="s">
        <v>14</v>
      </c>
      <c r="H76" t="s">
        <v>18</v>
      </c>
      <c r="I76">
        <v>2</v>
      </c>
      <c r="J76" t="s">
        <v>26</v>
      </c>
      <c r="K76" t="s">
        <v>24</v>
      </c>
      <c r="L76">
        <v>62</v>
      </c>
      <c r="M76" t="s">
        <v>18</v>
      </c>
    </row>
    <row r="77" spans="1:13" x14ac:dyDescent="0.4">
      <c r="A77">
        <v>12678</v>
      </c>
      <c r="B77" t="s">
        <v>35</v>
      </c>
      <c r="C77" t="s">
        <v>33</v>
      </c>
      <c r="D77" s="1">
        <v>130000</v>
      </c>
      <c r="E77">
        <v>4</v>
      </c>
      <c r="F77" t="s">
        <v>27</v>
      </c>
      <c r="G77" t="s">
        <v>28</v>
      </c>
      <c r="H77" t="s">
        <v>15</v>
      </c>
      <c r="I77">
        <v>4</v>
      </c>
      <c r="J77" t="s">
        <v>16</v>
      </c>
      <c r="K77" t="s">
        <v>24</v>
      </c>
      <c r="L77">
        <v>31</v>
      </c>
      <c r="M77" t="s">
        <v>18</v>
      </c>
    </row>
    <row r="78" spans="1:13" x14ac:dyDescent="0.4">
      <c r="A78">
        <v>16188</v>
      </c>
      <c r="B78" t="s">
        <v>35</v>
      </c>
      <c r="C78" t="s">
        <v>33</v>
      </c>
      <c r="D78" s="1">
        <v>20000</v>
      </c>
      <c r="E78">
        <v>0</v>
      </c>
      <c r="F78" t="s">
        <v>29</v>
      </c>
      <c r="G78" t="s">
        <v>25</v>
      </c>
      <c r="H78" t="s">
        <v>18</v>
      </c>
      <c r="I78">
        <v>2</v>
      </c>
      <c r="J78" t="s">
        <v>26</v>
      </c>
      <c r="K78" t="s">
        <v>17</v>
      </c>
      <c r="L78">
        <v>26</v>
      </c>
      <c r="M78" t="s">
        <v>18</v>
      </c>
    </row>
    <row r="79" spans="1:13" x14ac:dyDescent="0.4">
      <c r="A79">
        <v>27969</v>
      </c>
      <c r="B79" t="s">
        <v>34</v>
      </c>
      <c r="C79" t="s">
        <v>34</v>
      </c>
      <c r="D79" s="1">
        <v>80000</v>
      </c>
      <c r="E79">
        <v>0</v>
      </c>
      <c r="F79" t="s">
        <v>13</v>
      </c>
      <c r="G79" t="s">
        <v>21</v>
      </c>
      <c r="H79" t="s">
        <v>15</v>
      </c>
      <c r="I79">
        <v>2</v>
      </c>
      <c r="J79" t="s">
        <v>30</v>
      </c>
      <c r="K79" t="s">
        <v>24</v>
      </c>
      <c r="L79">
        <v>29</v>
      </c>
      <c r="M79" t="s">
        <v>15</v>
      </c>
    </row>
    <row r="80" spans="1:13" x14ac:dyDescent="0.4">
      <c r="A80">
        <v>15752</v>
      </c>
      <c r="B80" t="s">
        <v>34</v>
      </c>
      <c r="C80" t="s">
        <v>34</v>
      </c>
      <c r="D80" s="1">
        <v>80000</v>
      </c>
      <c r="E80">
        <v>2</v>
      </c>
      <c r="F80" t="s">
        <v>27</v>
      </c>
      <c r="G80" t="s">
        <v>14</v>
      </c>
      <c r="H80" t="s">
        <v>18</v>
      </c>
      <c r="I80">
        <v>2</v>
      </c>
      <c r="J80" t="s">
        <v>26</v>
      </c>
      <c r="K80" t="s">
        <v>24</v>
      </c>
      <c r="L80">
        <v>50</v>
      </c>
      <c r="M80" t="s">
        <v>15</v>
      </c>
    </row>
    <row r="81" spans="1:13" x14ac:dyDescent="0.4">
      <c r="A81">
        <v>27745</v>
      </c>
      <c r="B81" t="s">
        <v>35</v>
      </c>
      <c r="C81" t="s">
        <v>34</v>
      </c>
      <c r="D81" s="1">
        <v>40000</v>
      </c>
      <c r="E81">
        <v>2</v>
      </c>
      <c r="F81" t="s">
        <v>13</v>
      </c>
      <c r="G81" t="s">
        <v>28</v>
      </c>
      <c r="H81" t="s">
        <v>15</v>
      </c>
      <c r="I81">
        <v>2</v>
      </c>
      <c r="J81" t="s">
        <v>23</v>
      </c>
      <c r="K81" t="s">
        <v>24</v>
      </c>
      <c r="L81">
        <v>63</v>
      </c>
      <c r="M81" t="s">
        <v>15</v>
      </c>
    </row>
    <row r="82" spans="1:13" x14ac:dyDescent="0.4">
      <c r="A82">
        <v>20828</v>
      </c>
      <c r="B82" t="s">
        <v>34</v>
      </c>
      <c r="C82" t="s">
        <v>33</v>
      </c>
      <c r="D82" s="1">
        <v>30000</v>
      </c>
      <c r="E82">
        <v>4</v>
      </c>
      <c r="F82" t="s">
        <v>31</v>
      </c>
      <c r="G82" t="s">
        <v>20</v>
      </c>
      <c r="H82" t="s">
        <v>15</v>
      </c>
      <c r="I82">
        <v>0</v>
      </c>
      <c r="J82" t="s">
        <v>16</v>
      </c>
      <c r="K82" t="s">
        <v>17</v>
      </c>
      <c r="L82">
        <v>45</v>
      </c>
      <c r="M82" t="s">
        <v>15</v>
      </c>
    </row>
    <row r="83" spans="1:13" x14ac:dyDescent="0.4">
      <c r="A83">
        <v>19461</v>
      </c>
      <c r="B83" t="s">
        <v>35</v>
      </c>
      <c r="C83" t="s">
        <v>33</v>
      </c>
      <c r="D83" s="1">
        <v>10000</v>
      </c>
      <c r="E83">
        <v>4</v>
      </c>
      <c r="F83" t="s">
        <v>29</v>
      </c>
      <c r="G83" t="s">
        <v>25</v>
      </c>
      <c r="H83" t="s">
        <v>15</v>
      </c>
      <c r="I83">
        <v>2</v>
      </c>
      <c r="J83" t="s">
        <v>16</v>
      </c>
      <c r="K83" t="s">
        <v>17</v>
      </c>
      <c r="L83">
        <v>40</v>
      </c>
      <c r="M83" t="s">
        <v>18</v>
      </c>
    </row>
    <row r="84" spans="1:13" x14ac:dyDescent="0.4">
      <c r="A84">
        <v>26941</v>
      </c>
      <c r="B84" t="s">
        <v>34</v>
      </c>
      <c r="C84" t="s">
        <v>34</v>
      </c>
      <c r="D84" s="1">
        <v>30000</v>
      </c>
      <c r="E84">
        <v>0</v>
      </c>
      <c r="F84" t="s">
        <v>13</v>
      </c>
      <c r="G84" t="s">
        <v>20</v>
      </c>
      <c r="H84" t="s">
        <v>15</v>
      </c>
      <c r="I84">
        <v>0</v>
      </c>
      <c r="J84" t="s">
        <v>16</v>
      </c>
      <c r="K84" t="s">
        <v>17</v>
      </c>
      <c r="L84">
        <v>47</v>
      </c>
      <c r="M84" t="s">
        <v>15</v>
      </c>
    </row>
    <row r="85" spans="1:13" x14ac:dyDescent="0.4">
      <c r="A85">
        <v>28412</v>
      </c>
      <c r="B85" t="s">
        <v>35</v>
      </c>
      <c r="C85" t="s">
        <v>34</v>
      </c>
      <c r="D85" s="1">
        <v>20000</v>
      </c>
      <c r="E85">
        <v>0</v>
      </c>
      <c r="F85" t="s">
        <v>27</v>
      </c>
      <c r="G85" t="s">
        <v>25</v>
      </c>
      <c r="H85" t="s">
        <v>18</v>
      </c>
      <c r="I85">
        <v>1</v>
      </c>
      <c r="J85" t="s">
        <v>22</v>
      </c>
      <c r="K85" t="s">
        <v>17</v>
      </c>
      <c r="L85">
        <v>29</v>
      </c>
      <c r="M85" t="s">
        <v>18</v>
      </c>
    </row>
    <row r="86" spans="1:13" x14ac:dyDescent="0.4">
      <c r="A86">
        <v>24485</v>
      </c>
      <c r="B86" t="s">
        <v>35</v>
      </c>
      <c r="C86" t="s">
        <v>34</v>
      </c>
      <c r="D86" s="1">
        <v>40000</v>
      </c>
      <c r="E86">
        <v>2</v>
      </c>
      <c r="F86" t="s">
        <v>13</v>
      </c>
      <c r="G86" t="s">
        <v>28</v>
      </c>
      <c r="H86" t="s">
        <v>18</v>
      </c>
      <c r="I86">
        <v>1</v>
      </c>
      <c r="J86" t="s">
        <v>23</v>
      </c>
      <c r="K86" t="s">
        <v>24</v>
      </c>
      <c r="L86">
        <v>52</v>
      </c>
      <c r="M86" t="s">
        <v>15</v>
      </c>
    </row>
    <row r="87" spans="1:13" x14ac:dyDescent="0.4">
      <c r="A87">
        <v>16514</v>
      </c>
      <c r="B87" t="s">
        <v>35</v>
      </c>
      <c r="C87" t="s">
        <v>34</v>
      </c>
      <c r="D87" s="1">
        <v>10000</v>
      </c>
      <c r="E87">
        <v>0</v>
      </c>
      <c r="F87" t="s">
        <v>19</v>
      </c>
      <c r="G87" t="s">
        <v>25</v>
      </c>
      <c r="H87" t="s">
        <v>15</v>
      </c>
      <c r="I87">
        <v>1</v>
      </c>
      <c r="J87" t="s">
        <v>26</v>
      </c>
      <c r="K87" t="s">
        <v>24</v>
      </c>
      <c r="L87">
        <v>26</v>
      </c>
      <c r="M87" t="s">
        <v>15</v>
      </c>
    </row>
    <row r="88" spans="1:13" x14ac:dyDescent="0.4">
      <c r="A88">
        <v>17191</v>
      </c>
      <c r="B88" t="s">
        <v>35</v>
      </c>
      <c r="C88" t="s">
        <v>34</v>
      </c>
      <c r="D88" s="1">
        <v>130000</v>
      </c>
      <c r="E88">
        <v>3</v>
      </c>
      <c r="F88" t="s">
        <v>19</v>
      </c>
      <c r="G88" t="s">
        <v>21</v>
      </c>
      <c r="H88" t="s">
        <v>18</v>
      </c>
      <c r="I88">
        <v>3</v>
      </c>
      <c r="J88" t="s">
        <v>16</v>
      </c>
      <c r="K88" t="s">
        <v>17</v>
      </c>
      <c r="L88">
        <v>51</v>
      </c>
      <c r="M88" t="s">
        <v>15</v>
      </c>
    </row>
    <row r="89" spans="1:13" x14ac:dyDescent="0.4">
      <c r="A89">
        <v>19608</v>
      </c>
      <c r="B89" t="s">
        <v>34</v>
      </c>
      <c r="C89" t="s">
        <v>34</v>
      </c>
      <c r="D89" s="1">
        <v>80000</v>
      </c>
      <c r="E89">
        <v>5</v>
      </c>
      <c r="F89" t="s">
        <v>13</v>
      </c>
      <c r="G89" t="s">
        <v>21</v>
      </c>
      <c r="H89" t="s">
        <v>15</v>
      </c>
      <c r="I89">
        <v>4</v>
      </c>
      <c r="J89" t="s">
        <v>26</v>
      </c>
      <c r="K89" t="s">
        <v>24</v>
      </c>
      <c r="L89">
        <v>40</v>
      </c>
      <c r="M89" t="s">
        <v>18</v>
      </c>
    </row>
    <row r="90" spans="1:13" x14ac:dyDescent="0.4">
      <c r="A90">
        <v>24119</v>
      </c>
      <c r="B90" t="s">
        <v>35</v>
      </c>
      <c r="C90" t="s">
        <v>34</v>
      </c>
      <c r="D90" s="1">
        <v>30000</v>
      </c>
      <c r="E90">
        <v>0</v>
      </c>
      <c r="F90" t="s">
        <v>19</v>
      </c>
      <c r="G90" t="s">
        <v>20</v>
      </c>
      <c r="H90" t="s">
        <v>18</v>
      </c>
      <c r="I90">
        <v>1</v>
      </c>
      <c r="J90" t="s">
        <v>22</v>
      </c>
      <c r="K90" t="s">
        <v>17</v>
      </c>
      <c r="L90">
        <v>29</v>
      </c>
      <c r="M90" t="s">
        <v>18</v>
      </c>
    </row>
    <row r="91" spans="1:13" x14ac:dyDescent="0.4">
      <c r="A91">
        <v>25458</v>
      </c>
      <c r="B91" t="s">
        <v>34</v>
      </c>
      <c r="C91" t="s">
        <v>34</v>
      </c>
      <c r="D91" s="1">
        <v>20000</v>
      </c>
      <c r="E91">
        <v>1</v>
      </c>
      <c r="F91" t="s">
        <v>27</v>
      </c>
      <c r="G91" t="s">
        <v>25</v>
      </c>
      <c r="H91" t="s">
        <v>18</v>
      </c>
      <c r="I91">
        <v>1</v>
      </c>
      <c r="J91" t="s">
        <v>26</v>
      </c>
      <c r="K91" t="s">
        <v>17</v>
      </c>
      <c r="L91">
        <v>40</v>
      </c>
      <c r="M91" t="s">
        <v>15</v>
      </c>
    </row>
    <row r="92" spans="1:13" x14ac:dyDescent="0.4">
      <c r="A92">
        <v>26886</v>
      </c>
      <c r="B92" t="s">
        <v>35</v>
      </c>
      <c r="C92" t="s">
        <v>33</v>
      </c>
      <c r="D92" s="1">
        <v>30000</v>
      </c>
      <c r="E92">
        <v>0</v>
      </c>
      <c r="F92" t="s">
        <v>19</v>
      </c>
      <c r="G92" t="s">
        <v>20</v>
      </c>
      <c r="H92" t="s">
        <v>18</v>
      </c>
      <c r="I92">
        <v>1</v>
      </c>
      <c r="J92" t="s">
        <v>16</v>
      </c>
      <c r="K92" t="s">
        <v>17</v>
      </c>
      <c r="L92">
        <v>29</v>
      </c>
      <c r="M92" t="s">
        <v>15</v>
      </c>
    </row>
    <row r="93" spans="1:13" x14ac:dyDescent="0.4">
      <c r="A93">
        <v>28436</v>
      </c>
      <c r="B93" t="s">
        <v>35</v>
      </c>
      <c r="C93" t="s">
        <v>34</v>
      </c>
      <c r="D93" s="1">
        <v>30000</v>
      </c>
      <c r="E93">
        <v>0</v>
      </c>
      <c r="F93" t="s">
        <v>19</v>
      </c>
      <c r="G93" t="s">
        <v>20</v>
      </c>
      <c r="H93" t="s">
        <v>18</v>
      </c>
      <c r="I93">
        <v>1</v>
      </c>
      <c r="J93" t="s">
        <v>16</v>
      </c>
      <c r="K93" t="s">
        <v>17</v>
      </c>
      <c r="L93">
        <v>30</v>
      </c>
      <c r="M93" t="s">
        <v>15</v>
      </c>
    </row>
    <row r="94" spans="1:13" x14ac:dyDescent="0.4">
      <c r="A94">
        <v>19562</v>
      </c>
      <c r="B94" t="s">
        <v>35</v>
      </c>
      <c r="C94" t="s">
        <v>33</v>
      </c>
      <c r="D94" s="1">
        <v>60000</v>
      </c>
      <c r="E94">
        <v>2</v>
      </c>
      <c r="F94" t="s">
        <v>13</v>
      </c>
      <c r="G94" t="s">
        <v>21</v>
      </c>
      <c r="H94" t="s">
        <v>15</v>
      </c>
      <c r="I94">
        <v>1</v>
      </c>
      <c r="J94" t="s">
        <v>22</v>
      </c>
      <c r="K94" t="s">
        <v>24</v>
      </c>
      <c r="L94">
        <v>37</v>
      </c>
      <c r="M94" t="s">
        <v>15</v>
      </c>
    </row>
    <row r="95" spans="1:13" x14ac:dyDescent="0.4">
      <c r="A95">
        <v>15608</v>
      </c>
      <c r="B95" t="s">
        <v>35</v>
      </c>
      <c r="C95" t="s">
        <v>33</v>
      </c>
      <c r="D95" s="1">
        <v>30000</v>
      </c>
      <c r="E95">
        <v>0</v>
      </c>
      <c r="F95" t="s">
        <v>19</v>
      </c>
      <c r="G95" t="s">
        <v>20</v>
      </c>
      <c r="H95" t="s">
        <v>18</v>
      </c>
      <c r="I95">
        <v>1</v>
      </c>
      <c r="J95" t="s">
        <v>22</v>
      </c>
      <c r="K95" t="s">
        <v>17</v>
      </c>
      <c r="L95">
        <v>33</v>
      </c>
      <c r="M95" t="s">
        <v>18</v>
      </c>
    </row>
    <row r="96" spans="1:13" x14ac:dyDescent="0.4">
      <c r="A96">
        <v>16487</v>
      </c>
      <c r="B96" t="s">
        <v>35</v>
      </c>
      <c r="C96" t="s">
        <v>33</v>
      </c>
      <c r="D96" s="1">
        <v>30000</v>
      </c>
      <c r="E96">
        <v>3</v>
      </c>
      <c r="F96" t="s">
        <v>27</v>
      </c>
      <c r="G96" t="s">
        <v>14</v>
      </c>
      <c r="H96" t="s">
        <v>15</v>
      </c>
      <c r="I96">
        <v>2</v>
      </c>
      <c r="J96" t="s">
        <v>23</v>
      </c>
      <c r="K96" t="s">
        <v>24</v>
      </c>
      <c r="L96">
        <v>55</v>
      </c>
      <c r="M96" t="s">
        <v>18</v>
      </c>
    </row>
    <row r="97" spans="1:13" x14ac:dyDescent="0.4">
      <c r="A97">
        <v>17197</v>
      </c>
      <c r="B97" t="s">
        <v>35</v>
      </c>
      <c r="C97" t="s">
        <v>33</v>
      </c>
      <c r="D97" s="1">
        <v>90000</v>
      </c>
      <c r="E97">
        <v>5</v>
      </c>
      <c r="F97" t="s">
        <v>19</v>
      </c>
      <c r="G97" t="s">
        <v>21</v>
      </c>
      <c r="H97" t="s">
        <v>15</v>
      </c>
      <c r="I97">
        <v>2</v>
      </c>
      <c r="J97" t="s">
        <v>30</v>
      </c>
      <c r="K97" t="s">
        <v>17</v>
      </c>
      <c r="L97">
        <v>62</v>
      </c>
      <c r="M97" t="s">
        <v>18</v>
      </c>
    </row>
    <row r="98" spans="1:13" x14ac:dyDescent="0.4">
      <c r="A98">
        <v>12507</v>
      </c>
      <c r="B98" t="s">
        <v>34</v>
      </c>
      <c r="C98" t="s">
        <v>34</v>
      </c>
      <c r="D98" s="1">
        <v>30000</v>
      </c>
      <c r="E98">
        <v>1</v>
      </c>
      <c r="F98" t="s">
        <v>19</v>
      </c>
      <c r="G98" t="s">
        <v>20</v>
      </c>
      <c r="H98" t="s">
        <v>15</v>
      </c>
      <c r="I98">
        <v>1</v>
      </c>
      <c r="J98" t="s">
        <v>16</v>
      </c>
      <c r="K98" t="s">
        <v>17</v>
      </c>
      <c r="L98">
        <v>43</v>
      </c>
      <c r="M98" t="s">
        <v>18</v>
      </c>
    </row>
    <row r="99" spans="1:13" x14ac:dyDescent="0.4">
      <c r="A99">
        <v>23940</v>
      </c>
      <c r="B99" t="s">
        <v>34</v>
      </c>
      <c r="C99" t="s">
        <v>34</v>
      </c>
      <c r="D99" s="1">
        <v>40000</v>
      </c>
      <c r="E99">
        <v>1</v>
      </c>
      <c r="F99" t="s">
        <v>13</v>
      </c>
      <c r="G99" t="s">
        <v>14</v>
      </c>
      <c r="H99" t="s">
        <v>15</v>
      </c>
      <c r="I99">
        <v>1</v>
      </c>
      <c r="J99" t="s">
        <v>16</v>
      </c>
      <c r="K99" t="s">
        <v>17</v>
      </c>
      <c r="L99">
        <v>44</v>
      </c>
      <c r="M99" t="s">
        <v>15</v>
      </c>
    </row>
    <row r="100" spans="1:13" x14ac:dyDescent="0.4">
      <c r="A100">
        <v>19441</v>
      </c>
      <c r="B100" t="s">
        <v>34</v>
      </c>
      <c r="C100" t="s">
        <v>34</v>
      </c>
      <c r="D100" s="1">
        <v>40000</v>
      </c>
      <c r="E100">
        <v>0</v>
      </c>
      <c r="F100" t="s">
        <v>31</v>
      </c>
      <c r="G100" t="s">
        <v>20</v>
      </c>
      <c r="H100" t="s">
        <v>15</v>
      </c>
      <c r="I100">
        <v>0</v>
      </c>
      <c r="J100" t="s">
        <v>16</v>
      </c>
      <c r="K100" t="s">
        <v>17</v>
      </c>
      <c r="L100">
        <v>25</v>
      </c>
      <c r="M100" t="s">
        <v>15</v>
      </c>
    </row>
    <row r="101" spans="1:13" x14ac:dyDescent="0.4">
      <c r="A101">
        <v>26852</v>
      </c>
      <c r="B101" t="s">
        <v>34</v>
      </c>
      <c r="C101" t="s">
        <v>33</v>
      </c>
      <c r="D101" s="1">
        <v>20000</v>
      </c>
      <c r="E101">
        <v>3</v>
      </c>
      <c r="F101" t="s">
        <v>27</v>
      </c>
      <c r="G101" t="s">
        <v>25</v>
      </c>
      <c r="H101" t="s">
        <v>15</v>
      </c>
      <c r="I101">
        <v>2</v>
      </c>
      <c r="J101" t="s">
        <v>16</v>
      </c>
      <c r="K101" t="s">
        <v>17</v>
      </c>
      <c r="L101">
        <v>43</v>
      </c>
      <c r="M101" t="s">
        <v>18</v>
      </c>
    </row>
    <row r="102" spans="1:13" x14ac:dyDescent="0.4">
      <c r="A102">
        <v>12274</v>
      </c>
      <c r="B102" t="s">
        <v>35</v>
      </c>
      <c r="C102" t="s">
        <v>34</v>
      </c>
      <c r="D102" s="1">
        <v>10000</v>
      </c>
      <c r="E102">
        <v>2</v>
      </c>
      <c r="F102" t="s">
        <v>27</v>
      </c>
      <c r="G102" t="s">
        <v>25</v>
      </c>
      <c r="H102" t="s">
        <v>15</v>
      </c>
      <c r="I102">
        <v>0</v>
      </c>
      <c r="J102" t="s">
        <v>16</v>
      </c>
      <c r="K102" t="s">
        <v>17</v>
      </c>
      <c r="L102">
        <v>35</v>
      </c>
      <c r="M102" t="s">
        <v>18</v>
      </c>
    </row>
    <row r="103" spans="1:13" x14ac:dyDescent="0.4">
      <c r="A103">
        <v>20236</v>
      </c>
      <c r="B103" t="s">
        <v>35</v>
      </c>
      <c r="C103" t="s">
        <v>34</v>
      </c>
      <c r="D103" s="1">
        <v>60000</v>
      </c>
      <c r="E103">
        <v>3</v>
      </c>
      <c r="F103" t="s">
        <v>13</v>
      </c>
      <c r="G103" t="s">
        <v>21</v>
      </c>
      <c r="H103" t="s">
        <v>18</v>
      </c>
      <c r="I103">
        <v>2</v>
      </c>
      <c r="J103" t="s">
        <v>16</v>
      </c>
      <c r="K103" t="s">
        <v>24</v>
      </c>
      <c r="L103">
        <v>43</v>
      </c>
      <c r="M103" t="s">
        <v>15</v>
      </c>
    </row>
    <row r="104" spans="1:13" x14ac:dyDescent="0.4">
      <c r="A104">
        <v>24149</v>
      </c>
      <c r="B104" t="s">
        <v>34</v>
      </c>
      <c r="C104" t="s">
        <v>34</v>
      </c>
      <c r="D104" s="1">
        <v>10000</v>
      </c>
      <c r="E104">
        <v>2</v>
      </c>
      <c r="F104" t="s">
        <v>19</v>
      </c>
      <c r="G104" t="s">
        <v>25</v>
      </c>
      <c r="H104" t="s">
        <v>15</v>
      </c>
      <c r="I104">
        <v>0</v>
      </c>
      <c r="J104" t="s">
        <v>26</v>
      </c>
      <c r="K104" t="s">
        <v>17</v>
      </c>
      <c r="L104">
        <v>49</v>
      </c>
      <c r="M104" t="s">
        <v>18</v>
      </c>
    </row>
    <row r="105" spans="1:13" x14ac:dyDescent="0.4">
      <c r="A105">
        <v>26139</v>
      </c>
      <c r="B105" t="s">
        <v>35</v>
      </c>
      <c r="C105" t="s">
        <v>34</v>
      </c>
      <c r="D105" s="1">
        <v>60000</v>
      </c>
      <c r="E105">
        <v>1</v>
      </c>
      <c r="F105" t="s">
        <v>19</v>
      </c>
      <c r="G105" t="s">
        <v>14</v>
      </c>
      <c r="H105" t="s">
        <v>15</v>
      </c>
      <c r="I105">
        <v>1</v>
      </c>
      <c r="J105" t="s">
        <v>23</v>
      </c>
      <c r="K105" t="s">
        <v>24</v>
      </c>
      <c r="L105">
        <v>45</v>
      </c>
      <c r="M105" t="s">
        <v>18</v>
      </c>
    </row>
    <row r="106" spans="1:13" x14ac:dyDescent="0.4">
      <c r="A106">
        <v>18491</v>
      </c>
      <c r="B106" t="s">
        <v>35</v>
      </c>
      <c r="C106" t="s">
        <v>33</v>
      </c>
      <c r="D106" s="1">
        <v>70000</v>
      </c>
      <c r="E106">
        <v>2</v>
      </c>
      <c r="F106" t="s">
        <v>27</v>
      </c>
      <c r="G106" t="s">
        <v>21</v>
      </c>
      <c r="H106" t="s">
        <v>15</v>
      </c>
      <c r="I106">
        <v>2</v>
      </c>
      <c r="J106" t="s">
        <v>23</v>
      </c>
      <c r="K106" t="s">
        <v>24</v>
      </c>
      <c r="L106">
        <v>49</v>
      </c>
      <c r="M106" t="s">
        <v>15</v>
      </c>
    </row>
    <row r="107" spans="1:13" x14ac:dyDescent="0.4">
      <c r="A107">
        <v>22707</v>
      </c>
      <c r="B107" t="s">
        <v>35</v>
      </c>
      <c r="C107" t="s">
        <v>33</v>
      </c>
      <c r="D107" s="1">
        <v>30000</v>
      </c>
      <c r="E107">
        <v>0</v>
      </c>
      <c r="F107" t="s">
        <v>19</v>
      </c>
      <c r="G107" t="s">
        <v>20</v>
      </c>
      <c r="H107" t="s">
        <v>18</v>
      </c>
      <c r="I107">
        <v>1</v>
      </c>
      <c r="J107" t="s">
        <v>22</v>
      </c>
      <c r="K107" t="s">
        <v>17</v>
      </c>
      <c r="L107">
        <v>30</v>
      </c>
      <c r="M107" t="s">
        <v>18</v>
      </c>
    </row>
    <row r="108" spans="1:13" x14ac:dyDescent="0.4">
      <c r="A108">
        <v>20430</v>
      </c>
      <c r="B108" t="s">
        <v>34</v>
      </c>
      <c r="C108" t="s">
        <v>34</v>
      </c>
      <c r="D108" s="1">
        <v>70000</v>
      </c>
      <c r="E108">
        <v>2</v>
      </c>
      <c r="F108" t="s">
        <v>19</v>
      </c>
      <c r="G108" t="s">
        <v>14</v>
      </c>
      <c r="H108" t="s">
        <v>15</v>
      </c>
      <c r="I108">
        <v>2</v>
      </c>
      <c r="J108" t="s">
        <v>23</v>
      </c>
      <c r="K108" t="s">
        <v>24</v>
      </c>
      <c r="L108">
        <v>52</v>
      </c>
      <c r="M108" t="s">
        <v>15</v>
      </c>
    </row>
    <row r="109" spans="1:13" x14ac:dyDescent="0.4">
      <c r="A109">
        <v>27494</v>
      </c>
      <c r="B109" t="s">
        <v>35</v>
      </c>
      <c r="C109" t="s">
        <v>33</v>
      </c>
      <c r="D109" s="1">
        <v>40000</v>
      </c>
      <c r="E109">
        <v>2</v>
      </c>
      <c r="F109" t="s">
        <v>19</v>
      </c>
      <c r="G109" t="s">
        <v>14</v>
      </c>
      <c r="H109" t="s">
        <v>18</v>
      </c>
      <c r="I109">
        <v>2</v>
      </c>
      <c r="J109" t="s">
        <v>26</v>
      </c>
      <c r="K109" t="s">
        <v>24</v>
      </c>
      <c r="L109">
        <v>53</v>
      </c>
      <c r="M109" t="s">
        <v>15</v>
      </c>
    </row>
    <row r="110" spans="1:13" x14ac:dyDescent="0.4">
      <c r="A110">
        <v>26829</v>
      </c>
      <c r="B110" t="s">
        <v>34</v>
      </c>
      <c r="C110" t="s">
        <v>33</v>
      </c>
      <c r="D110" s="1">
        <v>40000</v>
      </c>
      <c r="E110">
        <v>0</v>
      </c>
      <c r="F110" t="s">
        <v>13</v>
      </c>
      <c r="G110" t="s">
        <v>20</v>
      </c>
      <c r="H110" t="s">
        <v>15</v>
      </c>
      <c r="I110">
        <v>0</v>
      </c>
      <c r="J110" t="s">
        <v>16</v>
      </c>
      <c r="K110" t="s">
        <v>17</v>
      </c>
      <c r="L110">
        <v>38</v>
      </c>
      <c r="M110" t="s">
        <v>15</v>
      </c>
    </row>
    <row r="111" spans="1:13" x14ac:dyDescent="0.4">
      <c r="A111">
        <v>28395</v>
      </c>
      <c r="B111" t="s">
        <v>35</v>
      </c>
      <c r="C111" t="s">
        <v>34</v>
      </c>
      <c r="D111" s="1">
        <v>40000</v>
      </c>
      <c r="E111">
        <v>0</v>
      </c>
      <c r="F111" t="s">
        <v>13</v>
      </c>
      <c r="G111" t="s">
        <v>21</v>
      </c>
      <c r="H111" t="s">
        <v>18</v>
      </c>
      <c r="I111">
        <v>0</v>
      </c>
      <c r="J111" t="s">
        <v>16</v>
      </c>
      <c r="K111" t="s">
        <v>17</v>
      </c>
      <c r="L111">
        <v>39</v>
      </c>
      <c r="M111" t="s">
        <v>15</v>
      </c>
    </row>
    <row r="112" spans="1:13" x14ac:dyDescent="0.4">
      <c r="A112">
        <v>21006</v>
      </c>
      <c r="B112" t="s">
        <v>35</v>
      </c>
      <c r="C112" t="s">
        <v>33</v>
      </c>
      <c r="D112" s="1">
        <v>30000</v>
      </c>
      <c r="E112">
        <v>1</v>
      </c>
      <c r="F112" t="s">
        <v>19</v>
      </c>
      <c r="G112" t="s">
        <v>25</v>
      </c>
      <c r="H112" t="s">
        <v>18</v>
      </c>
      <c r="I112">
        <v>0</v>
      </c>
      <c r="J112" t="s">
        <v>16</v>
      </c>
      <c r="K112" t="s">
        <v>17</v>
      </c>
      <c r="L112">
        <v>46</v>
      </c>
      <c r="M112" t="s">
        <v>15</v>
      </c>
    </row>
    <row r="113" spans="1:13" x14ac:dyDescent="0.4">
      <c r="A113">
        <v>14682</v>
      </c>
      <c r="B113" t="s">
        <v>35</v>
      </c>
      <c r="C113" t="s">
        <v>33</v>
      </c>
      <c r="D113" s="1">
        <v>70000</v>
      </c>
      <c r="E113">
        <v>0</v>
      </c>
      <c r="F113" t="s">
        <v>13</v>
      </c>
      <c r="G113" t="s">
        <v>21</v>
      </c>
      <c r="H113" t="s">
        <v>18</v>
      </c>
      <c r="I113">
        <v>1</v>
      </c>
      <c r="J113" t="s">
        <v>23</v>
      </c>
      <c r="K113" t="s">
        <v>24</v>
      </c>
      <c r="L113">
        <v>38</v>
      </c>
      <c r="M113" t="s">
        <v>18</v>
      </c>
    </row>
    <row r="114" spans="1:13" x14ac:dyDescent="0.4">
      <c r="A114">
        <v>17650</v>
      </c>
      <c r="B114" t="s">
        <v>35</v>
      </c>
      <c r="C114" t="s">
        <v>33</v>
      </c>
      <c r="D114" s="1">
        <v>40000</v>
      </c>
      <c r="E114">
        <v>2</v>
      </c>
      <c r="F114" t="s">
        <v>19</v>
      </c>
      <c r="G114" t="s">
        <v>20</v>
      </c>
      <c r="H114" t="s">
        <v>15</v>
      </c>
      <c r="I114">
        <v>2</v>
      </c>
      <c r="J114" t="s">
        <v>26</v>
      </c>
      <c r="K114" t="s">
        <v>17</v>
      </c>
      <c r="L114">
        <v>35</v>
      </c>
      <c r="M114" t="s">
        <v>18</v>
      </c>
    </row>
    <row r="115" spans="1:13" x14ac:dyDescent="0.4">
      <c r="A115">
        <v>29191</v>
      </c>
      <c r="B115" t="s">
        <v>35</v>
      </c>
      <c r="C115" t="s">
        <v>33</v>
      </c>
      <c r="D115" s="1">
        <v>130000</v>
      </c>
      <c r="E115">
        <v>1</v>
      </c>
      <c r="F115" t="s">
        <v>31</v>
      </c>
      <c r="G115" t="s">
        <v>28</v>
      </c>
      <c r="H115" t="s">
        <v>18</v>
      </c>
      <c r="I115">
        <v>1</v>
      </c>
      <c r="J115" t="s">
        <v>16</v>
      </c>
      <c r="K115" t="s">
        <v>24</v>
      </c>
      <c r="L115">
        <v>36</v>
      </c>
      <c r="M115" t="s">
        <v>15</v>
      </c>
    </row>
    <row r="116" spans="1:13" x14ac:dyDescent="0.4">
      <c r="A116">
        <v>15030</v>
      </c>
      <c r="B116" t="s">
        <v>34</v>
      </c>
      <c r="C116" t="s">
        <v>34</v>
      </c>
      <c r="D116" s="1">
        <v>20000</v>
      </c>
      <c r="E116">
        <v>0</v>
      </c>
      <c r="F116" t="s">
        <v>13</v>
      </c>
      <c r="G116" t="s">
        <v>20</v>
      </c>
      <c r="H116" t="s">
        <v>15</v>
      </c>
      <c r="I116">
        <v>0</v>
      </c>
      <c r="J116" t="s">
        <v>16</v>
      </c>
      <c r="K116" t="s">
        <v>24</v>
      </c>
      <c r="L116">
        <v>26</v>
      </c>
      <c r="M116" t="s">
        <v>15</v>
      </c>
    </row>
    <row r="117" spans="1:13" x14ac:dyDescent="0.4">
      <c r="A117">
        <v>24140</v>
      </c>
      <c r="B117" t="s">
        <v>35</v>
      </c>
      <c r="C117" t="s">
        <v>34</v>
      </c>
      <c r="D117" s="1">
        <v>10000</v>
      </c>
      <c r="E117">
        <v>0</v>
      </c>
      <c r="F117" t="s">
        <v>31</v>
      </c>
      <c r="G117" t="s">
        <v>25</v>
      </c>
      <c r="H117" t="s">
        <v>18</v>
      </c>
      <c r="I117">
        <v>0</v>
      </c>
      <c r="J117" t="s">
        <v>16</v>
      </c>
      <c r="K117" t="s">
        <v>17</v>
      </c>
      <c r="L117">
        <v>30</v>
      </c>
      <c r="M117" t="s">
        <v>15</v>
      </c>
    </row>
    <row r="118" spans="1:13" x14ac:dyDescent="0.4">
      <c r="A118">
        <v>22496</v>
      </c>
      <c r="B118" t="s">
        <v>34</v>
      </c>
      <c r="C118" t="s">
        <v>33</v>
      </c>
      <c r="D118" s="1">
        <v>30000</v>
      </c>
      <c r="E118">
        <v>1</v>
      </c>
      <c r="F118" t="s">
        <v>13</v>
      </c>
      <c r="G118" t="s">
        <v>14</v>
      </c>
      <c r="H118" t="s">
        <v>15</v>
      </c>
      <c r="I118">
        <v>2</v>
      </c>
      <c r="J118" t="s">
        <v>16</v>
      </c>
      <c r="K118" t="s">
        <v>17</v>
      </c>
      <c r="L118">
        <v>42</v>
      </c>
      <c r="M118" t="s">
        <v>18</v>
      </c>
    </row>
    <row r="119" spans="1:13" x14ac:dyDescent="0.4">
      <c r="A119">
        <v>24065</v>
      </c>
      <c r="B119" t="s">
        <v>35</v>
      </c>
      <c r="C119" t="s">
        <v>33</v>
      </c>
      <c r="D119" s="1">
        <v>20000</v>
      </c>
      <c r="E119">
        <v>0</v>
      </c>
      <c r="F119" t="s">
        <v>27</v>
      </c>
      <c r="G119" t="s">
        <v>25</v>
      </c>
      <c r="H119" t="s">
        <v>15</v>
      </c>
      <c r="I119">
        <v>0</v>
      </c>
      <c r="J119" t="s">
        <v>16</v>
      </c>
      <c r="K119" t="s">
        <v>17</v>
      </c>
      <c r="L119">
        <v>40</v>
      </c>
      <c r="M119" t="s">
        <v>15</v>
      </c>
    </row>
    <row r="120" spans="1:13" x14ac:dyDescent="0.4">
      <c r="A120">
        <v>19914</v>
      </c>
      <c r="B120" t="s">
        <v>34</v>
      </c>
      <c r="C120" t="s">
        <v>34</v>
      </c>
      <c r="D120" s="1">
        <v>80000</v>
      </c>
      <c r="E120">
        <v>5</v>
      </c>
      <c r="F120" t="s">
        <v>13</v>
      </c>
      <c r="G120" t="s">
        <v>28</v>
      </c>
      <c r="H120" t="s">
        <v>15</v>
      </c>
      <c r="I120">
        <v>2</v>
      </c>
      <c r="J120" t="s">
        <v>22</v>
      </c>
      <c r="K120" t="s">
        <v>17</v>
      </c>
      <c r="L120">
        <v>62</v>
      </c>
      <c r="M120" t="s">
        <v>18</v>
      </c>
    </row>
    <row r="121" spans="1:13" x14ac:dyDescent="0.4">
      <c r="A121">
        <v>12871</v>
      </c>
      <c r="B121" t="s">
        <v>35</v>
      </c>
      <c r="C121" t="s">
        <v>33</v>
      </c>
      <c r="D121" s="1">
        <v>30000</v>
      </c>
      <c r="E121">
        <v>0</v>
      </c>
      <c r="F121" t="s">
        <v>19</v>
      </c>
      <c r="G121" t="s">
        <v>20</v>
      </c>
      <c r="H121" t="s">
        <v>18</v>
      </c>
      <c r="I121">
        <v>1</v>
      </c>
      <c r="J121" t="s">
        <v>22</v>
      </c>
      <c r="K121" t="s">
        <v>17</v>
      </c>
      <c r="L121">
        <v>29</v>
      </c>
      <c r="M121" t="s">
        <v>18</v>
      </c>
    </row>
    <row r="122" spans="1:13" x14ac:dyDescent="0.4">
      <c r="A122">
        <v>22988</v>
      </c>
      <c r="B122" t="s">
        <v>34</v>
      </c>
      <c r="C122" t="s">
        <v>33</v>
      </c>
      <c r="D122" s="1">
        <v>40000</v>
      </c>
      <c r="E122">
        <v>2</v>
      </c>
      <c r="F122" t="s">
        <v>13</v>
      </c>
      <c r="G122" t="s">
        <v>28</v>
      </c>
      <c r="H122" t="s">
        <v>15</v>
      </c>
      <c r="I122">
        <v>2</v>
      </c>
      <c r="J122" t="s">
        <v>23</v>
      </c>
      <c r="K122" t="s">
        <v>24</v>
      </c>
      <c r="L122">
        <v>66</v>
      </c>
      <c r="M122" t="s">
        <v>15</v>
      </c>
    </row>
    <row r="123" spans="1:13" x14ac:dyDescent="0.4">
      <c r="A123">
        <v>15922</v>
      </c>
      <c r="B123" t="s">
        <v>34</v>
      </c>
      <c r="C123" t="s">
        <v>34</v>
      </c>
      <c r="D123" s="1">
        <v>150000</v>
      </c>
      <c r="E123">
        <v>2</v>
      </c>
      <c r="F123" t="s">
        <v>27</v>
      </c>
      <c r="G123" t="s">
        <v>21</v>
      </c>
      <c r="H123" t="s">
        <v>15</v>
      </c>
      <c r="I123">
        <v>4</v>
      </c>
      <c r="J123" t="s">
        <v>16</v>
      </c>
      <c r="K123" t="s">
        <v>17</v>
      </c>
      <c r="L123">
        <v>48</v>
      </c>
      <c r="M123" t="s">
        <v>18</v>
      </c>
    </row>
    <row r="124" spans="1:13" x14ac:dyDescent="0.4">
      <c r="A124">
        <v>12344</v>
      </c>
      <c r="B124" t="s">
        <v>35</v>
      </c>
      <c r="C124" t="s">
        <v>33</v>
      </c>
      <c r="D124" s="1">
        <v>80000</v>
      </c>
      <c r="E124">
        <v>0</v>
      </c>
      <c r="F124" t="s">
        <v>13</v>
      </c>
      <c r="G124" t="s">
        <v>21</v>
      </c>
      <c r="H124" t="s">
        <v>18</v>
      </c>
      <c r="I124">
        <v>3</v>
      </c>
      <c r="J124" t="s">
        <v>30</v>
      </c>
      <c r="K124" t="s">
        <v>24</v>
      </c>
      <c r="L124">
        <v>31</v>
      </c>
      <c r="M124" t="s">
        <v>18</v>
      </c>
    </row>
    <row r="125" spans="1:13" x14ac:dyDescent="0.4">
      <c r="A125">
        <v>23627</v>
      </c>
      <c r="B125" t="s">
        <v>35</v>
      </c>
      <c r="C125" t="s">
        <v>33</v>
      </c>
      <c r="D125" s="1">
        <v>100000</v>
      </c>
      <c r="E125">
        <v>3</v>
      </c>
      <c r="F125" t="s">
        <v>19</v>
      </c>
      <c r="G125" t="s">
        <v>28</v>
      </c>
      <c r="H125" t="s">
        <v>18</v>
      </c>
      <c r="I125">
        <v>4</v>
      </c>
      <c r="J125" t="s">
        <v>23</v>
      </c>
      <c r="K125" t="s">
        <v>17</v>
      </c>
      <c r="L125">
        <v>56</v>
      </c>
      <c r="M125" t="s">
        <v>18</v>
      </c>
    </row>
    <row r="126" spans="1:13" x14ac:dyDescent="0.4">
      <c r="A126">
        <v>27775</v>
      </c>
      <c r="B126" t="s">
        <v>35</v>
      </c>
      <c r="C126" t="s">
        <v>33</v>
      </c>
      <c r="D126" s="1">
        <v>40000</v>
      </c>
      <c r="E126">
        <v>0</v>
      </c>
      <c r="F126" t="s">
        <v>13</v>
      </c>
      <c r="G126" t="s">
        <v>20</v>
      </c>
      <c r="H126" t="s">
        <v>18</v>
      </c>
      <c r="I126">
        <v>0</v>
      </c>
      <c r="J126" t="s">
        <v>16</v>
      </c>
      <c r="K126" t="s">
        <v>17</v>
      </c>
      <c r="L126">
        <v>38</v>
      </c>
      <c r="M126" t="s">
        <v>15</v>
      </c>
    </row>
    <row r="127" spans="1:13" x14ac:dyDescent="0.4">
      <c r="A127">
        <v>29301</v>
      </c>
      <c r="B127" t="s">
        <v>34</v>
      </c>
      <c r="C127" t="s">
        <v>34</v>
      </c>
      <c r="D127" s="1">
        <v>80000</v>
      </c>
      <c r="E127">
        <v>5</v>
      </c>
      <c r="F127" t="s">
        <v>13</v>
      </c>
      <c r="G127" t="s">
        <v>21</v>
      </c>
      <c r="H127" t="s">
        <v>15</v>
      </c>
      <c r="I127">
        <v>4</v>
      </c>
      <c r="J127" t="s">
        <v>26</v>
      </c>
      <c r="K127" t="s">
        <v>24</v>
      </c>
      <c r="L127">
        <v>40</v>
      </c>
      <c r="M127" t="s">
        <v>18</v>
      </c>
    </row>
    <row r="128" spans="1:13" x14ac:dyDescent="0.4">
      <c r="A128">
        <v>12716</v>
      </c>
      <c r="B128" t="s">
        <v>35</v>
      </c>
      <c r="C128" t="s">
        <v>34</v>
      </c>
      <c r="D128" s="1">
        <v>30000</v>
      </c>
      <c r="E128">
        <v>0</v>
      </c>
      <c r="F128" t="s">
        <v>19</v>
      </c>
      <c r="G128" t="s">
        <v>20</v>
      </c>
      <c r="H128" t="s">
        <v>15</v>
      </c>
      <c r="I128">
        <v>1</v>
      </c>
      <c r="J128" t="s">
        <v>22</v>
      </c>
      <c r="K128" t="s">
        <v>17</v>
      </c>
      <c r="L128">
        <v>32</v>
      </c>
      <c r="M128" t="s">
        <v>18</v>
      </c>
    </row>
    <row r="129" spans="1:13" x14ac:dyDescent="0.4">
      <c r="A129">
        <v>12472</v>
      </c>
      <c r="B129" t="s">
        <v>34</v>
      </c>
      <c r="C129" t="s">
        <v>34</v>
      </c>
      <c r="D129" s="1">
        <v>30000</v>
      </c>
      <c r="E129">
        <v>1</v>
      </c>
      <c r="F129" t="s">
        <v>13</v>
      </c>
      <c r="G129" t="s">
        <v>20</v>
      </c>
      <c r="H129" t="s">
        <v>15</v>
      </c>
      <c r="I129">
        <v>1</v>
      </c>
      <c r="J129" t="s">
        <v>22</v>
      </c>
      <c r="K129" t="s">
        <v>17</v>
      </c>
      <c r="L129">
        <v>39</v>
      </c>
      <c r="M129" t="s">
        <v>18</v>
      </c>
    </row>
    <row r="130" spans="1:13" x14ac:dyDescent="0.4">
      <c r="A130">
        <v>20970</v>
      </c>
      <c r="B130" t="s">
        <v>35</v>
      </c>
      <c r="C130" t="s">
        <v>34</v>
      </c>
      <c r="D130" s="1">
        <v>10000</v>
      </c>
      <c r="E130">
        <v>2</v>
      </c>
      <c r="F130" t="s">
        <v>19</v>
      </c>
      <c r="G130" t="s">
        <v>25</v>
      </c>
      <c r="H130" t="s">
        <v>15</v>
      </c>
      <c r="I130">
        <v>1</v>
      </c>
      <c r="J130" t="s">
        <v>16</v>
      </c>
      <c r="K130" t="s">
        <v>17</v>
      </c>
      <c r="L130">
        <v>52</v>
      </c>
      <c r="M130" t="s">
        <v>15</v>
      </c>
    </row>
    <row r="131" spans="1:13" x14ac:dyDescent="0.4">
      <c r="A131">
        <v>26818</v>
      </c>
      <c r="B131" t="s">
        <v>35</v>
      </c>
      <c r="C131" t="s">
        <v>34</v>
      </c>
      <c r="D131" s="1">
        <v>10000</v>
      </c>
      <c r="E131">
        <v>3</v>
      </c>
      <c r="F131" t="s">
        <v>27</v>
      </c>
      <c r="G131" t="s">
        <v>25</v>
      </c>
      <c r="H131" t="s">
        <v>15</v>
      </c>
      <c r="I131">
        <v>1</v>
      </c>
      <c r="J131" t="s">
        <v>16</v>
      </c>
      <c r="K131" t="s">
        <v>17</v>
      </c>
      <c r="L131">
        <v>39</v>
      </c>
      <c r="M131" t="s">
        <v>15</v>
      </c>
    </row>
    <row r="132" spans="1:13" x14ac:dyDescent="0.4">
      <c r="A132">
        <v>12993</v>
      </c>
      <c r="B132" t="s">
        <v>34</v>
      </c>
      <c r="C132" t="s">
        <v>34</v>
      </c>
      <c r="D132" s="1">
        <v>60000</v>
      </c>
      <c r="E132">
        <v>2</v>
      </c>
      <c r="F132" t="s">
        <v>13</v>
      </c>
      <c r="G132" t="s">
        <v>21</v>
      </c>
      <c r="H132" t="s">
        <v>15</v>
      </c>
      <c r="I132">
        <v>1</v>
      </c>
      <c r="J132" t="s">
        <v>22</v>
      </c>
      <c r="K132" t="s">
        <v>24</v>
      </c>
      <c r="L132">
        <v>37</v>
      </c>
      <c r="M132" t="s">
        <v>18</v>
      </c>
    </row>
    <row r="133" spans="1:13" x14ac:dyDescent="0.4">
      <c r="A133">
        <v>14192</v>
      </c>
      <c r="B133" t="s">
        <v>34</v>
      </c>
      <c r="C133" t="s">
        <v>34</v>
      </c>
      <c r="D133" s="1">
        <v>90000</v>
      </c>
      <c r="E133">
        <v>4</v>
      </c>
      <c r="F133" t="s">
        <v>27</v>
      </c>
      <c r="G133" t="s">
        <v>28</v>
      </c>
      <c r="H133" t="s">
        <v>15</v>
      </c>
      <c r="I133">
        <v>3</v>
      </c>
      <c r="J133" t="s">
        <v>23</v>
      </c>
      <c r="K133" t="s">
        <v>17</v>
      </c>
      <c r="L133">
        <v>56</v>
      </c>
      <c r="M133" t="s">
        <v>15</v>
      </c>
    </row>
    <row r="134" spans="1:13" x14ac:dyDescent="0.4">
      <c r="A134">
        <v>19477</v>
      </c>
      <c r="B134" t="s">
        <v>34</v>
      </c>
      <c r="C134" t="s">
        <v>34</v>
      </c>
      <c r="D134" s="1">
        <v>40000</v>
      </c>
      <c r="E134">
        <v>0</v>
      </c>
      <c r="F134" t="s">
        <v>13</v>
      </c>
      <c r="G134" t="s">
        <v>21</v>
      </c>
      <c r="H134" t="s">
        <v>15</v>
      </c>
      <c r="I134">
        <v>0</v>
      </c>
      <c r="J134" t="s">
        <v>16</v>
      </c>
      <c r="K134" t="s">
        <v>17</v>
      </c>
      <c r="L134">
        <v>40</v>
      </c>
      <c r="M134" t="s">
        <v>15</v>
      </c>
    </row>
    <row r="135" spans="1:13" x14ac:dyDescent="0.4">
      <c r="A135">
        <v>26796</v>
      </c>
      <c r="B135" t="s">
        <v>35</v>
      </c>
      <c r="C135" t="s">
        <v>34</v>
      </c>
      <c r="D135" s="1">
        <v>40000</v>
      </c>
      <c r="E135">
        <v>2</v>
      </c>
      <c r="F135" t="s">
        <v>13</v>
      </c>
      <c r="G135" t="s">
        <v>28</v>
      </c>
      <c r="H135" t="s">
        <v>15</v>
      </c>
      <c r="I135">
        <v>2</v>
      </c>
      <c r="J135" t="s">
        <v>23</v>
      </c>
      <c r="K135" t="s">
        <v>24</v>
      </c>
      <c r="L135">
        <v>65</v>
      </c>
      <c r="M135" t="s">
        <v>15</v>
      </c>
    </row>
    <row r="136" spans="1:13" x14ac:dyDescent="0.4">
      <c r="A136">
        <v>21094</v>
      </c>
      <c r="B136" t="s">
        <v>35</v>
      </c>
      <c r="C136" t="s">
        <v>33</v>
      </c>
      <c r="D136" s="1">
        <v>30000</v>
      </c>
      <c r="E136">
        <v>2</v>
      </c>
      <c r="F136" t="s">
        <v>19</v>
      </c>
      <c r="G136" t="s">
        <v>20</v>
      </c>
      <c r="H136" t="s">
        <v>15</v>
      </c>
      <c r="I136">
        <v>2</v>
      </c>
      <c r="J136" t="s">
        <v>16</v>
      </c>
      <c r="K136" t="s">
        <v>17</v>
      </c>
      <c r="L136">
        <v>42</v>
      </c>
      <c r="M136" t="s">
        <v>18</v>
      </c>
    </row>
    <row r="137" spans="1:13" x14ac:dyDescent="0.4">
      <c r="A137">
        <v>12234</v>
      </c>
      <c r="B137" t="s">
        <v>34</v>
      </c>
      <c r="C137" t="s">
        <v>34</v>
      </c>
      <c r="D137" s="1">
        <v>10000</v>
      </c>
      <c r="E137">
        <v>2</v>
      </c>
      <c r="F137" t="s">
        <v>19</v>
      </c>
      <c r="G137" t="s">
        <v>25</v>
      </c>
      <c r="H137" t="s">
        <v>15</v>
      </c>
      <c r="I137">
        <v>1</v>
      </c>
      <c r="J137" t="s">
        <v>22</v>
      </c>
      <c r="K137" t="s">
        <v>17</v>
      </c>
      <c r="L137">
        <v>52</v>
      </c>
      <c r="M137" t="s">
        <v>18</v>
      </c>
    </row>
    <row r="138" spans="1:13" x14ac:dyDescent="0.4">
      <c r="A138">
        <v>28683</v>
      </c>
      <c r="B138" t="s">
        <v>35</v>
      </c>
      <c r="C138" t="s">
        <v>33</v>
      </c>
      <c r="D138" s="1">
        <v>10000</v>
      </c>
      <c r="E138">
        <v>1</v>
      </c>
      <c r="F138" t="s">
        <v>27</v>
      </c>
      <c r="G138" t="s">
        <v>25</v>
      </c>
      <c r="H138" t="s">
        <v>18</v>
      </c>
      <c r="I138">
        <v>1</v>
      </c>
      <c r="J138" t="s">
        <v>23</v>
      </c>
      <c r="K138" t="s">
        <v>17</v>
      </c>
      <c r="L138">
        <v>35</v>
      </c>
      <c r="M138" t="s">
        <v>15</v>
      </c>
    </row>
    <row r="139" spans="1:13" x14ac:dyDescent="0.4">
      <c r="A139">
        <v>17994</v>
      </c>
      <c r="B139" t="s">
        <v>35</v>
      </c>
      <c r="C139" t="s">
        <v>34</v>
      </c>
      <c r="D139" s="1">
        <v>20000</v>
      </c>
      <c r="E139">
        <v>2</v>
      </c>
      <c r="F139" t="s">
        <v>27</v>
      </c>
      <c r="G139" t="s">
        <v>25</v>
      </c>
      <c r="H139" t="s">
        <v>15</v>
      </c>
      <c r="I139">
        <v>2</v>
      </c>
      <c r="J139" t="s">
        <v>16</v>
      </c>
      <c r="K139" t="s">
        <v>17</v>
      </c>
      <c r="L139">
        <v>42</v>
      </c>
      <c r="M139" t="s">
        <v>18</v>
      </c>
    </row>
    <row r="140" spans="1:13" x14ac:dyDescent="0.4">
      <c r="A140">
        <v>24273</v>
      </c>
      <c r="B140" t="s">
        <v>34</v>
      </c>
      <c r="C140" t="s">
        <v>33</v>
      </c>
      <c r="D140" s="1">
        <v>20000</v>
      </c>
      <c r="E140">
        <v>2</v>
      </c>
      <c r="F140" t="s">
        <v>29</v>
      </c>
      <c r="G140" t="s">
        <v>20</v>
      </c>
      <c r="H140" t="s">
        <v>15</v>
      </c>
      <c r="I140">
        <v>2</v>
      </c>
      <c r="J140" t="s">
        <v>23</v>
      </c>
      <c r="K140" t="s">
        <v>24</v>
      </c>
      <c r="L140">
        <v>55</v>
      </c>
      <c r="M140" t="s">
        <v>15</v>
      </c>
    </row>
    <row r="141" spans="1:13" x14ac:dyDescent="0.4">
      <c r="A141">
        <v>26547</v>
      </c>
      <c r="B141" t="s">
        <v>35</v>
      </c>
      <c r="C141" t="s">
        <v>33</v>
      </c>
      <c r="D141" s="1">
        <v>30000</v>
      </c>
      <c r="E141">
        <v>2</v>
      </c>
      <c r="F141" t="s">
        <v>19</v>
      </c>
      <c r="G141" t="s">
        <v>20</v>
      </c>
      <c r="H141" t="s">
        <v>18</v>
      </c>
      <c r="I141">
        <v>2</v>
      </c>
      <c r="J141" t="s">
        <v>23</v>
      </c>
      <c r="K141" t="s">
        <v>24</v>
      </c>
      <c r="L141">
        <v>60</v>
      </c>
      <c r="M141" t="s">
        <v>15</v>
      </c>
    </row>
    <row r="142" spans="1:13" x14ac:dyDescent="0.4">
      <c r="A142">
        <v>22500</v>
      </c>
      <c r="B142" t="s">
        <v>35</v>
      </c>
      <c r="C142" t="s">
        <v>34</v>
      </c>
      <c r="D142" s="1">
        <v>40000</v>
      </c>
      <c r="E142">
        <v>0</v>
      </c>
      <c r="F142" t="s">
        <v>13</v>
      </c>
      <c r="G142" t="s">
        <v>21</v>
      </c>
      <c r="H142" t="s">
        <v>18</v>
      </c>
      <c r="I142">
        <v>0</v>
      </c>
      <c r="J142" t="s">
        <v>16</v>
      </c>
      <c r="K142" t="s">
        <v>17</v>
      </c>
      <c r="L142">
        <v>40</v>
      </c>
      <c r="M142" t="s">
        <v>15</v>
      </c>
    </row>
    <row r="143" spans="1:13" x14ac:dyDescent="0.4">
      <c r="A143">
        <v>23993</v>
      </c>
      <c r="B143" t="s">
        <v>35</v>
      </c>
      <c r="C143" t="s">
        <v>33</v>
      </c>
      <c r="D143" s="1">
        <v>10000</v>
      </c>
      <c r="E143">
        <v>0</v>
      </c>
      <c r="F143" t="s">
        <v>19</v>
      </c>
      <c r="G143" t="s">
        <v>25</v>
      </c>
      <c r="H143" t="s">
        <v>18</v>
      </c>
      <c r="I143">
        <v>1</v>
      </c>
      <c r="J143" t="s">
        <v>16</v>
      </c>
      <c r="K143" t="s">
        <v>24</v>
      </c>
      <c r="L143">
        <v>26</v>
      </c>
      <c r="M143" t="s">
        <v>15</v>
      </c>
    </row>
    <row r="144" spans="1:13" x14ac:dyDescent="0.4">
      <c r="A144">
        <v>14832</v>
      </c>
      <c r="B144" t="s">
        <v>34</v>
      </c>
      <c r="C144" t="s">
        <v>34</v>
      </c>
      <c r="D144" s="1">
        <v>40000</v>
      </c>
      <c r="E144">
        <v>1</v>
      </c>
      <c r="F144" t="s">
        <v>13</v>
      </c>
      <c r="G144" t="s">
        <v>14</v>
      </c>
      <c r="H144" t="s">
        <v>15</v>
      </c>
      <c r="I144">
        <v>0</v>
      </c>
      <c r="J144" t="s">
        <v>16</v>
      </c>
      <c r="K144" t="s">
        <v>17</v>
      </c>
      <c r="L144">
        <v>42</v>
      </c>
      <c r="M144" t="s">
        <v>15</v>
      </c>
    </row>
    <row r="145" spans="1:13" x14ac:dyDescent="0.4">
      <c r="A145">
        <v>16614</v>
      </c>
      <c r="B145" t="s">
        <v>34</v>
      </c>
      <c r="C145" t="s">
        <v>33</v>
      </c>
      <c r="D145" s="1">
        <v>80000</v>
      </c>
      <c r="E145">
        <v>0</v>
      </c>
      <c r="F145" t="s">
        <v>13</v>
      </c>
      <c r="G145" t="s">
        <v>21</v>
      </c>
      <c r="H145" t="s">
        <v>15</v>
      </c>
      <c r="I145">
        <v>3</v>
      </c>
      <c r="J145" t="s">
        <v>30</v>
      </c>
      <c r="K145" t="s">
        <v>24</v>
      </c>
      <c r="L145">
        <v>32</v>
      </c>
      <c r="M145" t="s">
        <v>18</v>
      </c>
    </row>
    <row r="146" spans="1:13" x14ac:dyDescent="0.4">
      <c r="A146">
        <v>20877</v>
      </c>
      <c r="B146" t="s">
        <v>35</v>
      </c>
      <c r="C146" t="s">
        <v>34</v>
      </c>
      <c r="D146" s="1">
        <v>30000</v>
      </c>
      <c r="E146">
        <v>1</v>
      </c>
      <c r="F146" t="s">
        <v>13</v>
      </c>
      <c r="G146" t="s">
        <v>20</v>
      </c>
      <c r="H146" t="s">
        <v>15</v>
      </c>
      <c r="I146">
        <v>0</v>
      </c>
      <c r="J146" t="s">
        <v>26</v>
      </c>
      <c r="K146" t="s">
        <v>17</v>
      </c>
      <c r="L146">
        <v>37</v>
      </c>
      <c r="M146" t="s">
        <v>15</v>
      </c>
    </row>
    <row r="147" spans="1:13" x14ac:dyDescent="0.4">
      <c r="A147">
        <v>20729</v>
      </c>
      <c r="B147" t="s">
        <v>34</v>
      </c>
      <c r="C147" t="s">
        <v>33</v>
      </c>
      <c r="D147" s="1">
        <v>40000</v>
      </c>
      <c r="E147">
        <v>2</v>
      </c>
      <c r="F147" t="s">
        <v>19</v>
      </c>
      <c r="G147" t="s">
        <v>20</v>
      </c>
      <c r="H147" t="s">
        <v>18</v>
      </c>
      <c r="I147">
        <v>1</v>
      </c>
      <c r="J147" t="s">
        <v>16</v>
      </c>
      <c r="K147" t="s">
        <v>17</v>
      </c>
      <c r="L147">
        <v>34</v>
      </c>
      <c r="M147" t="s">
        <v>18</v>
      </c>
    </row>
    <row r="148" spans="1:13" x14ac:dyDescent="0.4">
      <c r="A148">
        <v>22464</v>
      </c>
      <c r="B148" t="s">
        <v>34</v>
      </c>
      <c r="C148" t="s">
        <v>34</v>
      </c>
      <c r="D148" s="1">
        <v>40000</v>
      </c>
      <c r="E148">
        <v>0</v>
      </c>
      <c r="F148" t="s">
        <v>31</v>
      </c>
      <c r="G148" t="s">
        <v>20</v>
      </c>
      <c r="H148" t="s">
        <v>15</v>
      </c>
      <c r="I148">
        <v>0</v>
      </c>
      <c r="J148" t="s">
        <v>16</v>
      </c>
      <c r="K148" t="s">
        <v>17</v>
      </c>
      <c r="L148">
        <v>37</v>
      </c>
      <c r="M148" t="s">
        <v>15</v>
      </c>
    </row>
    <row r="149" spans="1:13" x14ac:dyDescent="0.4">
      <c r="A149">
        <v>19475</v>
      </c>
      <c r="B149" t="s">
        <v>34</v>
      </c>
      <c r="C149" t="s">
        <v>33</v>
      </c>
      <c r="D149" s="1">
        <v>40000</v>
      </c>
      <c r="E149">
        <v>0</v>
      </c>
      <c r="F149" t="s">
        <v>13</v>
      </c>
      <c r="G149" t="s">
        <v>21</v>
      </c>
      <c r="H149" t="s">
        <v>18</v>
      </c>
      <c r="I149">
        <v>0</v>
      </c>
      <c r="J149" t="s">
        <v>16</v>
      </c>
      <c r="K149" t="s">
        <v>17</v>
      </c>
      <c r="L149">
        <v>40</v>
      </c>
      <c r="M149" t="s">
        <v>15</v>
      </c>
    </row>
    <row r="150" spans="1:13" x14ac:dyDescent="0.4">
      <c r="A150">
        <v>19675</v>
      </c>
      <c r="B150" t="s">
        <v>34</v>
      </c>
      <c r="C150" t="s">
        <v>34</v>
      </c>
      <c r="D150" s="1">
        <v>20000</v>
      </c>
      <c r="E150">
        <v>4</v>
      </c>
      <c r="F150" t="s">
        <v>27</v>
      </c>
      <c r="G150" t="s">
        <v>14</v>
      </c>
      <c r="H150" t="s">
        <v>15</v>
      </c>
      <c r="I150">
        <v>2</v>
      </c>
      <c r="J150" t="s">
        <v>23</v>
      </c>
      <c r="K150" t="s">
        <v>24</v>
      </c>
      <c r="L150">
        <v>60</v>
      </c>
      <c r="M150" t="s">
        <v>18</v>
      </c>
    </row>
    <row r="151" spans="1:13" x14ac:dyDescent="0.4">
      <c r="A151">
        <v>12728</v>
      </c>
      <c r="B151" t="s">
        <v>35</v>
      </c>
      <c r="C151" t="s">
        <v>34</v>
      </c>
      <c r="D151" s="1">
        <v>30000</v>
      </c>
      <c r="E151">
        <v>0</v>
      </c>
      <c r="F151" t="s">
        <v>19</v>
      </c>
      <c r="G151" t="s">
        <v>20</v>
      </c>
      <c r="H151" t="s">
        <v>18</v>
      </c>
      <c r="I151">
        <v>1</v>
      </c>
      <c r="J151" t="s">
        <v>26</v>
      </c>
      <c r="K151" t="s">
        <v>17</v>
      </c>
      <c r="L151">
        <v>27</v>
      </c>
      <c r="M151" t="s">
        <v>18</v>
      </c>
    </row>
    <row r="152" spans="1:13" x14ac:dyDescent="0.4">
      <c r="A152">
        <v>26154</v>
      </c>
      <c r="B152" t="s">
        <v>34</v>
      </c>
      <c r="C152" t="s">
        <v>34</v>
      </c>
      <c r="D152" s="1">
        <v>60000</v>
      </c>
      <c r="E152">
        <v>1</v>
      </c>
      <c r="F152" t="s">
        <v>19</v>
      </c>
      <c r="G152" t="s">
        <v>14</v>
      </c>
      <c r="H152" t="s">
        <v>15</v>
      </c>
      <c r="I152">
        <v>1</v>
      </c>
      <c r="J152" t="s">
        <v>23</v>
      </c>
      <c r="K152" t="s">
        <v>24</v>
      </c>
      <c r="L152">
        <v>43</v>
      </c>
      <c r="M152" t="s">
        <v>15</v>
      </c>
    </row>
    <row r="153" spans="1:13" x14ac:dyDescent="0.4">
      <c r="A153">
        <v>29117</v>
      </c>
      <c r="B153" t="s">
        <v>35</v>
      </c>
      <c r="C153" t="s">
        <v>34</v>
      </c>
      <c r="D153" s="1">
        <v>100000</v>
      </c>
      <c r="E153">
        <v>1</v>
      </c>
      <c r="F153" t="s">
        <v>13</v>
      </c>
      <c r="G153" t="s">
        <v>28</v>
      </c>
      <c r="H153" t="s">
        <v>18</v>
      </c>
      <c r="I153">
        <v>3</v>
      </c>
      <c r="J153" t="s">
        <v>16</v>
      </c>
      <c r="K153" t="s">
        <v>24</v>
      </c>
      <c r="L153">
        <v>48</v>
      </c>
      <c r="M153" t="s">
        <v>18</v>
      </c>
    </row>
    <row r="154" spans="1:13" x14ac:dyDescent="0.4">
      <c r="A154">
        <v>17845</v>
      </c>
      <c r="B154" t="s">
        <v>35</v>
      </c>
      <c r="C154" t="s">
        <v>33</v>
      </c>
      <c r="D154" s="1">
        <v>20000</v>
      </c>
      <c r="E154">
        <v>0</v>
      </c>
      <c r="F154" t="s">
        <v>29</v>
      </c>
      <c r="G154" t="s">
        <v>25</v>
      </c>
      <c r="H154" t="s">
        <v>18</v>
      </c>
      <c r="I154">
        <v>2</v>
      </c>
      <c r="J154" t="s">
        <v>26</v>
      </c>
      <c r="K154" t="s">
        <v>17</v>
      </c>
      <c r="L154">
        <v>32</v>
      </c>
      <c r="M154" t="s">
        <v>18</v>
      </c>
    </row>
    <row r="155" spans="1:13" x14ac:dyDescent="0.4">
      <c r="A155">
        <v>25058</v>
      </c>
      <c r="B155" t="s">
        <v>34</v>
      </c>
      <c r="C155" t="s">
        <v>34</v>
      </c>
      <c r="D155" s="1">
        <v>100000</v>
      </c>
      <c r="E155">
        <v>1</v>
      </c>
      <c r="F155" t="s">
        <v>13</v>
      </c>
      <c r="G155" t="s">
        <v>28</v>
      </c>
      <c r="H155" t="s">
        <v>15</v>
      </c>
      <c r="I155">
        <v>3</v>
      </c>
      <c r="J155" t="s">
        <v>22</v>
      </c>
      <c r="K155" t="s">
        <v>24</v>
      </c>
      <c r="L155">
        <v>47</v>
      </c>
      <c r="M155" t="s">
        <v>18</v>
      </c>
    </row>
    <row r="156" spans="1:13" x14ac:dyDescent="0.4">
      <c r="A156">
        <v>23426</v>
      </c>
      <c r="B156" t="s">
        <v>35</v>
      </c>
      <c r="C156" t="s">
        <v>34</v>
      </c>
      <c r="D156" s="1">
        <v>80000</v>
      </c>
      <c r="E156">
        <v>5</v>
      </c>
      <c r="F156" t="s">
        <v>31</v>
      </c>
      <c r="G156" t="s">
        <v>28</v>
      </c>
      <c r="H156" t="s">
        <v>15</v>
      </c>
      <c r="I156">
        <v>3</v>
      </c>
      <c r="J156" t="s">
        <v>16</v>
      </c>
      <c r="K156" t="s">
        <v>24</v>
      </c>
      <c r="L156">
        <v>40</v>
      </c>
      <c r="M156" t="s">
        <v>18</v>
      </c>
    </row>
    <row r="157" spans="1:13" x14ac:dyDescent="0.4">
      <c r="A157">
        <v>14798</v>
      </c>
      <c r="B157" t="s">
        <v>35</v>
      </c>
      <c r="C157" t="s">
        <v>33</v>
      </c>
      <c r="D157" s="1">
        <v>10000</v>
      </c>
      <c r="E157">
        <v>4</v>
      </c>
      <c r="F157" t="s">
        <v>29</v>
      </c>
      <c r="G157" t="s">
        <v>25</v>
      </c>
      <c r="H157" t="s">
        <v>15</v>
      </c>
      <c r="I157">
        <v>2</v>
      </c>
      <c r="J157" t="s">
        <v>16</v>
      </c>
      <c r="K157" t="s">
        <v>17</v>
      </c>
      <c r="L157">
        <v>41</v>
      </c>
      <c r="M157" t="s">
        <v>15</v>
      </c>
    </row>
    <row r="158" spans="1:13" x14ac:dyDescent="0.4">
      <c r="A158">
        <v>12664</v>
      </c>
      <c r="B158" t="s">
        <v>34</v>
      </c>
      <c r="C158" t="s">
        <v>33</v>
      </c>
      <c r="D158" s="1">
        <v>130000</v>
      </c>
      <c r="E158">
        <v>5</v>
      </c>
      <c r="F158" t="s">
        <v>19</v>
      </c>
      <c r="G158" t="s">
        <v>21</v>
      </c>
      <c r="H158" t="s">
        <v>15</v>
      </c>
      <c r="I158">
        <v>4</v>
      </c>
      <c r="J158" t="s">
        <v>16</v>
      </c>
      <c r="K158" t="s">
        <v>17</v>
      </c>
      <c r="L158">
        <v>59</v>
      </c>
      <c r="M158" t="s">
        <v>18</v>
      </c>
    </row>
    <row r="159" spans="1:13" x14ac:dyDescent="0.4">
      <c r="A159">
        <v>23979</v>
      </c>
      <c r="B159" t="s">
        <v>35</v>
      </c>
      <c r="C159" t="s">
        <v>34</v>
      </c>
      <c r="D159" s="1">
        <v>10000</v>
      </c>
      <c r="E159">
        <v>2</v>
      </c>
      <c r="F159" t="s">
        <v>19</v>
      </c>
      <c r="G159" t="s">
        <v>25</v>
      </c>
      <c r="H159" t="s">
        <v>18</v>
      </c>
      <c r="I159">
        <v>0</v>
      </c>
      <c r="J159" t="s">
        <v>16</v>
      </c>
      <c r="K159" t="s">
        <v>17</v>
      </c>
      <c r="L159">
        <v>50</v>
      </c>
      <c r="M159" t="s">
        <v>18</v>
      </c>
    </row>
    <row r="160" spans="1:13" x14ac:dyDescent="0.4">
      <c r="A160">
        <v>25605</v>
      </c>
      <c r="B160" t="s">
        <v>35</v>
      </c>
      <c r="C160" t="s">
        <v>33</v>
      </c>
      <c r="D160" s="1">
        <v>20000</v>
      </c>
      <c r="E160">
        <v>2</v>
      </c>
      <c r="F160" t="s">
        <v>19</v>
      </c>
      <c r="G160" t="s">
        <v>25</v>
      </c>
      <c r="H160" t="s">
        <v>18</v>
      </c>
      <c r="I160">
        <v>1</v>
      </c>
      <c r="J160" t="s">
        <v>16</v>
      </c>
      <c r="K160" t="s">
        <v>17</v>
      </c>
      <c r="L160">
        <v>54</v>
      </c>
      <c r="M160" t="s">
        <v>15</v>
      </c>
    </row>
    <row r="161" spans="1:13" x14ac:dyDescent="0.4">
      <c r="A161">
        <v>20797</v>
      </c>
      <c r="B161" t="s">
        <v>34</v>
      </c>
      <c r="C161" t="s">
        <v>33</v>
      </c>
      <c r="D161" s="1">
        <v>10000</v>
      </c>
      <c r="E161">
        <v>1</v>
      </c>
      <c r="F161" t="s">
        <v>13</v>
      </c>
      <c r="G161" t="s">
        <v>25</v>
      </c>
      <c r="H161" t="s">
        <v>15</v>
      </c>
      <c r="I161">
        <v>0</v>
      </c>
      <c r="J161" t="s">
        <v>16</v>
      </c>
      <c r="K161" t="s">
        <v>17</v>
      </c>
      <c r="L161">
        <v>48</v>
      </c>
      <c r="M161" t="s">
        <v>18</v>
      </c>
    </row>
    <row r="162" spans="1:13" x14ac:dyDescent="0.4">
      <c r="A162">
        <v>21980</v>
      </c>
      <c r="B162" t="s">
        <v>35</v>
      </c>
      <c r="C162" t="s">
        <v>33</v>
      </c>
      <c r="D162" s="1">
        <v>60000</v>
      </c>
      <c r="E162">
        <v>1</v>
      </c>
      <c r="F162" t="s">
        <v>13</v>
      </c>
      <c r="G162" t="s">
        <v>21</v>
      </c>
      <c r="H162" t="s">
        <v>15</v>
      </c>
      <c r="I162">
        <v>1</v>
      </c>
      <c r="J162" t="s">
        <v>23</v>
      </c>
      <c r="K162" t="s">
        <v>24</v>
      </c>
      <c r="L162">
        <v>44</v>
      </c>
      <c r="M162" t="s">
        <v>15</v>
      </c>
    </row>
    <row r="163" spans="1:13" x14ac:dyDescent="0.4">
      <c r="A163">
        <v>25460</v>
      </c>
      <c r="B163" t="s">
        <v>34</v>
      </c>
      <c r="C163" t="s">
        <v>33</v>
      </c>
      <c r="D163" s="1">
        <v>20000</v>
      </c>
      <c r="E163">
        <v>2</v>
      </c>
      <c r="F163" t="s">
        <v>27</v>
      </c>
      <c r="G163" t="s">
        <v>25</v>
      </c>
      <c r="H163" t="s">
        <v>15</v>
      </c>
      <c r="I163">
        <v>0</v>
      </c>
      <c r="J163" t="s">
        <v>16</v>
      </c>
      <c r="K163" t="s">
        <v>17</v>
      </c>
      <c r="L163">
        <v>40</v>
      </c>
      <c r="M163" t="s">
        <v>15</v>
      </c>
    </row>
    <row r="164" spans="1:13" x14ac:dyDescent="0.4">
      <c r="A164">
        <v>29181</v>
      </c>
      <c r="B164" t="s">
        <v>35</v>
      </c>
      <c r="C164" t="s">
        <v>33</v>
      </c>
      <c r="D164" s="1">
        <v>60000</v>
      </c>
      <c r="E164">
        <v>2</v>
      </c>
      <c r="F164" t="s">
        <v>13</v>
      </c>
      <c r="G164" t="s">
        <v>21</v>
      </c>
      <c r="H164" t="s">
        <v>18</v>
      </c>
      <c r="I164">
        <v>1</v>
      </c>
      <c r="J164" t="s">
        <v>16</v>
      </c>
      <c r="K164" t="s">
        <v>24</v>
      </c>
      <c r="L164">
        <v>38</v>
      </c>
      <c r="M164" t="s">
        <v>15</v>
      </c>
    </row>
    <row r="165" spans="1:13" x14ac:dyDescent="0.4">
      <c r="A165">
        <v>24279</v>
      </c>
      <c r="B165" t="s">
        <v>35</v>
      </c>
      <c r="C165" t="s">
        <v>34</v>
      </c>
      <c r="D165" s="1">
        <v>40000</v>
      </c>
      <c r="E165">
        <v>2</v>
      </c>
      <c r="F165" t="s">
        <v>19</v>
      </c>
      <c r="G165" t="s">
        <v>14</v>
      </c>
      <c r="H165" t="s">
        <v>18</v>
      </c>
      <c r="I165">
        <v>2</v>
      </c>
      <c r="J165" t="s">
        <v>26</v>
      </c>
      <c r="K165" t="s">
        <v>24</v>
      </c>
      <c r="L165">
        <v>52</v>
      </c>
      <c r="M165" t="s">
        <v>18</v>
      </c>
    </row>
    <row r="166" spans="1:13" x14ac:dyDescent="0.4">
      <c r="A166">
        <v>22402</v>
      </c>
      <c r="B166" t="s">
        <v>34</v>
      </c>
      <c r="C166" t="s">
        <v>34</v>
      </c>
      <c r="D166" s="1">
        <v>10000</v>
      </c>
      <c r="E166">
        <v>0</v>
      </c>
      <c r="F166" t="s">
        <v>19</v>
      </c>
      <c r="G166" t="s">
        <v>25</v>
      </c>
      <c r="H166" t="s">
        <v>15</v>
      </c>
      <c r="I166">
        <v>1</v>
      </c>
      <c r="J166" t="s">
        <v>22</v>
      </c>
      <c r="K166" t="s">
        <v>24</v>
      </c>
      <c r="L166">
        <v>25</v>
      </c>
      <c r="M166" t="s">
        <v>15</v>
      </c>
    </row>
    <row r="167" spans="1:13" x14ac:dyDescent="0.4">
      <c r="A167">
        <v>15465</v>
      </c>
      <c r="B167" t="s">
        <v>34</v>
      </c>
      <c r="C167" t="s">
        <v>33</v>
      </c>
      <c r="D167" s="1">
        <v>10000</v>
      </c>
      <c r="E167">
        <v>0</v>
      </c>
      <c r="F167" t="s">
        <v>19</v>
      </c>
      <c r="G167" t="s">
        <v>25</v>
      </c>
      <c r="H167" t="s">
        <v>18</v>
      </c>
      <c r="I167">
        <v>1</v>
      </c>
      <c r="J167" t="s">
        <v>16</v>
      </c>
      <c r="K167" t="s">
        <v>24</v>
      </c>
      <c r="L167">
        <v>25</v>
      </c>
      <c r="M167" t="s">
        <v>18</v>
      </c>
    </row>
    <row r="168" spans="1:13" x14ac:dyDescent="0.4">
      <c r="A168">
        <v>26757</v>
      </c>
      <c r="B168" t="s">
        <v>35</v>
      </c>
      <c r="C168" t="s">
        <v>34</v>
      </c>
      <c r="D168" s="1">
        <v>90000</v>
      </c>
      <c r="E168">
        <v>1</v>
      </c>
      <c r="F168" t="s">
        <v>13</v>
      </c>
      <c r="G168" t="s">
        <v>21</v>
      </c>
      <c r="H168" t="s">
        <v>15</v>
      </c>
      <c r="I168">
        <v>1</v>
      </c>
      <c r="J168" t="s">
        <v>22</v>
      </c>
      <c r="K168" t="s">
        <v>24</v>
      </c>
      <c r="L168">
        <v>47</v>
      </c>
      <c r="M168" t="s">
        <v>15</v>
      </c>
    </row>
    <row r="169" spans="1:13" x14ac:dyDescent="0.4">
      <c r="A169">
        <v>14233</v>
      </c>
      <c r="B169" t="s">
        <v>35</v>
      </c>
      <c r="C169" t="s">
        <v>34</v>
      </c>
      <c r="D169" s="1">
        <v>100000</v>
      </c>
      <c r="E169">
        <v>0</v>
      </c>
      <c r="F169" t="s">
        <v>27</v>
      </c>
      <c r="G169" t="s">
        <v>28</v>
      </c>
      <c r="H169" t="s">
        <v>15</v>
      </c>
      <c r="I169">
        <v>3</v>
      </c>
      <c r="J169" t="s">
        <v>30</v>
      </c>
      <c r="K169" t="s">
        <v>24</v>
      </c>
      <c r="L169">
        <v>35</v>
      </c>
      <c r="M169" t="s">
        <v>18</v>
      </c>
    </row>
    <row r="170" spans="1:13" x14ac:dyDescent="0.4">
      <c r="A170">
        <v>14058</v>
      </c>
      <c r="B170" t="s">
        <v>35</v>
      </c>
      <c r="C170" t="s">
        <v>34</v>
      </c>
      <c r="D170" s="1">
        <v>70000</v>
      </c>
      <c r="E170">
        <v>0</v>
      </c>
      <c r="F170" t="s">
        <v>13</v>
      </c>
      <c r="G170" t="s">
        <v>21</v>
      </c>
      <c r="H170" t="s">
        <v>18</v>
      </c>
      <c r="I170">
        <v>1</v>
      </c>
      <c r="J170" t="s">
        <v>23</v>
      </c>
      <c r="K170" t="s">
        <v>24</v>
      </c>
      <c r="L170">
        <v>41</v>
      </c>
      <c r="M170" t="s">
        <v>15</v>
      </c>
    </row>
    <row r="171" spans="1:13" x14ac:dyDescent="0.4">
      <c r="A171">
        <v>12273</v>
      </c>
      <c r="B171" t="s">
        <v>34</v>
      </c>
      <c r="C171" t="s">
        <v>34</v>
      </c>
      <c r="D171" s="1">
        <v>30000</v>
      </c>
      <c r="E171">
        <v>1</v>
      </c>
      <c r="F171" t="s">
        <v>13</v>
      </c>
      <c r="G171" t="s">
        <v>20</v>
      </c>
      <c r="H171" t="s">
        <v>15</v>
      </c>
      <c r="I171">
        <v>0</v>
      </c>
      <c r="J171" t="s">
        <v>16</v>
      </c>
      <c r="K171" t="s">
        <v>17</v>
      </c>
      <c r="L171">
        <v>47</v>
      </c>
      <c r="M171" t="s">
        <v>18</v>
      </c>
    </row>
    <row r="172" spans="1:13" x14ac:dyDescent="0.4">
      <c r="A172">
        <v>17203</v>
      </c>
      <c r="B172" t="s">
        <v>34</v>
      </c>
      <c r="C172" t="s">
        <v>33</v>
      </c>
      <c r="D172" s="1">
        <v>130000</v>
      </c>
      <c r="E172">
        <v>4</v>
      </c>
      <c r="F172" t="s">
        <v>19</v>
      </c>
      <c r="G172" t="s">
        <v>21</v>
      </c>
      <c r="H172" t="s">
        <v>15</v>
      </c>
      <c r="I172">
        <v>4</v>
      </c>
      <c r="J172" t="s">
        <v>23</v>
      </c>
      <c r="K172" t="s">
        <v>17</v>
      </c>
      <c r="L172">
        <v>61</v>
      </c>
      <c r="M172" t="s">
        <v>15</v>
      </c>
    </row>
    <row r="173" spans="1:13" x14ac:dyDescent="0.4">
      <c r="A173">
        <v>18144</v>
      </c>
      <c r="B173" t="s">
        <v>34</v>
      </c>
      <c r="C173" t="s">
        <v>33</v>
      </c>
      <c r="D173" s="1">
        <v>80000</v>
      </c>
      <c r="E173">
        <v>5</v>
      </c>
      <c r="F173" t="s">
        <v>13</v>
      </c>
      <c r="G173" t="s">
        <v>28</v>
      </c>
      <c r="H173" t="s">
        <v>15</v>
      </c>
      <c r="I173">
        <v>2</v>
      </c>
      <c r="J173" t="s">
        <v>22</v>
      </c>
      <c r="K173" t="s">
        <v>17</v>
      </c>
      <c r="L173">
        <v>61</v>
      </c>
      <c r="M173" t="s">
        <v>18</v>
      </c>
    </row>
    <row r="174" spans="1:13" x14ac:dyDescent="0.4">
      <c r="A174">
        <v>23963</v>
      </c>
      <c r="B174" t="s">
        <v>34</v>
      </c>
      <c r="C174" t="s">
        <v>34</v>
      </c>
      <c r="D174" s="1">
        <v>10000</v>
      </c>
      <c r="E174">
        <v>0</v>
      </c>
      <c r="F174" t="s">
        <v>29</v>
      </c>
      <c r="G174" t="s">
        <v>25</v>
      </c>
      <c r="H174" t="s">
        <v>18</v>
      </c>
      <c r="I174">
        <v>2</v>
      </c>
      <c r="J174" t="s">
        <v>16</v>
      </c>
      <c r="K174" t="s">
        <v>17</v>
      </c>
      <c r="L174">
        <v>33</v>
      </c>
      <c r="M174" t="s">
        <v>18</v>
      </c>
    </row>
    <row r="175" spans="1:13" x14ac:dyDescent="0.4">
      <c r="A175">
        <v>17907</v>
      </c>
      <c r="B175" t="s">
        <v>34</v>
      </c>
      <c r="C175" t="s">
        <v>33</v>
      </c>
      <c r="D175" s="1">
        <v>10000</v>
      </c>
      <c r="E175">
        <v>0</v>
      </c>
      <c r="F175" t="s">
        <v>19</v>
      </c>
      <c r="G175" t="s">
        <v>25</v>
      </c>
      <c r="H175" t="s">
        <v>15</v>
      </c>
      <c r="I175">
        <v>1</v>
      </c>
      <c r="J175" t="s">
        <v>22</v>
      </c>
      <c r="K175" t="s">
        <v>24</v>
      </c>
      <c r="L175">
        <v>27</v>
      </c>
      <c r="M175" t="s">
        <v>18</v>
      </c>
    </row>
    <row r="176" spans="1:13" x14ac:dyDescent="0.4">
      <c r="A176">
        <v>19442</v>
      </c>
      <c r="B176" t="s">
        <v>35</v>
      </c>
      <c r="C176" t="s">
        <v>34</v>
      </c>
      <c r="D176" s="1">
        <v>50000</v>
      </c>
      <c r="E176">
        <v>0</v>
      </c>
      <c r="F176" t="s">
        <v>31</v>
      </c>
      <c r="G176" t="s">
        <v>14</v>
      </c>
      <c r="H176" t="s">
        <v>15</v>
      </c>
      <c r="I176">
        <v>0</v>
      </c>
      <c r="J176" t="s">
        <v>16</v>
      </c>
      <c r="K176" t="s">
        <v>17</v>
      </c>
      <c r="L176">
        <v>37</v>
      </c>
      <c r="M176" t="s">
        <v>15</v>
      </c>
    </row>
    <row r="177" spans="1:13" x14ac:dyDescent="0.4">
      <c r="A177">
        <v>17504</v>
      </c>
      <c r="B177" t="s">
        <v>35</v>
      </c>
      <c r="C177" t="s">
        <v>33</v>
      </c>
      <c r="D177" s="1">
        <v>80000</v>
      </c>
      <c r="E177">
        <v>2</v>
      </c>
      <c r="F177" t="s">
        <v>19</v>
      </c>
      <c r="G177" t="s">
        <v>14</v>
      </c>
      <c r="H177" t="s">
        <v>15</v>
      </c>
      <c r="I177">
        <v>2</v>
      </c>
      <c r="J177" t="s">
        <v>23</v>
      </c>
      <c r="K177" t="s">
        <v>24</v>
      </c>
      <c r="L177">
        <v>52</v>
      </c>
      <c r="M177" t="s">
        <v>15</v>
      </c>
    </row>
    <row r="178" spans="1:13" x14ac:dyDescent="0.4">
      <c r="A178">
        <v>12253</v>
      </c>
      <c r="B178" t="s">
        <v>35</v>
      </c>
      <c r="C178" t="s">
        <v>33</v>
      </c>
      <c r="D178" s="1">
        <v>20000</v>
      </c>
      <c r="E178">
        <v>0</v>
      </c>
      <c r="F178" t="s">
        <v>19</v>
      </c>
      <c r="G178" t="s">
        <v>25</v>
      </c>
      <c r="H178" t="s">
        <v>15</v>
      </c>
      <c r="I178">
        <v>0</v>
      </c>
      <c r="J178" t="s">
        <v>16</v>
      </c>
      <c r="K178" t="s">
        <v>24</v>
      </c>
      <c r="L178">
        <v>29</v>
      </c>
      <c r="M178" t="s">
        <v>15</v>
      </c>
    </row>
    <row r="179" spans="1:13" x14ac:dyDescent="0.4">
      <c r="A179">
        <v>27304</v>
      </c>
      <c r="B179" t="s">
        <v>35</v>
      </c>
      <c r="C179" t="s">
        <v>33</v>
      </c>
      <c r="D179" s="1">
        <v>110000</v>
      </c>
      <c r="E179">
        <v>2</v>
      </c>
      <c r="F179" t="s">
        <v>19</v>
      </c>
      <c r="G179" t="s">
        <v>21</v>
      </c>
      <c r="H179" t="s">
        <v>18</v>
      </c>
      <c r="I179">
        <v>3</v>
      </c>
      <c r="J179" t="s">
        <v>23</v>
      </c>
      <c r="K179" t="s">
        <v>17</v>
      </c>
      <c r="L179">
        <v>48</v>
      </c>
      <c r="M179" t="s">
        <v>18</v>
      </c>
    </row>
    <row r="180" spans="1:13" x14ac:dyDescent="0.4">
      <c r="A180">
        <v>14191</v>
      </c>
      <c r="B180" t="s">
        <v>34</v>
      </c>
      <c r="C180" t="s">
        <v>34</v>
      </c>
      <c r="D180" s="1">
        <v>160000</v>
      </c>
      <c r="E180">
        <v>4</v>
      </c>
      <c r="F180" t="s">
        <v>19</v>
      </c>
      <c r="G180" t="s">
        <v>21</v>
      </c>
      <c r="H180" t="s">
        <v>18</v>
      </c>
      <c r="I180">
        <v>2</v>
      </c>
      <c r="J180" t="s">
        <v>30</v>
      </c>
      <c r="K180" t="s">
        <v>17</v>
      </c>
      <c r="L180">
        <v>55</v>
      </c>
      <c r="M180" t="s">
        <v>15</v>
      </c>
    </row>
    <row r="181" spans="1:13" x14ac:dyDescent="0.4">
      <c r="A181">
        <v>12212</v>
      </c>
      <c r="B181" t="s">
        <v>34</v>
      </c>
      <c r="C181" t="s">
        <v>33</v>
      </c>
      <c r="D181" s="1">
        <v>10000</v>
      </c>
      <c r="E181">
        <v>0</v>
      </c>
      <c r="F181" t="s">
        <v>31</v>
      </c>
      <c r="G181" t="s">
        <v>25</v>
      </c>
      <c r="H181" t="s">
        <v>15</v>
      </c>
      <c r="I181">
        <v>0</v>
      </c>
      <c r="J181" t="s">
        <v>16</v>
      </c>
      <c r="K181" t="s">
        <v>17</v>
      </c>
      <c r="L181">
        <v>37</v>
      </c>
      <c r="M181" t="s">
        <v>15</v>
      </c>
    </row>
    <row r="182" spans="1:13" x14ac:dyDescent="0.4">
      <c r="A182">
        <v>25529</v>
      </c>
      <c r="B182" t="s">
        <v>35</v>
      </c>
      <c r="C182" t="s">
        <v>34</v>
      </c>
      <c r="D182" s="1">
        <v>10000</v>
      </c>
      <c r="E182">
        <v>1</v>
      </c>
      <c r="F182" t="s">
        <v>31</v>
      </c>
      <c r="G182" t="s">
        <v>25</v>
      </c>
      <c r="H182" t="s">
        <v>15</v>
      </c>
      <c r="I182">
        <v>0</v>
      </c>
      <c r="J182" t="s">
        <v>16</v>
      </c>
      <c r="K182" t="s">
        <v>17</v>
      </c>
      <c r="L182">
        <v>44</v>
      </c>
      <c r="M182" t="s">
        <v>18</v>
      </c>
    </row>
    <row r="183" spans="1:13" x14ac:dyDescent="0.4">
      <c r="A183">
        <v>22170</v>
      </c>
      <c r="B183" t="s">
        <v>34</v>
      </c>
      <c r="C183" t="s">
        <v>33</v>
      </c>
      <c r="D183" s="1">
        <v>30000</v>
      </c>
      <c r="E183">
        <v>3</v>
      </c>
      <c r="F183" t="s">
        <v>19</v>
      </c>
      <c r="G183" t="s">
        <v>20</v>
      </c>
      <c r="H183" t="s">
        <v>18</v>
      </c>
      <c r="I183">
        <v>2</v>
      </c>
      <c r="J183" t="s">
        <v>26</v>
      </c>
      <c r="K183" t="s">
        <v>24</v>
      </c>
      <c r="L183">
        <v>55</v>
      </c>
      <c r="M183" t="s">
        <v>15</v>
      </c>
    </row>
    <row r="184" spans="1:13" x14ac:dyDescent="0.4">
      <c r="A184">
        <v>19445</v>
      </c>
      <c r="B184" t="s">
        <v>34</v>
      </c>
      <c r="C184" t="s">
        <v>33</v>
      </c>
      <c r="D184" s="1">
        <v>10000</v>
      </c>
      <c r="E184">
        <v>2</v>
      </c>
      <c r="F184" t="s">
        <v>27</v>
      </c>
      <c r="G184" t="s">
        <v>25</v>
      </c>
      <c r="H184" t="s">
        <v>18</v>
      </c>
      <c r="I184">
        <v>1</v>
      </c>
      <c r="J184" t="s">
        <v>16</v>
      </c>
      <c r="K184" t="s">
        <v>17</v>
      </c>
      <c r="L184">
        <v>38</v>
      </c>
      <c r="M184" t="s">
        <v>18</v>
      </c>
    </row>
    <row r="185" spans="1:13" x14ac:dyDescent="0.4">
      <c r="A185">
        <v>15265</v>
      </c>
      <c r="B185" t="s">
        <v>35</v>
      </c>
      <c r="C185" t="s">
        <v>34</v>
      </c>
      <c r="D185" s="1">
        <v>40000</v>
      </c>
      <c r="E185">
        <v>2</v>
      </c>
      <c r="F185" t="s">
        <v>13</v>
      </c>
      <c r="G185" t="s">
        <v>28</v>
      </c>
      <c r="H185" t="s">
        <v>15</v>
      </c>
      <c r="I185">
        <v>2</v>
      </c>
      <c r="J185" t="s">
        <v>23</v>
      </c>
      <c r="K185" t="s">
        <v>24</v>
      </c>
      <c r="L185">
        <v>66</v>
      </c>
      <c r="M185" t="s">
        <v>15</v>
      </c>
    </row>
    <row r="186" spans="1:13" x14ac:dyDescent="0.4">
      <c r="A186">
        <v>28918</v>
      </c>
      <c r="B186" t="s">
        <v>34</v>
      </c>
      <c r="C186" t="s">
        <v>33</v>
      </c>
      <c r="D186" s="1">
        <v>130000</v>
      </c>
      <c r="E186">
        <v>4</v>
      </c>
      <c r="F186" t="s">
        <v>27</v>
      </c>
      <c r="G186" t="s">
        <v>28</v>
      </c>
      <c r="H186" t="s">
        <v>18</v>
      </c>
      <c r="I186">
        <v>4</v>
      </c>
      <c r="J186" t="s">
        <v>30</v>
      </c>
      <c r="K186" t="s">
        <v>17</v>
      </c>
      <c r="L186">
        <v>58</v>
      </c>
      <c r="M186" t="s">
        <v>18</v>
      </c>
    </row>
    <row r="187" spans="1:13" x14ac:dyDescent="0.4">
      <c r="A187">
        <v>15799</v>
      </c>
      <c r="B187" t="s">
        <v>34</v>
      </c>
      <c r="C187" t="s">
        <v>33</v>
      </c>
      <c r="D187" s="1">
        <v>90000</v>
      </c>
      <c r="E187">
        <v>1</v>
      </c>
      <c r="F187" t="s">
        <v>13</v>
      </c>
      <c r="G187" t="s">
        <v>21</v>
      </c>
      <c r="H187" t="s">
        <v>15</v>
      </c>
      <c r="I187">
        <v>1</v>
      </c>
      <c r="J187" t="s">
        <v>22</v>
      </c>
      <c r="K187" t="s">
        <v>24</v>
      </c>
      <c r="L187">
        <v>47</v>
      </c>
      <c r="M187" t="s">
        <v>15</v>
      </c>
    </row>
    <row r="188" spans="1:13" x14ac:dyDescent="0.4">
      <c r="A188">
        <v>11047</v>
      </c>
      <c r="B188" t="s">
        <v>34</v>
      </c>
      <c r="C188" t="s">
        <v>33</v>
      </c>
      <c r="D188" s="1">
        <v>30000</v>
      </c>
      <c r="E188">
        <v>3</v>
      </c>
      <c r="F188" t="s">
        <v>27</v>
      </c>
      <c r="G188" t="s">
        <v>14</v>
      </c>
      <c r="H188" t="s">
        <v>18</v>
      </c>
      <c r="I188">
        <v>2</v>
      </c>
      <c r="J188" t="s">
        <v>26</v>
      </c>
      <c r="K188" t="s">
        <v>24</v>
      </c>
      <c r="L188">
        <v>56</v>
      </c>
      <c r="M188" t="s">
        <v>15</v>
      </c>
    </row>
    <row r="189" spans="1:13" x14ac:dyDescent="0.4">
      <c r="A189">
        <v>18151</v>
      </c>
      <c r="B189" t="s">
        <v>35</v>
      </c>
      <c r="C189" t="s">
        <v>34</v>
      </c>
      <c r="D189" s="1">
        <v>80000</v>
      </c>
      <c r="E189">
        <v>5</v>
      </c>
      <c r="F189" t="s">
        <v>19</v>
      </c>
      <c r="G189" t="s">
        <v>21</v>
      </c>
      <c r="H189" t="s">
        <v>18</v>
      </c>
      <c r="I189">
        <v>2</v>
      </c>
      <c r="J189" t="s">
        <v>30</v>
      </c>
      <c r="K189" t="s">
        <v>17</v>
      </c>
      <c r="L189">
        <v>59</v>
      </c>
      <c r="M189" t="s">
        <v>18</v>
      </c>
    </row>
    <row r="190" spans="1:13" x14ac:dyDescent="0.4">
      <c r="A190">
        <v>20606</v>
      </c>
      <c r="B190" t="s">
        <v>34</v>
      </c>
      <c r="C190" t="s">
        <v>33</v>
      </c>
      <c r="D190" s="1">
        <v>70000</v>
      </c>
      <c r="E190">
        <v>0</v>
      </c>
      <c r="F190" t="s">
        <v>13</v>
      </c>
      <c r="G190" t="s">
        <v>21</v>
      </c>
      <c r="H190" t="s">
        <v>15</v>
      </c>
      <c r="I190">
        <v>4</v>
      </c>
      <c r="J190" t="s">
        <v>30</v>
      </c>
      <c r="K190" t="s">
        <v>24</v>
      </c>
      <c r="L190">
        <v>32</v>
      </c>
      <c r="M190" t="s">
        <v>15</v>
      </c>
    </row>
    <row r="191" spans="1:13" x14ac:dyDescent="0.4">
      <c r="A191">
        <v>19482</v>
      </c>
      <c r="B191" t="s">
        <v>34</v>
      </c>
      <c r="C191" t="s">
        <v>34</v>
      </c>
      <c r="D191" s="1">
        <v>30000</v>
      </c>
      <c r="E191">
        <v>1</v>
      </c>
      <c r="F191" t="s">
        <v>19</v>
      </c>
      <c r="G191" t="s">
        <v>20</v>
      </c>
      <c r="H191" t="s">
        <v>15</v>
      </c>
      <c r="I191">
        <v>1</v>
      </c>
      <c r="J191" t="s">
        <v>16</v>
      </c>
      <c r="K191" t="s">
        <v>17</v>
      </c>
      <c r="L191">
        <v>44</v>
      </c>
      <c r="M191" t="s">
        <v>15</v>
      </c>
    </row>
    <row r="192" spans="1:13" x14ac:dyDescent="0.4">
      <c r="A192">
        <v>16489</v>
      </c>
      <c r="B192" t="s">
        <v>34</v>
      </c>
      <c r="C192" t="s">
        <v>34</v>
      </c>
      <c r="D192" s="1">
        <v>30000</v>
      </c>
      <c r="E192">
        <v>3</v>
      </c>
      <c r="F192" t="s">
        <v>27</v>
      </c>
      <c r="G192" t="s">
        <v>14</v>
      </c>
      <c r="H192" t="s">
        <v>15</v>
      </c>
      <c r="I192">
        <v>2</v>
      </c>
      <c r="J192" t="s">
        <v>23</v>
      </c>
      <c r="K192" t="s">
        <v>24</v>
      </c>
      <c r="L192">
        <v>55</v>
      </c>
      <c r="M192" t="s">
        <v>18</v>
      </c>
    </row>
    <row r="193" spans="1:13" x14ac:dyDescent="0.4">
      <c r="A193">
        <v>26944</v>
      </c>
      <c r="B193" t="s">
        <v>35</v>
      </c>
      <c r="C193" t="s">
        <v>34</v>
      </c>
      <c r="D193" s="1">
        <v>90000</v>
      </c>
      <c r="E193">
        <v>2</v>
      </c>
      <c r="F193" t="s">
        <v>27</v>
      </c>
      <c r="G193" t="s">
        <v>25</v>
      </c>
      <c r="H193" t="s">
        <v>15</v>
      </c>
      <c r="I193">
        <v>0</v>
      </c>
      <c r="J193" t="s">
        <v>16</v>
      </c>
      <c r="K193" t="s">
        <v>17</v>
      </c>
      <c r="L193">
        <v>36</v>
      </c>
      <c r="M193" t="s">
        <v>15</v>
      </c>
    </row>
    <row r="194" spans="1:13" x14ac:dyDescent="0.4">
      <c r="A194">
        <v>15682</v>
      </c>
      <c r="B194" t="s">
        <v>35</v>
      </c>
      <c r="C194" t="s">
        <v>33</v>
      </c>
      <c r="D194" s="1">
        <v>80000</v>
      </c>
      <c r="E194">
        <v>5</v>
      </c>
      <c r="F194" t="s">
        <v>13</v>
      </c>
      <c r="G194" t="s">
        <v>28</v>
      </c>
      <c r="H194" t="s">
        <v>15</v>
      </c>
      <c r="I194">
        <v>2</v>
      </c>
      <c r="J194" t="s">
        <v>30</v>
      </c>
      <c r="K194" t="s">
        <v>17</v>
      </c>
      <c r="L194">
        <v>62</v>
      </c>
      <c r="M194" t="s">
        <v>18</v>
      </c>
    </row>
    <row r="195" spans="1:13" x14ac:dyDescent="0.4">
      <c r="A195">
        <v>26032</v>
      </c>
      <c r="B195" t="s">
        <v>34</v>
      </c>
      <c r="C195" t="s">
        <v>33</v>
      </c>
      <c r="D195" s="1">
        <v>70000</v>
      </c>
      <c r="E195">
        <v>5</v>
      </c>
      <c r="F195" t="s">
        <v>13</v>
      </c>
      <c r="G195" t="s">
        <v>21</v>
      </c>
      <c r="H195" t="s">
        <v>15</v>
      </c>
      <c r="I195">
        <v>4</v>
      </c>
      <c r="J195" t="s">
        <v>30</v>
      </c>
      <c r="K195" t="s">
        <v>24</v>
      </c>
      <c r="L195">
        <v>41</v>
      </c>
      <c r="M195" t="s">
        <v>18</v>
      </c>
    </row>
    <row r="196" spans="1:13" x14ac:dyDescent="0.4">
      <c r="A196">
        <v>17843</v>
      </c>
      <c r="B196" t="s">
        <v>35</v>
      </c>
      <c r="C196" t="s">
        <v>33</v>
      </c>
      <c r="D196" s="1">
        <v>10000</v>
      </c>
      <c r="E196">
        <v>0</v>
      </c>
      <c r="F196" t="s">
        <v>29</v>
      </c>
      <c r="G196" t="s">
        <v>25</v>
      </c>
      <c r="H196" t="s">
        <v>18</v>
      </c>
      <c r="I196">
        <v>2</v>
      </c>
      <c r="J196" t="s">
        <v>16</v>
      </c>
      <c r="K196" t="s">
        <v>17</v>
      </c>
      <c r="L196">
        <v>32</v>
      </c>
      <c r="M196" t="s">
        <v>18</v>
      </c>
    </row>
    <row r="197" spans="1:13" x14ac:dyDescent="0.4">
      <c r="A197">
        <v>25559</v>
      </c>
      <c r="B197" t="s">
        <v>35</v>
      </c>
      <c r="C197" t="s">
        <v>34</v>
      </c>
      <c r="D197" s="1">
        <v>20000</v>
      </c>
      <c r="E197">
        <v>0</v>
      </c>
      <c r="F197" t="s">
        <v>13</v>
      </c>
      <c r="G197" t="s">
        <v>20</v>
      </c>
      <c r="H197" t="s">
        <v>15</v>
      </c>
      <c r="I197">
        <v>0</v>
      </c>
      <c r="J197" t="s">
        <v>16</v>
      </c>
      <c r="K197" t="s">
        <v>24</v>
      </c>
      <c r="L197">
        <v>25</v>
      </c>
      <c r="M197" t="s">
        <v>15</v>
      </c>
    </row>
    <row r="198" spans="1:13" x14ac:dyDescent="0.4">
      <c r="A198">
        <v>16209</v>
      </c>
      <c r="B198" t="s">
        <v>35</v>
      </c>
      <c r="C198" t="s">
        <v>33</v>
      </c>
      <c r="D198" s="1">
        <v>50000</v>
      </c>
      <c r="E198">
        <v>0</v>
      </c>
      <c r="F198" t="s">
        <v>31</v>
      </c>
      <c r="G198" t="s">
        <v>14</v>
      </c>
      <c r="H198" t="s">
        <v>15</v>
      </c>
      <c r="I198">
        <v>0</v>
      </c>
      <c r="J198" t="s">
        <v>26</v>
      </c>
      <c r="K198" t="s">
        <v>17</v>
      </c>
      <c r="L198">
        <v>36</v>
      </c>
      <c r="M198" t="s">
        <v>18</v>
      </c>
    </row>
    <row r="199" spans="1:13" x14ac:dyDescent="0.4">
      <c r="A199">
        <v>11147</v>
      </c>
      <c r="B199" t="s">
        <v>34</v>
      </c>
      <c r="C199" t="s">
        <v>34</v>
      </c>
      <c r="D199" s="1">
        <v>60000</v>
      </c>
      <c r="E199">
        <v>2</v>
      </c>
      <c r="F199" t="s">
        <v>31</v>
      </c>
      <c r="G199" t="s">
        <v>28</v>
      </c>
      <c r="H199" t="s">
        <v>15</v>
      </c>
      <c r="I199">
        <v>1</v>
      </c>
      <c r="J199" t="s">
        <v>16</v>
      </c>
      <c r="K199" t="s">
        <v>24</v>
      </c>
      <c r="L199">
        <v>67</v>
      </c>
      <c r="M199" t="s">
        <v>15</v>
      </c>
    </row>
    <row r="200" spans="1:13" x14ac:dyDescent="0.4">
      <c r="A200">
        <v>15214</v>
      </c>
      <c r="B200" t="s">
        <v>35</v>
      </c>
      <c r="C200" t="s">
        <v>33</v>
      </c>
      <c r="D200" s="1">
        <v>100000</v>
      </c>
      <c r="E200">
        <v>0</v>
      </c>
      <c r="F200" t="s">
        <v>31</v>
      </c>
      <c r="G200" t="s">
        <v>28</v>
      </c>
      <c r="H200" t="s">
        <v>18</v>
      </c>
      <c r="I200">
        <v>1</v>
      </c>
      <c r="J200" t="s">
        <v>26</v>
      </c>
      <c r="K200" t="s">
        <v>24</v>
      </c>
      <c r="L200">
        <v>39</v>
      </c>
      <c r="M200" t="s">
        <v>15</v>
      </c>
    </row>
    <row r="201" spans="1:13" x14ac:dyDescent="0.4">
      <c r="A201">
        <v>11453</v>
      </c>
      <c r="B201" t="s">
        <v>35</v>
      </c>
      <c r="C201" t="s">
        <v>34</v>
      </c>
      <c r="D201" s="1">
        <v>80000</v>
      </c>
      <c r="E201">
        <v>0</v>
      </c>
      <c r="F201" t="s">
        <v>13</v>
      </c>
      <c r="G201" t="s">
        <v>21</v>
      </c>
      <c r="H201" t="s">
        <v>18</v>
      </c>
      <c r="I201">
        <v>3</v>
      </c>
      <c r="J201" t="s">
        <v>30</v>
      </c>
      <c r="K201" t="s">
        <v>24</v>
      </c>
      <c r="L201">
        <v>33</v>
      </c>
      <c r="M201" t="s">
        <v>15</v>
      </c>
    </row>
    <row r="202" spans="1:13" x14ac:dyDescent="0.4">
      <c r="A202">
        <v>24584</v>
      </c>
      <c r="B202" t="s">
        <v>35</v>
      </c>
      <c r="C202" t="s">
        <v>34</v>
      </c>
      <c r="D202" s="1">
        <v>60000</v>
      </c>
      <c r="E202">
        <v>0</v>
      </c>
      <c r="F202" t="s">
        <v>13</v>
      </c>
      <c r="G202" t="s">
        <v>21</v>
      </c>
      <c r="H202" t="s">
        <v>18</v>
      </c>
      <c r="I202">
        <v>3</v>
      </c>
      <c r="J202" t="s">
        <v>22</v>
      </c>
      <c r="K202" t="s">
        <v>24</v>
      </c>
      <c r="L202">
        <v>31</v>
      </c>
      <c r="M202" t="s">
        <v>18</v>
      </c>
    </row>
    <row r="203" spans="1:13" x14ac:dyDescent="0.4">
      <c r="A203">
        <v>12585</v>
      </c>
      <c r="B203" t="s">
        <v>34</v>
      </c>
      <c r="C203" t="s">
        <v>34</v>
      </c>
      <c r="D203" s="1">
        <v>10000</v>
      </c>
      <c r="E203">
        <v>1</v>
      </c>
      <c r="F203" t="s">
        <v>27</v>
      </c>
      <c r="G203" t="s">
        <v>25</v>
      </c>
      <c r="H203" t="s">
        <v>15</v>
      </c>
      <c r="I203">
        <v>0</v>
      </c>
      <c r="J203" t="s">
        <v>22</v>
      </c>
      <c r="K203" t="s">
        <v>24</v>
      </c>
      <c r="L203">
        <v>27</v>
      </c>
      <c r="M203" t="s">
        <v>15</v>
      </c>
    </row>
    <row r="204" spans="1:13" x14ac:dyDescent="0.4">
      <c r="A204">
        <v>18626</v>
      </c>
      <c r="B204" t="s">
        <v>35</v>
      </c>
      <c r="C204" t="s">
        <v>34</v>
      </c>
      <c r="D204" s="1">
        <v>40000</v>
      </c>
      <c r="E204">
        <v>2</v>
      </c>
      <c r="F204" t="s">
        <v>19</v>
      </c>
      <c r="G204" t="s">
        <v>20</v>
      </c>
      <c r="H204" t="s">
        <v>15</v>
      </c>
      <c r="I204">
        <v>0</v>
      </c>
      <c r="J204" t="s">
        <v>26</v>
      </c>
      <c r="K204" t="s">
        <v>17</v>
      </c>
      <c r="L204">
        <v>33</v>
      </c>
      <c r="M204" t="s">
        <v>15</v>
      </c>
    </row>
    <row r="205" spans="1:13" x14ac:dyDescent="0.4">
      <c r="A205">
        <v>29298</v>
      </c>
      <c r="B205" t="s">
        <v>35</v>
      </c>
      <c r="C205" t="s">
        <v>33</v>
      </c>
      <c r="D205" s="1">
        <v>60000</v>
      </c>
      <c r="E205">
        <v>1</v>
      </c>
      <c r="F205" t="s">
        <v>19</v>
      </c>
      <c r="G205" t="s">
        <v>14</v>
      </c>
      <c r="H205" t="s">
        <v>15</v>
      </c>
      <c r="I205">
        <v>1</v>
      </c>
      <c r="J205" t="s">
        <v>23</v>
      </c>
      <c r="K205" t="s">
        <v>24</v>
      </c>
      <c r="L205">
        <v>46</v>
      </c>
      <c r="M205" t="s">
        <v>15</v>
      </c>
    </row>
    <row r="206" spans="1:13" x14ac:dyDescent="0.4">
      <c r="A206">
        <v>24842</v>
      </c>
      <c r="B206" t="s">
        <v>35</v>
      </c>
      <c r="C206" t="s">
        <v>33</v>
      </c>
      <c r="D206" s="1">
        <v>90000</v>
      </c>
      <c r="E206">
        <v>3</v>
      </c>
      <c r="F206" t="s">
        <v>27</v>
      </c>
      <c r="G206" t="s">
        <v>21</v>
      </c>
      <c r="H206" t="s">
        <v>18</v>
      </c>
      <c r="I206">
        <v>1</v>
      </c>
      <c r="J206" t="s">
        <v>22</v>
      </c>
      <c r="K206" t="s">
        <v>17</v>
      </c>
      <c r="L206">
        <v>51</v>
      </c>
      <c r="M206" t="s">
        <v>18</v>
      </c>
    </row>
    <row r="207" spans="1:13" x14ac:dyDescent="0.4">
      <c r="A207">
        <v>15657</v>
      </c>
      <c r="B207" t="s">
        <v>34</v>
      </c>
      <c r="C207" t="s">
        <v>34</v>
      </c>
      <c r="D207" s="1">
        <v>30000</v>
      </c>
      <c r="E207">
        <v>3</v>
      </c>
      <c r="F207" t="s">
        <v>31</v>
      </c>
      <c r="G207" t="s">
        <v>20</v>
      </c>
      <c r="H207" t="s">
        <v>15</v>
      </c>
      <c r="I207">
        <v>0</v>
      </c>
      <c r="J207" t="s">
        <v>16</v>
      </c>
      <c r="K207" t="s">
        <v>17</v>
      </c>
      <c r="L207">
        <v>46</v>
      </c>
      <c r="M207" t="s">
        <v>15</v>
      </c>
    </row>
    <row r="208" spans="1:13" x14ac:dyDescent="0.4">
      <c r="A208">
        <v>11415</v>
      </c>
      <c r="B208" t="s">
        <v>35</v>
      </c>
      <c r="C208" t="s">
        <v>34</v>
      </c>
      <c r="D208" s="1">
        <v>90000</v>
      </c>
      <c r="E208">
        <v>5</v>
      </c>
      <c r="F208" t="s">
        <v>19</v>
      </c>
      <c r="G208" t="s">
        <v>21</v>
      </c>
      <c r="H208" t="s">
        <v>18</v>
      </c>
      <c r="I208">
        <v>2</v>
      </c>
      <c r="J208" t="s">
        <v>30</v>
      </c>
      <c r="K208" t="s">
        <v>17</v>
      </c>
      <c r="L208">
        <v>62</v>
      </c>
      <c r="M208" t="s">
        <v>18</v>
      </c>
    </row>
    <row r="209" spans="1:13" x14ac:dyDescent="0.4">
      <c r="A209">
        <v>28729</v>
      </c>
      <c r="B209" t="s">
        <v>35</v>
      </c>
      <c r="C209" t="s">
        <v>33</v>
      </c>
      <c r="D209" s="1">
        <v>20000</v>
      </c>
      <c r="E209">
        <v>0</v>
      </c>
      <c r="F209" t="s">
        <v>29</v>
      </c>
      <c r="G209" t="s">
        <v>25</v>
      </c>
      <c r="H209" t="s">
        <v>15</v>
      </c>
      <c r="I209">
        <v>2</v>
      </c>
      <c r="J209" t="s">
        <v>26</v>
      </c>
      <c r="K209" t="s">
        <v>17</v>
      </c>
      <c r="L209">
        <v>26</v>
      </c>
      <c r="M209" t="s">
        <v>15</v>
      </c>
    </row>
    <row r="210" spans="1:13" x14ac:dyDescent="0.4">
      <c r="A210">
        <v>22633</v>
      </c>
      <c r="B210" t="s">
        <v>35</v>
      </c>
      <c r="C210" t="s">
        <v>33</v>
      </c>
      <c r="D210" s="1">
        <v>40000</v>
      </c>
      <c r="E210">
        <v>0</v>
      </c>
      <c r="F210" t="s">
        <v>31</v>
      </c>
      <c r="G210" t="s">
        <v>20</v>
      </c>
      <c r="H210" t="s">
        <v>15</v>
      </c>
      <c r="I210">
        <v>0</v>
      </c>
      <c r="J210" t="s">
        <v>16</v>
      </c>
      <c r="K210" t="s">
        <v>17</v>
      </c>
      <c r="L210">
        <v>37</v>
      </c>
      <c r="M210" t="s">
        <v>15</v>
      </c>
    </row>
    <row r="211" spans="1:13" x14ac:dyDescent="0.4">
      <c r="A211">
        <v>25649</v>
      </c>
      <c r="B211" t="s">
        <v>35</v>
      </c>
      <c r="C211" t="s">
        <v>33</v>
      </c>
      <c r="D211" s="1">
        <v>30000</v>
      </c>
      <c r="E211">
        <v>3</v>
      </c>
      <c r="F211" t="s">
        <v>19</v>
      </c>
      <c r="G211" t="s">
        <v>20</v>
      </c>
      <c r="H211" t="s">
        <v>15</v>
      </c>
      <c r="I211">
        <v>0</v>
      </c>
      <c r="J211" t="s">
        <v>16</v>
      </c>
      <c r="K211" t="s">
        <v>17</v>
      </c>
      <c r="L211">
        <v>42</v>
      </c>
      <c r="M211" t="s">
        <v>15</v>
      </c>
    </row>
    <row r="212" spans="1:13" x14ac:dyDescent="0.4">
      <c r="A212">
        <v>14669</v>
      </c>
      <c r="B212" t="s">
        <v>34</v>
      </c>
      <c r="C212" t="s">
        <v>33</v>
      </c>
      <c r="D212" s="1">
        <v>80000</v>
      </c>
      <c r="E212">
        <v>4</v>
      </c>
      <c r="F212" t="s">
        <v>31</v>
      </c>
      <c r="G212" t="s">
        <v>28</v>
      </c>
      <c r="H212" t="s">
        <v>15</v>
      </c>
      <c r="I212">
        <v>1</v>
      </c>
      <c r="J212" t="s">
        <v>16</v>
      </c>
      <c r="K212" t="s">
        <v>24</v>
      </c>
      <c r="L212">
        <v>36</v>
      </c>
      <c r="M212" t="s">
        <v>18</v>
      </c>
    </row>
    <row r="213" spans="1:13" x14ac:dyDescent="0.4">
      <c r="A213">
        <v>19299</v>
      </c>
      <c r="B213" t="s">
        <v>34</v>
      </c>
      <c r="C213" t="s">
        <v>33</v>
      </c>
      <c r="D213" s="1">
        <v>50000</v>
      </c>
      <c r="E213">
        <v>0</v>
      </c>
      <c r="F213" t="s">
        <v>31</v>
      </c>
      <c r="G213" t="s">
        <v>14</v>
      </c>
      <c r="H213" t="s">
        <v>15</v>
      </c>
      <c r="I213">
        <v>0</v>
      </c>
      <c r="J213" t="s">
        <v>16</v>
      </c>
      <c r="K213" t="s">
        <v>17</v>
      </c>
      <c r="L213">
        <v>36</v>
      </c>
      <c r="M213" t="s">
        <v>15</v>
      </c>
    </row>
    <row r="214" spans="1:13" x14ac:dyDescent="0.4">
      <c r="A214">
        <v>20946</v>
      </c>
      <c r="B214" t="s">
        <v>35</v>
      </c>
      <c r="C214" t="s">
        <v>33</v>
      </c>
      <c r="D214" s="1">
        <v>30000</v>
      </c>
      <c r="E214">
        <v>0</v>
      </c>
      <c r="F214" t="s">
        <v>19</v>
      </c>
      <c r="G214" t="s">
        <v>20</v>
      </c>
      <c r="H214" t="s">
        <v>18</v>
      </c>
      <c r="I214">
        <v>1</v>
      </c>
      <c r="J214" t="s">
        <v>22</v>
      </c>
      <c r="K214" t="s">
        <v>17</v>
      </c>
      <c r="L214">
        <v>30</v>
      </c>
      <c r="M214" t="s">
        <v>18</v>
      </c>
    </row>
    <row r="215" spans="1:13" x14ac:dyDescent="0.4">
      <c r="A215">
        <v>11451</v>
      </c>
      <c r="B215" t="s">
        <v>35</v>
      </c>
      <c r="C215" t="s">
        <v>34</v>
      </c>
      <c r="D215" s="1">
        <v>70000</v>
      </c>
      <c r="E215">
        <v>0</v>
      </c>
      <c r="F215" t="s">
        <v>13</v>
      </c>
      <c r="G215" t="s">
        <v>21</v>
      </c>
      <c r="H215" t="s">
        <v>18</v>
      </c>
      <c r="I215">
        <v>4</v>
      </c>
      <c r="J215" t="s">
        <v>30</v>
      </c>
      <c r="K215" t="s">
        <v>24</v>
      </c>
      <c r="L215">
        <v>31</v>
      </c>
      <c r="M215" t="s">
        <v>15</v>
      </c>
    </row>
    <row r="216" spans="1:13" x14ac:dyDescent="0.4">
      <c r="A216">
        <v>25553</v>
      </c>
      <c r="B216" t="s">
        <v>34</v>
      </c>
      <c r="C216" t="s">
        <v>34</v>
      </c>
      <c r="D216" s="1">
        <v>30000</v>
      </c>
      <c r="E216">
        <v>1</v>
      </c>
      <c r="F216" t="s">
        <v>13</v>
      </c>
      <c r="G216" t="s">
        <v>20</v>
      </c>
      <c r="H216" t="s">
        <v>15</v>
      </c>
      <c r="I216">
        <v>0</v>
      </c>
      <c r="J216" t="s">
        <v>16</v>
      </c>
      <c r="K216" t="s">
        <v>17</v>
      </c>
      <c r="L216">
        <v>65</v>
      </c>
      <c r="M216" t="s">
        <v>15</v>
      </c>
    </row>
    <row r="217" spans="1:13" x14ac:dyDescent="0.4">
      <c r="A217">
        <v>27951</v>
      </c>
      <c r="B217" t="s">
        <v>35</v>
      </c>
      <c r="C217" t="s">
        <v>34</v>
      </c>
      <c r="D217" s="1">
        <v>80000</v>
      </c>
      <c r="E217">
        <v>4</v>
      </c>
      <c r="F217" t="s">
        <v>19</v>
      </c>
      <c r="G217" t="s">
        <v>21</v>
      </c>
      <c r="H217" t="s">
        <v>18</v>
      </c>
      <c r="I217">
        <v>2</v>
      </c>
      <c r="J217" t="s">
        <v>22</v>
      </c>
      <c r="K217" t="s">
        <v>17</v>
      </c>
      <c r="L217">
        <v>54</v>
      </c>
      <c r="M217" t="s">
        <v>15</v>
      </c>
    </row>
    <row r="218" spans="1:13" x14ac:dyDescent="0.4">
      <c r="A218">
        <v>25026</v>
      </c>
      <c r="B218" t="s">
        <v>34</v>
      </c>
      <c r="C218" t="s">
        <v>34</v>
      </c>
      <c r="D218" s="1">
        <v>20000</v>
      </c>
      <c r="E218">
        <v>2</v>
      </c>
      <c r="F218" t="s">
        <v>29</v>
      </c>
      <c r="G218" t="s">
        <v>20</v>
      </c>
      <c r="H218" t="s">
        <v>15</v>
      </c>
      <c r="I218">
        <v>3</v>
      </c>
      <c r="J218" t="s">
        <v>23</v>
      </c>
      <c r="K218" t="s">
        <v>24</v>
      </c>
      <c r="L218">
        <v>54</v>
      </c>
      <c r="M218" t="s">
        <v>18</v>
      </c>
    </row>
    <row r="219" spans="1:13" x14ac:dyDescent="0.4">
      <c r="A219">
        <v>13673</v>
      </c>
      <c r="B219" t="s">
        <v>35</v>
      </c>
      <c r="C219" t="s">
        <v>33</v>
      </c>
      <c r="D219" s="1">
        <v>20000</v>
      </c>
      <c r="E219">
        <v>0</v>
      </c>
      <c r="F219" t="s">
        <v>29</v>
      </c>
      <c r="G219" t="s">
        <v>25</v>
      </c>
      <c r="H219" t="s">
        <v>18</v>
      </c>
      <c r="I219">
        <v>2</v>
      </c>
      <c r="J219" t="s">
        <v>16</v>
      </c>
      <c r="K219" t="s">
        <v>17</v>
      </c>
      <c r="L219">
        <v>25</v>
      </c>
      <c r="M219" t="s">
        <v>18</v>
      </c>
    </row>
    <row r="220" spans="1:13" x14ac:dyDescent="0.4">
      <c r="A220">
        <v>16043</v>
      </c>
      <c r="B220" t="s">
        <v>35</v>
      </c>
      <c r="C220" t="s">
        <v>34</v>
      </c>
      <c r="D220" s="1">
        <v>10000</v>
      </c>
      <c r="E220">
        <v>1</v>
      </c>
      <c r="F220" t="s">
        <v>13</v>
      </c>
      <c r="G220" t="s">
        <v>25</v>
      </c>
      <c r="H220" t="s">
        <v>15</v>
      </c>
      <c r="I220">
        <v>0</v>
      </c>
      <c r="J220" t="s">
        <v>16</v>
      </c>
      <c r="K220" t="s">
        <v>17</v>
      </c>
      <c r="L220">
        <v>48</v>
      </c>
      <c r="M220" t="s">
        <v>18</v>
      </c>
    </row>
    <row r="221" spans="1:13" x14ac:dyDescent="0.4">
      <c r="A221">
        <v>22399</v>
      </c>
      <c r="B221" t="s">
        <v>35</v>
      </c>
      <c r="C221" t="s">
        <v>34</v>
      </c>
      <c r="D221" s="1">
        <v>10000</v>
      </c>
      <c r="E221">
        <v>0</v>
      </c>
      <c r="F221" t="s">
        <v>19</v>
      </c>
      <c r="G221" t="s">
        <v>25</v>
      </c>
      <c r="H221" t="s">
        <v>15</v>
      </c>
      <c r="I221">
        <v>1</v>
      </c>
      <c r="J221" t="s">
        <v>26</v>
      </c>
      <c r="K221" t="s">
        <v>24</v>
      </c>
      <c r="L221">
        <v>26</v>
      </c>
      <c r="M221" t="s">
        <v>15</v>
      </c>
    </row>
    <row r="222" spans="1:13" x14ac:dyDescent="0.4">
      <c r="A222">
        <v>27696</v>
      </c>
      <c r="B222" t="s">
        <v>34</v>
      </c>
      <c r="C222" t="s">
        <v>34</v>
      </c>
      <c r="D222" s="1">
        <v>60000</v>
      </c>
      <c r="E222">
        <v>1</v>
      </c>
      <c r="F222" t="s">
        <v>13</v>
      </c>
      <c r="G222" t="s">
        <v>21</v>
      </c>
      <c r="H222" t="s">
        <v>15</v>
      </c>
      <c r="I222">
        <v>1</v>
      </c>
      <c r="J222" t="s">
        <v>23</v>
      </c>
      <c r="K222" t="s">
        <v>24</v>
      </c>
      <c r="L222">
        <v>43</v>
      </c>
      <c r="M222" t="s">
        <v>15</v>
      </c>
    </row>
    <row r="223" spans="1:13" x14ac:dyDescent="0.4">
      <c r="A223">
        <v>25313</v>
      </c>
      <c r="B223" t="s">
        <v>35</v>
      </c>
      <c r="C223" t="s">
        <v>34</v>
      </c>
      <c r="D223" s="1">
        <v>10000</v>
      </c>
      <c r="E223">
        <v>0</v>
      </c>
      <c r="F223" t="s">
        <v>29</v>
      </c>
      <c r="G223" t="s">
        <v>25</v>
      </c>
      <c r="H223" t="s">
        <v>18</v>
      </c>
      <c r="I223">
        <v>2</v>
      </c>
      <c r="J223" t="s">
        <v>26</v>
      </c>
      <c r="K223" t="s">
        <v>17</v>
      </c>
      <c r="L223">
        <v>35</v>
      </c>
      <c r="M223" t="s">
        <v>18</v>
      </c>
    </row>
    <row r="224" spans="1:13" x14ac:dyDescent="0.4">
      <c r="A224">
        <v>13813</v>
      </c>
      <c r="B224" t="s">
        <v>34</v>
      </c>
      <c r="C224" t="s">
        <v>33</v>
      </c>
      <c r="D224" s="1">
        <v>30000</v>
      </c>
      <c r="E224">
        <v>3</v>
      </c>
      <c r="F224" t="s">
        <v>19</v>
      </c>
      <c r="G224" t="s">
        <v>20</v>
      </c>
      <c r="H224" t="s">
        <v>18</v>
      </c>
      <c r="I224">
        <v>0</v>
      </c>
      <c r="J224" t="s">
        <v>16</v>
      </c>
      <c r="K224" t="s">
        <v>17</v>
      </c>
      <c r="L224">
        <v>42</v>
      </c>
      <c r="M224" t="s">
        <v>18</v>
      </c>
    </row>
    <row r="225" spans="1:13" x14ac:dyDescent="0.4">
      <c r="A225">
        <v>18711</v>
      </c>
      <c r="B225" t="s">
        <v>35</v>
      </c>
      <c r="C225" t="s">
        <v>33</v>
      </c>
      <c r="D225" s="1">
        <v>70000</v>
      </c>
      <c r="E225">
        <v>5</v>
      </c>
      <c r="F225" t="s">
        <v>13</v>
      </c>
      <c r="G225" t="s">
        <v>21</v>
      </c>
      <c r="H225" t="s">
        <v>15</v>
      </c>
      <c r="I225">
        <v>4</v>
      </c>
      <c r="J225" t="s">
        <v>30</v>
      </c>
      <c r="K225" t="s">
        <v>24</v>
      </c>
      <c r="L225">
        <v>39</v>
      </c>
      <c r="M225" t="s">
        <v>18</v>
      </c>
    </row>
    <row r="226" spans="1:13" x14ac:dyDescent="0.4">
      <c r="A226">
        <v>19650</v>
      </c>
      <c r="B226" t="s">
        <v>34</v>
      </c>
      <c r="C226" t="s">
        <v>33</v>
      </c>
      <c r="D226" s="1">
        <v>30000</v>
      </c>
      <c r="E226">
        <v>2</v>
      </c>
      <c r="F226" t="s">
        <v>19</v>
      </c>
      <c r="G226" t="s">
        <v>20</v>
      </c>
      <c r="H226" t="s">
        <v>18</v>
      </c>
      <c r="I226">
        <v>2</v>
      </c>
      <c r="J226" t="s">
        <v>16</v>
      </c>
      <c r="K226" t="s">
        <v>24</v>
      </c>
      <c r="L226">
        <v>67</v>
      </c>
      <c r="M226" t="s">
        <v>18</v>
      </c>
    </row>
    <row r="227" spans="1:13" x14ac:dyDescent="0.4">
      <c r="A227">
        <v>14135</v>
      </c>
      <c r="B227" t="s">
        <v>34</v>
      </c>
      <c r="C227" t="s">
        <v>34</v>
      </c>
      <c r="D227" s="1">
        <v>20000</v>
      </c>
      <c r="E227">
        <v>1</v>
      </c>
      <c r="F227" t="s">
        <v>19</v>
      </c>
      <c r="G227" t="s">
        <v>25</v>
      </c>
      <c r="H227" t="s">
        <v>15</v>
      </c>
      <c r="I227">
        <v>0</v>
      </c>
      <c r="J227" t="s">
        <v>26</v>
      </c>
      <c r="K227" t="s">
        <v>17</v>
      </c>
      <c r="L227">
        <v>35</v>
      </c>
      <c r="M227" t="s">
        <v>18</v>
      </c>
    </row>
    <row r="228" spans="1:13" x14ac:dyDescent="0.4">
      <c r="A228">
        <v>12833</v>
      </c>
      <c r="B228" t="s">
        <v>35</v>
      </c>
      <c r="C228" t="s">
        <v>33</v>
      </c>
      <c r="D228" s="1">
        <v>20000</v>
      </c>
      <c r="E228">
        <v>3</v>
      </c>
      <c r="F228" t="s">
        <v>27</v>
      </c>
      <c r="G228" t="s">
        <v>25</v>
      </c>
      <c r="H228" t="s">
        <v>15</v>
      </c>
      <c r="I228">
        <v>1</v>
      </c>
      <c r="J228" t="s">
        <v>16</v>
      </c>
      <c r="K228" t="s">
        <v>17</v>
      </c>
      <c r="L228">
        <v>42</v>
      </c>
      <c r="M228" t="s">
        <v>15</v>
      </c>
    </row>
    <row r="229" spans="1:13" x14ac:dyDescent="0.4">
      <c r="A229">
        <v>26849</v>
      </c>
      <c r="B229" t="s">
        <v>34</v>
      </c>
      <c r="C229" t="s">
        <v>34</v>
      </c>
      <c r="D229" s="1">
        <v>10000</v>
      </c>
      <c r="E229">
        <v>3</v>
      </c>
      <c r="F229" t="s">
        <v>29</v>
      </c>
      <c r="G229" t="s">
        <v>25</v>
      </c>
      <c r="H229" t="s">
        <v>15</v>
      </c>
      <c r="I229">
        <v>2</v>
      </c>
      <c r="J229" t="s">
        <v>16</v>
      </c>
      <c r="K229" t="s">
        <v>17</v>
      </c>
      <c r="L229">
        <v>43</v>
      </c>
      <c r="M229" t="s">
        <v>18</v>
      </c>
    </row>
    <row r="230" spans="1:13" x14ac:dyDescent="0.4">
      <c r="A230">
        <v>20962</v>
      </c>
      <c r="B230" t="s">
        <v>34</v>
      </c>
      <c r="C230" t="s">
        <v>33</v>
      </c>
      <c r="D230" s="1">
        <v>20000</v>
      </c>
      <c r="E230">
        <v>1</v>
      </c>
      <c r="F230" t="s">
        <v>31</v>
      </c>
      <c r="G230" t="s">
        <v>20</v>
      </c>
      <c r="H230" t="s">
        <v>15</v>
      </c>
      <c r="I230">
        <v>0</v>
      </c>
      <c r="J230" t="s">
        <v>16</v>
      </c>
      <c r="K230" t="s">
        <v>17</v>
      </c>
      <c r="L230">
        <v>45</v>
      </c>
      <c r="M230" t="s">
        <v>18</v>
      </c>
    </row>
    <row r="231" spans="1:13" x14ac:dyDescent="0.4">
      <c r="A231">
        <v>28915</v>
      </c>
      <c r="B231" t="s">
        <v>35</v>
      </c>
      <c r="C231" t="s">
        <v>34</v>
      </c>
      <c r="D231" s="1">
        <v>80000</v>
      </c>
      <c r="E231">
        <v>5</v>
      </c>
      <c r="F231" t="s">
        <v>27</v>
      </c>
      <c r="G231" t="s">
        <v>28</v>
      </c>
      <c r="H231" t="s">
        <v>15</v>
      </c>
      <c r="I231">
        <v>3</v>
      </c>
      <c r="J231" t="s">
        <v>30</v>
      </c>
      <c r="K231" t="s">
        <v>17</v>
      </c>
      <c r="L231">
        <v>57</v>
      </c>
      <c r="M231" t="s">
        <v>18</v>
      </c>
    </row>
    <row r="232" spans="1:13" x14ac:dyDescent="0.4">
      <c r="A232">
        <v>22830</v>
      </c>
      <c r="B232" t="s">
        <v>34</v>
      </c>
      <c r="C232" t="s">
        <v>34</v>
      </c>
      <c r="D232" s="1">
        <v>120000</v>
      </c>
      <c r="E232">
        <v>4</v>
      </c>
      <c r="F232" t="s">
        <v>19</v>
      </c>
      <c r="G232" t="s">
        <v>28</v>
      </c>
      <c r="H232" t="s">
        <v>15</v>
      </c>
      <c r="I232">
        <v>3</v>
      </c>
      <c r="J232" t="s">
        <v>30</v>
      </c>
      <c r="K232" t="s">
        <v>17</v>
      </c>
      <c r="L232">
        <v>56</v>
      </c>
      <c r="M232" t="s">
        <v>18</v>
      </c>
    </row>
    <row r="233" spans="1:13" x14ac:dyDescent="0.4">
      <c r="A233">
        <v>14777</v>
      </c>
      <c r="B233" t="s">
        <v>34</v>
      </c>
      <c r="C233" t="s">
        <v>33</v>
      </c>
      <c r="D233" s="1">
        <v>40000</v>
      </c>
      <c r="E233">
        <v>0</v>
      </c>
      <c r="F233" t="s">
        <v>13</v>
      </c>
      <c r="G233" t="s">
        <v>20</v>
      </c>
      <c r="H233" t="s">
        <v>15</v>
      </c>
      <c r="I233">
        <v>0</v>
      </c>
      <c r="J233" t="s">
        <v>16</v>
      </c>
      <c r="K233" t="s">
        <v>17</v>
      </c>
      <c r="L233">
        <v>38</v>
      </c>
      <c r="M233" t="s">
        <v>15</v>
      </c>
    </row>
    <row r="234" spans="1:13" x14ac:dyDescent="0.4">
      <c r="A234">
        <v>12591</v>
      </c>
      <c r="B234" t="s">
        <v>34</v>
      </c>
      <c r="C234" t="s">
        <v>33</v>
      </c>
      <c r="D234" s="1">
        <v>30000</v>
      </c>
      <c r="E234">
        <v>4</v>
      </c>
      <c r="F234" t="s">
        <v>31</v>
      </c>
      <c r="G234" t="s">
        <v>20</v>
      </c>
      <c r="H234" t="s">
        <v>15</v>
      </c>
      <c r="I234">
        <v>0</v>
      </c>
      <c r="J234" t="s">
        <v>16</v>
      </c>
      <c r="K234" t="s">
        <v>17</v>
      </c>
      <c r="L234">
        <v>45</v>
      </c>
      <c r="M234" t="s">
        <v>18</v>
      </c>
    </row>
    <row r="235" spans="1:13" x14ac:dyDescent="0.4">
      <c r="A235">
        <v>24174</v>
      </c>
      <c r="B235" t="s">
        <v>34</v>
      </c>
      <c r="C235" t="s">
        <v>34</v>
      </c>
      <c r="D235" s="1">
        <v>20000</v>
      </c>
      <c r="E235">
        <v>0</v>
      </c>
      <c r="F235" t="s">
        <v>13</v>
      </c>
      <c r="G235" t="s">
        <v>20</v>
      </c>
      <c r="H235" t="s">
        <v>15</v>
      </c>
      <c r="I235">
        <v>0</v>
      </c>
      <c r="J235" t="s">
        <v>16</v>
      </c>
      <c r="K235" t="s">
        <v>24</v>
      </c>
      <c r="L235">
        <v>27</v>
      </c>
      <c r="M235" t="s">
        <v>15</v>
      </c>
    </row>
    <row r="236" spans="1:13" x14ac:dyDescent="0.4">
      <c r="A236">
        <v>24611</v>
      </c>
      <c r="B236" t="s">
        <v>35</v>
      </c>
      <c r="C236" t="s">
        <v>34</v>
      </c>
      <c r="D236" s="1">
        <v>90000</v>
      </c>
      <c r="E236">
        <v>0</v>
      </c>
      <c r="F236" t="s">
        <v>13</v>
      </c>
      <c r="G236" t="s">
        <v>21</v>
      </c>
      <c r="H236" t="s">
        <v>18</v>
      </c>
      <c r="I236">
        <v>4</v>
      </c>
      <c r="J236" t="s">
        <v>30</v>
      </c>
      <c r="K236" t="s">
        <v>24</v>
      </c>
      <c r="L236">
        <v>35</v>
      </c>
      <c r="M236" t="s">
        <v>15</v>
      </c>
    </row>
    <row r="237" spans="1:13" x14ac:dyDescent="0.4">
      <c r="A237">
        <v>11340</v>
      </c>
      <c r="B237" t="s">
        <v>34</v>
      </c>
      <c r="C237" t="s">
        <v>33</v>
      </c>
      <c r="D237" s="1">
        <v>10000</v>
      </c>
      <c r="E237">
        <v>1</v>
      </c>
      <c r="F237" t="s">
        <v>31</v>
      </c>
      <c r="G237" t="s">
        <v>20</v>
      </c>
      <c r="H237" t="s">
        <v>15</v>
      </c>
      <c r="I237">
        <v>0</v>
      </c>
      <c r="J237" t="s">
        <v>16</v>
      </c>
      <c r="K237" t="s">
        <v>17</v>
      </c>
      <c r="L237">
        <v>70</v>
      </c>
      <c r="M237" t="s">
        <v>15</v>
      </c>
    </row>
    <row r="238" spans="1:13" x14ac:dyDescent="0.4">
      <c r="A238">
        <v>25693</v>
      </c>
      <c r="B238" t="s">
        <v>35</v>
      </c>
      <c r="C238" t="s">
        <v>33</v>
      </c>
      <c r="D238" s="1">
        <v>30000</v>
      </c>
      <c r="E238">
        <v>5</v>
      </c>
      <c r="F238" t="s">
        <v>31</v>
      </c>
      <c r="G238" t="s">
        <v>20</v>
      </c>
      <c r="H238" t="s">
        <v>15</v>
      </c>
      <c r="I238">
        <v>0</v>
      </c>
      <c r="J238" t="s">
        <v>16</v>
      </c>
      <c r="K238" t="s">
        <v>17</v>
      </c>
      <c r="L238">
        <v>44</v>
      </c>
      <c r="M238" t="s">
        <v>15</v>
      </c>
    </row>
    <row r="239" spans="1:13" x14ac:dyDescent="0.4">
      <c r="A239">
        <v>25555</v>
      </c>
      <c r="B239" t="s">
        <v>34</v>
      </c>
      <c r="C239" t="s">
        <v>33</v>
      </c>
      <c r="D239" s="1">
        <v>10000</v>
      </c>
      <c r="E239">
        <v>0</v>
      </c>
      <c r="F239" t="s">
        <v>19</v>
      </c>
      <c r="G239" t="s">
        <v>25</v>
      </c>
      <c r="H239" t="s">
        <v>18</v>
      </c>
      <c r="I239">
        <v>1</v>
      </c>
      <c r="J239" t="s">
        <v>16</v>
      </c>
      <c r="K239" t="s">
        <v>24</v>
      </c>
      <c r="L239">
        <v>26</v>
      </c>
      <c r="M239" t="s">
        <v>15</v>
      </c>
    </row>
    <row r="240" spans="1:13" x14ac:dyDescent="0.4">
      <c r="A240">
        <v>22006</v>
      </c>
      <c r="B240" t="s">
        <v>34</v>
      </c>
      <c r="C240" t="s">
        <v>34</v>
      </c>
      <c r="D240" s="1">
        <v>70000</v>
      </c>
      <c r="E240">
        <v>5</v>
      </c>
      <c r="F240" t="s">
        <v>19</v>
      </c>
      <c r="G240" t="s">
        <v>14</v>
      </c>
      <c r="H240" t="s">
        <v>15</v>
      </c>
      <c r="I240">
        <v>3</v>
      </c>
      <c r="J240" t="s">
        <v>23</v>
      </c>
      <c r="K240" t="s">
        <v>24</v>
      </c>
      <c r="L240">
        <v>46</v>
      </c>
      <c r="M240" t="s">
        <v>18</v>
      </c>
    </row>
    <row r="241" spans="1:13" x14ac:dyDescent="0.4">
      <c r="A241">
        <v>20060</v>
      </c>
      <c r="B241" t="s">
        <v>35</v>
      </c>
      <c r="C241" t="s">
        <v>33</v>
      </c>
      <c r="D241" s="1">
        <v>30000</v>
      </c>
      <c r="E241">
        <v>0</v>
      </c>
      <c r="F241" t="s">
        <v>27</v>
      </c>
      <c r="G241" t="s">
        <v>25</v>
      </c>
      <c r="H241" t="s">
        <v>18</v>
      </c>
      <c r="I241">
        <v>1</v>
      </c>
      <c r="J241" t="s">
        <v>22</v>
      </c>
      <c r="K241" t="s">
        <v>17</v>
      </c>
      <c r="L241">
        <v>34</v>
      </c>
      <c r="M241" t="s">
        <v>15</v>
      </c>
    </row>
    <row r="242" spans="1:13" x14ac:dyDescent="0.4">
      <c r="A242">
        <v>17702</v>
      </c>
      <c r="B242" t="s">
        <v>34</v>
      </c>
      <c r="C242" t="s">
        <v>34</v>
      </c>
      <c r="D242" s="1">
        <v>10000</v>
      </c>
      <c r="E242">
        <v>1</v>
      </c>
      <c r="F242" t="s">
        <v>31</v>
      </c>
      <c r="G242" t="s">
        <v>25</v>
      </c>
      <c r="H242" t="s">
        <v>15</v>
      </c>
      <c r="I242">
        <v>0</v>
      </c>
      <c r="J242" t="s">
        <v>16</v>
      </c>
      <c r="K242" t="s">
        <v>17</v>
      </c>
      <c r="L242">
        <v>37</v>
      </c>
      <c r="M242" t="s">
        <v>18</v>
      </c>
    </row>
    <row r="243" spans="1:13" x14ac:dyDescent="0.4">
      <c r="A243">
        <v>12503</v>
      </c>
      <c r="B243" t="s">
        <v>35</v>
      </c>
      <c r="C243" t="s">
        <v>33</v>
      </c>
      <c r="D243" s="1">
        <v>30000</v>
      </c>
      <c r="E243">
        <v>3</v>
      </c>
      <c r="F243" t="s">
        <v>19</v>
      </c>
      <c r="G243" t="s">
        <v>20</v>
      </c>
      <c r="H243" t="s">
        <v>15</v>
      </c>
      <c r="I243">
        <v>2</v>
      </c>
      <c r="J243" t="s">
        <v>16</v>
      </c>
      <c r="K243" t="s">
        <v>17</v>
      </c>
      <c r="L243">
        <v>27</v>
      </c>
      <c r="M243" t="s">
        <v>18</v>
      </c>
    </row>
    <row r="244" spans="1:13" x14ac:dyDescent="0.4">
      <c r="A244">
        <v>23908</v>
      </c>
      <c r="B244" t="s">
        <v>35</v>
      </c>
      <c r="C244" t="s">
        <v>34</v>
      </c>
      <c r="D244" s="1">
        <v>30000</v>
      </c>
      <c r="E244">
        <v>1</v>
      </c>
      <c r="F244" t="s">
        <v>13</v>
      </c>
      <c r="G244" t="s">
        <v>20</v>
      </c>
      <c r="H244" t="s">
        <v>18</v>
      </c>
      <c r="I244">
        <v>1</v>
      </c>
      <c r="J244" t="s">
        <v>16</v>
      </c>
      <c r="K244" t="s">
        <v>17</v>
      </c>
      <c r="L244">
        <v>39</v>
      </c>
      <c r="M244" t="s">
        <v>15</v>
      </c>
    </row>
    <row r="245" spans="1:13" x14ac:dyDescent="0.4">
      <c r="A245">
        <v>22527</v>
      </c>
      <c r="B245" t="s">
        <v>35</v>
      </c>
      <c r="C245" t="s">
        <v>33</v>
      </c>
      <c r="D245" s="1">
        <v>20000</v>
      </c>
      <c r="E245">
        <v>0</v>
      </c>
      <c r="F245" t="s">
        <v>27</v>
      </c>
      <c r="G245" t="s">
        <v>25</v>
      </c>
      <c r="H245" t="s">
        <v>18</v>
      </c>
      <c r="I245">
        <v>1</v>
      </c>
      <c r="J245" t="s">
        <v>22</v>
      </c>
      <c r="K245" t="s">
        <v>17</v>
      </c>
      <c r="L245">
        <v>29</v>
      </c>
      <c r="M245" t="s">
        <v>18</v>
      </c>
    </row>
    <row r="246" spans="1:13" x14ac:dyDescent="0.4">
      <c r="A246">
        <v>19057</v>
      </c>
      <c r="B246" t="s">
        <v>34</v>
      </c>
      <c r="C246" t="s">
        <v>33</v>
      </c>
      <c r="D246" s="1">
        <v>120000</v>
      </c>
      <c r="E246">
        <v>3</v>
      </c>
      <c r="F246" t="s">
        <v>13</v>
      </c>
      <c r="G246" t="s">
        <v>28</v>
      </c>
      <c r="H246" t="s">
        <v>18</v>
      </c>
      <c r="I246">
        <v>2</v>
      </c>
      <c r="J246" t="s">
        <v>30</v>
      </c>
      <c r="K246" t="s">
        <v>17</v>
      </c>
      <c r="L246">
        <v>52</v>
      </c>
      <c r="M246" t="s">
        <v>15</v>
      </c>
    </row>
    <row r="247" spans="1:13" x14ac:dyDescent="0.4">
      <c r="A247">
        <v>18494</v>
      </c>
      <c r="B247" t="s">
        <v>34</v>
      </c>
      <c r="C247" t="s">
        <v>34</v>
      </c>
      <c r="D247" s="1">
        <v>110000</v>
      </c>
      <c r="E247">
        <v>5</v>
      </c>
      <c r="F247" t="s">
        <v>13</v>
      </c>
      <c r="G247" t="s">
        <v>28</v>
      </c>
      <c r="H247" t="s">
        <v>15</v>
      </c>
      <c r="I247">
        <v>4</v>
      </c>
      <c r="J247" t="s">
        <v>22</v>
      </c>
      <c r="K247" t="s">
        <v>24</v>
      </c>
      <c r="L247">
        <v>48</v>
      </c>
      <c r="M247" t="s">
        <v>15</v>
      </c>
    </row>
    <row r="248" spans="1:13" x14ac:dyDescent="0.4">
      <c r="A248">
        <v>11249</v>
      </c>
      <c r="B248" t="s">
        <v>34</v>
      </c>
      <c r="C248" t="s">
        <v>33</v>
      </c>
      <c r="D248" s="1">
        <v>130000</v>
      </c>
      <c r="E248">
        <v>3</v>
      </c>
      <c r="F248" t="s">
        <v>19</v>
      </c>
      <c r="G248" t="s">
        <v>21</v>
      </c>
      <c r="H248" t="s">
        <v>15</v>
      </c>
      <c r="I248">
        <v>3</v>
      </c>
      <c r="J248" t="s">
        <v>16</v>
      </c>
      <c r="K248" t="s">
        <v>17</v>
      </c>
      <c r="L248">
        <v>51</v>
      </c>
      <c r="M248" t="s">
        <v>15</v>
      </c>
    </row>
    <row r="249" spans="1:13" x14ac:dyDescent="0.4">
      <c r="A249">
        <v>21568</v>
      </c>
      <c r="B249" t="s">
        <v>34</v>
      </c>
      <c r="C249" t="s">
        <v>33</v>
      </c>
      <c r="D249" s="1">
        <v>100000</v>
      </c>
      <c r="E249">
        <v>0</v>
      </c>
      <c r="F249" t="s">
        <v>27</v>
      </c>
      <c r="G249" t="s">
        <v>28</v>
      </c>
      <c r="H249" t="s">
        <v>15</v>
      </c>
      <c r="I249">
        <v>4</v>
      </c>
      <c r="J249" t="s">
        <v>30</v>
      </c>
      <c r="K249" t="s">
        <v>24</v>
      </c>
      <c r="L249">
        <v>34</v>
      </c>
      <c r="M249" t="s">
        <v>15</v>
      </c>
    </row>
    <row r="250" spans="1:13" x14ac:dyDescent="0.4">
      <c r="A250">
        <v>13981</v>
      </c>
      <c r="B250" t="s">
        <v>34</v>
      </c>
      <c r="C250" t="s">
        <v>33</v>
      </c>
      <c r="D250" s="1">
        <v>10000</v>
      </c>
      <c r="E250">
        <v>5</v>
      </c>
      <c r="F250" t="s">
        <v>27</v>
      </c>
      <c r="G250" t="s">
        <v>14</v>
      </c>
      <c r="H250" t="s">
        <v>18</v>
      </c>
      <c r="I250">
        <v>3</v>
      </c>
      <c r="J250" t="s">
        <v>26</v>
      </c>
      <c r="K250" t="s">
        <v>24</v>
      </c>
      <c r="L250">
        <v>62</v>
      </c>
      <c r="M250" t="s">
        <v>18</v>
      </c>
    </row>
    <row r="251" spans="1:13" x14ac:dyDescent="0.4">
      <c r="A251">
        <v>23432</v>
      </c>
      <c r="B251" t="s">
        <v>35</v>
      </c>
      <c r="C251" t="s">
        <v>34</v>
      </c>
      <c r="D251" s="1">
        <v>70000</v>
      </c>
      <c r="E251">
        <v>0</v>
      </c>
      <c r="F251" t="s">
        <v>13</v>
      </c>
      <c r="G251" t="s">
        <v>21</v>
      </c>
      <c r="H251" t="s">
        <v>15</v>
      </c>
      <c r="I251">
        <v>1</v>
      </c>
      <c r="J251" t="s">
        <v>23</v>
      </c>
      <c r="K251" t="s">
        <v>24</v>
      </c>
      <c r="L251">
        <v>37</v>
      </c>
      <c r="M251" t="s">
        <v>15</v>
      </c>
    </row>
    <row r="252" spans="1:13" x14ac:dyDescent="0.4">
      <c r="A252">
        <v>22931</v>
      </c>
      <c r="B252" t="s">
        <v>34</v>
      </c>
      <c r="C252" t="s">
        <v>34</v>
      </c>
      <c r="D252" s="1">
        <v>100000</v>
      </c>
      <c r="E252">
        <v>5</v>
      </c>
      <c r="F252" t="s">
        <v>31</v>
      </c>
      <c r="G252" t="s">
        <v>28</v>
      </c>
      <c r="H252" t="s">
        <v>18</v>
      </c>
      <c r="I252">
        <v>1</v>
      </c>
      <c r="J252" t="s">
        <v>26</v>
      </c>
      <c r="K252" t="s">
        <v>24</v>
      </c>
      <c r="L252">
        <v>78</v>
      </c>
      <c r="M252" t="s">
        <v>15</v>
      </c>
    </row>
    <row r="253" spans="1:13" x14ac:dyDescent="0.4">
      <c r="A253">
        <v>18172</v>
      </c>
      <c r="B253" t="s">
        <v>34</v>
      </c>
      <c r="C253" t="s">
        <v>34</v>
      </c>
      <c r="D253" s="1">
        <v>130000</v>
      </c>
      <c r="E253">
        <v>4</v>
      </c>
      <c r="F253" t="s">
        <v>27</v>
      </c>
      <c r="G253" t="s">
        <v>21</v>
      </c>
      <c r="H253" t="s">
        <v>15</v>
      </c>
      <c r="I253">
        <v>3</v>
      </c>
      <c r="J253" t="s">
        <v>16</v>
      </c>
      <c r="K253" t="s">
        <v>17</v>
      </c>
      <c r="L253">
        <v>55</v>
      </c>
      <c r="M253" t="s">
        <v>18</v>
      </c>
    </row>
    <row r="254" spans="1:13" x14ac:dyDescent="0.4">
      <c r="A254">
        <v>12666</v>
      </c>
      <c r="B254" t="s">
        <v>35</v>
      </c>
      <c r="C254" t="s">
        <v>34</v>
      </c>
      <c r="D254" s="1">
        <v>60000</v>
      </c>
      <c r="E254">
        <v>0</v>
      </c>
      <c r="F254" t="s">
        <v>13</v>
      </c>
      <c r="G254" t="s">
        <v>21</v>
      </c>
      <c r="H254" t="s">
        <v>18</v>
      </c>
      <c r="I254">
        <v>4</v>
      </c>
      <c r="J254" t="s">
        <v>22</v>
      </c>
      <c r="K254" t="s">
        <v>24</v>
      </c>
      <c r="L254">
        <v>31</v>
      </c>
      <c r="M254" t="s">
        <v>18</v>
      </c>
    </row>
    <row r="255" spans="1:13" x14ac:dyDescent="0.4">
      <c r="A255">
        <v>20598</v>
      </c>
      <c r="B255" t="s">
        <v>34</v>
      </c>
      <c r="C255" t="s">
        <v>34</v>
      </c>
      <c r="D255" s="1">
        <v>100000</v>
      </c>
      <c r="E255">
        <v>3</v>
      </c>
      <c r="F255" t="s">
        <v>29</v>
      </c>
      <c r="G255" t="s">
        <v>21</v>
      </c>
      <c r="H255" t="s">
        <v>15</v>
      </c>
      <c r="I255">
        <v>0</v>
      </c>
      <c r="J255" t="s">
        <v>30</v>
      </c>
      <c r="K255" t="s">
        <v>17</v>
      </c>
      <c r="L255">
        <v>59</v>
      </c>
      <c r="M255" t="s">
        <v>15</v>
      </c>
    </row>
    <row r="256" spans="1:13" x14ac:dyDescent="0.4">
      <c r="A256">
        <v>21375</v>
      </c>
      <c r="B256" t="s">
        <v>35</v>
      </c>
      <c r="C256" t="s">
        <v>34</v>
      </c>
      <c r="D256" s="1">
        <v>20000</v>
      </c>
      <c r="E256">
        <v>2</v>
      </c>
      <c r="F256" t="s">
        <v>29</v>
      </c>
      <c r="G256" t="s">
        <v>20</v>
      </c>
      <c r="H256" t="s">
        <v>15</v>
      </c>
      <c r="I256">
        <v>2</v>
      </c>
      <c r="J256" t="s">
        <v>23</v>
      </c>
      <c r="K256" t="s">
        <v>24</v>
      </c>
      <c r="L256">
        <v>57</v>
      </c>
      <c r="M256" t="s">
        <v>18</v>
      </c>
    </row>
    <row r="257" spans="1:13" x14ac:dyDescent="0.4">
      <c r="A257">
        <v>20839</v>
      </c>
      <c r="B257" t="s">
        <v>35</v>
      </c>
      <c r="C257" t="s">
        <v>33</v>
      </c>
      <c r="D257" s="1">
        <v>30000</v>
      </c>
      <c r="E257">
        <v>3</v>
      </c>
      <c r="F257" t="s">
        <v>31</v>
      </c>
      <c r="G257" t="s">
        <v>20</v>
      </c>
      <c r="H257" t="s">
        <v>15</v>
      </c>
      <c r="I257">
        <v>0</v>
      </c>
      <c r="J257" t="s">
        <v>16</v>
      </c>
      <c r="K257" t="s">
        <v>17</v>
      </c>
      <c r="L257">
        <v>47</v>
      </c>
      <c r="M257" t="s">
        <v>15</v>
      </c>
    </row>
    <row r="258" spans="1:13" x14ac:dyDescent="0.4">
      <c r="A258">
        <v>21738</v>
      </c>
      <c r="B258" t="s">
        <v>34</v>
      </c>
      <c r="C258" t="s">
        <v>34</v>
      </c>
      <c r="D258" s="1">
        <v>20000</v>
      </c>
      <c r="E258">
        <v>1</v>
      </c>
      <c r="F258" t="s">
        <v>31</v>
      </c>
      <c r="G258" t="s">
        <v>20</v>
      </c>
      <c r="H258" t="s">
        <v>15</v>
      </c>
      <c r="I258">
        <v>0</v>
      </c>
      <c r="J258" t="s">
        <v>16</v>
      </c>
      <c r="K258" t="s">
        <v>17</v>
      </c>
      <c r="L258">
        <v>43</v>
      </c>
      <c r="M258" t="s">
        <v>18</v>
      </c>
    </row>
    <row r="259" spans="1:13" x14ac:dyDescent="0.4">
      <c r="A259">
        <v>14164</v>
      </c>
      <c r="B259" t="s">
        <v>35</v>
      </c>
      <c r="C259" t="s">
        <v>33</v>
      </c>
      <c r="D259" s="1">
        <v>50000</v>
      </c>
      <c r="E259">
        <v>0</v>
      </c>
      <c r="F259" t="s">
        <v>31</v>
      </c>
      <c r="G259" t="s">
        <v>14</v>
      </c>
      <c r="H259" t="s">
        <v>15</v>
      </c>
      <c r="I259">
        <v>0</v>
      </c>
      <c r="J259" t="s">
        <v>16</v>
      </c>
      <c r="K259" t="s">
        <v>17</v>
      </c>
      <c r="L259">
        <v>36</v>
      </c>
      <c r="M259" t="s">
        <v>15</v>
      </c>
    </row>
    <row r="260" spans="1:13" x14ac:dyDescent="0.4">
      <c r="A260">
        <v>14193</v>
      </c>
      <c r="B260" t="s">
        <v>35</v>
      </c>
      <c r="C260" t="s">
        <v>33</v>
      </c>
      <c r="D260" s="1">
        <v>100000</v>
      </c>
      <c r="E260">
        <v>3</v>
      </c>
      <c r="F260" t="s">
        <v>19</v>
      </c>
      <c r="G260" t="s">
        <v>28</v>
      </c>
      <c r="H260" t="s">
        <v>15</v>
      </c>
      <c r="I260">
        <v>4</v>
      </c>
      <c r="J260" t="s">
        <v>30</v>
      </c>
      <c r="K260" t="s">
        <v>17</v>
      </c>
      <c r="L260">
        <v>56</v>
      </c>
      <c r="M260" t="s">
        <v>18</v>
      </c>
    </row>
    <row r="261" spans="1:13" x14ac:dyDescent="0.4">
      <c r="A261">
        <v>12705</v>
      </c>
      <c r="B261" t="s">
        <v>34</v>
      </c>
      <c r="C261" t="s">
        <v>34</v>
      </c>
      <c r="D261" s="1">
        <v>150000</v>
      </c>
      <c r="E261">
        <v>0</v>
      </c>
      <c r="F261" t="s">
        <v>13</v>
      </c>
      <c r="G261" t="s">
        <v>28</v>
      </c>
      <c r="H261" t="s">
        <v>15</v>
      </c>
      <c r="I261">
        <v>4</v>
      </c>
      <c r="J261" t="s">
        <v>16</v>
      </c>
      <c r="K261" t="s">
        <v>24</v>
      </c>
      <c r="L261">
        <v>37</v>
      </c>
      <c r="M261" t="s">
        <v>15</v>
      </c>
    </row>
    <row r="262" spans="1:13" x14ac:dyDescent="0.4">
      <c r="A262">
        <v>22672</v>
      </c>
      <c r="B262" t="s">
        <v>35</v>
      </c>
      <c r="C262" t="s">
        <v>33</v>
      </c>
      <c r="D262" s="1">
        <v>30000</v>
      </c>
      <c r="E262">
        <v>2</v>
      </c>
      <c r="F262" t="s">
        <v>19</v>
      </c>
      <c r="G262" t="s">
        <v>20</v>
      </c>
      <c r="H262" t="s">
        <v>15</v>
      </c>
      <c r="I262">
        <v>0</v>
      </c>
      <c r="J262" t="s">
        <v>16</v>
      </c>
      <c r="K262" t="s">
        <v>17</v>
      </c>
      <c r="L262">
        <v>43</v>
      </c>
      <c r="M262" t="s">
        <v>18</v>
      </c>
    </row>
    <row r="263" spans="1:13" x14ac:dyDescent="0.4">
      <c r="A263">
        <v>26219</v>
      </c>
      <c r="B263" t="s">
        <v>34</v>
      </c>
      <c r="C263" t="s">
        <v>33</v>
      </c>
      <c r="D263" s="1">
        <v>40000</v>
      </c>
      <c r="E263">
        <v>1</v>
      </c>
      <c r="F263" t="s">
        <v>13</v>
      </c>
      <c r="G263" t="s">
        <v>14</v>
      </c>
      <c r="H263" t="s">
        <v>15</v>
      </c>
      <c r="I263">
        <v>1</v>
      </c>
      <c r="J263" t="s">
        <v>26</v>
      </c>
      <c r="K263" t="s">
        <v>17</v>
      </c>
      <c r="L263">
        <v>33</v>
      </c>
      <c r="M263" t="s">
        <v>15</v>
      </c>
    </row>
    <row r="264" spans="1:13" x14ac:dyDescent="0.4">
      <c r="A264">
        <v>28468</v>
      </c>
      <c r="B264" t="s">
        <v>34</v>
      </c>
      <c r="C264" t="s">
        <v>33</v>
      </c>
      <c r="D264" s="1">
        <v>10000</v>
      </c>
      <c r="E264">
        <v>2</v>
      </c>
      <c r="F264" t="s">
        <v>19</v>
      </c>
      <c r="G264" t="s">
        <v>25</v>
      </c>
      <c r="H264" t="s">
        <v>15</v>
      </c>
      <c r="I264">
        <v>0</v>
      </c>
      <c r="J264" t="s">
        <v>26</v>
      </c>
      <c r="K264" t="s">
        <v>17</v>
      </c>
      <c r="L264">
        <v>51</v>
      </c>
      <c r="M264" t="s">
        <v>18</v>
      </c>
    </row>
    <row r="265" spans="1:13" x14ac:dyDescent="0.4">
      <c r="A265">
        <v>23419</v>
      </c>
      <c r="B265" t="s">
        <v>35</v>
      </c>
      <c r="C265" t="s">
        <v>33</v>
      </c>
      <c r="D265" s="1">
        <v>70000</v>
      </c>
      <c r="E265">
        <v>5</v>
      </c>
      <c r="F265" t="s">
        <v>13</v>
      </c>
      <c r="G265" t="s">
        <v>21</v>
      </c>
      <c r="H265" t="s">
        <v>15</v>
      </c>
      <c r="I265">
        <v>3</v>
      </c>
      <c r="J265" t="s">
        <v>30</v>
      </c>
      <c r="K265" t="s">
        <v>24</v>
      </c>
      <c r="L265">
        <v>39</v>
      </c>
      <c r="M265" t="s">
        <v>18</v>
      </c>
    </row>
    <row r="266" spans="1:13" x14ac:dyDescent="0.4">
      <c r="A266">
        <v>17964</v>
      </c>
      <c r="B266" t="s">
        <v>34</v>
      </c>
      <c r="C266" t="s">
        <v>34</v>
      </c>
      <c r="D266" s="1">
        <v>40000</v>
      </c>
      <c r="E266">
        <v>0</v>
      </c>
      <c r="F266" t="s">
        <v>31</v>
      </c>
      <c r="G266" t="s">
        <v>20</v>
      </c>
      <c r="H266" t="s">
        <v>15</v>
      </c>
      <c r="I266">
        <v>0</v>
      </c>
      <c r="J266" t="s">
        <v>16</v>
      </c>
      <c r="K266" t="s">
        <v>17</v>
      </c>
      <c r="L266">
        <v>37</v>
      </c>
      <c r="M266" t="s">
        <v>15</v>
      </c>
    </row>
    <row r="267" spans="1:13" x14ac:dyDescent="0.4">
      <c r="A267">
        <v>20919</v>
      </c>
      <c r="B267" t="s">
        <v>35</v>
      </c>
      <c r="C267" t="s">
        <v>33</v>
      </c>
      <c r="D267" s="1">
        <v>30000</v>
      </c>
      <c r="E267">
        <v>2</v>
      </c>
      <c r="F267" t="s">
        <v>19</v>
      </c>
      <c r="G267" t="s">
        <v>20</v>
      </c>
      <c r="H267" t="s">
        <v>15</v>
      </c>
      <c r="I267">
        <v>2</v>
      </c>
      <c r="J267" t="s">
        <v>16</v>
      </c>
      <c r="K267" t="s">
        <v>17</v>
      </c>
      <c r="L267">
        <v>42</v>
      </c>
      <c r="M267" t="s">
        <v>18</v>
      </c>
    </row>
    <row r="268" spans="1:13" x14ac:dyDescent="0.4">
      <c r="A268">
        <v>20927</v>
      </c>
      <c r="B268" t="s">
        <v>35</v>
      </c>
      <c r="C268" t="s">
        <v>33</v>
      </c>
      <c r="D268" s="1">
        <v>20000</v>
      </c>
      <c r="E268">
        <v>5</v>
      </c>
      <c r="F268" t="s">
        <v>27</v>
      </c>
      <c r="G268" t="s">
        <v>25</v>
      </c>
      <c r="H268" t="s">
        <v>15</v>
      </c>
      <c r="I268">
        <v>2</v>
      </c>
      <c r="J268" t="s">
        <v>16</v>
      </c>
      <c r="K268" t="s">
        <v>17</v>
      </c>
      <c r="L268">
        <v>27</v>
      </c>
      <c r="M268" t="s">
        <v>18</v>
      </c>
    </row>
    <row r="269" spans="1:13" x14ac:dyDescent="0.4">
      <c r="A269">
        <v>13133</v>
      </c>
      <c r="B269" t="s">
        <v>35</v>
      </c>
      <c r="C269" t="s">
        <v>34</v>
      </c>
      <c r="D269" s="1">
        <v>100000</v>
      </c>
      <c r="E269">
        <v>5</v>
      </c>
      <c r="F269" t="s">
        <v>13</v>
      </c>
      <c r="G269" t="s">
        <v>21</v>
      </c>
      <c r="H269" t="s">
        <v>15</v>
      </c>
      <c r="I269">
        <v>1</v>
      </c>
      <c r="J269" t="s">
        <v>23</v>
      </c>
      <c r="K269" t="s">
        <v>24</v>
      </c>
      <c r="L269">
        <v>47</v>
      </c>
      <c r="M269" t="s">
        <v>15</v>
      </c>
    </row>
    <row r="270" spans="1:13" x14ac:dyDescent="0.4">
      <c r="A270">
        <v>19626</v>
      </c>
      <c r="B270" t="s">
        <v>34</v>
      </c>
      <c r="C270" t="s">
        <v>34</v>
      </c>
      <c r="D270" s="1">
        <v>70000</v>
      </c>
      <c r="E270">
        <v>5</v>
      </c>
      <c r="F270" t="s">
        <v>19</v>
      </c>
      <c r="G270" t="s">
        <v>14</v>
      </c>
      <c r="H270" t="s">
        <v>15</v>
      </c>
      <c r="I270">
        <v>3</v>
      </c>
      <c r="J270" t="s">
        <v>23</v>
      </c>
      <c r="K270" t="s">
        <v>24</v>
      </c>
      <c r="L270">
        <v>45</v>
      </c>
      <c r="M270" t="s">
        <v>18</v>
      </c>
    </row>
    <row r="271" spans="1:13" x14ac:dyDescent="0.4">
      <c r="A271">
        <v>21039</v>
      </c>
      <c r="B271" t="s">
        <v>35</v>
      </c>
      <c r="C271" t="s">
        <v>33</v>
      </c>
      <c r="D271" s="1">
        <v>50000</v>
      </c>
      <c r="E271">
        <v>0</v>
      </c>
      <c r="F271" t="s">
        <v>31</v>
      </c>
      <c r="G271" t="s">
        <v>14</v>
      </c>
      <c r="H271" t="s">
        <v>18</v>
      </c>
      <c r="I271">
        <v>0</v>
      </c>
      <c r="J271" t="s">
        <v>16</v>
      </c>
      <c r="K271" t="s">
        <v>17</v>
      </c>
      <c r="L271">
        <v>37</v>
      </c>
      <c r="M271" t="s">
        <v>15</v>
      </c>
    </row>
    <row r="272" spans="1:13" x14ac:dyDescent="0.4">
      <c r="A272">
        <v>12231</v>
      </c>
      <c r="B272" t="s">
        <v>35</v>
      </c>
      <c r="C272" t="s">
        <v>33</v>
      </c>
      <c r="D272" s="1">
        <v>10000</v>
      </c>
      <c r="E272">
        <v>2</v>
      </c>
      <c r="F272" t="s">
        <v>19</v>
      </c>
      <c r="G272" t="s">
        <v>25</v>
      </c>
      <c r="H272" t="s">
        <v>15</v>
      </c>
      <c r="I272">
        <v>0</v>
      </c>
      <c r="J272" t="s">
        <v>16</v>
      </c>
      <c r="K272" t="s">
        <v>17</v>
      </c>
      <c r="L272">
        <v>51</v>
      </c>
      <c r="M272" t="s">
        <v>15</v>
      </c>
    </row>
    <row r="273" spans="1:13" x14ac:dyDescent="0.4">
      <c r="A273">
        <v>25665</v>
      </c>
      <c r="B273" t="s">
        <v>35</v>
      </c>
      <c r="C273" t="s">
        <v>33</v>
      </c>
      <c r="D273" s="1">
        <v>20000</v>
      </c>
      <c r="E273">
        <v>0</v>
      </c>
      <c r="F273" t="s">
        <v>27</v>
      </c>
      <c r="G273" t="s">
        <v>25</v>
      </c>
      <c r="H273" t="s">
        <v>18</v>
      </c>
      <c r="I273">
        <v>1</v>
      </c>
      <c r="J273" t="s">
        <v>26</v>
      </c>
      <c r="K273" t="s">
        <v>17</v>
      </c>
      <c r="L273">
        <v>28</v>
      </c>
      <c r="M273" t="s">
        <v>18</v>
      </c>
    </row>
    <row r="274" spans="1:13" x14ac:dyDescent="0.4">
      <c r="A274">
        <v>24061</v>
      </c>
      <c r="B274" t="s">
        <v>34</v>
      </c>
      <c r="C274" t="s">
        <v>34</v>
      </c>
      <c r="D274" s="1">
        <v>10000</v>
      </c>
      <c r="E274">
        <v>4</v>
      </c>
      <c r="F274" t="s">
        <v>29</v>
      </c>
      <c r="G274" t="s">
        <v>25</v>
      </c>
      <c r="H274" t="s">
        <v>15</v>
      </c>
      <c r="I274">
        <v>1</v>
      </c>
      <c r="J274" t="s">
        <v>16</v>
      </c>
      <c r="K274" t="s">
        <v>17</v>
      </c>
      <c r="L274">
        <v>40</v>
      </c>
      <c r="M274" t="s">
        <v>15</v>
      </c>
    </row>
    <row r="275" spans="1:13" x14ac:dyDescent="0.4">
      <c r="A275">
        <v>26879</v>
      </c>
      <c r="B275" t="s">
        <v>35</v>
      </c>
      <c r="C275" t="s">
        <v>33</v>
      </c>
      <c r="D275" s="1">
        <v>20000</v>
      </c>
      <c r="E275">
        <v>0</v>
      </c>
      <c r="F275" t="s">
        <v>27</v>
      </c>
      <c r="G275" t="s">
        <v>25</v>
      </c>
      <c r="H275" t="s">
        <v>18</v>
      </c>
      <c r="I275">
        <v>1</v>
      </c>
      <c r="J275" t="s">
        <v>22</v>
      </c>
      <c r="K275" t="s">
        <v>17</v>
      </c>
      <c r="L275">
        <v>30</v>
      </c>
      <c r="M275" t="s">
        <v>18</v>
      </c>
    </row>
    <row r="276" spans="1:13" x14ac:dyDescent="0.4">
      <c r="A276">
        <v>12284</v>
      </c>
      <c r="B276" t="s">
        <v>34</v>
      </c>
      <c r="C276" t="s">
        <v>33</v>
      </c>
      <c r="D276" s="1">
        <v>30000</v>
      </c>
      <c r="E276">
        <v>0</v>
      </c>
      <c r="F276" t="s">
        <v>13</v>
      </c>
      <c r="G276" t="s">
        <v>20</v>
      </c>
      <c r="H276" t="s">
        <v>18</v>
      </c>
      <c r="I276">
        <v>0</v>
      </c>
      <c r="J276" t="s">
        <v>16</v>
      </c>
      <c r="K276" t="s">
        <v>17</v>
      </c>
      <c r="L276">
        <v>36</v>
      </c>
      <c r="M276" t="s">
        <v>15</v>
      </c>
    </row>
    <row r="277" spans="1:13" x14ac:dyDescent="0.4">
      <c r="A277">
        <v>26654</v>
      </c>
      <c r="B277" t="s">
        <v>34</v>
      </c>
      <c r="C277" t="s">
        <v>33</v>
      </c>
      <c r="D277" s="1">
        <v>90000</v>
      </c>
      <c r="E277">
        <v>1</v>
      </c>
      <c r="F277" t="s">
        <v>31</v>
      </c>
      <c r="G277" t="s">
        <v>28</v>
      </c>
      <c r="H277" t="s">
        <v>15</v>
      </c>
      <c r="I277">
        <v>0</v>
      </c>
      <c r="J277" t="s">
        <v>16</v>
      </c>
      <c r="K277" t="s">
        <v>24</v>
      </c>
      <c r="L277">
        <v>37</v>
      </c>
      <c r="M277" t="s">
        <v>15</v>
      </c>
    </row>
    <row r="278" spans="1:13" x14ac:dyDescent="0.4">
      <c r="A278">
        <v>14545</v>
      </c>
      <c r="B278" t="s">
        <v>34</v>
      </c>
      <c r="C278" t="s">
        <v>33</v>
      </c>
      <c r="D278" s="1">
        <v>10000</v>
      </c>
      <c r="E278">
        <v>2</v>
      </c>
      <c r="F278" t="s">
        <v>19</v>
      </c>
      <c r="G278" t="s">
        <v>25</v>
      </c>
      <c r="H278" t="s">
        <v>15</v>
      </c>
      <c r="I278">
        <v>0</v>
      </c>
      <c r="J278" t="s">
        <v>26</v>
      </c>
      <c r="K278" t="s">
        <v>17</v>
      </c>
      <c r="L278">
        <v>49</v>
      </c>
      <c r="M278" t="s">
        <v>18</v>
      </c>
    </row>
    <row r="279" spans="1:13" x14ac:dyDescent="0.4">
      <c r="A279">
        <v>24201</v>
      </c>
      <c r="B279" t="s">
        <v>34</v>
      </c>
      <c r="C279" t="s">
        <v>33</v>
      </c>
      <c r="D279" s="1">
        <v>10000</v>
      </c>
      <c r="E279">
        <v>2</v>
      </c>
      <c r="F279" t="s">
        <v>27</v>
      </c>
      <c r="G279" t="s">
        <v>25</v>
      </c>
      <c r="H279" t="s">
        <v>15</v>
      </c>
      <c r="I279">
        <v>0</v>
      </c>
      <c r="J279" t="s">
        <v>16</v>
      </c>
      <c r="K279" t="s">
        <v>17</v>
      </c>
      <c r="L279">
        <v>37</v>
      </c>
      <c r="M279" t="s">
        <v>15</v>
      </c>
    </row>
    <row r="280" spans="1:13" x14ac:dyDescent="0.4">
      <c r="A280">
        <v>20625</v>
      </c>
      <c r="B280" t="s">
        <v>34</v>
      </c>
      <c r="C280" t="s">
        <v>34</v>
      </c>
      <c r="D280" s="1">
        <v>100000</v>
      </c>
      <c r="E280">
        <v>0</v>
      </c>
      <c r="F280" t="s">
        <v>27</v>
      </c>
      <c r="G280" t="s">
        <v>28</v>
      </c>
      <c r="H280" t="s">
        <v>15</v>
      </c>
      <c r="I280">
        <v>3</v>
      </c>
      <c r="J280" t="s">
        <v>30</v>
      </c>
      <c r="K280" t="s">
        <v>24</v>
      </c>
      <c r="L280">
        <v>35</v>
      </c>
      <c r="M280" t="s">
        <v>15</v>
      </c>
    </row>
    <row r="281" spans="1:13" x14ac:dyDescent="0.4">
      <c r="A281">
        <v>16390</v>
      </c>
      <c r="B281" t="s">
        <v>35</v>
      </c>
      <c r="C281" t="s">
        <v>34</v>
      </c>
      <c r="D281" s="1">
        <v>30000</v>
      </c>
      <c r="E281">
        <v>1</v>
      </c>
      <c r="F281" t="s">
        <v>13</v>
      </c>
      <c r="G281" t="s">
        <v>20</v>
      </c>
      <c r="H281" t="s">
        <v>18</v>
      </c>
      <c r="I281">
        <v>0</v>
      </c>
      <c r="J281" t="s">
        <v>16</v>
      </c>
      <c r="K281" t="s">
        <v>17</v>
      </c>
      <c r="L281">
        <v>38</v>
      </c>
      <c r="M281" t="s">
        <v>15</v>
      </c>
    </row>
    <row r="282" spans="1:13" x14ac:dyDescent="0.4">
      <c r="A282">
        <v>14804</v>
      </c>
      <c r="B282" t="s">
        <v>35</v>
      </c>
      <c r="C282" t="s">
        <v>33</v>
      </c>
      <c r="D282" s="1">
        <v>10000</v>
      </c>
      <c r="E282">
        <v>3</v>
      </c>
      <c r="F282" t="s">
        <v>29</v>
      </c>
      <c r="G282" t="s">
        <v>25</v>
      </c>
      <c r="H282" t="s">
        <v>15</v>
      </c>
      <c r="I282">
        <v>2</v>
      </c>
      <c r="J282" t="s">
        <v>16</v>
      </c>
      <c r="K282" t="s">
        <v>17</v>
      </c>
      <c r="L282">
        <v>43</v>
      </c>
      <c r="M282" t="s">
        <v>18</v>
      </c>
    </row>
    <row r="283" spans="1:13" x14ac:dyDescent="0.4">
      <c r="A283">
        <v>12629</v>
      </c>
      <c r="B283" t="s">
        <v>35</v>
      </c>
      <c r="C283" t="s">
        <v>34</v>
      </c>
      <c r="D283" s="1">
        <v>20000</v>
      </c>
      <c r="E283">
        <v>1</v>
      </c>
      <c r="F283" t="s">
        <v>19</v>
      </c>
      <c r="G283" t="s">
        <v>25</v>
      </c>
      <c r="H283" t="s">
        <v>18</v>
      </c>
      <c r="I283">
        <v>0</v>
      </c>
      <c r="J283" t="s">
        <v>16</v>
      </c>
      <c r="K283" t="s">
        <v>17</v>
      </c>
      <c r="L283">
        <v>37</v>
      </c>
      <c r="M283" t="s">
        <v>18</v>
      </c>
    </row>
    <row r="284" spans="1:13" x14ac:dyDescent="0.4">
      <c r="A284">
        <v>14696</v>
      </c>
      <c r="B284" t="s">
        <v>35</v>
      </c>
      <c r="C284" t="s">
        <v>34</v>
      </c>
      <c r="D284" s="1">
        <v>10000</v>
      </c>
      <c r="E284">
        <v>0</v>
      </c>
      <c r="F284" t="s">
        <v>29</v>
      </c>
      <c r="G284" t="s">
        <v>25</v>
      </c>
      <c r="H284" t="s">
        <v>18</v>
      </c>
      <c r="I284">
        <v>2</v>
      </c>
      <c r="J284" t="s">
        <v>16</v>
      </c>
      <c r="K284" t="s">
        <v>17</v>
      </c>
      <c r="L284">
        <v>34</v>
      </c>
      <c r="M284" t="s">
        <v>18</v>
      </c>
    </row>
    <row r="285" spans="1:13" x14ac:dyDescent="0.4">
      <c r="A285">
        <v>22005</v>
      </c>
      <c r="B285" t="s">
        <v>34</v>
      </c>
      <c r="C285" t="s">
        <v>33</v>
      </c>
      <c r="D285" s="1">
        <v>70000</v>
      </c>
      <c r="E285">
        <v>5</v>
      </c>
      <c r="F285" t="s">
        <v>19</v>
      </c>
      <c r="G285" t="s">
        <v>14</v>
      </c>
      <c r="H285" t="s">
        <v>18</v>
      </c>
      <c r="I285">
        <v>3</v>
      </c>
      <c r="J285" t="s">
        <v>23</v>
      </c>
      <c r="K285" t="s">
        <v>24</v>
      </c>
      <c r="L285">
        <v>46</v>
      </c>
      <c r="M285" t="s">
        <v>18</v>
      </c>
    </row>
    <row r="286" spans="1:13" x14ac:dyDescent="0.4">
      <c r="A286">
        <v>14544</v>
      </c>
      <c r="B286" t="s">
        <v>35</v>
      </c>
      <c r="C286" t="s">
        <v>34</v>
      </c>
      <c r="D286" s="1">
        <v>10000</v>
      </c>
      <c r="E286">
        <v>1</v>
      </c>
      <c r="F286" t="s">
        <v>19</v>
      </c>
      <c r="G286" t="s">
        <v>25</v>
      </c>
      <c r="H286" t="s">
        <v>15</v>
      </c>
      <c r="I286">
        <v>0</v>
      </c>
      <c r="J286" t="s">
        <v>16</v>
      </c>
      <c r="K286" t="s">
        <v>17</v>
      </c>
      <c r="L286">
        <v>49</v>
      </c>
      <c r="M286" t="s">
        <v>18</v>
      </c>
    </row>
    <row r="287" spans="1:13" x14ac:dyDescent="0.4">
      <c r="A287">
        <v>14312</v>
      </c>
      <c r="B287" t="s">
        <v>34</v>
      </c>
      <c r="C287" t="s">
        <v>33</v>
      </c>
      <c r="D287" s="1">
        <v>60000</v>
      </c>
      <c r="E287">
        <v>1</v>
      </c>
      <c r="F287" t="s">
        <v>19</v>
      </c>
      <c r="G287" t="s">
        <v>14</v>
      </c>
      <c r="H287" t="s">
        <v>15</v>
      </c>
      <c r="I287">
        <v>1</v>
      </c>
      <c r="J287" t="s">
        <v>23</v>
      </c>
      <c r="K287" t="s">
        <v>24</v>
      </c>
      <c r="L287">
        <v>45</v>
      </c>
      <c r="M287" t="s">
        <v>18</v>
      </c>
    </row>
    <row r="288" spans="1:13" x14ac:dyDescent="0.4">
      <c r="A288">
        <v>29120</v>
      </c>
      <c r="B288" t="s">
        <v>35</v>
      </c>
      <c r="C288" t="s">
        <v>33</v>
      </c>
      <c r="D288" s="1">
        <v>100000</v>
      </c>
      <c r="E288">
        <v>1</v>
      </c>
      <c r="F288" t="s">
        <v>13</v>
      </c>
      <c r="G288" t="s">
        <v>28</v>
      </c>
      <c r="H288" t="s">
        <v>15</v>
      </c>
      <c r="I288">
        <v>4</v>
      </c>
      <c r="J288" t="s">
        <v>22</v>
      </c>
      <c r="K288" t="s">
        <v>24</v>
      </c>
      <c r="L288">
        <v>48</v>
      </c>
      <c r="M288" t="s">
        <v>18</v>
      </c>
    </row>
    <row r="289" spans="1:13" x14ac:dyDescent="0.4">
      <c r="A289">
        <v>24187</v>
      </c>
      <c r="B289" t="s">
        <v>35</v>
      </c>
      <c r="C289" t="s">
        <v>33</v>
      </c>
      <c r="D289" s="1">
        <v>30000</v>
      </c>
      <c r="E289">
        <v>3</v>
      </c>
      <c r="F289" t="s">
        <v>31</v>
      </c>
      <c r="G289" t="s">
        <v>20</v>
      </c>
      <c r="H289" t="s">
        <v>18</v>
      </c>
      <c r="I289">
        <v>0</v>
      </c>
      <c r="J289" t="s">
        <v>16</v>
      </c>
      <c r="K289" t="s">
        <v>17</v>
      </c>
      <c r="L289">
        <v>46</v>
      </c>
      <c r="M289" t="s">
        <v>15</v>
      </c>
    </row>
    <row r="290" spans="1:13" x14ac:dyDescent="0.4">
      <c r="A290">
        <v>15758</v>
      </c>
      <c r="B290" t="s">
        <v>34</v>
      </c>
      <c r="C290" t="s">
        <v>34</v>
      </c>
      <c r="D290" s="1">
        <v>130000</v>
      </c>
      <c r="E290">
        <v>0</v>
      </c>
      <c r="F290" t="s">
        <v>31</v>
      </c>
      <c r="G290" t="s">
        <v>28</v>
      </c>
      <c r="H290" t="s">
        <v>15</v>
      </c>
      <c r="I290">
        <v>0</v>
      </c>
      <c r="J290" t="s">
        <v>23</v>
      </c>
      <c r="K290" t="s">
        <v>24</v>
      </c>
      <c r="L290">
        <v>48</v>
      </c>
      <c r="M290" t="s">
        <v>18</v>
      </c>
    </row>
    <row r="291" spans="1:13" x14ac:dyDescent="0.4">
      <c r="A291">
        <v>29094</v>
      </c>
      <c r="B291" t="s">
        <v>34</v>
      </c>
      <c r="C291" t="s">
        <v>34</v>
      </c>
      <c r="D291" s="1">
        <v>30000</v>
      </c>
      <c r="E291">
        <v>3</v>
      </c>
      <c r="F291" t="s">
        <v>27</v>
      </c>
      <c r="G291" t="s">
        <v>14</v>
      </c>
      <c r="H291" t="s">
        <v>15</v>
      </c>
      <c r="I291">
        <v>2</v>
      </c>
      <c r="J291" t="s">
        <v>23</v>
      </c>
      <c r="K291" t="s">
        <v>24</v>
      </c>
      <c r="L291">
        <v>54</v>
      </c>
      <c r="M291" t="s">
        <v>15</v>
      </c>
    </row>
    <row r="292" spans="1:13" x14ac:dyDescent="0.4">
      <c r="A292">
        <v>28319</v>
      </c>
      <c r="B292" t="s">
        <v>35</v>
      </c>
      <c r="C292" t="s">
        <v>33</v>
      </c>
      <c r="D292" s="1">
        <v>60000</v>
      </c>
      <c r="E292">
        <v>1</v>
      </c>
      <c r="F292" t="s">
        <v>19</v>
      </c>
      <c r="G292" t="s">
        <v>14</v>
      </c>
      <c r="H292" t="s">
        <v>18</v>
      </c>
      <c r="I292">
        <v>1</v>
      </c>
      <c r="J292" t="s">
        <v>16</v>
      </c>
      <c r="K292" t="s">
        <v>24</v>
      </c>
      <c r="L292">
        <v>46</v>
      </c>
      <c r="M292" t="s">
        <v>15</v>
      </c>
    </row>
    <row r="293" spans="1:13" x14ac:dyDescent="0.4">
      <c r="A293">
        <v>16406</v>
      </c>
      <c r="B293" t="s">
        <v>34</v>
      </c>
      <c r="C293" t="s">
        <v>34</v>
      </c>
      <c r="D293" s="1">
        <v>40000</v>
      </c>
      <c r="E293">
        <v>0</v>
      </c>
      <c r="F293" t="s">
        <v>13</v>
      </c>
      <c r="G293" t="s">
        <v>20</v>
      </c>
      <c r="H293" t="s">
        <v>18</v>
      </c>
      <c r="I293">
        <v>0</v>
      </c>
      <c r="J293" t="s">
        <v>16</v>
      </c>
      <c r="K293" t="s">
        <v>17</v>
      </c>
      <c r="L293">
        <v>38</v>
      </c>
      <c r="M293" t="s">
        <v>15</v>
      </c>
    </row>
    <row r="294" spans="1:13" x14ac:dyDescent="0.4">
      <c r="A294">
        <v>20923</v>
      </c>
      <c r="B294" t="s">
        <v>34</v>
      </c>
      <c r="C294" t="s">
        <v>33</v>
      </c>
      <c r="D294" s="1">
        <v>40000</v>
      </c>
      <c r="E294">
        <v>1</v>
      </c>
      <c r="F294" t="s">
        <v>13</v>
      </c>
      <c r="G294" t="s">
        <v>14</v>
      </c>
      <c r="H294" t="s">
        <v>15</v>
      </c>
      <c r="I294">
        <v>0</v>
      </c>
      <c r="J294" t="s">
        <v>16</v>
      </c>
      <c r="K294" t="s">
        <v>17</v>
      </c>
      <c r="L294">
        <v>42</v>
      </c>
      <c r="M294" t="s">
        <v>15</v>
      </c>
    </row>
    <row r="295" spans="1:13" x14ac:dyDescent="0.4">
      <c r="A295">
        <v>11378</v>
      </c>
      <c r="B295" t="s">
        <v>35</v>
      </c>
      <c r="C295" t="s">
        <v>33</v>
      </c>
      <c r="D295" s="1">
        <v>10000</v>
      </c>
      <c r="E295">
        <v>1</v>
      </c>
      <c r="F295" t="s">
        <v>27</v>
      </c>
      <c r="G295" t="s">
        <v>25</v>
      </c>
      <c r="H295" t="s">
        <v>18</v>
      </c>
      <c r="I295">
        <v>1</v>
      </c>
      <c r="J295" t="s">
        <v>22</v>
      </c>
      <c r="K295" t="s">
        <v>17</v>
      </c>
      <c r="L295">
        <v>46</v>
      </c>
      <c r="M295" t="s">
        <v>15</v>
      </c>
    </row>
    <row r="296" spans="1:13" x14ac:dyDescent="0.4">
      <c r="A296">
        <v>20851</v>
      </c>
      <c r="B296" t="s">
        <v>35</v>
      </c>
      <c r="C296" t="s">
        <v>34</v>
      </c>
      <c r="D296" s="1">
        <v>20000</v>
      </c>
      <c r="E296">
        <v>0</v>
      </c>
      <c r="F296" t="s">
        <v>19</v>
      </c>
      <c r="G296" t="s">
        <v>25</v>
      </c>
      <c r="H296" t="s">
        <v>18</v>
      </c>
      <c r="I296">
        <v>1</v>
      </c>
      <c r="J296" t="s">
        <v>22</v>
      </c>
      <c r="K296" t="s">
        <v>17</v>
      </c>
      <c r="L296">
        <v>36</v>
      </c>
      <c r="M296" t="s">
        <v>15</v>
      </c>
    </row>
    <row r="297" spans="1:13" x14ac:dyDescent="0.4">
      <c r="A297">
        <v>21557</v>
      </c>
      <c r="B297" t="s">
        <v>35</v>
      </c>
      <c r="C297" t="s">
        <v>33</v>
      </c>
      <c r="D297" s="1">
        <v>110000</v>
      </c>
      <c r="E297">
        <v>0</v>
      </c>
      <c r="F297" t="s">
        <v>19</v>
      </c>
      <c r="G297" t="s">
        <v>28</v>
      </c>
      <c r="H297" t="s">
        <v>15</v>
      </c>
      <c r="I297">
        <v>3</v>
      </c>
      <c r="J297" t="s">
        <v>30</v>
      </c>
      <c r="K297" t="s">
        <v>24</v>
      </c>
      <c r="L297">
        <v>32</v>
      </c>
      <c r="M297" t="s">
        <v>15</v>
      </c>
    </row>
    <row r="298" spans="1:13" x14ac:dyDescent="0.4">
      <c r="A298">
        <v>26663</v>
      </c>
      <c r="B298" t="s">
        <v>35</v>
      </c>
      <c r="C298" t="s">
        <v>33</v>
      </c>
      <c r="D298" s="1">
        <v>60000</v>
      </c>
      <c r="E298">
        <v>2</v>
      </c>
      <c r="F298" t="s">
        <v>13</v>
      </c>
      <c r="G298" t="s">
        <v>21</v>
      </c>
      <c r="H298" t="s">
        <v>18</v>
      </c>
      <c r="I298">
        <v>1</v>
      </c>
      <c r="J298" t="s">
        <v>16</v>
      </c>
      <c r="K298" t="s">
        <v>24</v>
      </c>
      <c r="L298">
        <v>39</v>
      </c>
      <c r="M298" t="s">
        <v>15</v>
      </c>
    </row>
    <row r="299" spans="1:13" x14ac:dyDescent="0.4">
      <c r="A299">
        <v>11896</v>
      </c>
      <c r="B299" t="s">
        <v>34</v>
      </c>
      <c r="C299" t="s">
        <v>34</v>
      </c>
      <c r="D299" s="1">
        <v>100000</v>
      </c>
      <c r="E299">
        <v>1</v>
      </c>
      <c r="F299" t="s">
        <v>31</v>
      </c>
      <c r="G299" t="s">
        <v>28</v>
      </c>
      <c r="H299" t="s">
        <v>15</v>
      </c>
      <c r="I299">
        <v>0</v>
      </c>
      <c r="J299" t="s">
        <v>22</v>
      </c>
      <c r="K299" t="s">
        <v>24</v>
      </c>
      <c r="L299">
        <v>36</v>
      </c>
      <c r="M299" t="s">
        <v>15</v>
      </c>
    </row>
    <row r="300" spans="1:13" x14ac:dyDescent="0.4">
      <c r="A300">
        <v>14189</v>
      </c>
      <c r="B300" t="s">
        <v>34</v>
      </c>
      <c r="C300" t="s">
        <v>33</v>
      </c>
      <c r="D300" s="1">
        <v>90000</v>
      </c>
      <c r="E300">
        <v>4</v>
      </c>
      <c r="F300" t="s">
        <v>27</v>
      </c>
      <c r="G300" t="s">
        <v>21</v>
      </c>
      <c r="H300" t="s">
        <v>18</v>
      </c>
      <c r="I300">
        <v>2</v>
      </c>
      <c r="J300" t="s">
        <v>22</v>
      </c>
      <c r="K300" t="s">
        <v>17</v>
      </c>
      <c r="L300">
        <v>54</v>
      </c>
      <c r="M300" t="s">
        <v>15</v>
      </c>
    </row>
    <row r="301" spans="1:13" x14ac:dyDescent="0.4">
      <c r="A301">
        <v>13136</v>
      </c>
      <c r="B301" t="s">
        <v>34</v>
      </c>
      <c r="C301" t="s">
        <v>33</v>
      </c>
      <c r="D301" s="1">
        <v>30000</v>
      </c>
      <c r="E301">
        <v>2</v>
      </c>
      <c r="F301" t="s">
        <v>19</v>
      </c>
      <c r="G301" t="s">
        <v>20</v>
      </c>
      <c r="H301" t="s">
        <v>18</v>
      </c>
      <c r="I301">
        <v>2</v>
      </c>
      <c r="J301" t="s">
        <v>23</v>
      </c>
      <c r="K301" t="s">
        <v>24</v>
      </c>
      <c r="L301">
        <v>69</v>
      </c>
      <c r="M301" t="s">
        <v>18</v>
      </c>
    </row>
    <row r="302" spans="1:13" x14ac:dyDescent="0.4">
      <c r="A302">
        <v>25906</v>
      </c>
      <c r="B302" t="s">
        <v>35</v>
      </c>
      <c r="C302" t="s">
        <v>33</v>
      </c>
      <c r="D302" s="1">
        <v>10000</v>
      </c>
      <c r="E302">
        <v>5</v>
      </c>
      <c r="F302" t="s">
        <v>27</v>
      </c>
      <c r="G302" t="s">
        <v>14</v>
      </c>
      <c r="H302" t="s">
        <v>18</v>
      </c>
      <c r="I302">
        <v>2</v>
      </c>
      <c r="J302" t="s">
        <v>26</v>
      </c>
      <c r="K302" t="s">
        <v>24</v>
      </c>
      <c r="L302">
        <v>62</v>
      </c>
      <c r="M302" t="s">
        <v>18</v>
      </c>
    </row>
    <row r="303" spans="1:13" x14ac:dyDescent="0.4">
      <c r="A303">
        <v>17926</v>
      </c>
      <c r="B303" t="s">
        <v>35</v>
      </c>
      <c r="C303" t="s">
        <v>33</v>
      </c>
      <c r="D303" s="1">
        <v>40000</v>
      </c>
      <c r="E303">
        <v>0</v>
      </c>
      <c r="F303" t="s">
        <v>13</v>
      </c>
      <c r="G303" t="s">
        <v>20</v>
      </c>
      <c r="H303" t="s">
        <v>18</v>
      </c>
      <c r="I303">
        <v>0</v>
      </c>
      <c r="J303" t="s">
        <v>16</v>
      </c>
      <c r="K303" t="s">
        <v>24</v>
      </c>
      <c r="L303">
        <v>28</v>
      </c>
      <c r="M303" t="s">
        <v>15</v>
      </c>
    </row>
    <row r="304" spans="1:13" x14ac:dyDescent="0.4">
      <c r="A304">
        <v>26928</v>
      </c>
      <c r="B304" t="s">
        <v>35</v>
      </c>
      <c r="C304" t="s">
        <v>34</v>
      </c>
      <c r="D304" s="1">
        <v>30000</v>
      </c>
      <c r="E304">
        <v>1</v>
      </c>
      <c r="F304" t="s">
        <v>13</v>
      </c>
      <c r="G304" t="s">
        <v>20</v>
      </c>
      <c r="H304" t="s">
        <v>15</v>
      </c>
      <c r="I304">
        <v>0</v>
      </c>
      <c r="J304" t="s">
        <v>16</v>
      </c>
      <c r="K304" t="s">
        <v>17</v>
      </c>
      <c r="L304">
        <v>62</v>
      </c>
      <c r="M304" t="s">
        <v>15</v>
      </c>
    </row>
    <row r="305" spans="1:13" x14ac:dyDescent="0.4">
      <c r="A305">
        <v>20897</v>
      </c>
      <c r="B305" t="s">
        <v>34</v>
      </c>
      <c r="C305" t="s">
        <v>33</v>
      </c>
      <c r="D305" s="1">
        <v>30000</v>
      </c>
      <c r="E305">
        <v>1</v>
      </c>
      <c r="F305" t="s">
        <v>13</v>
      </c>
      <c r="G305" t="s">
        <v>14</v>
      </c>
      <c r="H305" t="s">
        <v>15</v>
      </c>
      <c r="I305">
        <v>2</v>
      </c>
      <c r="J305" t="s">
        <v>16</v>
      </c>
      <c r="K305" t="s">
        <v>17</v>
      </c>
      <c r="L305">
        <v>40</v>
      </c>
      <c r="M305" t="s">
        <v>18</v>
      </c>
    </row>
    <row r="306" spans="1:13" x14ac:dyDescent="0.4">
      <c r="A306">
        <v>28207</v>
      </c>
      <c r="B306" t="s">
        <v>34</v>
      </c>
      <c r="C306" t="s">
        <v>34</v>
      </c>
      <c r="D306" s="1">
        <v>80000</v>
      </c>
      <c r="E306">
        <v>4</v>
      </c>
      <c r="F306" t="s">
        <v>31</v>
      </c>
      <c r="G306" t="s">
        <v>28</v>
      </c>
      <c r="H306" t="s">
        <v>15</v>
      </c>
      <c r="I306">
        <v>1</v>
      </c>
      <c r="J306" t="s">
        <v>16</v>
      </c>
      <c r="K306" t="s">
        <v>24</v>
      </c>
      <c r="L306">
        <v>36</v>
      </c>
      <c r="M306" t="s">
        <v>15</v>
      </c>
    </row>
    <row r="307" spans="1:13" x14ac:dyDescent="0.4">
      <c r="A307">
        <v>25923</v>
      </c>
      <c r="B307" t="s">
        <v>35</v>
      </c>
      <c r="C307" t="s">
        <v>34</v>
      </c>
      <c r="D307" s="1">
        <v>10000</v>
      </c>
      <c r="E307">
        <v>2</v>
      </c>
      <c r="F307" t="s">
        <v>29</v>
      </c>
      <c r="G307" t="s">
        <v>20</v>
      </c>
      <c r="H307" t="s">
        <v>15</v>
      </c>
      <c r="I307">
        <v>2</v>
      </c>
      <c r="J307" t="s">
        <v>23</v>
      </c>
      <c r="K307" t="s">
        <v>24</v>
      </c>
      <c r="L307">
        <v>58</v>
      </c>
      <c r="M307" t="s">
        <v>18</v>
      </c>
    </row>
    <row r="308" spans="1:13" x14ac:dyDescent="0.4">
      <c r="A308">
        <v>11000</v>
      </c>
      <c r="B308" t="s">
        <v>34</v>
      </c>
      <c r="C308" t="s">
        <v>34</v>
      </c>
      <c r="D308" s="1">
        <v>90000</v>
      </c>
      <c r="E308">
        <v>2</v>
      </c>
      <c r="F308" t="s">
        <v>13</v>
      </c>
      <c r="G308" t="s">
        <v>21</v>
      </c>
      <c r="H308" t="s">
        <v>15</v>
      </c>
      <c r="I308">
        <v>0</v>
      </c>
      <c r="J308" t="s">
        <v>26</v>
      </c>
      <c r="K308" t="s">
        <v>24</v>
      </c>
      <c r="L308">
        <v>40</v>
      </c>
      <c r="M308" t="s">
        <v>15</v>
      </c>
    </row>
    <row r="309" spans="1:13" x14ac:dyDescent="0.4">
      <c r="A309">
        <v>20974</v>
      </c>
      <c r="B309" t="s">
        <v>34</v>
      </c>
      <c r="C309" t="s">
        <v>34</v>
      </c>
      <c r="D309" s="1">
        <v>10000</v>
      </c>
      <c r="E309">
        <v>2</v>
      </c>
      <c r="F309" t="s">
        <v>13</v>
      </c>
      <c r="G309" t="s">
        <v>20</v>
      </c>
      <c r="H309" t="s">
        <v>15</v>
      </c>
      <c r="I309">
        <v>1</v>
      </c>
      <c r="J309" t="s">
        <v>16</v>
      </c>
      <c r="K309" t="s">
        <v>17</v>
      </c>
      <c r="L309">
        <v>66</v>
      </c>
      <c r="M309" t="s">
        <v>18</v>
      </c>
    </row>
    <row r="310" spans="1:13" x14ac:dyDescent="0.4">
      <c r="A310">
        <v>28758</v>
      </c>
      <c r="B310" t="s">
        <v>34</v>
      </c>
      <c r="C310" t="s">
        <v>34</v>
      </c>
      <c r="D310" s="1">
        <v>40000</v>
      </c>
      <c r="E310">
        <v>2</v>
      </c>
      <c r="F310" t="s">
        <v>19</v>
      </c>
      <c r="G310" t="s">
        <v>20</v>
      </c>
      <c r="H310" t="s">
        <v>15</v>
      </c>
      <c r="I310">
        <v>1</v>
      </c>
      <c r="J310" t="s">
        <v>26</v>
      </c>
      <c r="K310" t="s">
        <v>17</v>
      </c>
      <c r="L310">
        <v>35</v>
      </c>
      <c r="M310" t="s">
        <v>15</v>
      </c>
    </row>
    <row r="311" spans="1:13" x14ac:dyDescent="0.4">
      <c r="A311">
        <v>11381</v>
      </c>
      <c r="B311" t="s">
        <v>34</v>
      </c>
      <c r="C311" t="s">
        <v>33</v>
      </c>
      <c r="D311" s="1">
        <v>20000</v>
      </c>
      <c r="E311">
        <v>2</v>
      </c>
      <c r="F311" t="s">
        <v>19</v>
      </c>
      <c r="G311" t="s">
        <v>25</v>
      </c>
      <c r="H311" t="s">
        <v>15</v>
      </c>
      <c r="I311">
        <v>1</v>
      </c>
      <c r="J311" t="s">
        <v>22</v>
      </c>
      <c r="K311" t="s">
        <v>17</v>
      </c>
      <c r="L311">
        <v>47</v>
      </c>
      <c r="M311" t="s">
        <v>15</v>
      </c>
    </row>
    <row r="312" spans="1:13" x14ac:dyDescent="0.4">
      <c r="A312">
        <v>17522</v>
      </c>
      <c r="B312" t="s">
        <v>34</v>
      </c>
      <c r="C312" t="s">
        <v>34</v>
      </c>
      <c r="D312" s="1">
        <v>120000</v>
      </c>
      <c r="E312">
        <v>4</v>
      </c>
      <c r="F312" t="s">
        <v>13</v>
      </c>
      <c r="G312" t="s">
        <v>28</v>
      </c>
      <c r="H312" t="s">
        <v>15</v>
      </c>
      <c r="I312">
        <v>1</v>
      </c>
      <c r="J312" t="s">
        <v>22</v>
      </c>
      <c r="K312" t="s">
        <v>24</v>
      </c>
      <c r="L312">
        <v>47</v>
      </c>
      <c r="M312" t="s">
        <v>18</v>
      </c>
    </row>
    <row r="313" spans="1:13" x14ac:dyDescent="0.4">
      <c r="A313">
        <v>21207</v>
      </c>
      <c r="B313" t="s">
        <v>34</v>
      </c>
      <c r="C313" t="s">
        <v>34</v>
      </c>
      <c r="D313" s="1">
        <v>60000</v>
      </c>
      <c r="E313">
        <v>1</v>
      </c>
      <c r="F313" t="s">
        <v>19</v>
      </c>
      <c r="G313" t="s">
        <v>14</v>
      </c>
      <c r="H313" t="s">
        <v>15</v>
      </c>
      <c r="I313">
        <v>1</v>
      </c>
      <c r="J313" t="s">
        <v>23</v>
      </c>
      <c r="K313" t="s">
        <v>24</v>
      </c>
      <c r="L313">
        <v>46</v>
      </c>
      <c r="M313" t="s">
        <v>18</v>
      </c>
    </row>
    <row r="314" spans="1:13" x14ac:dyDescent="0.4">
      <c r="A314">
        <v>28102</v>
      </c>
      <c r="B314" t="s">
        <v>34</v>
      </c>
      <c r="C314" t="s">
        <v>34</v>
      </c>
      <c r="D314" s="1">
        <v>20000</v>
      </c>
      <c r="E314">
        <v>4</v>
      </c>
      <c r="F314" t="s">
        <v>27</v>
      </c>
      <c r="G314" t="s">
        <v>14</v>
      </c>
      <c r="H314" t="s">
        <v>15</v>
      </c>
      <c r="I314">
        <v>2</v>
      </c>
      <c r="J314" t="s">
        <v>23</v>
      </c>
      <c r="K314" t="s">
        <v>24</v>
      </c>
      <c r="L314">
        <v>58</v>
      </c>
      <c r="M314" t="s">
        <v>15</v>
      </c>
    </row>
    <row r="315" spans="1:13" x14ac:dyDescent="0.4">
      <c r="A315">
        <v>23105</v>
      </c>
      <c r="B315" t="s">
        <v>35</v>
      </c>
      <c r="C315" t="s">
        <v>34</v>
      </c>
      <c r="D315" s="1">
        <v>40000</v>
      </c>
      <c r="E315">
        <v>3</v>
      </c>
      <c r="F315" t="s">
        <v>29</v>
      </c>
      <c r="G315" t="s">
        <v>20</v>
      </c>
      <c r="H315" t="s">
        <v>18</v>
      </c>
      <c r="I315">
        <v>2</v>
      </c>
      <c r="J315" t="s">
        <v>23</v>
      </c>
      <c r="K315" t="s">
        <v>24</v>
      </c>
      <c r="L315">
        <v>52</v>
      </c>
      <c r="M315" t="s">
        <v>15</v>
      </c>
    </row>
    <row r="316" spans="1:13" x14ac:dyDescent="0.4">
      <c r="A316">
        <v>18740</v>
      </c>
      <c r="B316" t="s">
        <v>34</v>
      </c>
      <c r="C316" t="s">
        <v>34</v>
      </c>
      <c r="D316" s="1">
        <v>80000</v>
      </c>
      <c r="E316">
        <v>5</v>
      </c>
      <c r="F316" t="s">
        <v>13</v>
      </c>
      <c r="G316" t="s">
        <v>21</v>
      </c>
      <c r="H316" t="s">
        <v>18</v>
      </c>
      <c r="I316">
        <v>1</v>
      </c>
      <c r="J316" t="s">
        <v>16</v>
      </c>
      <c r="K316" t="s">
        <v>24</v>
      </c>
      <c r="L316">
        <v>47</v>
      </c>
      <c r="M316" t="s">
        <v>15</v>
      </c>
    </row>
    <row r="317" spans="1:13" x14ac:dyDescent="0.4">
      <c r="A317">
        <v>21213</v>
      </c>
      <c r="B317" t="s">
        <v>35</v>
      </c>
      <c r="C317" t="s">
        <v>34</v>
      </c>
      <c r="D317" s="1">
        <v>70000</v>
      </c>
      <c r="E317">
        <v>0</v>
      </c>
      <c r="F317" t="s">
        <v>13</v>
      </c>
      <c r="G317" t="s">
        <v>21</v>
      </c>
      <c r="H317" t="s">
        <v>18</v>
      </c>
      <c r="I317">
        <v>1</v>
      </c>
      <c r="J317" t="s">
        <v>23</v>
      </c>
      <c r="K317" t="s">
        <v>24</v>
      </c>
      <c r="L317">
        <v>41</v>
      </c>
      <c r="M317" t="s">
        <v>18</v>
      </c>
    </row>
    <row r="318" spans="1:13" x14ac:dyDescent="0.4">
      <c r="A318">
        <v>17352</v>
      </c>
      <c r="B318" t="s">
        <v>34</v>
      </c>
      <c r="C318" t="s">
        <v>34</v>
      </c>
      <c r="D318" s="1">
        <v>50000</v>
      </c>
      <c r="E318">
        <v>2</v>
      </c>
      <c r="F318" t="s">
        <v>31</v>
      </c>
      <c r="G318" t="s">
        <v>28</v>
      </c>
      <c r="H318" t="s">
        <v>15</v>
      </c>
      <c r="I318">
        <v>1</v>
      </c>
      <c r="J318" t="s">
        <v>23</v>
      </c>
      <c r="K318" t="s">
        <v>24</v>
      </c>
      <c r="L318">
        <v>64</v>
      </c>
      <c r="M318" t="s">
        <v>15</v>
      </c>
    </row>
    <row r="319" spans="1:13" x14ac:dyDescent="0.4">
      <c r="A319">
        <v>14154</v>
      </c>
      <c r="B319" t="s">
        <v>34</v>
      </c>
      <c r="C319" t="s">
        <v>34</v>
      </c>
      <c r="D319" s="1">
        <v>30000</v>
      </c>
      <c r="E319">
        <v>0</v>
      </c>
      <c r="F319" t="s">
        <v>13</v>
      </c>
      <c r="G319" t="s">
        <v>20</v>
      </c>
      <c r="H319" t="s">
        <v>15</v>
      </c>
      <c r="I319">
        <v>0</v>
      </c>
      <c r="J319" t="s">
        <v>16</v>
      </c>
      <c r="K319" t="s">
        <v>17</v>
      </c>
      <c r="L319">
        <v>35</v>
      </c>
      <c r="M319" t="s">
        <v>15</v>
      </c>
    </row>
    <row r="320" spans="1:13" x14ac:dyDescent="0.4">
      <c r="A320">
        <v>19066</v>
      </c>
      <c r="B320" t="s">
        <v>34</v>
      </c>
      <c r="C320" t="s">
        <v>34</v>
      </c>
      <c r="D320" s="1">
        <v>130000</v>
      </c>
      <c r="E320">
        <v>4</v>
      </c>
      <c r="F320" t="s">
        <v>19</v>
      </c>
      <c r="G320" t="s">
        <v>21</v>
      </c>
      <c r="H320" t="s">
        <v>18</v>
      </c>
      <c r="I320">
        <v>3</v>
      </c>
      <c r="J320" t="s">
        <v>30</v>
      </c>
      <c r="K320" t="s">
        <v>17</v>
      </c>
      <c r="L320">
        <v>54</v>
      </c>
      <c r="M320" t="s">
        <v>18</v>
      </c>
    </row>
    <row r="321" spans="1:13" x14ac:dyDescent="0.4">
      <c r="A321">
        <v>11386</v>
      </c>
      <c r="B321" t="s">
        <v>34</v>
      </c>
      <c r="C321" t="s">
        <v>33</v>
      </c>
      <c r="D321" s="1">
        <v>30000</v>
      </c>
      <c r="E321">
        <v>3</v>
      </c>
      <c r="F321" t="s">
        <v>13</v>
      </c>
      <c r="G321" t="s">
        <v>20</v>
      </c>
      <c r="H321" t="s">
        <v>15</v>
      </c>
      <c r="I321">
        <v>0</v>
      </c>
      <c r="J321" t="s">
        <v>16</v>
      </c>
      <c r="K321" t="s">
        <v>17</v>
      </c>
      <c r="L321">
        <v>45</v>
      </c>
      <c r="M321" t="s">
        <v>18</v>
      </c>
    </row>
    <row r="322" spans="1:13" x14ac:dyDescent="0.4">
      <c r="A322">
        <v>20228</v>
      </c>
      <c r="B322" t="s">
        <v>34</v>
      </c>
      <c r="C322" t="s">
        <v>34</v>
      </c>
      <c r="D322" s="1">
        <v>100000</v>
      </c>
      <c r="E322">
        <v>0</v>
      </c>
      <c r="F322" t="s">
        <v>31</v>
      </c>
      <c r="G322" t="s">
        <v>28</v>
      </c>
      <c r="H322" t="s">
        <v>15</v>
      </c>
      <c r="I322">
        <v>0</v>
      </c>
      <c r="J322" t="s">
        <v>22</v>
      </c>
      <c r="K322" t="s">
        <v>24</v>
      </c>
      <c r="L322">
        <v>40</v>
      </c>
      <c r="M322" t="s">
        <v>15</v>
      </c>
    </row>
    <row r="323" spans="1:13" x14ac:dyDescent="0.4">
      <c r="A323">
        <v>16675</v>
      </c>
      <c r="B323" t="s">
        <v>35</v>
      </c>
      <c r="C323" t="s">
        <v>33</v>
      </c>
      <c r="D323" s="1">
        <v>160000</v>
      </c>
      <c r="E323">
        <v>0</v>
      </c>
      <c r="F323" t="s">
        <v>31</v>
      </c>
      <c r="G323" t="s">
        <v>28</v>
      </c>
      <c r="H323" t="s">
        <v>18</v>
      </c>
      <c r="I323">
        <v>3</v>
      </c>
      <c r="J323" t="s">
        <v>16</v>
      </c>
      <c r="K323" t="s">
        <v>24</v>
      </c>
      <c r="L323">
        <v>47</v>
      </c>
      <c r="M323" t="s">
        <v>15</v>
      </c>
    </row>
    <row r="324" spans="1:13" x14ac:dyDescent="0.4">
      <c r="A324">
        <v>16410</v>
      </c>
      <c r="B324" t="s">
        <v>35</v>
      </c>
      <c r="C324" t="s">
        <v>33</v>
      </c>
      <c r="D324" s="1">
        <v>10000</v>
      </c>
      <c r="E324">
        <v>4</v>
      </c>
      <c r="F324" t="s">
        <v>29</v>
      </c>
      <c r="G324" t="s">
        <v>25</v>
      </c>
      <c r="H324" t="s">
        <v>15</v>
      </c>
      <c r="I324">
        <v>2</v>
      </c>
      <c r="J324" t="s">
        <v>16</v>
      </c>
      <c r="K324" t="s">
        <v>17</v>
      </c>
      <c r="L324">
        <v>41</v>
      </c>
      <c r="M324" t="s">
        <v>15</v>
      </c>
    </row>
    <row r="325" spans="1:13" x14ac:dyDescent="0.4">
      <c r="A325">
        <v>27760</v>
      </c>
      <c r="B325" t="s">
        <v>35</v>
      </c>
      <c r="C325" t="s">
        <v>33</v>
      </c>
      <c r="D325" s="1">
        <v>40000</v>
      </c>
      <c r="E325">
        <v>0</v>
      </c>
      <c r="F325" t="s">
        <v>31</v>
      </c>
      <c r="G325" t="s">
        <v>20</v>
      </c>
      <c r="H325" t="s">
        <v>18</v>
      </c>
      <c r="I325">
        <v>0</v>
      </c>
      <c r="J325" t="s">
        <v>16</v>
      </c>
      <c r="K325" t="s">
        <v>17</v>
      </c>
      <c r="L325">
        <v>37</v>
      </c>
      <c r="M325" t="s">
        <v>15</v>
      </c>
    </row>
    <row r="326" spans="1:13" x14ac:dyDescent="0.4">
      <c r="A326">
        <v>22930</v>
      </c>
      <c r="B326" t="s">
        <v>34</v>
      </c>
      <c r="C326" t="s">
        <v>34</v>
      </c>
      <c r="D326" s="1">
        <v>90000</v>
      </c>
      <c r="E326">
        <v>4</v>
      </c>
      <c r="F326" t="s">
        <v>13</v>
      </c>
      <c r="G326" t="s">
        <v>21</v>
      </c>
      <c r="H326" t="s">
        <v>15</v>
      </c>
      <c r="I326">
        <v>0</v>
      </c>
      <c r="J326" t="s">
        <v>26</v>
      </c>
      <c r="K326" t="s">
        <v>24</v>
      </c>
      <c r="L326">
        <v>38</v>
      </c>
      <c r="M326" t="s">
        <v>15</v>
      </c>
    </row>
    <row r="327" spans="1:13" x14ac:dyDescent="0.4">
      <c r="A327">
        <v>23780</v>
      </c>
      <c r="B327" t="s">
        <v>35</v>
      </c>
      <c r="C327" t="s">
        <v>34</v>
      </c>
      <c r="D327" s="1">
        <v>40000</v>
      </c>
      <c r="E327">
        <v>2</v>
      </c>
      <c r="F327" t="s">
        <v>19</v>
      </c>
      <c r="G327" t="s">
        <v>20</v>
      </c>
      <c r="H327" t="s">
        <v>18</v>
      </c>
      <c r="I327">
        <v>2</v>
      </c>
      <c r="J327" t="s">
        <v>16</v>
      </c>
      <c r="K327" t="s">
        <v>17</v>
      </c>
      <c r="L327">
        <v>36</v>
      </c>
      <c r="M327" t="s">
        <v>15</v>
      </c>
    </row>
    <row r="328" spans="1:13" x14ac:dyDescent="0.4">
      <c r="A328">
        <v>20994</v>
      </c>
      <c r="B328" t="s">
        <v>34</v>
      </c>
      <c r="C328" t="s">
        <v>33</v>
      </c>
      <c r="D328" s="1">
        <v>20000</v>
      </c>
      <c r="E328">
        <v>0</v>
      </c>
      <c r="F328" t="s">
        <v>13</v>
      </c>
      <c r="G328" t="s">
        <v>20</v>
      </c>
      <c r="H328" t="s">
        <v>18</v>
      </c>
      <c r="I328">
        <v>0</v>
      </c>
      <c r="J328" t="s">
        <v>16</v>
      </c>
      <c r="K328" t="s">
        <v>24</v>
      </c>
      <c r="L328">
        <v>26</v>
      </c>
      <c r="M328" t="s">
        <v>15</v>
      </c>
    </row>
    <row r="329" spans="1:13" x14ac:dyDescent="0.4">
      <c r="A329">
        <v>28379</v>
      </c>
      <c r="B329" t="s">
        <v>34</v>
      </c>
      <c r="C329" t="s">
        <v>34</v>
      </c>
      <c r="D329" s="1">
        <v>30000</v>
      </c>
      <c r="E329">
        <v>1</v>
      </c>
      <c r="F329" t="s">
        <v>13</v>
      </c>
      <c r="G329" t="s">
        <v>14</v>
      </c>
      <c r="H329" t="s">
        <v>15</v>
      </c>
      <c r="I329">
        <v>2</v>
      </c>
      <c r="J329" t="s">
        <v>16</v>
      </c>
      <c r="K329" t="s">
        <v>17</v>
      </c>
      <c r="L329">
        <v>40</v>
      </c>
      <c r="M329" t="s">
        <v>18</v>
      </c>
    </row>
    <row r="330" spans="1:13" x14ac:dyDescent="0.4">
      <c r="A330">
        <v>14865</v>
      </c>
      <c r="B330" t="s">
        <v>35</v>
      </c>
      <c r="C330" t="s">
        <v>34</v>
      </c>
      <c r="D330" s="1">
        <v>40000</v>
      </c>
      <c r="E330">
        <v>2</v>
      </c>
      <c r="F330" t="s">
        <v>19</v>
      </c>
      <c r="G330" t="s">
        <v>20</v>
      </c>
      <c r="H330" t="s">
        <v>15</v>
      </c>
      <c r="I330">
        <v>2</v>
      </c>
      <c r="J330" t="s">
        <v>26</v>
      </c>
      <c r="K330" t="s">
        <v>17</v>
      </c>
      <c r="L330">
        <v>36</v>
      </c>
      <c r="M330" t="s">
        <v>18</v>
      </c>
    </row>
    <row r="331" spans="1:13" x14ac:dyDescent="0.4">
      <c r="A331">
        <v>12663</v>
      </c>
      <c r="B331" t="s">
        <v>34</v>
      </c>
      <c r="C331" t="s">
        <v>33</v>
      </c>
      <c r="D331" s="1">
        <v>90000</v>
      </c>
      <c r="E331">
        <v>5</v>
      </c>
      <c r="F331" t="s">
        <v>29</v>
      </c>
      <c r="G331" t="s">
        <v>14</v>
      </c>
      <c r="H331" t="s">
        <v>15</v>
      </c>
      <c r="I331">
        <v>2</v>
      </c>
      <c r="J331" t="s">
        <v>30</v>
      </c>
      <c r="K331" t="s">
        <v>17</v>
      </c>
      <c r="L331">
        <v>59</v>
      </c>
      <c r="M331" t="s">
        <v>18</v>
      </c>
    </row>
    <row r="332" spans="1:13" x14ac:dyDescent="0.4">
      <c r="A332">
        <v>24898</v>
      </c>
      <c r="B332" t="s">
        <v>35</v>
      </c>
      <c r="C332" t="s">
        <v>33</v>
      </c>
      <c r="D332" s="1">
        <v>80000</v>
      </c>
      <c r="E332">
        <v>0</v>
      </c>
      <c r="F332" t="s">
        <v>13</v>
      </c>
      <c r="G332" t="s">
        <v>21</v>
      </c>
      <c r="H332" t="s">
        <v>15</v>
      </c>
      <c r="I332">
        <v>3</v>
      </c>
      <c r="J332" t="s">
        <v>30</v>
      </c>
      <c r="K332" t="s">
        <v>24</v>
      </c>
      <c r="L332">
        <v>32</v>
      </c>
      <c r="M332" t="s">
        <v>18</v>
      </c>
    </row>
    <row r="333" spans="1:13" x14ac:dyDescent="0.4">
      <c r="A333">
        <v>19508</v>
      </c>
      <c r="B333" t="s">
        <v>34</v>
      </c>
      <c r="C333" t="s">
        <v>34</v>
      </c>
      <c r="D333" s="1">
        <v>10000</v>
      </c>
      <c r="E333">
        <v>0</v>
      </c>
      <c r="F333" t="s">
        <v>29</v>
      </c>
      <c r="G333" t="s">
        <v>25</v>
      </c>
      <c r="H333" t="s">
        <v>18</v>
      </c>
      <c r="I333">
        <v>2</v>
      </c>
      <c r="J333" t="s">
        <v>16</v>
      </c>
      <c r="K333" t="s">
        <v>17</v>
      </c>
      <c r="L333">
        <v>30</v>
      </c>
      <c r="M333" t="s">
        <v>18</v>
      </c>
    </row>
    <row r="334" spans="1:13" x14ac:dyDescent="0.4">
      <c r="A334">
        <v>11489</v>
      </c>
      <c r="B334" t="s">
        <v>35</v>
      </c>
      <c r="C334" t="s">
        <v>33</v>
      </c>
      <c r="D334" s="1">
        <v>20000</v>
      </c>
      <c r="E334">
        <v>0</v>
      </c>
      <c r="F334" t="s">
        <v>29</v>
      </c>
      <c r="G334" t="s">
        <v>25</v>
      </c>
      <c r="H334" t="s">
        <v>18</v>
      </c>
      <c r="I334">
        <v>2</v>
      </c>
      <c r="J334" t="s">
        <v>26</v>
      </c>
      <c r="K334" t="s">
        <v>17</v>
      </c>
      <c r="L334">
        <v>35</v>
      </c>
      <c r="M334" t="s">
        <v>15</v>
      </c>
    </row>
    <row r="335" spans="1:13" x14ac:dyDescent="0.4">
      <c r="A335">
        <v>18160</v>
      </c>
      <c r="B335" t="s">
        <v>34</v>
      </c>
      <c r="C335" t="s">
        <v>34</v>
      </c>
      <c r="D335" s="1">
        <v>130000</v>
      </c>
      <c r="E335">
        <v>3</v>
      </c>
      <c r="F335" t="s">
        <v>27</v>
      </c>
      <c r="G335" t="s">
        <v>21</v>
      </c>
      <c r="H335" t="s">
        <v>15</v>
      </c>
      <c r="I335">
        <v>4</v>
      </c>
      <c r="J335" t="s">
        <v>23</v>
      </c>
      <c r="K335" t="s">
        <v>17</v>
      </c>
      <c r="L335">
        <v>51</v>
      </c>
      <c r="M335" t="s">
        <v>15</v>
      </c>
    </row>
    <row r="336" spans="1:13" x14ac:dyDescent="0.4">
      <c r="A336">
        <v>25241</v>
      </c>
      <c r="B336" t="s">
        <v>34</v>
      </c>
      <c r="C336" t="s">
        <v>34</v>
      </c>
      <c r="D336" s="1">
        <v>90000</v>
      </c>
      <c r="E336">
        <v>2</v>
      </c>
      <c r="F336" t="s">
        <v>13</v>
      </c>
      <c r="G336" t="s">
        <v>21</v>
      </c>
      <c r="H336" t="s">
        <v>15</v>
      </c>
      <c r="I336">
        <v>1</v>
      </c>
      <c r="J336" t="s">
        <v>23</v>
      </c>
      <c r="K336" t="s">
        <v>24</v>
      </c>
      <c r="L336">
        <v>47</v>
      </c>
      <c r="M336" t="s">
        <v>18</v>
      </c>
    </row>
    <row r="337" spans="1:13" x14ac:dyDescent="0.4">
      <c r="A337">
        <v>24369</v>
      </c>
      <c r="B337" t="s">
        <v>34</v>
      </c>
      <c r="C337" t="s">
        <v>34</v>
      </c>
      <c r="D337" s="1">
        <v>80000</v>
      </c>
      <c r="E337">
        <v>5</v>
      </c>
      <c r="F337" t="s">
        <v>31</v>
      </c>
      <c r="G337" t="s">
        <v>28</v>
      </c>
      <c r="H337" t="s">
        <v>18</v>
      </c>
      <c r="I337">
        <v>2</v>
      </c>
      <c r="J337" t="s">
        <v>16</v>
      </c>
      <c r="K337" t="s">
        <v>24</v>
      </c>
      <c r="L337">
        <v>39</v>
      </c>
      <c r="M337" t="s">
        <v>18</v>
      </c>
    </row>
    <row r="338" spans="1:13" x14ac:dyDescent="0.4">
      <c r="A338">
        <v>27165</v>
      </c>
      <c r="B338" t="s">
        <v>35</v>
      </c>
      <c r="C338" t="s">
        <v>34</v>
      </c>
      <c r="D338" s="1">
        <v>20000</v>
      </c>
      <c r="E338">
        <v>0</v>
      </c>
      <c r="F338" t="s">
        <v>29</v>
      </c>
      <c r="G338" t="s">
        <v>25</v>
      </c>
      <c r="H338" t="s">
        <v>18</v>
      </c>
      <c r="I338">
        <v>2</v>
      </c>
      <c r="J338" t="s">
        <v>16</v>
      </c>
      <c r="K338" t="s">
        <v>17</v>
      </c>
      <c r="L338">
        <v>34</v>
      </c>
      <c r="M338" t="s">
        <v>18</v>
      </c>
    </row>
    <row r="339" spans="1:13" x14ac:dyDescent="0.4">
      <c r="A339">
        <v>29424</v>
      </c>
      <c r="B339" t="s">
        <v>34</v>
      </c>
      <c r="C339" t="s">
        <v>34</v>
      </c>
      <c r="D339" s="1">
        <v>10000</v>
      </c>
      <c r="E339">
        <v>0</v>
      </c>
      <c r="F339" t="s">
        <v>29</v>
      </c>
      <c r="G339" t="s">
        <v>25</v>
      </c>
      <c r="H339" t="s">
        <v>15</v>
      </c>
      <c r="I339">
        <v>2</v>
      </c>
      <c r="J339" t="s">
        <v>16</v>
      </c>
      <c r="K339" t="s">
        <v>17</v>
      </c>
      <c r="L339">
        <v>32</v>
      </c>
      <c r="M339" t="s">
        <v>18</v>
      </c>
    </row>
    <row r="340" spans="1:13" x14ac:dyDescent="0.4">
      <c r="A340">
        <v>15926</v>
      </c>
      <c r="B340" t="s">
        <v>35</v>
      </c>
      <c r="C340" t="s">
        <v>33</v>
      </c>
      <c r="D340" s="1">
        <v>120000</v>
      </c>
      <c r="E340">
        <v>3</v>
      </c>
      <c r="F340" t="s">
        <v>27</v>
      </c>
      <c r="G340" t="s">
        <v>21</v>
      </c>
      <c r="H340" t="s">
        <v>15</v>
      </c>
      <c r="I340">
        <v>4</v>
      </c>
      <c r="J340" t="s">
        <v>23</v>
      </c>
      <c r="K340" t="s">
        <v>17</v>
      </c>
      <c r="L340">
        <v>50</v>
      </c>
      <c r="M340" t="s">
        <v>15</v>
      </c>
    </row>
    <row r="341" spans="1:13" x14ac:dyDescent="0.4">
      <c r="A341">
        <v>14554</v>
      </c>
      <c r="B341" t="s">
        <v>34</v>
      </c>
      <c r="C341" t="s">
        <v>34</v>
      </c>
      <c r="D341" s="1">
        <v>20000</v>
      </c>
      <c r="E341">
        <v>1</v>
      </c>
      <c r="F341" t="s">
        <v>13</v>
      </c>
      <c r="G341" t="s">
        <v>20</v>
      </c>
      <c r="H341" t="s">
        <v>15</v>
      </c>
      <c r="I341">
        <v>0</v>
      </c>
      <c r="J341" t="s">
        <v>16</v>
      </c>
      <c r="K341" t="s">
        <v>17</v>
      </c>
      <c r="L341">
        <v>66</v>
      </c>
      <c r="M341" t="s">
        <v>18</v>
      </c>
    </row>
    <row r="342" spans="1:13" x14ac:dyDescent="0.4">
      <c r="A342">
        <v>16468</v>
      </c>
      <c r="B342" t="s">
        <v>35</v>
      </c>
      <c r="C342" t="s">
        <v>34</v>
      </c>
      <c r="D342" s="1">
        <v>30000</v>
      </c>
      <c r="E342">
        <v>0</v>
      </c>
      <c r="F342" t="s">
        <v>19</v>
      </c>
      <c r="G342" t="s">
        <v>20</v>
      </c>
      <c r="H342" t="s">
        <v>15</v>
      </c>
      <c r="I342">
        <v>1</v>
      </c>
      <c r="J342" t="s">
        <v>22</v>
      </c>
      <c r="K342" t="s">
        <v>17</v>
      </c>
      <c r="L342">
        <v>30</v>
      </c>
      <c r="M342" t="s">
        <v>18</v>
      </c>
    </row>
    <row r="343" spans="1:13" x14ac:dyDescent="0.4">
      <c r="A343">
        <v>19174</v>
      </c>
      <c r="B343" t="s">
        <v>35</v>
      </c>
      <c r="C343" t="s">
        <v>33</v>
      </c>
      <c r="D343" s="1">
        <v>30000</v>
      </c>
      <c r="E343">
        <v>0</v>
      </c>
      <c r="F343" t="s">
        <v>27</v>
      </c>
      <c r="G343" t="s">
        <v>25</v>
      </c>
      <c r="H343" t="s">
        <v>18</v>
      </c>
      <c r="I343">
        <v>1</v>
      </c>
      <c r="J343" t="s">
        <v>22</v>
      </c>
      <c r="K343" t="s">
        <v>17</v>
      </c>
      <c r="L343">
        <v>32</v>
      </c>
      <c r="M343" t="s">
        <v>15</v>
      </c>
    </row>
    <row r="344" spans="1:13" x14ac:dyDescent="0.4">
      <c r="A344">
        <v>19183</v>
      </c>
      <c r="B344" t="s">
        <v>35</v>
      </c>
      <c r="C344" t="s">
        <v>34</v>
      </c>
      <c r="D344" s="1">
        <v>10000</v>
      </c>
      <c r="E344">
        <v>0</v>
      </c>
      <c r="F344" t="s">
        <v>29</v>
      </c>
      <c r="G344" t="s">
        <v>25</v>
      </c>
      <c r="H344" t="s">
        <v>15</v>
      </c>
      <c r="I344">
        <v>2</v>
      </c>
      <c r="J344" t="s">
        <v>26</v>
      </c>
      <c r="K344" t="s">
        <v>17</v>
      </c>
      <c r="L344">
        <v>35</v>
      </c>
      <c r="M344" t="s">
        <v>18</v>
      </c>
    </row>
    <row r="345" spans="1:13" x14ac:dyDescent="0.4">
      <c r="A345">
        <v>13683</v>
      </c>
      <c r="B345" t="s">
        <v>35</v>
      </c>
      <c r="C345" t="s">
        <v>33</v>
      </c>
      <c r="D345" s="1">
        <v>30000</v>
      </c>
      <c r="E345">
        <v>0</v>
      </c>
      <c r="F345" t="s">
        <v>27</v>
      </c>
      <c r="G345" t="s">
        <v>25</v>
      </c>
      <c r="H345" t="s">
        <v>18</v>
      </c>
      <c r="I345">
        <v>1</v>
      </c>
      <c r="J345" t="s">
        <v>22</v>
      </c>
      <c r="K345" t="s">
        <v>17</v>
      </c>
      <c r="L345">
        <v>32</v>
      </c>
      <c r="M345" t="s">
        <v>18</v>
      </c>
    </row>
    <row r="346" spans="1:13" x14ac:dyDescent="0.4">
      <c r="A346">
        <v>17848</v>
      </c>
      <c r="B346" t="s">
        <v>35</v>
      </c>
      <c r="C346" t="s">
        <v>34</v>
      </c>
      <c r="D346" s="1">
        <v>30000</v>
      </c>
      <c r="E346">
        <v>0</v>
      </c>
      <c r="F346" t="s">
        <v>19</v>
      </c>
      <c r="G346" t="s">
        <v>20</v>
      </c>
      <c r="H346" t="s">
        <v>18</v>
      </c>
      <c r="I346">
        <v>1</v>
      </c>
      <c r="J346" t="s">
        <v>22</v>
      </c>
      <c r="K346" t="s">
        <v>17</v>
      </c>
      <c r="L346">
        <v>31</v>
      </c>
      <c r="M346" t="s">
        <v>15</v>
      </c>
    </row>
    <row r="347" spans="1:13" x14ac:dyDescent="0.4">
      <c r="A347">
        <v>17894</v>
      </c>
      <c r="B347" t="s">
        <v>34</v>
      </c>
      <c r="C347" t="s">
        <v>33</v>
      </c>
      <c r="D347" s="1">
        <v>20000</v>
      </c>
      <c r="E347">
        <v>1</v>
      </c>
      <c r="F347" t="s">
        <v>13</v>
      </c>
      <c r="G347" t="s">
        <v>20</v>
      </c>
      <c r="H347" t="s">
        <v>15</v>
      </c>
      <c r="I347">
        <v>0</v>
      </c>
      <c r="J347" t="s">
        <v>16</v>
      </c>
      <c r="K347" t="s">
        <v>17</v>
      </c>
      <c r="L347">
        <v>50</v>
      </c>
      <c r="M347" t="s">
        <v>15</v>
      </c>
    </row>
    <row r="348" spans="1:13" x14ac:dyDescent="0.4">
      <c r="A348">
        <v>25651</v>
      </c>
      <c r="B348" t="s">
        <v>34</v>
      </c>
      <c r="C348" t="s">
        <v>34</v>
      </c>
      <c r="D348" s="1">
        <v>40000</v>
      </c>
      <c r="E348">
        <v>1</v>
      </c>
      <c r="F348" t="s">
        <v>13</v>
      </c>
      <c r="G348" t="s">
        <v>14</v>
      </c>
      <c r="H348" t="s">
        <v>18</v>
      </c>
      <c r="I348">
        <v>0</v>
      </c>
      <c r="J348" t="s">
        <v>16</v>
      </c>
      <c r="K348" t="s">
        <v>17</v>
      </c>
      <c r="L348">
        <v>43</v>
      </c>
      <c r="M348" t="s">
        <v>15</v>
      </c>
    </row>
    <row r="349" spans="1:13" x14ac:dyDescent="0.4">
      <c r="A349">
        <v>22936</v>
      </c>
      <c r="B349" t="s">
        <v>35</v>
      </c>
      <c r="C349" t="s">
        <v>33</v>
      </c>
      <c r="D349" s="1">
        <v>60000</v>
      </c>
      <c r="E349">
        <v>1</v>
      </c>
      <c r="F349" t="s">
        <v>19</v>
      </c>
      <c r="G349" t="s">
        <v>14</v>
      </c>
      <c r="H349" t="s">
        <v>18</v>
      </c>
      <c r="I349">
        <v>1</v>
      </c>
      <c r="J349" t="s">
        <v>16</v>
      </c>
      <c r="K349" t="s">
        <v>24</v>
      </c>
      <c r="L349">
        <v>45</v>
      </c>
      <c r="M349" t="s">
        <v>15</v>
      </c>
    </row>
    <row r="350" spans="1:13" x14ac:dyDescent="0.4">
      <c r="A350">
        <v>23915</v>
      </c>
      <c r="B350" t="s">
        <v>34</v>
      </c>
      <c r="C350" t="s">
        <v>34</v>
      </c>
      <c r="D350" s="1">
        <v>20000</v>
      </c>
      <c r="E350">
        <v>2</v>
      </c>
      <c r="F350" t="s">
        <v>27</v>
      </c>
      <c r="G350" t="s">
        <v>25</v>
      </c>
      <c r="H350" t="s">
        <v>15</v>
      </c>
      <c r="I350">
        <v>2</v>
      </c>
      <c r="J350" t="s">
        <v>16</v>
      </c>
      <c r="K350" t="s">
        <v>17</v>
      </c>
      <c r="L350">
        <v>42</v>
      </c>
      <c r="M350" t="s">
        <v>18</v>
      </c>
    </row>
    <row r="351" spans="1:13" x14ac:dyDescent="0.4">
      <c r="A351">
        <v>24121</v>
      </c>
      <c r="B351" t="s">
        <v>35</v>
      </c>
      <c r="C351" t="s">
        <v>33</v>
      </c>
      <c r="D351" s="1">
        <v>30000</v>
      </c>
      <c r="E351">
        <v>0</v>
      </c>
      <c r="F351" t="s">
        <v>19</v>
      </c>
      <c r="G351" t="s">
        <v>20</v>
      </c>
      <c r="H351" t="s">
        <v>18</v>
      </c>
      <c r="I351">
        <v>1</v>
      </c>
      <c r="J351" t="s">
        <v>16</v>
      </c>
      <c r="K351" t="s">
        <v>17</v>
      </c>
      <c r="L351">
        <v>29</v>
      </c>
      <c r="M351" t="s">
        <v>15</v>
      </c>
    </row>
    <row r="352" spans="1:13" x14ac:dyDescent="0.4">
      <c r="A352">
        <v>27878</v>
      </c>
      <c r="B352" t="s">
        <v>35</v>
      </c>
      <c r="C352" t="s">
        <v>34</v>
      </c>
      <c r="D352" s="1">
        <v>20000</v>
      </c>
      <c r="E352">
        <v>0</v>
      </c>
      <c r="F352" t="s">
        <v>19</v>
      </c>
      <c r="G352" t="s">
        <v>25</v>
      </c>
      <c r="H352" t="s">
        <v>18</v>
      </c>
      <c r="I352">
        <v>0</v>
      </c>
      <c r="J352" t="s">
        <v>16</v>
      </c>
      <c r="K352" t="s">
        <v>24</v>
      </c>
      <c r="L352">
        <v>28</v>
      </c>
      <c r="M352" t="s">
        <v>15</v>
      </c>
    </row>
    <row r="353" spans="1:13" x14ac:dyDescent="0.4">
      <c r="A353">
        <v>13572</v>
      </c>
      <c r="B353" t="s">
        <v>35</v>
      </c>
      <c r="C353" t="s">
        <v>34</v>
      </c>
      <c r="D353" s="1">
        <v>10000</v>
      </c>
      <c r="E353">
        <v>3</v>
      </c>
      <c r="F353" t="s">
        <v>27</v>
      </c>
      <c r="G353" t="s">
        <v>25</v>
      </c>
      <c r="H353" t="s">
        <v>15</v>
      </c>
      <c r="I353">
        <v>0</v>
      </c>
      <c r="J353" t="s">
        <v>16</v>
      </c>
      <c r="K353" t="s">
        <v>17</v>
      </c>
      <c r="L353">
        <v>37</v>
      </c>
      <c r="M353" t="s">
        <v>15</v>
      </c>
    </row>
    <row r="354" spans="1:13" x14ac:dyDescent="0.4">
      <c r="A354">
        <v>27941</v>
      </c>
      <c r="B354" t="s">
        <v>34</v>
      </c>
      <c r="C354" t="s">
        <v>33</v>
      </c>
      <c r="D354" s="1">
        <v>80000</v>
      </c>
      <c r="E354">
        <v>4</v>
      </c>
      <c r="F354" t="s">
        <v>19</v>
      </c>
      <c r="G354" t="s">
        <v>21</v>
      </c>
      <c r="H354" t="s">
        <v>15</v>
      </c>
      <c r="I354">
        <v>2</v>
      </c>
      <c r="J354" t="s">
        <v>22</v>
      </c>
      <c r="K354" t="s">
        <v>17</v>
      </c>
      <c r="L354">
        <v>53</v>
      </c>
      <c r="M354" t="s">
        <v>18</v>
      </c>
    </row>
    <row r="355" spans="1:13" x14ac:dyDescent="0.4">
      <c r="A355">
        <v>26354</v>
      </c>
      <c r="B355" t="s">
        <v>35</v>
      </c>
      <c r="C355" t="s">
        <v>34</v>
      </c>
      <c r="D355" s="1">
        <v>40000</v>
      </c>
      <c r="E355">
        <v>0</v>
      </c>
      <c r="F355" t="s">
        <v>31</v>
      </c>
      <c r="G355" t="s">
        <v>20</v>
      </c>
      <c r="H355" t="s">
        <v>18</v>
      </c>
      <c r="I355">
        <v>0</v>
      </c>
      <c r="J355" t="s">
        <v>16</v>
      </c>
      <c r="K355" t="s">
        <v>17</v>
      </c>
      <c r="L355">
        <v>38</v>
      </c>
      <c r="M355" t="s">
        <v>15</v>
      </c>
    </row>
    <row r="356" spans="1:13" x14ac:dyDescent="0.4">
      <c r="A356">
        <v>14785</v>
      </c>
      <c r="B356" t="s">
        <v>35</v>
      </c>
      <c r="C356" t="s">
        <v>34</v>
      </c>
      <c r="D356" s="1">
        <v>30000</v>
      </c>
      <c r="E356">
        <v>1</v>
      </c>
      <c r="F356" t="s">
        <v>13</v>
      </c>
      <c r="G356" t="s">
        <v>20</v>
      </c>
      <c r="H356" t="s">
        <v>18</v>
      </c>
      <c r="I356">
        <v>1</v>
      </c>
      <c r="J356" t="s">
        <v>26</v>
      </c>
      <c r="K356" t="s">
        <v>17</v>
      </c>
      <c r="L356">
        <v>39</v>
      </c>
      <c r="M356" t="s">
        <v>18</v>
      </c>
    </row>
    <row r="357" spans="1:13" x14ac:dyDescent="0.4">
      <c r="A357">
        <v>17238</v>
      </c>
      <c r="B357" t="s">
        <v>35</v>
      </c>
      <c r="C357" t="s">
        <v>34</v>
      </c>
      <c r="D357" s="1">
        <v>80000</v>
      </c>
      <c r="E357">
        <v>0</v>
      </c>
      <c r="F357" t="s">
        <v>13</v>
      </c>
      <c r="G357" t="s">
        <v>21</v>
      </c>
      <c r="H357" t="s">
        <v>15</v>
      </c>
      <c r="I357">
        <v>3</v>
      </c>
      <c r="J357" t="s">
        <v>30</v>
      </c>
      <c r="K357" t="s">
        <v>24</v>
      </c>
      <c r="L357">
        <v>32</v>
      </c>
      <c r="M357" t="s">
        <v>18</v>
      </c>
    </row>
    <row r="358" spans="1:13" x14ac:dyDescent="0.4">
      <c r="A358">
        <v>23608</v>
      </c>
      <c r="B358" t="s">
        <v>34</v>
      </c>
      <c r="C358" t="s">
        <v>33</v>
      </c>
      <c r="D358" s="1">
        <v>150000</v>
      </c>
      <c r="E358">
        <v>3</v>
      </c>
      <c r="F358" t="s">
        <v>27</v>
      </c>
      <c r="G358" t="s">
        <v>21</v>
      </c>
      <c r="H358" t="s">
        <v>15</v>
      </c>
      <c r="I358">
        <v>3</v>
      </c>
      <c r="J358" t="s">
        <v>16</v>
      </c>
      <c r="K358" t="s">
        <v>17</v>
      </c>
      <c r="L358">
        <v>51</v>
      </c>
      <c r="M358" t="s">
        <v>15</v>
      </c>
    </row>
    <row r="359" spans="1:13" x14ac:dyDescent="0.4">
      <c r="A359">
        <v>22538</v>
      </c>
      <c r="B359" t="s">
        <v>35</v>
      </c>
      <c r="C359" t="s">
        <v>33</v>
      </c>
      <c r="D359" s="1">
        <v>10000</v>
      </c>
      <c r="E359">
        <v>0</v>
      </c>
      <c r="F359" t="s">
        <v>29</v>
      </c>
      <c r="G359" t="s">
        <v>25</v>
      </c>
      <c r="H359" t="s">
        <v>15</v>
      </c>
      <c r="I359">
        <v>2</v>
      </c>
      <c r="J359" t="s">
        <v>26</v>
      </c>
      <c r="K359" t="s">
        <v>17</v>
      </c>
      <c r="L359">
        <v>33</v>
      </c>
      <c r="M359" t="s">
        <v>18</v>
      </c>
    </row>
    <row r="360" spans="1:13" x14ac:dyDescent="0.4">
      <c r="A360">
        <v>12332</v>
      </c>
      <c r="B360" t="s">
        <v>34</v>
      </c>
      <c r="C360" t="s">
        <v>34</v>
      </c>
      <c r="D360" s="1">
        <v>90000</v>
      </c>
      <c r="E360">
        <v>4</v>
      </c>
      <c r="F360" t="s">
        <v>27</v>
      </c>
      <c r="G360" t="s">
        <v>28</v>
      </c>
      <c r="H360" t="s">
        <v>15</v>
      </c>
      <c r="I360">
        <v>3</v>
      </c>
      <c r="J360" t="s">
        <v>23</v>
      </c>
      <c r="K360" t="s">
        <v>17</v>
      </c>
      <c r="L360">
        <v>58</v>
      </c>
      <c r="M360" t="s">
        <v>15</v>
      </c>
    </row>
    <row r="361" spans="1:13" x14ac:dyDescent="0.4">
      <c r="A361">
        <v>17230</v>
      </c>
      <c r="B361" t="s">
        <v>34</v>
      </c>
      <c r="C361" t="s">
        <v>34</v>
      </c>
      <c r="D361" s="1">
        <v>80000</v>
      </c>
      <c r="E361">
        <v>0</v>
      </c>
      <c r="F361" t="s">
        <v>13</v>
      </c>
      <c r="G361" t="s">
        <v>21</v>
      </c>
      <c r="H361" t="s">
        <v>15</v>
      </c>
      <c r="I361">
        <v>3</v>
      </c>
      <c r="J361" t="s">
        <v>30</v>
      </c>
      <c r="K361" t="s">
        <v>24</v>
      </c>
      <c r="L361">
        <v>30</v>
      </c>
      <c r="M361" t="s">
        <v>18</v>
      </c>
    </row>
    <row r="362" spans="1:13" x14ac:dyDescent="0.4">
      <c r="A362">
        <v>13082</v>
      </c>
      <c r="B362" t="s">
        <v>35</v>
      </c>
      <c r="C362" t="s">
        <v>34</v>
      </c>
      <c r="D362" s="1">
        <v>130000</v>
      </c>
      <c r="E362">
        <v>0</v>
      </c>
      <c r="F362" t="s">
        <v>31</v>
      </c>
      <c r="G362" t="s">
        <v>28</v>
      </c>
      <c r="H362" t="s">
        <v>15</v>
      </c>
      <c r="I362">
        <v>0</v>
      </c>
      <c r="J362" t="s">
        <v>22</v>
      </c>
      <c r="K362" t="s">
        <v>24</v>
      </c>
      <c r="L362">
        <v>48</v>
      </c>
      <c r="M362" t="s">
        <v>15</v>
      </c>
    </row>
    <row r="363" spans="1:13" x14ac:dyDescent="0.4">
      <c r="A363">
        <v>22518</v>
      </c>
      <c r="B363" t="s">
        <v>35</v>
      </c>
      <c r="C363" t="s">
        <v>33</v>
      </c>
      <c r="D363" s="1">
        <v>30000</v>
      </c>
      <c r="E363">
        <v>3</v>
      </c>
      <c r="F363" t="s">
        <v>19</v>
      </c>
      <c r="G363" t="s">
        <v>20</v>
      </c>
      <c r="H363" t="s">
        <v>18</v>
      </c>
      <c r="I363">
        <v>2</v>
      </c>
      <c r="J363" t="s">
        <v>16</v>
      </c>
      <c r="K363" t="s">
        <v>17</v>
      </c>
      <c r="L363">
        <v>27</v>
      </c>
      <c r="M363" t="s">
        <v>15</v>
      </c>
    </row>
    <row r="364" spans="1:13" x14ac:dyDescent="0.4">
      <c r="A364">
        <v>13687</v>
      </c>
      <c r="B364" t="s">
        <v>34</v>
      </c>
      <c r="C364" t="s">
        <v>34</v>
      </c>
      <c r="D364" s="1">
        <v>40000</v>
      </c>
      <c r="E364">
        <v>1</v>
      </c>
      <c r="F364" t="s">
        <v>13</v>
      </c>
      <c r="G364" t="s">
        <v>14</v>
      </c>
      <c r="H364" t="s">
        <v>15</v>
      </c>
      <c r="I364">
        <v>1</v>
      </c>
      <c r="J364" t="s">
        <v>16</v>
      </c>
      <c r="K364" t="s">
        <v>17</v>
      </c>
      <c r="L364">
        <v>33</v>
      </c>
      <c r="M364" t="s">
        <v>15</v>
      </c>
    </row>
    <row r="365" spans="1:13" x14ac:dyDescent="0.4">
      <c r="A365">
        <v>23571</v>
      </c>
      <c r="B365" t="s">
        <v>34</v>
      </c>
      <c r="C365" t="s">
        <v>33</v>
      </c>
      <c r="D365" s="1">
        <v>40000</v>
      </c>
      <c r="E365">
        <v>2</v>
      </c>
      <c r="F365" t="s">
        <v>13</v>
      </c>
      <c r="G365" t="s">
        <v>28</v>
      </c>
      <c r="H365" t="s">
        <v>15</v>
      </c>
      <c r="I365">
        <v>2</v>
      </c>
      <c r="J365" t="s">
        <v>16</v>
      </c>
      <c r="K365" t="s">
        <v>24</v>
      </c>
      <c r="L365">
        <v>66</v>
      </c>
      <c r="M365" t="s">
        <v>15</v>
      </c>
    </row>
    <row r="366" spans="1:13" x14ac:dyDescent="0.4">
      <c r="A366">
        <v>19305</v>
      </c>
      <c r="B366" t="s">
        <v>35</v>
      </c>
      <c r="C366" t="s">
        <v>33</v>
      </c>
      <c r="D366" s="1">
        <v>10000</v>
      </c>
      <c r="E366">
        <v>2</v>
      </c>
      <c r="F366" t="s">
        <v>27</v>
      </c>
      <c r="G366" t="s">
        <v>25</v>
      </c>
      <c r="H366" t="s">
        <v>15</v>
      </c>
      <c r="I366">
        <v>1</v>
      </c>
      <c r="J366" t="s">
        <v>16</v>
      </c>
      <c r="K366" t="s">
        <v>17</v>
      </c>
      <c r="L366">
        <v>38</v>
      </c>
      <c r="M366" t="s">
        <v>15</v>
      </c>
    </row>
    <row r="367" spans="1:13" x14ac:dyDescent="0.4">
      <c r="A367">
        <v>22636</v>
      </c>
      <c r="B367" t="s">
        <v>35</v>
      </c>
      <c r="C367" t="s">
        <v>33</v>
      </c>
      <c r="D367" s="1">
        <v>40000</v>
      </c>
      <c r="E367">
        <v>0</v>
      </c>
      <c r="F367" t="s">
        <v>13</v>
      </c>
      <c r="G367" t="s">
        <v>20</v>
      </c>
      <c r="H367" t="s">
        <v>18</v>
      </c>
      <c r="I367">
        <v>0</v>
      </c>
      <c r="J367" t="s">
        <v>16</v>
      </c>
      <c r="K367" t="s">
        <v>17</v>
      </c>
      <c r="L367">
        <v>38</v>
      </c>
      <c r="M367" t="s">
        <v>15</v>
      </c>
    </row>
    <row r="368" spans="1:13" x14ac:dyDescent="0.4">
      <c r="A368">
        <v>17310</v>
      </c>
      <c r="B368" t="s">
        <v>34</v>
      </c>
      <c r="C368" t="s">
        <v>34</v>
      </c>
      <c r="D368" s="1">
        <v>60000</v>
      </c>
      <c r="E368">
        <v>1</v>
      </c>
      <c r="F368" t="s">
        <v>19</v>
      </c>
      <c r="G368" t="s">
        <v>14</v>
      </c>
      <c r="H368" t="s">
        <v>15</v>
      </c>
      <c r="I368">
        <v>1</v>
      </c>
      <c r="J368" t="s">
        <v>16</v>
      </c>
      <c r="K368" t="s">
        <v>24</v>
      </c>
      <c r="L368">
        <v>45</v>
      </c>
      <c r="M368" t="s">
        <v>15</v>
      </c>
    </row>
    <row r="369" spans="1:13" x14ac:dyDescent="0.4">
      <c r="A369">
        <v>12133</v>
      </c>
      <c r="B369" t="s">
        <v>34</v>
      </c>
      <c r="C369" t="s">
        <v>33</v>
      </c>
      <c r="D369" s="1">
        <v>130000</v>
      </c>
      <c r="E369">
        <v>3</v>
      </c>
      <c r="F369" t="s">
        <v>19</v>
      </c>
      <c r="G369" t="s">
        <v>21</v>
      </c>
      <c r="H369" t="s">
        <v>15</v>
      </c>
      <c r="I369">
        <v>3</v>
      </c>
      <c r="J369" t="s">
        <v>23</v>
      </c>
      <c r="K369" t="s">
        <v>17</v>
      </c>
      <c r="L369">
        <v>50</v>
      </c>
      <c r="M369" t="s">
        <v>15</v>
      </c>
    </row>
    <row r="370" spans="1:13" x14ac:dyDescent="0.4">
      <c r="A370">
        <v>25918</v>
      </c>
      <c r="B370" t="s">
        <v>35</v>
      </c>
      <c r="C370" t="s">
        <v>33</v>
      </c>
      <c r="D370" s="1">
        <v>30000</v>
      </c>
      <c r="E370">
        <v>2</v>
      </c>
      <c r="F370" t="s">
        <v>19</v>
      </c>
      <c r="G370" t="s">
        <v>20</v>
      </c>
      <c r="H370" t="s">
        <v>18</v>
      </c>
      <c r="I370">
        <v>2</v>
      </c>
      <c r="J370" t="s">
        <v>23</v>
      </c>
      <c r="K370" t="s">
        <v>24</v>
      </c>
      <c r="L370">
        <v>60</v>
      </c>
      <c r="M370" t="s">
        <v>15</v>
      </c>
    </row>
    <row r="371" spans="1:13" x14ac:dyDescent="0.4">
      <c r="A371">
        <v>25752</v>
      </c>
      <c r="B371" t="s">
        <v>35</v>
      </c>
      <c r="C371" t="s">
        <v>33</v>
      </c>
      <c r="D371" s="1">
        <v>20000</v>
      </c>
      <c r="E371">
        <v>2</v>
      </c>
      <c r="F371" t="s">
        <v>19</v>
      </c>
      <c r="G371" t="s">
        <v>25</v>
      </c>
      <c r="H371" t="s">
        <v>18</v>
      </c>
      <c r="I371">
        <v>1</v>
      </c>
      <c r="J371" t="s">
        <v>16</v>
      </c>
      <c r="K371" t="s">
        <v>17</v>
      </c>
      <c r="L371">
        <v>53</v>
      </c>
      <c r="M371" t="s">
        <v>15</v>
      </c>
    </row>
    <row r="372" spans="1:13" x14ac:dyDescent="0.4">
      <c r="A372">
        <v>17324</v>
      </c>
      <c r="B372" t="s">
        <v>34</v>
      </c>
      <c r="C372" t="s">
        <v>33</v>
      </c>
      <c r="D372" s="1">
        <v>100000</v>
      </c>
      <c r="E372">
        <v>4</v>
      </c>
      <c r="F372" t="s">
        <v>13</v>
      </c>
      <c r="G372" t="s">
        <v>21</v>
      </c>
      <c r="H372" t="s">
        <v>15</v>
      </c>
      <c r="I372">
        <v>1</v>
      </c>
      <c r="J372" t="s">
        <v>30</v>
      </c>
      <c r="K372" t="s">
        <v>24</v>
      </c>
      <c r="L372">
        <v>46</v>
      </c>
      <c r="M372" t="s">
        <v>18</v>
      </c>
    </row>
    <row r="373" spans="1:13" x14ac:dyDescent="0.4">
      <c r="A373">
        <v>22918</v>
      </c>
      <c r="B373" t="s">
        <v>35</v>
      </c>
      <c r="C373" t="s">
        <v>34</v>
      </c>
      <c r="D373" s="1">
        <v>80000</v>
      </c>
      <c r="E373">
        <v>5</v>
      </c>
      <c r="F373" t="s">
        <v>31</v>
      </c>
      <c r="G373" t="s">
        <v>28</v>
      </c>
      <c r="H373" t="s">
        <v>15</v>
      </c>
      <c r="I373">
        <v>3</v>
      </c>
      <c r="J373" t="s">
        <v>16</v>
      </c>
      <c r="K373" t="s">
        <v>24</v>
      </c>
      <c r="L373">
        <v>50</v>
      </c>
      <c r="M373" t="s">
        <v>18</v>
      </c>
    </row>
    <row r="374" spans="1:13" x14ac:dyDescent="0.4">
      <c r="A374">
        <v>12510</v>
      </c>
      <c r="B374" t="s">
        <v>34</v>
      </c>
      <c r="C374" t="s">
        <v>34</v>
      </c>
      <c r="D374" s="1">
        <v>40000</v>
      </c>
      <c r="E374">
        <v>1</v>
      </c>
      <c r="F374" t="s">
        <v>13</v>
      </c>
      <c r="G374" t="s">
        <v>14</v>
      </c>
      <c r="H374" t="s">
        <v>15</v>
      </c>
      <c r="I374">
        <v>1</v>
      </c>
      <c r="J374" t="s">
        <v>16</v>
      </c>
      <c r="K374" t="s">
        <v>17</v>
      </c>
      <c r="L374">
        <v>43</v>
      </c>
      <c r="M374" t="s">
        <v>15</v>
      </c>
    </row>
    <row r="375" spans="1:13" x14ac:dyDescent="0.4">
      <c r="A375">
        <v>25512</v>
      </c>
      <c r="B375" t="s">
        <v>35</v>
      </c>
      <c r="C375" t="s">
        <v>34</v>
      </c>
      <c r="D375" s="1">
        <v>20000</v>
      </c>
      <c r="E375">
        <v>0</v>
      </c>
      <c r="F375" t="s">
        <v>27</v>
      </c>
      <c r="G375" t="s">
        <v>25</v>
      </c>
      <c r="H375" t="s">
        <v>18</v>
      </c>
      <c r="I375">
        <v>1</v>
      </c>
      <c r="J375" t="s">
        <v>22</v>
      </c>
      <c r="K375" t="s">
        <v>17</v>
      </c>
      <c r="L375">
        <v>30</v>
      </c>
      <c r="M375" t="s">
        <v>18</v>
      </c>
    </row>
    <row r="376" spans="1:13" x14ac:dyDescent="0.4">
      <c r="A376">
        <v>16179</v>
      </c>
      <c r="B376" t="s">
        <v>35</v>
      </c>
      <c r="C376" t="s">
        <v>33</v>
      </c>
      <c r="D376" s="1">
        <v>80000</v>
      </c>
      <c r="E376">
        <v>5</v>
      </c>
      <c r="F376" t="s">
        <v>13</v>
      </c>
      <c r="G376" t="s">
        <v>21</v>
      </c>
      <c r="H376" t="s">
        <v>15</v>
      </c>
      <c r="I376">
        <v>4</v>
      </c>
      <c r="J376" t="s">
        <v>26</v>
      </c>
      <c r="K376" t="s">
        <v>24</v>
      </c>
      <c r="L376">
        <v>38</v>
      </c>
      <c r="M376" t="s">
        <v>18</v>
      </c>
    </row>
    <row r="377" spans="1:13" x14ac:dyDescent="0.4">
      <c r="A377">
        <v>15628</v>
      </c>
      <c r="B377" t="s">
        <v>34</v>
      </c>
      <c r="C377" t="s">
        <v>33</v>
      </c>
      <c r="D377" s="1">
        <v>40000</v>
      </c>
      <c r="E377">
        <v>1</v>
      </c>
      <c r="F377" t="s">
        <v>13</v>
      </c>
      <c r="G377" t="s">
        <v>14</v>
      </c>
      <c r="H377" t="s">
        <v>15</v>
      </c>
      <c r="I377">
        <v>1</v>
      </c>
      <c r="J377" t="s">
        <v>16</v>
      </c>
      <c r="K377" t="s">
        <v>17</v>
      </c>
      <c r="L377">
        <v>89</v>
      </c>
      <c r="M377" t="s">
        <v>18</v>
      </c>
    </row>
    <row r="378" spans="1:13" x14ac:dyDescent="0.4">
      <c r="A378">
        <v>20977</v>
      </c>
      <c r="B378" t="s">
        <v>34</v>
      </c>
      <c r="C378" t="s">
        <v>34</v>
      </c>
      <c r="D378" s="1">
        <v>20000</v>
      </c>
      <c r="E378">
        <v>1</v>
      </c>
      <c r="F378" t="s">
        <v>13</v>
      </c>
      <c r="G378" t="s">
        <v>20</v>
      </c>
      <c r="H378" t="s">
        <v>15</v>
      </c>
      <c r="I378">
        <v>0</v>
      </c>
      <c r="J378" t="s">
        <v>16</v>
      </c>
      <c r="K378" t="s">
        <v>17</v>
      </c>
      <c r="L378">
        <v>64</v>
      </c>
      <c r="M378" t="s">
        <v>15</v>
      </c>
    </row>
    <row r="379" spans="1:13" x14ac:dyDescent="0.4">
      <c r="A379">
        <v>18140</v>
      </c>
      <c r="B379" t="s">
        <v>34</v>
      </c>
      <c r="C379" t="s">
        <v>34</v>
      </c>
      <c r="D379" s="1">
        <v>130000</v>
      </c>
      <c r="E379">
        <v>3</v>
      </c>
      <c r="F379" t="s">
        <v>19</v>
      </c>
      <c r="G379" t="s">
        <v>21</v>
      </c>
      <c r="H379" t="s">
        <v>18</v>
      </c>
      <c r="I379">
        <v>3</v>
      </c>
      <c r="J379" t="s">
        <v>23</v>
      </c>
      <c r="K379" t="s">
        <v>17</v>
      </c>
      <c r="L379">
        <v>51</v>
      </c>
      <c r="M379" t="s">
        <v>15</v>
      </c>
    </row>
    <row r="380" spans="1:13" x14ac:dyDescent="0.4">
      <c r="A380">
        <v>20417</v>
      </c>
      <c r="B380" t="s">
        <v>34</v>
      </c>
      <c r="C380" t="s">
        <v>34</v>
      </c>
      <c r="D380" s="1">
        <v>30000</v>
      </c>
      <c r="E380">
        <v>3</v>
      </c>
      <c r="F380" t="s">
        <v>19</v>
      </c>
      <c r="G380" t="s">
        <v>20</v>
      </c>
      <c r="H380" t="s">
        <v>18</v>
      </c>
      <c r="I380">
        <v>2</v>
      </c>
      <c r="J380" t="s">
        <v>23</v>
      </c>
      <c r="K380" t="s">
        <v>24</v>
      </c>
      <c r="L380">
        <v>56</v>
      </c>
      <c r="M380" t="s">
        <v>18</v>
      </c>
    </row>
    <row r="381" spans="1:13" x14ac:dyDescent="0.4">
      <c r="A381">
        <v>18267</v>
      </c>
      <c r="B381" t="s">
        <v>34</v>
      </c>
      <c r="C381" t="s">
        <v>34</v>
      </c>
      <c r="D381" s="1">
        <v>60000</v>
      </c>
      <c r="E381">
        <v>3</v>
      </c>
      <c r="F381" t="s">
        <v>13</v>
      </c>
      <c r="G381" t="s">
        <v>21</v>
      </c>
      <c r="H381" t="s">
        <v>15</v>
      </c>
      <c r="I381">
        <v>2</v>
      </c>
      <c r="J381" t="s">
        <v>23</v>
      </c>
      <c r="K381" t="s">
        <v>24</v>
      </c>
      <c r="L381">
        <v>43</v>
      </c>
      <c r="M381" t="s">
        <v>18</v>
      </c>
    </row>
    <row r="382" spans="1:13" x14ac:dyDescent="0.4">
      <c r="A382">
        <v>13620</v>
      </c>
      <c r="B382" t="s">
        <v>35</v>
      </c>
      <c r="C382" t="s">
        <v>34</v>
      </c>
      <c r="D382" s="1">
        <v>70000</v>
      </c>
      <c r="E382">
        <v>0</v>
      </c>
      <c r="F382" t="s">
        <v>13</v>
      </c>
      <c r="G382" t="s">
        <v>21</v>
      </c>
      <c r="H382" t="s">
        <v>18</v>
      </c>
      <c r="I382">
        <v>3</v>
      </c>
      <c r="J382" t="s">
        <v>30</v>
      </c>
      <c r="K382" t="s">
        <v>24</v>
      </c>
      <c r="L382">
        <v>30</v>
      </c>
      <c r="M382" t="s">
        <v>15</v>
      </c>
    </row>
    <row r="383" spans="1:13" x14ac:dyDescent="0.4">
      <c r="A383">
        <v>22974</v>
      </c>
      <c r="B383" t="s">
        <v>34</v>
      </c>
      <c r="C383" t="s">
        <v>33</v>
      </c>
      <c r="D383" s="1">
        <v>30000</v>
      </c>
      <c r="E383">
        <v>2</v>
      </c>
      <c r="F383" t="s">
        <v>19</v>
      </c>
      <c r="G383" t="s">
        <v>20</v>
      </c>
      <c r="H383" t="s">
        <v>15</v>
      </c>
      <c r="I383">
        <v>2</v>
      </c>
      <c r="J383" t="s">
        <v>23</v>
      </c>
      <c r="K383" t="s">
        <v>24</v>
      </c>
      <c r="L383">
        <v>69</v>
      </c>
      <c r="M383" t="s">
        <v>18</v>
      </c>
    </row>
    <row r="384" spans="1:13" x14ac:dyDescent="0.4">
      <c r="A384">
        <v>13586</v>
      </c>
      <c r="B384" t="s">
        <v>34</v>
      </c>
      <c r="C384" t="s">
        <v>34</v>
      </c>
      <c r="D384" s="1">
        <v>80000</v>
      </c>
      <c r="E384">
        <v>4</v>
      </c>
      <c r="F384" t="s">
        <v>19</v>
      </c>
      <c r="G384" t="s">
        <v>21</v>
      </c>
      <c r="H384" t="s">
        <v>15</v>
      </c>
      <c r="I384">
        <v>2</v>
      </c>
      <c r="J384" t="s">
        <v>30</v>
      </c>
      <c r="K384" t="s">
        <v>17</v>
      </c>
      <c r="L384">
        <v>53</v>
      </c>
      <c r="M384" t="s">
        <v>18</v>
      </c>
    </row>
    <row r="385" spans="1:13" x14ac:dyDescent="0.4">
      <c r="A385">
        <v>17978</v>
      </c>
      <c r="B385" t="s">
        <v>34</v>
      </c>
      <c r="C385" t="s">
        <v>34</v>
      </c>
      <c r="D385" s="1">
        <v>40000</v>
      </c>
      <c r="E385">
        <v>0</v>
      </c>
      <c r="F385" t="s">
        <v>31</v>
      </c>
      <c r="G385" t="s">
        <v>20</v>
      </c>
      <c r="H385" t="s">
        <v>15</v>
      </c>
      <c r="I385">
        <v>0</v>
      </c>
      <c r="J385" t="s">
        <v>16</v>
      </c>
      <c r="K385" t="s">
        <v>17</v>
      </c>
      <c r="L385">
        <v>37</v>
      </c>
      <c r="M385" t="s">
        <v>15</v>
      </c>
    </row>
    <row r="386" spans="1:13" x14ac:dyDescent="0.4">
      <c r="A386">
        <v>12581</v>
      </c>
      <c r="B386" t="s">
        <v>35</v>
      </c>
      <c r="C386" t="s">
        <v>33</v>
      </c>
      <c r="D386" s="1">
        <v>10000</v>
      </c>
      <c r="E386">
        <v>0</v>
      </c>
      <c r="F386" t="s">
        <v>19</v>
      </c>
      <c r="G386" t="s">
        <v>25</v>
      </c>
      <c r="H386" t="s">
        <v>18</v>
      </c>
      <c r="I386">
        <v>1</v>
      </c>
      <c r="J386" t="s">
        <v>16</v>
      </c>
      <c r="K386" t="s">
        <v>24</v>
      </c>
      <c r="L386">
        <v>28</v>
      </c>
      <c r="M386" t="s">
        <v>15</v>
      </c>
    </row>
    <row r="387" spans="1:13" x14ac:dyDescent="0.4">
      <c r="A387">
        <v>18018</v>
      </c>
      <c r="B387" t="s">
        <v>35</v>
      </c>
      <c r="C387" t="s">
        <v>34</v>
      </c>
      <c r="D387" s="1">
        <v>30000</v>
      </c>
      <c r="E387">
        <v>3</v>
      </c>
      <c r="F387" t="s">
        <v>19</v>
      </c>
      <c r="G387" t="s">
        <v>20</v>
      </c>
      <c r="H387" t="s">
        <v>15</v>
      </c>
      <c r="I387">
        <v>0</v>
      </c>
      <c r="J387" t="s">
        <v>16</v>
      </c>
      <c r="K387" t="s">
        <v>17</v>
      </c>
      <c r="L387">
        <v>43</v>
      </c>
      <c r="M387" t="s">
        <v>18</v>
      </c>
    </row>
    <row r="388" spans="1:13" x14ac:dyDescent="0.4">
      <c r="A388">
        <v>28957</v>
      </c>
      <c r="B388" t="s">
        <v>35</v>
      </c>
      <c r="C388" t="s">
        <v>33</v>
      </c>
      <c r="D388" s="1">
        <v>120000</v>
      </c>
      <c r="E388">
        <v>0</v>
      </c>
      <c r="F388" t="s">
        <v>29</v>
      </c>
      <c r="G388" t="s">
        <v>21</v>
      </c>
      <c r="H388" t="s">
        <v>15</v>
      </c>
      <c r="I388">
        <v>4</v>
      </c>
      <c r="J388" t="s">
        <v>30</v>
      </c>
      <c r="K388" t="s">
        <v>24</v>
      </c>
      <c r="L388">
        <v>34</v>
      </c>
      <c r="M388" t="s">
        <v>15</v>
      </c>
    </row>
    <row r="389" spans="1:13" x14ac:dyDescent="0.4">
      <c r="A389">
        <v>13690</v>
      </c>
      <c r="B389" t="s">
        <v>35</v>
      </c>
      <c r="C389" t="s">
        <v>33</v>
      </c>
      <c r="D389" s="1">
        <v>20000</v>
      </c>
      <c r="E389">
        <v>0</v>
      </c>
      <c r="F389" t="s">
        <v>29</v>
      </c>
      <c r="G389" t="s">
        <v>25</v>
      </c>
      <c r="H389" t="s">
        <v>18</v>
      </c>
      <c r="I389">
        <v>2</v>
      </c>
      <c r="J389" t="s">
        <v>26</v>
      </c>
      <c r="K389" t="s">
        <v>17</v>
      </c>
      <c r="L389">
        <v>34</v>
      </c>
      <c r="M389" t="s">
        <v>15</v>
      </c>
    </row>
    <row r="390" spans="1:13" x14ac:dyDescent="0.4">
      <c r="A390">
        <v>12568</v>
      </c>
      <c r="B390" t="s">
        <v>34</v>
      </c>
      <c r="C390" t="s">
        <v>33</v>
      </c>
      <c r="D390" s="1">
        <v>30000</v>
      </c>
      <c r="E390">
        <v>1</v>
      </c>
      <c r="F390" t="s">
        <v>13</v>
      </c>
      <c r="G390" t="s">
        <v>20</v>
      </c>
      <c r="H390" t="s">
        <v>15</v>
      </c>
      <c r="I390">
        <v>0</v>
      </c>
      <c r="J390" t="s">
        <v>16</v>
      </c>
      <c r="K390" t="s">
        <v>17</v>
      </c>
      <c r="L390">
        <v>64</v>
      </c>
      <c r="M390" t="s">
        <v>18</v>
      </c>
    </row>
    <row r="391" spans="1:13" x14ac:dyDescent="0.4">
      <c r="A391">
        <v>13122</v>
      </c>
      <c r="B391" t="s">
        <v>34</v>
      </c>
      <c r="C391" t="s">
        <v>33</v>
      </c>
      <c r="D391" s="1">
        <v>80000</v>
      </c>
      <c r="E391">
        <v>0</v>
      </c>
      <c r="F391" t="s">
        <v>13</v>
      </c>
      <c r="G391" t="s">
        <v>21</v>
      </c>
      <c r="H391" t="s">
        <v>15</v>
      </c>
      <c r="I391">
        <v>1</v>
      </c>
      <c r="J391" t="s">
        <v>26</v>
      </c>
      <c r="K391" t="s">
        <v>24</v>
      </c>
      <c r="L391">
        <v>41</v>
      </c>
      <c r="M391" t="s">
        <v>15</v>
      </c>
    </row>
    <row r="392" spans="1:13" x14ac:dyDescent="0.4">
      <c r="A392">
        <v>21184</v>
      </c>
      <c r="B392" t="s">
        <v>35</v>
      </c>
      <c r="C392" t="s">
        <v>34</v>
      </c>
      <c r="D392" s="1">
        <v>70000</v>
      </c>
      <c r="E392">
        <v>0</v>
      </c>
      <c r="F392" t="s">
        <v>13</v>
      </c>
      <c r="G392" t="s">
        <v>21</v>
      </c>
      <c r="H392" t="s">
        <v>18</v>
      </c>
      <c r="I392">
        <v>1</v>
      </c>
      <c r="J392" t="s">
        <v>23</v>
      </c>
      <c r="K392" t="s">
        <v>24</v>
      </c>
      <c r="L392">
        <v>38</v>
      </c>
      <c r="M392" t="s">
        <v>18</v>
      </c>
    </row>
    <row r="393" spans="1:13" x14ac:dyDescent="0.4">
      <c r="A393">
        <v>26150</v>
      </c>
      <c r="B393" t="s">
        <v>35</v>
      </c>
      <c r="C393" t="s">
        <v>33</v>
      </c>
      <c r="D393" s="1">
        <v>70000</v>
      </c>
      <c r="E393">
        <v>0</v>
      </c>
      <c r="F393" t="s">
        <v>13</v>
      </c>
      <c r="G393" t="s">
        <v>21</v>
      </c>
      <c r="H393" t="s">
        <v>18</v>
      </c>
      <c r="I393">
        <v>1</v>
      </c>
      <c r="J393" t="s">
        <v>16</v>
      </c>
      <c r="K393" t="s">
        <v>24</v>
      </c>
      <c r="L393">
        <v>41</v>
      </c>
      <c r="M393" t="s">
        <v>15</v>
      </c>
    </row>
    <row r="394" spans="1:13" x14ac:dyDescent="0.4">
      <c r="A394">
        <v>24151</v>
      </c>
      <c r="B394" t="s">
        <v>35</v>
      </c>
      <c r="C394" t="s">
        <v>34</v>
      </c>
      <c r="D394" s="1">
        <v>20000</v>
      </c>
      <c r="E394">
        <v>1</v>
      </c>
      <c r="F394" t="s">
        <v>13</v>
      </c>
      <c r="G394" t="s">
        <v>20</v>
      </c>
      <c r="H394" t="s">
        <v>18</v>
      </c>
      <c r="I394">
        <v>0</v>
      </c>
      <c r="J394" t="s">
        <v>16</v>
      </c>
      <c r="K394" t="s">
        <v>17</v>
      </c>
      <c r="L394">
        <v>51</v>
      </c>
      <c r="M394" t="s">
        <v>18</v>
      </c>
    </row>
    <row r="395" spans="1:13" x14ac:dyDescent="0.4">
      <c r="A395">
        <v>23962</v>
      </c>
      <c r="B395" t="s">
        <v>34</v>
      </c>
      <c r="C395" t="s">
        <v>33</v>
      </c>
      <c r="D395" s="1">
        <v>10000</v>
      </c>
      <c r="E395">
        <v>0</v>
      </c>
      <c r="F395" t="s">
        <v>29</v>
      </c>
      <c r="G395" t="s">
        <v>25</v>
      </c>
      <c r="H395" t="s">
        <v>15</v>
      </c>
      <c r="I395">
        <v>2</v>
      </c>
      <c r="J395" t="s">
        <v>26</v>
      </c>
      <c r="K395" t="s">
        <v>17</v>
      </c>
      <c r="L395">
        <v>32</v>
      </c>
      <c r="M395" t="s">
        <v>18</v>
      </c>
    </row>
    <row r="396" spans="1:13" x14ac:dyDescent="0.4">
      <c r="A396">
        <v>17793</v>
      </c>
      <c r="B396" t="s">
        <v>34</v>
      </c>
      <c r="C396" t="s">
        <v>33</v>
      </c>
      <c r="D396" s="1">
        <v>40000</v>
      </c>
      <c r="E396">
        <v>0</v>
      </c>
      <c r="F396" t="s">
        <v>13</v>
      </c>
      <c r="G396" t="s">
        <v>20</v>
      </c>
      <c r="H396" t="s">
        <v>15</v>
      </c>
      <c r="I396">
        <v>0</v>
      </c>
      <c r="J396" t="s">
        <v>16</v>
      </c>
      <c r="K396" t="s">
        <v>17</v>
      </c>
      <c r="L396">
        <v>38</v>
      </c>
      <c r="M396" t="s">
        <v>15</v>
      </c>
    </row>
    <row r="397" spans="1:13" x14ac:dyDescent="0.4">
      <c r="A397">
        <v>14926</v>
      </c>
      <c r="B397" t="s">
        <v>34</v>
      </c>
      <c r="C397" t="s">
        <v>34</v>
      </c>
      <c r="D397" s="1">
        <v>30000</v>
      </c>
      <c r="E397">
        <v>1</v>
      </c>
      <c r="F397" t="s">
        <v>13</v>
      </c>
      <c r="G397" t="s">
        <v>20</v>
      </c>
      <c r="H397" t="s">
        <v>15</v>
      </c>
      <c r="I397">
        <v>0</v>
      </c>
      <c r="J397" t="s">
        <v>16</v>
      </c>
      <c r="K397" t="s">
        <v>17</v>
      </c>
      <c r="L397">
        <v>38</v>
      </c>
      <c r="M397" t="s">
        <v>15</v>
      </c>
    </row>
    <row r="398" spans="1:13" x14ac:dyDescent="0.4">
      <c r="A398">
        <v>16163</v>
      </c>
      <c r="B398" t="s">
        <v>35</v>
      </c>
      <c r="C398" t="s">
        <v>34</v>
      </c>
      <c r="D398" s="1">
        <v>60000</v>
      </c>
      <c r="E398">
        <v>2</v>
      </c>
      <c r="F398" t="s">
        <v>13</v>
      </c>
      <c r="G398" t="s">
        <v>21</v>
      </c>
      <c r="H398" t="s">
        <v>15</v>
      </c>
      <c r="I398">
        <v>1</v>
      </c>
      <c r="J398" t="s">
        <v>22</v>
      </c>
      <c r="K398" t="s">
        <v>24</v>
      </c>
      <c r="L398">
        <v>38</v>
      </c>
      <c r="M398" t="s">
        <v>15</v>
      </c>
    </row>
    <row r="399" spans="1:13" x14ac:dyDescent="0.4">
      <c r="A399">
        <v>21365</v>
      </c>
      <c r="B399" t="s">
        <v>34</v>
      </c>
      <c r="C399" t="s">
        <v>33</v>
      </c>
      <c r="D399" s="1">
        <v>10000</v>
      </c>
      <c r="E399">
        <v>2</v>
      </c>
      <c r="F399" t="s">
        <v>29</v>
      </c>
      <c r="G399" t="s">
        <v>20</v>
      </c>
      <c r="H399" t="s">
        <v>15</v>
      </c>
      <c r="I399">
        <v>2</v>
      </c>
      <c r="J399" t="s">
        <v>23</v>
      </c>
      <c r="K399" t="s">
        <v>24</v>
      </c>
      <c r="L399">
        <v>58</v>
      </c>
      <c r="M399" t="s">
        <v>18</v>
      </c>
    </row>
    <row r="400" spans="1:13" x14ac:dyDescent="0.4">
      <c r="A400">
        <v>27771</v>
      </c>
      <c r="B400" t="s">
        <v>35</v>
      </c>
      <c r="C400" t="s">
        <v>34</v>
      </c>
      <c r="D400" s="1">
        <v>30000</v>
      </c>
      <c r="E400">
        <v>1</v>
      </c>
      <c r="F400" t="s">
        <v>13</v>
      </c>
      <c r="G400" t="s">
        <v>20</v>
      </c>
      <c r="H400" t="s">
        <v>15</v>
      </c>
      <c r="I400">
        <v>1</v>
      </c>
      <c r="J400" t="s">
        <v>26</v>
      </c>
      <c r="K400" t="s">
        <v>17</v>
      </c>
      <c r="L400">
        <v>39</v>
      </c>
      <c r="M400" t="s">
        <v>15</v>
      </c>
    </row>
    <row r="401" spans="1:13" x14ac:dyDescent="0.4">
      <c r="A401">
        <v>26167</v>
      </c>
      <c r="B401" t="s">
        <v>35</v>
      </c>
      <c r="C401" t="s">
        <v>33</v>
      </c>
      <c r="D401" s="1">
        <v>40000</v>
      </c>
      <c r="E401">
        <v>2</v>
      </c>
      <c r="F401" t="s">
        <v>13</v>
      </c>
      <c r="G401" t="s">
        <v>28</v>
      </c>
      <c r="H401" t="s">
        <v>18</v>
      </c>
      <c r="I401">
        <v>1</v>
      </c>
      <c r="J401" t="s">
        <v>23</v>
      </c>
      <c r="K401" t="s">
        <v>24</v>
      </c>
      <c r="L401">
        <v>53</v>
      </c>
      <c r="M401" t="s">
        <v>15</v>
      </c>
    </row>
    <row r="402" spans="1:13" x14ac:dyDescent="0.4">
      <c r="A402">
        <v>25792</v>
      </c>
      <c r="B402" t="s">
        <v>35</v>
      </c>
      <c r="C402" t="s">
        <v>33</v>
      </c>
      <c r="D402" s="1">
        <v>110000</v>
      </c>
      <c r="E402">
        <v>3</v>
      </c>
      <c r="F402" t="s">
        <v>13</v>
      </c>
      <c r="G402" t="s">
        <v>28</v>
      </c>
      <c r="H402" t="s">
        <v>15</v>
      </c>
      <c r="I402">
        <v>4</v>
      </c>
      <c r="J402" t="s">
        <v>30</v>
      </c>
      <c r="K402" t="s">
        <v>17</v>
      </c>
      <c r="L402">
        <v>53</v>
      </c>
      <c r="M402" t="s">
        <v>18</v>
      </c>
    </row>
    <row r="403" spans="1:13" x14ac:dyDescent="0.4">
      <c r="A403">
        <v>11555</v>
      </c>
      <c r="B403" t="s">
        <v>34</v>
      </c>
      <c r="C403" t="s">
        <v>33</v>
      </c>
      <c r="D403" s="1">
        <v>40000</v>
      </c>
      <c r="E403">
        <v>1</v>
      </c>
      <c r="F403" t="s">
        <v>13</v>
      </c>
      <c r="G403" t="s">
        <v>20</v>
      </c>
      <c r="H403" t="s">
        <v>15</v>
      </c>
      <c r="I403">
        <v>0</v>
      </c>
      <c r="J403" t="s">
        <v>16</v>
      </c>
      <c r="K403" t="s">
        <v>17</v>
      </c>
      <c r="L403">
        <v>80</v>
      </c>
      <c r="M403" t="s">
        <v>18</v>
      </c>
    </row>
    <row r="404" spans="1:13" x14ac:dyDescent="0.4">
      <c r="A404">
        <v>22381</v>
      </c>
      <c r="B404" t="s">
        <v>34</v>
      </c>
      <c r="C404" t="s">
        <v>34</v>
      </c>
      <c r="D404" s="1">
        <v>10000</v>
      </c>
      <c r="E404">
        <v>1</v>
      </c>
      <c r="F404" t="s">
        <v>31</v>
      </c>
      <c r="G404" t="s">
        <v>25</v>
      </c>
      <c r="H404" t="s">
        <v>15</v>
      </c>
      <c r="I404">
        <v>0</v>
      </c>
      <c r="J404" t="s">
        <v>16</v>
      </c>
      <c r="K404" t="s">
        <v>17</v>
      </c>
      <c r="L404">
        <v>44</v>
      </c>
      <c r="M404" t="s">
        <v>18</v>
      </c>
    </row>
    <row r="405" spans="1:13" x14ac:dyDescent="0.4">
      <c r="A405">
        <v>17882</v>
      </c>
      <c r="B405" t="s">
        <v>34</v>
      </c>
      <c r="C405" t="s">
        <v>34</v>
      </c>
      <c r="D405" s="1">
        <v>20000</v>
      </c>
      <c r="E405">
        <v>1</v>
      </c>
      <c r="F405" t="s">
        <v>31</v>
      </c>
      <c r="G405" t="s">
        <v>20</v>
      </c>
      <c r="H405" t="s">
        <v>15</v>
      </c>
      <c r="I405">
        <v>0</v>
      </c>
      <c r="J405" t="s">
        <v>16</v>
      </c>
      <c r="K405" t="s">
        <v>17</v>
      </c>
      <c r="L405">
        <v>44</v>
      </c>
      <c r="M405" t="s">
        <v>18</v>
      </c>
    </row>
    <row r="406" spans="1:13" x14ac:dyDescent="0.4">
      <c r="A406">
        <v>22174</v>
      </c>
      <c r="B406" t="s">
        <v>34</v>
      </c>
      <c r="C406" t="s">
        <v>34</v>
      </c>
      <c r="D406" s="1">
        <v>30000</v>
      </c>
      <c r="E406">
        <v>3</v>
      </c>
      <c r="F406" t="s">
        <v>27</v>
      </c>
      <c r="G406" t="s">
        <v>14</v>
      </c>
      <c r="H406" t="s">
        <v>15</v>
      </c>
      <c r="I406">
        <v>2</v>
      </c>
      <c r="J406" t="s">
        <v>23</v>
      </c>
      <c r="K406" t="s">
        <v>24</v>
      </c>
      <c r="L406">
        <v>54</v>
      </c>
      <c r="M406" t="s">
        <v>15</v>
      </c>
    </row>
    <row r="407" spans="1:13" x14ac:dyDescent="0.4">
      <c r="A407">
        <v>22439</v>
      </c>
      <c r="B407" t="s">
        <v>34</v>
      </c>
      <c r="C407" t="s">
        <v>33</v>
      </c>
      <c r="D407" s="1">
        <v>30000</v>
      </c>
      <c r="E407">
        <v>0</v>
      </c>
      <c r="F407" t="s">
        <v>13</v>
      </c>
      <c r="G407" t="s">
        <v>20</v>
      </c>
      <c r="H407" t="s">
        <v>15</v>
      </c>
      <c r="I407">
        <v>0</v>
      </c>
      <c r="J407" t="s">
        <v>16</v>
      </c>
      <c r="K407" t="s">
        <v>17</v>
      </c>
      <c r="L407">
        <v>37</v>
      </c>
      <c r="M407" t="s">
        <v>15</v>
      </c>
    </row>
    <row r="408" spans="1:13" x14ac:dyDescent="0.4">
      <c r="A408">
        <v>18012</v>
      </c>
      <c r="B408" t="s">
        <v>34</v>
      </c>
      <c r="C408" t="s">
        <v>33</v>
      </c>
      <c r="D408" s="1">
        <v>40000</v>
      </c>
      <c r="E408">
        <v>1</v>
      </c>
      <c r="F408" t="s">
        <v>13</v>
      </c>
      <c r="G408" t="s">
        <v>14</v>
      </c>
      <c r="H408" t="s">
        <v>15</v>
      </c>
      <c r="I408">
        <v>0</v>
      </c>
      <c r="J408" t="s">
        <v>16</v>
      </c>
      <c r="K408" t="s">
        <v>17</v>
      </c>
      <c r="L408">
        <v>41</v>
      </c>
      <c r="M408" t="s">
        <v>18</v>
      </c>
    </row>
    <row r="409" spans="1:13" x14ac:dyDescent="0.4">
      <c r="A409">
        <v>27582</v>
      </c>
      <c r="B409" t="s">
        <v>35</v>
      </c>
      <c r="C409" t="s">
        <v>33</v>
      </c>
      <c r="D409" s="1">
        <v>90000</v>
      </c>
      <c r="E409">
        <v>2</v>
      </c>
      <c r="F409" t="s">
        <v>13</v>
      </c>
      <c r="G409" t="s">
        <v>21</v>
      </c>
      <c r="H409" t="s">
        <v>18</v>
      </c>
      <c r="I409">
        <v>0</v>
      </c>
      <c r="J409" t="s">
        <v>16</v>
      </c>
      <c r="K409" t="s">
        <v>24</v>
      </c>
      <c r="L409">
        <v>36</v>
      </c>
      <c r="M409" t="s">
        <v>15</v>
      </c>
    </row>
    <row r="410" spans="1:13" x14ac:dyDescent="0.4">
      <c r="A410">
        <v>12744</v>
      </c>
      <c r="B410" t="s">
        <v>35</v>
      </c>
      <c r="C410" t="s">
        <v>33</v>
      </c>
      <c r="D410" s="1">
        <v>40000</v>
      </c>
      <c r="E410">
        <v>2</v>
      </c>
      <c r="F410" t="s">
        <v>19</v>
      </c>
      <c r="G410" t="s">
        <v>20</v>
      </c>
      <c r="H410" t="s">
        <v>15</v>
      </c>
      <c r="I410">
        <v>0</v>
      </c>
      <c r="J410" t="s">
        <v>16</v>
      </c>
      <c r="K410" t="s">
        <v>17</v>
      </c>
      <c r="L410">
        <v>33</v>
      </c>
      <c r="M410" t="s">
        <v>18</v>
      </c>
    </row>
    <row r="411" spans="1:13" x14ac:dyDescent="0.4">
      <c r="A411">
        <v>22821</v>
      </c>
      <c r="B411" t="s">
        <v>34</v>
      </c>
      <c r="C411" t="s">
        <v>33</v>
      </c>
      <c r="D411" s="1">
        <v>130000</v>
      </c>
      <c r="E411">
        <v>3</v>
      </c>
      <c r="F411" t="s">
        <v>19</v>
      </c>
      <c r="G411" t="s">
        <v>21</v>
      </c>
      <c r="H411" t="s">
        <v>15</v>
      </c>
      <c r="I411">
        <v>4</v>
      </c>
      <c r="J411" t="s">
        <v>16</v>
      </c>
      <c r="K411" t="s">
        <v>17</v>
      </c>
      <c r="L411">
        <v>52</v>
      </c>
      <c r="M411" t="s">
        <v>18</v>
      </c>
    </row>
    <row r="412" spans="1:13" x14ac:dyDescent="0.4">
      <c r="A412">
        <v>20171</v>
      </c>
      <c r="B412" t="s">
        <v>34</v>
      </c>
      <c r="C412" t="s">
        <v>33</v>
      </c>
      <c r="D412" s="1">
        <v>20000</v>
      </c>
      <c r="E412">
        <v>2</v>
      </c>
      <c r="F412" t="s">
        <v>19</v>
      </c>
      <c r="G412" t="s">
        <v>25</v>
      </c>
      <c r="H412" t="s">
        <v>15</v>
      </c>
      <c r="I412">
        <v>1</v>
      </c>
      <c r="J412" t="s">
        <v>16</v>
      </c>
      <c r="K412" t="s">
        <v>17</v>
      </c>
      <c r="L412">
        <v>46</v>
      </c>
      <c r="M412" t="s">
        <v>15</v>
      </c>
    </row>
    <row r="413" spans="1:13" x14ac:dyDescent="0.4">
      <c r="A413">
        <v>11116</v>
      </c>
      <c r="B413" t="s">
        <v>34</v>
      </c>
      <c r="C413" t="s">
        <v>34</v>
      </c>
      <c r="D413" s="1">
        <v>70000</v>
      </c>
      <c r="E413">
        <v>5</v>
      </c>
      <c r="F413" t="s">
        <v>19</v>
      </c>
      <c r="G413" t="s">
        <v>14</v>
      </c>
      <c r="H413" t="s">
        <v>15</v>
      </c>
      <c r="I413">
        <v>2</v>
      </c>
      <c r="J413" t="s">
        <v>23</v>
      </c>
      <c r="K413" t="s">
        <v>24</v>
      </c>
      <c r="L413">
        <v>43</v>
      </c>
      <c r="M413" t="s">
        <v>18</v>
      </c>
    </row>
    <row r="414" spans="1:13" x14ac:dyDescent="0.4">
      <c r="A414">
        <v>20053</v>
      </c>
      <c r="B414" t="s">
        <v>35</v>
      </c>
      <c r="C414" t="s">
        <v>34</v>
      </c>
      <c r="D414" s="1">
        <v>40000</v>
      </c>
      <c r="E414">
        <v>2</v>
      </c>
      <c r="F414" t="s">
        <v>19</v>
      </c>
      <c r="G414" t="s">
        <v>20</v>
      </c>
      <c r="H414" t="s">
        <v>15</v>
      </c>
      <c r="I414">
        <v>0</v>
      </c>
      <c r="J414" t="s">
        <v>16</v>
      </c>
      <c r="K414" t="s">
        <v>17</v>
      </c>
      <c r="L414">
        <v>34</v>
      </c>
      <c r="M414" t="s">
        <v>18</v>
      </c>
    </row>
    <row r="415" spans="1:13" x14ac:dyDescent="0.4">
      <c r="A415">
        <v>25266</v>
      </c>
      <c r="B415" t="s">
        <v>35</v>
      </c>
      <c r="C415" t="s">
        <v>33</v>
      </c>
      <c r="D415" s="1">
        <v>30000</v>
      </c>
      <c r="E415">
        <v>2</v>
      </c>
      <c r="F415" t="s">
        <v>19</v>
      </c>
      <c r="G415" t="s">
        <v>20</v>
      </c>
      <c r="H415" t="s">
        <v>18</v>
      </c>
      <c r="I415">
        <v>2</v>
      </c>
      <c r="J415" t="s">
        <v>23</v>
      </c>
      <c r="K415" t="s">
        <v>24</v>
      </c>
      <c r="L415">
        <v>67</v>
      </c>
      <c r="M415" t="s">
        <v>18</v>
      </c>
    </row>
    <row r="416" spans="1:13" x14ac:dyDescent="0.4">
      <c r="A416">
        <v>17960</v>
      </c>
      <c r="B416" t="s">
        <v>34</v>
      </c>
      <c r="C416" t="s">
        <v>33</v>
      </c>
      <c r="D416" s="1">
        <v>40000</v>
      </c>
      <c r="E416">
        <v>0</v>
      </c>
      <c r="F416" t="s">
        <v>31</v>
      </c>
      <c r="G416" t="s">
        <v>20</v>
      </c>
      <c r="H416" t="s">
        <v>15</v>
      </c>
      <c r="I416">
        <v>0</v>
      </c>
      <c r="J416" t="s">
        <v>16</v>
      </c>
      <c r="K416" t="s">
        <v>17</v>
      </c>
      <c r="L416">
        <v>35</v>
      </c>
      <c r="M416" t="s">
        <v>15</v>
      </c>
    </row>
    <row r="417" spans="1:13" x14ac:dyDescent="0.4">
      <c r="A417">
        <v>13961</v>
      </c>
      <c r="B417" t="s">
        <v>34</v>
      </c>
      <c r="C417" t="s">
        <v>33</v>
      </c>
      <c r="D417" s="1">
        <v>80000</v>
      </c>
      <c r="E417">
        <v>5</v>
      </c>
      <c r="F417" t="s">
        <v>31</v>
      </c>
      <c r="G417" t="s">
        <v>28</v>
      </c>
      <c r="H417" t="s">
        <v>15</v>
      </c>
      <c r="I417">
        <v>3</v>
      </c>
      <c r="J417" t="s">
        <v>16</v>
      </c>
      <c r="K417" t="s">
        <v>24</v>
      </c>
      <c r="L417">
        <v>40</v>
      </c>
      <c r="M417" t="s">
        <v>18</v>
      </c>
    </row>
    <row r="418" spans="1:13" x14ac:dyDescent="0.4">
      <c r="A418">
        <v>11897</v>
      </c>
      <c r="B418" t="s">
        <v>35</v>
      </c>
      <c r="C418" t="s">
        <v>34</v>
      </c>
      <c r="D418" s="1">
        <v>60000</v>
      </c>
      <c r="E418">
        <v>2</v>
      </c>
      <c r="F418" t="s">
        <v>13</v>
      </c>
      <c r="G418" t="s">
        <v>21</v>
      </c>
      <c r="H418" t="s">
        <v>18</v>
      </c>
      <c r="I418">
        <v>1</v>
      </c>
      <c r="J418" t="s">
        <v>16</v>
      </c>
      <c r="K418" t="s">
        <v>24</v>
      </c>
      <c r="L418">
        <v>37</v>
      </c>
      <c r="M418" t="s">
        <v>15</v>
      </c>
    </row>
    <row r="419" spans="1:13" x14ac:dyDescent="0.4">
      <c r="A419">
        <v>11139</v>
      </c>
      <c r="B419" t="s">
        <v>35</v>
      </c>
      <c r="C419" t="s">
        <v>33</v>
      </c>
      <c r="D419" s="1">
        <v>30000</v>
      </c>
      <c r="E419">
        <v>2</v>
      </c>
      <c r="F419" t="s">
        <v>19</v>
      </c>
      <c r="G419" t="s">
        <v>20</v>
      </c>
      <c r="H419" t="s">
        <v>18</v>
      </c>
      <c r="I419">
        <v>2</v>
      </c>
      <c r="J419" t="s">
        <v>23</v>
      </c>
      <c r="K419" t="s">
        <v>24</v>
      </c>
      <c r="L419">
        <v>67</v>
      </c>
      <c r="M419" t="s">
        <v>18</v>
      </c>
    </row>
    <row r="420" spans="1:13" x14ac:dyDescent="0.4">
      <c r="A420">
        <v>11576</v>
      </c>
      <c r="B420" t="s">
        <v>34</v>
      </c>
      <c r="C420" t="s">
        <v>34</v>
      </c>
      <c r="D420" s="1">
        <v>30000</v>
      </c>
      <c r="E420">
        <v>1</v>
      </c>
      <c r="F420" t="s">
        <v>13</v>
      </c>
      <c r="G420" t="s">
        <v>14</v>
      </c>
      <c r="H420" t="s">
        <v>15</v>
      </c>
      <c r="I420">
        <v>2</v>
      </c>
      <c r="J420" t="s">
        <v>16</v>
      </c>
      <c r="K420" t="s">
        <v>17</v>
      </c>
      <c r="L420">
        <v>41</v>
      </c>
      <c r="M420" t="s">
        <v>15</v>
      </c>
    </row>
    <row r="421" spans="1:13" x14ac:dyDescent="0.4">
      <c r="A421">
        <v>19255</v>
      </c>
      <c r="B421" t="s">
        <v>35</v>
      </c>
      <c r="C421" t="s">
        <v>34</v>
      </c>
      <c r="D421" s="1">
        <v>10000</v>
      </c>
      <c r="E421">
        <v>2</v>
      </c>
      <c r="F421" t="s">
        <v>19</v>
      </c>
      <c r="G421" t="s">
        <v>25</v>
      </c>
      <c r="H421" t="s">
        <v>15</v>
      </c>
      <c r="I421">
        <v>1</v>
      </c>
      <c r="J421" t="s">
        <v>16</v>
      </c>
      <c r="K421" t="s">
        <v>17</v>
      </c>
      <c r="L421">
        <v>51</v>
      </c>
      <c r="M421" t="s">
        <v>15</v>
      </c>
    </row>
    <row r="422" spans="1:13" x14ac:dyDescent="0.4">
      <c r="A422">
        <v>18153</v>
      </c>
      <c r="B422" t="s">
        <v>34</v>
      </c>
      <c r="C422" t="s">
        <v>33</v>
      </c>
      <c r="D422" s="1">
        <v>100000</v>
      </c>
      <c r="E422">
        <v>2</v>
      </c>
      <c r="F422" t="s">
        <v>13</v>
      </c>
      <c r="G422" t="s">
        <v>28</v>
      </c>
      <c r="H422" t="s">
        <v>15</v>
      </c>
      <c r="I422">
        <v>4</v>
      </c>
      <c r="J422" t="s">
        <v>30</v>
      </c>
      <c r="K422" t="s">
        <v>17</v>
      </c>
      <c r="L422">
        <v>59</v>
      </c>
      <c r="M422" t="s">
        <v>18</v>
      </c>
    </row>
    <row r="423" spans="1:13" x14ac:dyDescent="0.4">
      <c r="A423">
        <v>14547</v>
      </c>
      <c r="B423" t="s">
        <v>34</v>
      </c>
      <c r="C423" t="s">
        <v>34</v>
      </c>
      <c r="D423" s="1">
        <v>10000</v>
      </c>
      <c r="E423">
        <v>2</v>
      </c>
      <c r="F423" t="s">
        <v>19</v>
      </c>
      <c r="G423" t="s">
        <v>25</v>
      </c>
      <c r="H423" t="s">
        <v>15</v>
      </c>
      <c r="I423">
        <v>0</v>
      </c>
      <c r="J423" t="s">
        <v>26</v>
      </c>
      <c r="K423" t="s">
        <v>17</v>
      </c>
      <c r="L423">
        <v>51</v>
      </c>
      <c r="M423" t="s">
        <v>18</v>
      </c>
    </row>
    <row r="424" spans="1:13" x14ac:dyDescent="0.4">
      <c r="A424">
        <v>24901</v>
      </c>
      <c r="B424" t="s">
        <v>35</v>
      </c>
      <c r="C424" t="s">
        <v>34</v>
      </c>
      <c r="D424" s="1">
        <v>110000</v>
      </c>
      <c r="E424">
        <v>0</v>
      </c>
      <c r="F424" t="s">
        <v>19</v>
      </c>
      <c r="G424" t="s">
        <v>28</v>
      </c>
      <c r="H424" t="s">
        <v>18</v>
      </c>
      <c r="I424">
        <v>3</v>
      </c>
      <c r="J424" t="s">
        <v>30</v>
      </c>
      <c r="K424" t="s">
        <v>24</v>
      </c>
      <c r="L424">
        <v>32</v>
      </c>
      <c r="M424" t="s">
        <v>15</v>
      </c>
    </row>
    <row r="425" spans="1:13" x14ac:dyDescent="0.4">
      <c r="A425">
        <v>27169</v>
      </c>
      <c r="B425" t="s">
        <v>35</v>
      </c>
      <c r="C425" t="s">
        <v>34</v>
      </c>
      <c r="D425" s="1">
        <v>30000</v>
      </c>
      <c r="E425">
        <v>0</v>
      </c>
      <c r="F425" t="s">
        <v>27</v>
      </c>
      <c r="G425" t="s">
        <v>25</v>
      </c>
      <c r="H425" t="s">
        <v>15</v>
      </c>
      <c r="I425">
        <v>1</v>
      </c>
      <c r="J425" t="s">
        <v>22</v>
      </c>
      <c r="K425" t="s">
        <v>17</v>
      </c>
      <c r="L425">
        <v>34</v>
      </c>
      <c r="M425" t="s">
        <v>15</v>
      </c>
    </row>
    <row r="426" spans="1:13" x14ac:dyDescent="0.4">
      <c r="A426">
        <v>14805</v>
      </c>
      <c r="B426" t="s">
        <v>35</v>
      </c>
      <c r="C426" t="s">
        <v>33</v>
      </c>
      <c r="D426" s="1">
        <v>10000</v>
      </c>
      <c r="E426">
        <v>3</v>
      </c>
      <c r="F426" t="s">
        <v>29</v>
      </c>
      <c r="G426" t="s">
        <v>25</v>
      </c>
      <c r="H426" t="s">
        <v>15</v>
      </c>
      <c r="I426">
        <v>2</v>
      </c>
      <c r="J426" t="s">
        <v>16</v>
      </c>
      <c r="K426" t="s">
        <v>17</v>
      </c>
      <c r="L426">
        <v>43</v>
      </c>
      <c r="M426" t="s">
        <v>18</v>
      </c>
    </row>
    <row r="427" spans="1:13" x14ac:dyDescent="0.4">
      <c r="A427">
        <v>15822</v>
      </c>
      <c r="B427" t="s">
        <v>34</v>
      </c>
      <c r="C427" t="s">
        <v>34</v>
      </c>
      <c r="D427" s="1">
        <v>40000</v>
      </c>
      <c r="E427">
        <v>2</v>
      </c>
      <c r="F427" t="s">
        <v>13</v>
      </c>
      <c r="G427" t="s">
        <v>28</v>
      </c>
      <c r="H427" t="s">
        <v>15</v>
      </c>
      <c r="I427">
        <v>2</v>
      </c>
      <c r="J427" t="s">
        <v>16</v>
      </c>
      <c r="K427" t="s">
        <v>24</v>
      </c>
      <c r="L427">
        <v>67</v>
      </c>
      <c r="M427" t="s">
        <v>18</v>
      </c>
    </row>
    <row r="428" spans="1:13" x14ac:dyDescent="0.4">
      <c r="A428">
        <v>19389</v>
      </c>
      <c r="B428" t="s">
        <v>35</v>
      </c>
      <c r="C428" t="s">
        <v>34</v>
      </c>
      <c r="D428" s="1">
        <v>30000</v>
      </c>
      <c r="E428">
        <v>0</v>
      </c>
      <c r="F428" t="s">
        <v>19</v>
      </c>
      <c r="G428" t="s">
        <v>20</v>
      </c>
      <c r="H428" t="s">
        <v>18</v>
      </c>
      <c r="I428">
        <v>1</v>
      </c>
      <c r="J428" t="s">
        <v>22</v>
      </c>
      <c r="K428" t="s">
        <v>17</v>
      </c>
      <c r="L428">
        <v>28</v>
      </c>
      <c r="M428" t="s">
        <v>18</v>
      </c>
    </row>
    <row r="429" spans="1:13" x14ac:dyDescent="0.4">
      <c r="A429">
        <v>17048</v>
      </c>
      <c r="B429" t="s">
        <v>35</v>
      </c>
      <c r="C429" t="s">
        <v>33</v>
      </c>
      <c r="D429" s="1">
        <v>90000</v>
      </c>
      <c r="E429">
        <v>1</v>
      </c>
      <c r="F429" t="s">
        <v>31</v>
      </c>
      <c r="G429" t="s">
        <v>28</v>
      </c>
      <c r="H429" t="s">
        <v>15</v>
      </c>
      <c r="I429">
        <v>0</v>
      </c>
      <c r="J429" t="s">
        <v>16</v>
      </c>
      <c r="K429" t="s">
        <v>24</v>
      </c>
      <c r="L429">
        <v>36</v>
      </c>
      <c r="M429" t="s">
        <v>15</v>
      </c>
    </row>
    <row r="430" spans="1:13" x14ac:dyDescent="0.4">
      <c r="A430">
        <v>22204</v>
      </c>
      <c r="B430" t="s">
        <v>34</v>
      </c>
      <c r="C430" t="s">
        <v>34</v>
      </c>
      <c r="D430" s="1">
        <v>110000</v>
      </c>
      <c r="E430">
        <v>4</v>
      </c>
      <c r="F430" t="s">
        <v>13</v>
      </c>
      <c r="G430" t="s">
        <v>28</v>
      </c>
      <c r="H430" t="s">
        <v>15</v>
      </c>
      <c r="I430">
        <v>3</v>
      </c>
      <c r="J430" t="s">
        <v>22</v>
      </c>
      <c r="K430" t="s">
        <v>24</v>
      </c>
      <c r="L430">
        <v>48</v>
      </c>
      <c r="M430" t="s">
        <v>18</v>
      </c>
    </row>
    <row r="431" spans="1:13" x14ac:dyDescent="0.4">
      <c r="A431">
        <v>12718</v>
      </c>
      <c r="B431" t="s">
        <v>35</v>
      </c>
      <c r="C431" t="s">
        <v>33</v>
      </c>
      <c r="D431" s="1">
        <v>30000</v>
      </c>
      <c r="E431">
        <v>0</v>
      </c>
      <c r="F431" t="s">
        <v>19</v>
      </c>
      <c r="G431" t="s">
        <v>20</v>
      </c>
      <c r="H431" t="s">
        <v>15</v>
      </c>
      <c r="I431">
        <v>1</v>
      </c>
      <c r="J431" t="s">
        <v>22</v>
      </c>
      <c r="K431" t="s">
        <v>17</v>
      </c>
      <c r="L431">
        <v>31</v>
      </c>
      <c r="M431" t="s">
        <v>18</v>
      </c>
    </row>
    <row r="432" spans="1:13" x14ac:dyDescent="0.4">
      <c r="A432">
        <v>15019</v>
      </c>
      <c r="B432" t="s">
        <v>35</v>
      </c>
      <c r="C432" t="s">
        <v>33</v>
      </c>
      <c r="D432" s="1">
        <v>30000</v>
      </c>
      <c r="E432">
        <v>3</v>
      </c>
      <c r="F432" t="s">
        <v>27</v>
      </c>
      <c r="G432" t="s">
        <v>14</v>
      </c>
      <c r="H432" t="s">
        <v>15</v>
      </c>
      <c r="I432">
        <v>2</v>
      </c>
      <c r="J432" t="s">
        <v>23</v>
      </c>
      <c r="K432" t="s">
        <v>24</v>
      </c>
      <c r="L432">
        <v>55</v>
      </c>
      <c r="M432" t="s">
        <v>18</v>
      </c>
    </row>
    <row r="433" spans="1:13" x14ac:dyDescent="0.4">
      <c r="A433">
        <v>28488</v>
      </c>
      <c r="B433" t="s">
        <v>35</v>
      </c>
      <c r="C433" t="s">
        <v>34</v>
      </c>
      <c r="D433" s="1">
        <v>20000</v>
      </c>
      <c r="E433">
        <v>0</v>
      </c>
      <c r="F433" t="s">
        <v>19</v>
      </c>
      <c r="G433" t="s">
        <v>25</v>
      </c>
      <c r="H433" t="s">
        <v>15</v>
      </c>
      <c r="I433">
        <v>0</v>
      </c>
      <c r="J433" t="s">
        <v>16</v>
      </c>
      <c r="K433" t="s">
        <v>24</v>
      </c>
      <c r="L433">
        <v>28</v>
      </c>
      <c r="M433" t="s">
        <v>15</v>
      </c>
    </row>
    <row r="434" spans="1:13" x14ac:dyDescent="0.4">
      <c r="A434">
        <v>21891</v>
      </c>
      <c r="B434" t="s">
        <v>34</v>
      </c>
      <c r="C434" t="s">
        <v>33</v>
      </c>
      <c r="D434" s="1">
        <v>110000</v>
      </c>
      <c r="E434">
        <v>0</v>
      </c>
      <c r="F434" t="s">
        <v>27</v>
      </c>
      <c r="G434" t="s">
        <v>28</v>
      </c>
      <c r="H434" t="s">
        <v>15</v>
      </c>
      <c r="I434">
        <v>3</v>
      </c>
      <c r="J434" t="s">
        <v>30</v>
      </c>
      <c r="K434" t="s">
        <v>24</v>
      </c>
      <c r="L434">
        <v>34</v>
      </c>
      <c r="M434" t="s">
        <v>15</v>
      </c>
    </row>
    <row r="435" spans="1:13" x14ac:dyDescent="0.4">
      <c r="A435">
        <v>27814</v>
      </c>
      <c r="B435" t="s">
        <v>35</v>
      </c>
      <c r="C435" t="s">
        <v>33</v>
      </c>
      <c r="D435" s="1">
        <v>30000</v>
      </c>
      <c r="E435">
        <v>3</v>
      </c>
      <c r="F435" t="s">
        <v>19</v>
      </c>
      <c r="G435" t="s">
        <v>20</v>
      </c>
      <c r="H435" t="s">
        <v>18</v>
      </c>
      <c r="I435">
        <v>1</v>
      </c>
      <c r="J435" t="s">
        <v>16</v>
      </c>
      <c r="K435" t="s">
        <v>17</v>
      </c>
      <c r="L435">
        <v>26</v>
      </c>
      <c r="M435" t="s">
        <v>18</v>
      </c>
    </row>
    <row r="436" spans="1:13" x14ac:dyDescent="0.4">
      <c r="A436">
        <v>22175</v>
      </c>
      <c r="B436" t="s">
        <v>34</v>
      </c>
      <c r="C436" t="s">
        <v>33</v>
      </c>
      <c r="D436" s="1">
        <v>30000</v>
      </c>
      <c r="E436">
        <v>3</v>
      </c>
      <c r="F436" t="s">
        <v>27</v>
      </c>
      <c r="G436" t="s">
        <v>14</v>
      </c>
      <c r="H436" t="s">
        <v>15</v>
      </c>
      <c r="I436">
        <v>2</v>
      </c>
      <c r="J436" t="s">
        <v>23</v>
      </c>
      <c r="K436" t="s">
        <v>24</v>
      </c>
      <c r="L436">
        <v>53</v>
      </c>
      <c r="M436" t="s">
        <v>15</v>
      </c>
    </row>
    <row r="437" spans="1:13" x14ac:dyDescent="0.4">
      <c r="A437">
        <v>29447</v>
      </c>
      <c r="B437" t="s">
        <v>35</v>
      </c>
      <c r="C437" t="s">
        <v>33</v>
      </c>
      <c r="D437" s="1">
        <v>10000</v>
      </c>
      <c r="E437">
        <v>2</v>
      </c>
      <c r="F437" t="s">
        <v>13</v>
      </c>
      <c r="G437" t="s">
        <v>20</v>
      </c>
      <c r="H437" t="s">
        <v>18</v>
      </c>
      <c r="I437">
        <v>1</v>
      </c>
      <c r="J437" t="s">
        <v>22</v>
      </c>
      <c r="K437" t="s">
        <v>17</v>
      </c>
      <c r="L437">
        <v>68</v>
      </c>
      <c r="M437" t="s">
        <v>18</v>
      </c>
    </row>
    <row r="438" spans="1:13" x14ac:dyDescent="0.4">
      <c r="A438">
        <v>19784</v>
      </c>
      <c r="B438" t="s">
        <v>34</v>
      </c>
      <c r="C438" t="s">
        <v>33</v>
      </c>
      <c r="D438" s="1">
        <v>80000</v>
      </c>
      <c r="E438">
        <v>2</v>
      </c>
      <c r="F438" t="s">
        <v>27</v>
      </c>
      <c r="G438" t="s">
        <v>14</v>
      </c>
      <c r="H438" t="s">
        <v>15</v>
      </c>
      <c r="I438">
        <v>2</v>
      </c>
      <c r="J438" t="s">
        <v>23</v>
      </c>
      <c r="K438" t="s">
        <v>24</v>
      </c>
      <c r="L438">
        <v>50</v>
      </c>
      <c r="M438" t="s">
        <v>15</v>
      </c>
    </row>
    <row r="439" spans="1:13" x14ac:dyDescent="0.4">
      <c r="A439">
        <v>27824</v>
      </c>
      <c r="B439" t="s">
        <v>35</v>
      </c>
      <c r="C439" t="s">
        <v>33</v>
      </c>
      <c r="D439" s="1">
        <v>30000</v>
      </c>
      <c r="E439">
        <v>3</v>
      </c>
      <c r="F439" t="s">
        <v>19</v>
      </c>
      <c r="G439" t="s">
        <v>20</v>
      </c>
      <c r="H439" t="s">
        <v>15</v>
      </c>
      <c r="I439">
        <v>2</v>
      </c>
      <c r="J439" t="s">
        <v>16</v>
      </c>
      <c r="K439" t="s">
        <v>17</v>
      </c>
      <c r="L439">
        <v>28</v>
      </c>
      <c r="M439" t="s">
        <v>15</v>
      </c>
    </row>
    <row r="440" spans="1:13" x14ac:dyDescent="0.4">
      <c r="A440">
        <v>24093</v>
      </c>
      <c r="B440" t="s">
        <v>35</v>
      </c>
      <c r="C440" t="s">
        <v>33</v>
      </c>
      <c r="D440" s="1">
        <v>80000</v>
      </c>
      <c r="E440">
        <v>0</v>
      </c>
      <c r="F440" t="s">
        <v>31</v>
      </c>
      <c r="G440" t="s">
        <v>14</v>
      </c>
      <c r="H440" t="s">
        <v>18</v>
      </c>
      <c r="I440">
        <v>0</v>
      </c>
      <c r="J440" t="s">
        <v>16</v>
      </c>
      <c r="K440" t="s">
        <v>17</v>
      </c>
      <c r="L440">
        <v>40</v>
      </c>
      <c r="M440" t="s">
        <v>15</v>
      </c>
    </row>
    <row r="441" spans="1:13" x14ac:dyDescent="0.4">
      <c r="A441">
        <v>19618</v>
      </c>
      <c r="B441" t="s">
        <v>34</v>
      </c>
      <c r="C441" t="s">
        <v>34</v>
      </c>
      <c r="D441" s="1">
        <v>70000</v>
      </c>
      <c r="E441">
        <v>5</v>
      </c>
      <c r="F441" t="s">
        <v>19</v>
      </c>
      <c r="G441" t="s">
        <v>14</v>
      </c>
      <c r="H441" t="s">
        <v>15</v>
      </c>
      <c r="I441">
        <v>2</v>
      </c>
      <c r="J441" t="s">
        <v>16</v>
      </c>
      <c r="K441" t="s">
        <v>24</v>
      </c>
      <c r="L441">
        <v>44</v>
      </c>
      <c r="M441" t="s">
        <v>18</v>
      </c>
    </row>
    <row r="442" spans="1:13" x14ac:dyDescent="0.4">
      <c r="A442">
        <v>21561</v>
      </c>
      <c r="B442" t="s">
        <v>35</v>
      </c>
      <c r="C442" t="s">
        <v>34</v>
      </c>
      <c r="D442" s="1">
        <v>90000</v>
      </c>
      <c r="E442">
        <v>0</v>
      </c>
      <c r="F442" t="s">
        <v>13</v>
      </c>
      <c r="G442" t="s">
        <v>21</v>
      </c>
      <c r="H442" t="s">
        <v>18</v>
      </c>
      <c r="I442">
        <v>3</v>
      </c>
      <c r="J442" t="s">
        <v>30</v>
      </c>
      <c r="K442" t="s">
        <v>24</v>
      </c>
      <c r="L442">
        <v>34</v>
      </c>
      <c r="M442" t="s">
        <v>15</v>
      </c>
    </row>
    <row r="443" spans="1:13" x14ac:dyDescent="0.4">
      <c r="A443">
        <v>11061</v>
      </c>
      <c r="B443" t="s">
        <v>34</v>
      </c>
      <c r="C443" t="s">
        <v>34</v>
      </c>
      <c r="D443" s="1">
        <v>70000</v>
      </c>
      <c r="E443">
        <v>2</v>
      </c>
      <c r="F443" t="s">
        <v>19</v>
      </c>
      <c r="G443" t="s">
        <v>14</v>
      </c>
      <c r="H443" t="s">
        <v>15</v>
      </c>
      <c r="I443">
        <v>2</v>
      </c>
      <c r="J443" t="s">
        <v>23</v>
      </c>
      <c r="K443" t="s">
        <v>24</v>
      </c>
      <c r="L443">
        <v>52</v>
      </c>
      <c r="M443" t="s">
        <v>15</v>
      </c>
    </row>
    <row r="444" spans="1:13" x14ac:dyDescent="0.4">
      <c r="A444">
        <v>26651</v>
      </c>
      <c r="B444" t="s">
        <v>35</v>
      </c>
      <c r="C444" t="s">
        <v>34</v>
      </c>
      <c r="D444" s="1">
        <v>80000</v>
      </c>
      <c r="E444">
        <v>4</v>
      </c>
      <c r="F444" t="s">
        <v>31</v>
      </c>
      <c r="G444" t="s">
        <v>28</v>
      </c>
      <c r="H444" t="s">
        <v>15</v>
      </c>
      <c r="I444">
        <v>0</v>
      </c>
      <c r="J444" t="s">
        <v>16</v>
      </c>
      <c r="K444" t="s">
        <v>24</v>
      </c>
      <c r="L444">
        <v>36</v>
      </c>
      <c r="M444" t="s">
        <v>15</v>
      </c>
    </row>
    <row r="445" spans="1:13" x14ac:dyDescent="0.4">
      <c r="A445">
        <v>21108</v>
      </c>
      <c r="B445" t="s">
        <v>34</v>
      </c>
      <c r="C445" t="s">
        <v>33</v>
      </c>
      <c r="D445" s="1">
        <v>40000</v>
      </c>
      <c r="E445">
        <v>1</v>
      </c>
      <c r="F445" t="s">
        <v>13</v>
      </c>
      <c r="G445" t="s">
        <v>14</v>
      </c>
      <c r="H445" t="s">
        <v>15</v>
      </c>
      <c r="I445">
        <v>1</v>
      </c>
      <c r="J445" t="s">
        <v>16</v>
      </c>
      <c r="K445" t="s">
        <v>17</v>
      </c>
      <c r="L445">
        <v>43</v>
      </c>
      <c r="M445" t="s">
        <v>15</v>
      </c>
    </row>
    <row r="446" spans="1:13" x14ac:dyDescent="0.4">
      <c r="A446">
        <v>12731</v>
      </c>
      <c r="B446" t="s">
        <v>35</v>
      </c>
      <c r="C446" t="s">
        <v>34</v>
      </c>
      <c r="D446" s="1">
        <v>30000</v>
      </c>
      <c r="E446">
        <v>0</v>
      </c>
      <c r="F446" t="s">
        <v>27</v>
      </c>
      <c r="G446" t="s">
        <v>25</v>
      </c>
      <c r="H446" t="s">
        <v>18</v>
      </c>
      <c r="I446">
        <v>1</v>
      </c>
      <c r="J446" t="s">
        <v>26</v>
      </c>
      <c r="K446" t="s">
        <v>17</v>
      </c>
      <c r="L446">
        <v>32</v>
      </c>
      <c r="M446" t="s">
        <v>18</v>
      </c>
    </row>
    <row r="447" spans="1:13" x14ac:dyDescent="0.4">
      <c r="A447">
        <v>25307</v>
      </c>
      <c r="B447" t="s">
        <v>34</v>
      </c>
      <c r="C447" t="s">
        <v>33</v>
      </c>
      <c r="D447" s="1">
        <v>40000</v>
      </c>
      <c r="E447">
        <v>1</v>
      </c>
      <c r="F447" t="s">
        <v>13</v>
      </c>
      <c r="G447" t="s">
        <v>14</v>
      </c>
      <c r="H447" t="s">
        <v>15</v>
      </c>
      <c r="I447">
        <v>1</v>
      </c>
      <c r="J447" t="s">
        <v>26</v>
      </c>
      <c r="K447" t="s">
        <v>17</v>
      </c>
      <c r="L447">
        <v>32</v>
      </c>
      <c r="M447" t="s">
        <v>15</v>
      </c>
    </row>
    <row r="448" spans="1:13" x14ac:dyDescent="0.4">
      <c r="A448">
        <v>14278</v>
      </c>
      <c r="B448" t="s">
        <v>34</v>
      </c>
      <c r="C448" t="s">
        <v>33</v>
      </c>
      <c r="D448" s="1">
        <v>130000</v>
      </c>
      <c r="E448">
        <v>0</v>
      </c>
      <c r="F448" t="s">
        <v>31</v>
      </c>
      <c r="G448" t="s">
        <v>28</v>
      </c>
      <c r="H448" t="s">
        <v>15</v>
      </c>
      <c r="I448">
        <v>1</v>
      </c>
      <c r="J448" t="s">
        <v>30</v>
      </c>
      <c r="K448" t="s">
        <v>24</v>
      </c>
      <c r="L448">
        <v>48</v>
      </c>
      <c r="M448" t="s">
        <v>18</v>
      </c>
    </row>
    <row r="449" spans="1:13" x14ac:dyDescent="0.4">
      <c r="A449">
        <v>20711</v>
      </c>
      <c r="B449" t="s">
        <v>34</v>
      </c>
      <c r="C449" t="s">
        <v>33</v>
      </c>
      <c r="D449" s="1">
        <v>40000</v>
      </c>
      <c r="E449">
        <v>1</v>
      </c>
      <c r="F449" t="s">
        <v>13</v>
      </c>
      <c r="G449" t="s">
        <v>14</v>
      </c>
      <c r="H449" t="s">
        <v>15</v>
      </c>
      <c r="I449">
        <v>0</v>
      </c>
      <c r="J449" t="s">
        <v>26</v>
      </c>
      <c r="K449" t="s">
        <v>17</v>
      </c>
      <c r="L449">
        <v>32</v>
      </c>
      <c r="M449" t="s">
        <v>15</v>
      </c>
    </row>
    <row r="450" spans="1:13" x14ac:dyDescent="0.4">
      <c r="A450">
        <v>11383</v>
      </c>
      <c r="B450" t="s">
        <v>34</v>
      </c>
      <c r="C450" t="s">
        <v>33</v>
      </c>
      <c r="D450" s="1">
        <v>30000</v>
      </c>
      <c r="E450">
        <v>3</v>
      </c>
      <c r="F450" t="s">
        <v>31</v>
      </c>
      <c r="G450" t="s">
        <v>20</v>
      </c>
      <c r="H450" t="s">
        <v>15</v>
      </c>
      <c r="I450">
        <v>0</v>
      </c>
      <c r="J450" t="s">
        <v>16</v>
      </c>
      <c r="K450" t="s">
        <v>17</v>
      </c>
      <c r="L450">
        <v>46</v>
      </c>
      <c r="M450" t="s">
        <v>18</v>
      </c>
    </row>
    <row r="451" spans="1:13" x14ac:dyDescent="0.4">
      <c r="A451">
        <v>12497</v>
      </c>
      <c r="B451" t="s">
        <v>34</v>
      </c>
      <c r="C451" t="s">
        <v>33</v>
      </c>
      <c r="D451" s="1">
        <v>40000</v>
      </c>
      <c r="E451">
        <v>1</v>
      </c>
      <c r="F451" t="s">
        <v>13</v>
      </c>
      <c r="G451" t="s">
        <v>14</v>
      </c>
      <c r="H451" t="s">
        <v>15</v>
      </c>
      <c r="I451">
        <v>0</v>
      </c>
      <c r="J451" t="s">
        <v>16</v>
      </c>
      <c r="K451" t="s">
        <v>17</v>
      </c>
      <c r="L451">
        <v>42</v>
      </c>
      <c r="M451" t="s">
        <v>18</v>
      </c>
    </row>
    <row r="452" spans="1:13" x14ac:dyDescent="0.4">
      <c r="A452">
        <v>16559</v>
      </c>
      <c r="B452" t="s">
        <v>35</v>
      </c>
      <c r="C452" t="s">
        <v>33</v>
      </c>
      <c r="D452" s="1">
        <v>10000</v>
      </c>
      <c r="E452">
        <v>2</v>
      </c>
      <c r="F452" t="s">
        <v>27</v>
      </c>
      <c r="G452" t="s">
        <v>25</v>
      </c>
      <c r="H452" t="s">
        <v>15</v>
      </c>
      <c r="I452">
        <v>0</v>
      </c>
      <c r="J452" t="s">
        <v>16</v>
      </c>
      <c r="K452" t="s">
        <v>17</v>
      </c>
      <c r="L452">
        <v>36</v>
      </c>
      <c r="M452" t="s">
        <v>15</v>
      </c>
    </row>
    <row r="453" spans="1:13" x14ac:dyDescent="0.4">
      <c r="A453">
        <v>11585</v>
      </c>
      <c r="B453" t="s">
        <v>34</v>
      </c>
      <c r="C453" t="s">
        <v>33</v>
      </c>
      <c r="D453" s="1">
        <v>40000</v>
      </c>
      <c r="E453">
        <v>1</v>
      </c>
      <c r="F453" t="s">
        <v>13</v>
      </c>
      <c r="G453" t="s">
        <v>14</v>
      </c>
      <c r="H453" t="s">
        <v>15</v>
      </c>
      <c r="I453">
        <v>0</v>
      </c>
      <c r="J453" t="s">
        <v>16</v>
      </c>
      <c r="K453" t="s">
        <v>17</v>
      </c>
      <c r="L453">
        <v>41</v>
      </c>
      <c r="M453" t="s">
        <v>18</v>
      </c>
    </row>
    <row r="454" spans="1:13" x14ac:dyDescent="0.4">
      <c r="A454">
        <v>20277</v>
      </c>
      <c r="B454" t="s">
        <v>34</v>
      </c>
      <c r="C454" t="s">
        <v>33</v>
      </c>
      <c r="D454" s="1">
        <v>30000</v>
      </c>
      <c r="E454">
        <v>2</v>
      </c>
      <c r="F454" t="s">
        <v>19</v>
      </c>
      <c r="G454" t="s">
        <v>20</v>
      </c>
      <c r="H454" t="s">
        <v>18</v>
      </c>
      <c r="I454">
        <v>2</v>
      </c>
      <c r="J454" t="s">
        <v>16</v>
      </c>
      <c r="K454" t="s">
        <v>24</v>
      </c>
      <c r="L454">
        <v>69</v>
      </c>
      <c r="M454" t="s">
        <v>18</v>
      </c>
    </row>
    <row r="455" spans="1:13" x14ac:dyDescent="0.4">
      <c r="A455">
        <v>26765</v>
      </c>
      <c r="B455" t="s">
        <v>35</v>
      </c>
      <c r="C455" t="s">
        <v>33</v>
      </c>
      <c r="D455" s="1">
        <v>70000</v>
      </c>
      <c r="E455">
        <v>5</v>
      </c>
      <c r="F455" t="s">
        <v>19</v>
      </c>
      <c r="G455" t="s">
        <v>14</v>
      </c>
      <c r="H455" t="s">
        <v>15</v>
      </c>
      <c r="I455">
        <v>2</v>
      </c>
      <c r="J455" t="s">
        <v>23</v>
      </c>
      <c r="K455" t="s">
        <v>24</v>
      </c>
      <c r="L455">
        <v>45</v>
      </c>
      <c r="M455" t="s">
        <v>18</v>
      </c>
    </row>
    <row r="456" spans="1:13" x14ac:dyDescent="0.4">
      <c r="A456">
        <v>12389</v>
      </c>
      <c r="B456" t="s">
        <v>35</v>
      </c>
      <c r="C456" t="s">
        <v>34</v>
      </c>
      <c r="D456" s="1">
        <v>30000</v>
      </c>
      <c r="E456">
        <v>0</v>
      </c>
      <c r="F456" t="s">
        <v>27</v>
      </c>
      <c r="G456" t="s">
        <v>25</v>
      </c>
      <c r="H456" t="s">
        <v>18</v>
      </c>
      <c r="I456">
        <v>1</v>
      </c>
      <c r="J456" t="s">
        <v>22</v>
      </c>
      <c r="K456" t="s">
        <v>17</v>
      </c>
      <c r="L456">
        <v>34</v>
      </c>
      <c r="M456" t="s">
        <v>18</v>
      </c>
    </row>
    <row r="457" spans="1:13" x14ac:dyDescent="0.4">
      <c r="A457">
        <v>13585</v>
      </c>
      <c r="B457" t="s">
        <v>34</v>
      </c>
      <c r="C457" t="s">
        <v>33</v>
      </c>
      <c r="D457" s="1">
        <v>80000</v>
      </c>
      <c r="E457">
        <v>4</v>
      </c>
      <c r="F457" t="s">
        <v>19</v>
      </c>
      <c r="G457" t="s">
        <v>21</v>
      </c>
      <c r="H457" t="s">
        <v>18</v>
      </c>
      <c r="I457">
        <v>1</v>
      </c>
      <c r="J457" t="s">
        <v>22</v>
      </c>
      <c r="K457" t="s">
        <v>17</v>
      </c>
      <c r="L457">
        <v>53</v>
      </c>
      <c r="M457" t="s">
        <v>15</v>
      </c>
    </row>
    <row r="458" spans="1:13" x14ac:dyDescent="0.4">
      <c r="A458">
        <v>26385</v>
      </c>
      <c r="B458" t="s">
        <v>35</v>
      </c>
      <c r="C458" t="s">
        <v>34</v>
      </c>
      <c r="D458" s="1">
        <v>120000</v>
      </c>
      <c r="E458">
        <v>3</v>
      </c>
      <c r="F458" t="s">
        <v>27</v>
      </c>
      <c r="G458" t="s">
        <v>21</v>
      </c>
      <c r="H458" t="s">
        <v>18</v>
      </c>
      <c r="I458">
        <v>4</v>
      </c>
      <c r="J458" t="s">
        <v>23</v>
      </c>
      <c r="K458" t="s">
        <v>17</v>
      </c>
      <c r="L458">
        <v>50</v>
      </c>
      <c r="M458" t="s">
        <v>18</v>
      </c>
    </row>
    <row r="459" spans="1:13" x14ac:dyDescent="0.4">
      <c r="A459">
        <v>12236</v>
      </c>
      <c r="B459" t="s">
        <v>34</v>
      </c>
      <c r="C459" t="s">
        <v>33</v>
      </c>
      <c r="D459" s="1">
        <v>20000</v>
      </c>
      <c r="E459">
        <v>1</v>
      </c>
      <c r="F459" t="s">
        <v>19</v>
      </c>
      <c r="G459" t="s">
        <v>25</v>
      </c>
      <c r="H459" t="s">
        <v>15</v>
      </c>
      <c r="I459">
        <v>0</v>
      </c>
      <c r="J459" t="s">
        <v>16</v>
      </c>
      <c r="K459" t="s">
        <v>17</v>
      </c>
      <c r="L459">
        <v>65</v>
      </c>
      <c r="M459" t="s">
        <v>18</v>
      </c>
    </row>
    <row r="460" spans="1:13" x14ac:dyDescent="0.4">
      <c r="A460">
        <v>21560</v>
      </c>
      <c r="B460" t="s">
        <v>34</v>
      </c>
      <c r="C460" t="s">
        <v>34</v>
      </c>
      <c r="D460" s="1">
        <v>120000</v>
      </c>
      <c r="E460">
        <v>0</v>
      </c>
      <c r="F460" t="s">
        <v>29</v>
      </c>
      <c r="G460" t="s">
        <v>21</v>
      </c>
      <c r="H460" t="s">
        <v>15</v>
      </c>
      <c r="I460">
        <v>4</v>
      </c>
      <c r="J460" t="s">
        <v>30</v>
      </c>
      <c r="K460" t="s">
        <v>24</v>
      </c>
      <c r="L460">
        <v>32</v>
      </c>
      <c r="M460" t="s">
        <v>15</v>
      </c>
    </row>
    <row r="461" spans="1:13" x14ac:dyDescent="0.4">
      <c r="A461">
        <v>21554</v>
      </c>
      <c r="B461" t="s">
        <v>35</v>
      </c>
      <c r="C461" t="s">
        <v>33</v>
      </c>
      <c r="D461" s="1">
        <v>80000</v>
      </c>
      <c r="E461">
        <v>0</v>
      </c>
      <c r="F461" t="s">
        <v>13</v>
      </c>
      <c r="G461" t="s">
        <v>21</v>
      </c>
      <c r="H461" t="s">
        <v>18</v>
      </c>
      <c r="I461">
        <v>3</v>
      </c>
      <c r="J461" t="s">
        <v>30</v>
      </c>
      <c r="K461" t="s">
        <v>24</v>
      </c>
      <c r="L461">
        <v>33</v>
      </c>
      <c r="M461" t="s">
        <v>18</v>
      </c>
    </row>
    <row r="462" spans="1:13" x14ac:dyDescent="0.4">
      <c r="A462">
        <v>13662</v>
      </c>
      <c r="B462" t="s">
        <v>35</v>
      </c>
      <c r="C462" t="s">
        <v>34</v>
      </c>
      <c r="D462" s="1">
        <v>20000</v>
      </c>
      <c r="E462">
        <v>0</v>
      </c>
      <c r="F462" t="s">
        <v>29</v>
      </c>
      <c r="G462" t="s">
        <v>25</v>
      </c>
      <c r="H462" t="s">
        <v>15</v>
      </c>
      <c r="I462">
        <v>2</v>
      </c>
      <c r="J462" t="s">
        <v>26</v>
      </c>
      <c r="K462" t="s">
        <v>17</v>
      </c>
      <c r="L462">
        <v>31</v>
      </c>
      <c r="M462" t="s">
        <v>15</v>
      </c>
    </row>
    <row r="463" spans="1:13" x14ac:dyDescent="0.4">
      <c r="A463">
        <v>13089</v>
      </c>
      <c r="B463" t="s">
        <v>34</v>
      </c>
      <c r="C463" t="s">
        <v>33</v>
      </c>
      <c r="D463" s="1">
        <v>120000</v>
      </c>
      <c r="E463">
        <v>1</v>
      </c>
      <c r="F463" t="s">
        <v>13</v>
      </c>
      <c r="G463" t="s">
        <v>28</v>
      </c>
      <c r="H463" t="s">
        <v>15</v>
      </c>
      <c r="I463">
        <v>2</v>
      </c>
      <c r="J463" t="s">
        <v>16</v>
      </c>
      <c r="K463" t="s">
        <v>24</v>
      </c>
      <c r="L463">
        <v>46</v>
      </c>
      <c r="M463" t="s">
        <v>15</v>
      </c>
    </row>
    <row r="464" spans="1:13" x14ac:dyDescent="0.4">
      <c r="A464">
        <v>14791</v>
      </c>
      <c r="B464" t="s">
        <v>34</v>
      </c>
      <c r="C464" t="s">
        <v>33</v>
      </c>
      <c r="D464" s="1">
        <v>40000</v>
      </c>
      <c r="E464">
        <v>0</v>
      </c>
      <c r="F464" t="s">
        <v>13</v>
      </c>
      <c r="G464" t="s">
        <v>20</v>
      </c>
      <c r="H464" t="s">
        <v>15</v>
      </c>
      <c r="I464">
        <v>0</v>
      </c>
      <c r="J464" t="s">
        <v>16</v>
      </c>
      <c r="K464" t="s">
        <v>17</v>
      </c>
      <c r="L464">
        <v>39</v>
      </c>
      <c r="M464" t="s">
        <v>15</v>
      </c>
    </row>
    <row r="465" spans="1:13" x14ac:dyDescent="0.4">
      <c r="A465">
        <v>19331</v>
      </c>
      <c r="B465" t="s">
        <v>35</v>
      </c>
      <c r="C465" t="s">
        <v>34</v>
      </c>
      <c r="D465" s="1">
        <v>20000</v>
      </c>
      <c r="E465">
        <v>2</v>
      </c>
      <c r="F465" t="s">
        <v>27</v>
      </c>
      <c r="G465" t="s">
        <v>25</v>
      </c>
      <c r="H465" t="s">
        <v>15</v>
      </c>
      <c r="I465">
        <v>1</v>
      </c>
      <c r="J465" t="s">
        <v>16</v>
      </c>
      <c r="K465" t="s">
        <v>17</v>
      </c>
      <c r="L465">
        <v>40</v>
      </c>
      <c r="M465" t="s">
        <v>18</v>
      </c>
    </row>
    <row r="466" spans="1:13" x14ac:dyDescent="0.4">
      <c r="A466">
        <v>17754</v>
      </c>
      <c r="B466" t="s">
        <v>35</v>
      </c>
      <c r="C466" t="s">
        <v>33</v>
      </c>
      <c r="D466" s="1">
        <v>30000</v>
      </c>
      <c r="E466">
        <v>3</v>
      </c>
      <c r="F466" t="s">
        <v>13</v>
      </c>
      <c r="G466" t="s">
        <v>20</v>
      </c>
      <c r="H466" t="s">
        <v>15</v>
      </c>
      <c r="I466">
        <v>0</v>
      </c>
      <c r="J466" t="s">
        <v>16</v>
      </c>
      <c r="K466" t="s">
        <v>17</v>
      </c>
      <c r="L466">
        <v>46</v>
      </c>
      <c r="M466" t="s">
        <v>15</v>
      </c>
    </row>
    <row r="467" spans="1:13" x14ac:dyDescent="0.4">
      <c r="A467">
        <v>11149</v>
      </c>
      <c r="B467" t="s">
        <v>34</v>
      </c>
      <c r="C467" t="s">
        <v>34</v>
      </c>
      <c r="D467" s="1">
        <v>40000</v>
      </c>
      <c r="E467">
        <v>2</v>
      </c>
      <c r="F467" t="s">
        <v>13</v>
      </c>
      <c r="G467" t="s">
        <v>28</v>
      </c>
      <c r="H467" t="s">
        <v>15</v>
      </c>
      <c r="I467">
        <v>2</v>
      </c>
      <c r="J467" t="s">
        <v>16</v>
      </c>
      <c r="K467" t="s">
        <v>24</v>
      </c>
      <c r="L467">
        <v>65</v>
      </c>
      <c r="M467" t="s">
        <v>18</v>
      </c>
    </row>
    <row r="468" spans="1:13" x14ac:dyDescent="0.4">
      <c r="A468">
        <v>16549</v>
      </c>
      <c r="B468" t="s">
        <v>35</v>
      </c>
      <c r="C468" t="s">
        <v>33</v>
      </c>
      <c r="D468" s="1">
        <v>30000</v>
      </c>
      <c r="E468">
        <v>3</v>
      </c>
      <c r="F468" t="s">
        <v>13</v>
      </c>
      <c r="G468" t="s">
        <v>20</v>
      </c>
      <c r="H468" t="s">
        <v>15</v>
      </c>
      <c r="I468">
        <v>0</v>
      </c>
      <c r="J468" t="s">
        <v>16</v>
      </c>
      <c r="K468" t="s">
        <v>17</v>
      </c>
      <c r="L468">
        <v>47</v>
      </c>
      <c r="M468" t="s">
        <v>15</v>
      </c>
    </row>
    <row r="469" spans="1:13" x14ac:dyDescent="0.4">
      <c r="A469">
        <v>24305</v>
      </c>
      <c r="B469" t="s">
        <v>35</v>
      </c>
      <c r="C469" t="s">
        <v>34</v>
      </c>
      <c r="D469" s="1">
        <v>100000</v>
      </c>
      <c r="E469">
        <v>1</v>
      </c>
      <c r="F469" t="s">
        <v>13</v>
      </c>
      <c r="G469" t="s">
        <v>28</v>
      </c>
      <c r="H469" t="s">
        <v>18</v>
      </c>
      <c r="I469">
        <v>3</v>
      </c>
      <c r="J469" t="s">
        <v>16</v>
      </c>
      <c r="K469" t="s">
        <v>24</v>
      </c>
      <c r="L469">
        <v>46</v>
      </c>
      <c r="M469" t="s">
        <v>15</v>
      </c>
    </row>
    <row r="470" spans="1:13" x14ac:dyDescent="0.4">
      <c r="A470">
        <v>18253</v>
      </c>
      <c r="B470" t="s">
        <v>34</v>
      </c>
      <c r="C470" t="s">
        <v>33</v>
      </c>
      <c r="D470" s="1">
        <v>80000</v>
      </c>
      <c r="E470">
        <v>5</v>
      </c>
      <c r="F470" t="s">
        <v>31</v>
      </c>
      <c r="G470" t="s">
        <v>28</v>
      </c>
      <c r="H470" t="s">
        <v>15</v>
      </c>
      <c r="I470">
        <v>3</v>
      </c>
      <c r="J470" t="s">
        <v>16</v>
      </c>
      <c r="K470" t="s">
        <v>24</v>
      </c>
      <c r="L470">
        <v>40</v>
      </c>
      <c r="M470" t="s">
        <v>18</v>
      </c>
    </row>
    <row r="471" spans="1:13" x14ac:dyDescent="0.4">
      <c r="A471">
        <v>20147</v>
      </c>
      <c r="B471" t="s">
        <v>34</v>
      </c>
      <c r="C471" t="s">
        <v>33</v>
      </c>
      <c r="D471" s="1">
        <v>30000</v>
      </c>
      <c r="E471">
        <v>1</v>
      </c>
      <c r="F471" t="s">
        <v>13</v>
      </c>
      <c r="G471" t="s">
        <v>20</v>
      </c>
      <c r="H471" t="s">
        <v>15</v>
      </c>
      <c r="I471">
        <v>0</v>
      </c>
      <c r="J471" t="s">
        <v>16</v>
      </c>
      <c r="K471" t="s">
        <v>17</v>
      </c>
      <c r="L471">
        <v>65</v>
      </c>
      <c r="M471" t="s">
        <v>18</v>
      </c>
    </row>
    <row r="472" spans="1:13" x14ac:dyDescent="0.4">
      <c r="A472">
        <v>15612</v>
      </c>
      <c r="B472" t="s">
        <v>35</v>
      </c>
      <c r="C472" t="s">
        <v>34</v>
      </c>
      <c r="D472" s="1">
        <v>30000</v>
      </c>
      <c r="E472">
        <v>0</v>
      </c>
      <c r="F472" t="s">
        <v>27</v>
      </c>
      <c r="G472" t="s">
        <v>25</v>
      </c>
      <c r="H472" t="s">
        <v>18</v>
      </c>
      <c r="I472">
        <v>1</v>
      </c>
      <c r="J472" t="s">
        <v>26</v>
      </c>
      <c r="K472" t="s">
        <v>17</v>
      </c>
      <c r="L472">
        <v>28</v>
      </c>
      <c r="M472" t="s">
        <v>18</v>
      </c>
    </row>
    <row r="473" spans="1:13" x14ac:dyDescent="0.4">
      <c r="A473">
        <v>28323</v>
      </c>
      <c r="B473" t="s">
        <v>35</v>
      </c>
      <c r="C473" t="s">
        <v>34</v>
      </c>
      <c r="D473" s="1">
        <v>70000</v>
      </c>
      <c r="E473">
        <v>0</v>
      </c>
      <c r="F473" t="s">
        <v>13</v>
      </c>
      <c r="G473" t="s">
        <v>21</v>
      </c>
      <c r="H473" t="s">
        <v>18</v>
      </c>
      <c r="I473">
        <v>2</v>
      </c>
      <c r="J473" t="s">
        <v>23</v>
      </c>
      <c r="K473" t="s">
        <v>24</v>
      </c>
      <c r="L473">
        <v>43</v>
      </c>
      <c r="M473" t="s">
        <v>15</v>
      </c>
    </row>
    <row r="474" spans="1:13" x14ac:dyDescent="0.4">
      <c r="A474">
        <v>22634</v>
      </c>
      <c r="B474" t="s">
        <v>35</v>
      </c>
      <c r="C474" t="s">
        <v>33</v>
      </c>
      <c r="D474" s="1">
        <v>40000</v>
      </c>
      <c r="E474">
        <v>0</v>
      </c>
      <c r="F474" t="s">
        <v>31</v>
      </c>
      <c r="G474" t="s">
        <v>20</v>
      </c>
      <c r="H474" t="s">
        <v>15</v>
      </c>
      <c r="I474">
        <v>0</v>
      </c>
      <c r="J474" t="s">
        <v>16</v>
      </c>
      <c r="K474" t="s">
        <v>17</v>
      </c>
      <c r="L474">
        <v>38</v>
      </c>
      <c r="M474" t="s">
        <v>15</v>
      </c>
    </row>
    <row r="475" spans="1:13" x14ac:dyDescent="0.4">
      <c r="A475">
        <v>15665</v>
      </c>
      <c r="B475" t="s">
        <v>34</v>
      </c>
      <c r="C475" t="s">
        <v>33</v>
      </c>
      <c r="D475" s="1">
        <v>30000</v>
      </c>
      <c r="E475">
        <v>0</v>
      </c>
      <c r="F475" t="s">
        <v>13</v>
      </c>
      <c r="G475" t="s">
        <v>20</v>
      </c>
      <c r="H475" t="s">
        <v>15</v>
      </c>
      <c r="I475">
        <v>0</v>
      </c>
      <c r="J475" t="s">
        <v>16</v>
      </c>
      <c r="K475" t="s">
        <v>17</v>
      </c>
      <c r="L475">
        <v>47</v>
      </c>
      <c r="M475" t="s">
        <v>15</v>
      </c>
    </row>
    <row r="476" spans="1:13" x14ac:dyDescent="0.4">
      <c r="A476">
        <v>27585</v>
      </c>
      <c r="B476" t="s">
        <v>34</v>
      </c>
      <c r="C476" t="s">
        <v>33</v>
      </c>
      <c r="D476" s="1">
        <v>90000</v>
      </c>
      <c r="E476">
        <v>2</v>
      </c>
      <c r="F476" t="s">
        <v>13</v>
      </c>
      <c r="G476" t="s">
        <v>21</v>
      </c>
      <c r="H476" t="s">
        <v>18</v>
      </c>
      <c r="I476">
        <v>0</v>
      </c>
      <c r="J476" t="s">
        <v>16</v>
      </c>
      <c r="K476" t="s">
        <v>24</v>
      </c>
      <c r="L476">
        <v>36</v>
      </c>
      <c r="M476" t="s">
        <v>15</v>
      </c>
    </row>
    <row r="477" spans="1:13" x14ac:dyDescent="0.4">
      <c r="A477">
        <v>19748</v>
      </c>
      <c r="B477" t="s">
        <v>34</v>
      </c>
      <c r="C477" t="s">
        <v>34</v>
      </c>
      <c r="D477" s="1">
        <v>20000</v>
      </c>
      <c r="E477">
        <v>4</v>
      </c>
      <c r="F477" t="s">
        <v>27</v>
      </c>
      <c r="G477" t="s">
        <v>14</v>
      </c>
      <c r="H477" t="s">
        <v>18</v>
      </c>
      <c r="I477">
        <v>2</v>
      </c>
      <c r="J477" t="s">
        <v>26</v>
      </c>
      <c r="K477" t="s">
        <v>24</v>
      </c>
      <c r="L477">
        <v>60</v>
      </c>
      <c r="M477" t="s">
        <v>18</v>
      </c>
    </row>
    <row r="478" spans="1:13" x14ac:dyDescent="0.4">
      <c r="A478">
        <v>21974</v>
      </c>
      <c r="B478" t="s">
        <v>35</v>
      </c>
      <c r="C478" t="s">
        <v>33</v>
      </c>
      <c r="D478" s="1">
        <v>70000</v>
      </c>
      <c r="E478">
        <v>0</v>
      </c>
      <c r="F478" t="s">
        <v>13</v>
      </c>
      <c r="G478" t="s">
        <v>21</v>
      </c>
      <c r="H478" t="s">
        <v>15</v>
      </c>
      <c r="I478">
        <v>1</v>
      </c>
      <c r="J478" t="s">
        <v>23</v>
      </c>
      <c r="K478" t="s">
        <v>24</v>
      </c>
      <c r="L478">
        <v>42</v>
      </c>
      <c r="M478" t="s">
        <v>15</v>
      </c>
    </row>
    <row r="479" spans="1:13" x14ac:dyDescent="0.4">
      <c r="A479">
        <v>14032</v>
      </c>
      <c r="B479" t="s">
        <v>34</v>
      </c>
      <c r="C479" t="s">
        <v>34</v>
      </c>
      <c r="D479" s="1">
        <v>70000</v>
      </c>
      <c r="E479">
        <v>2</v>
      </c>
      <c r="F479" t="s">
        <v>27</v>
      </c>
      <c r="G479" t="s">
        <v>14</v>
      </c>
      <c r="H479" t="s">
        <v>18</v>
      </c>
      <c r="I479">
        <v>2</v>
      </c>
      <c r="J479" t="s">
        <v>26</v>
      </c>
      <c r="K479" t="s">
        <v>24</v>
      </c>
      <c r="L479">
        <v>50</v>
      </c>
      <c r="M479" t="s">
        <v>15</v>
      </c>
    </row>
    <row r="480" spans="1:13" x14ac:dyDescent="0.4">
      <c r="A480">
        <v>22610</v>
      </c>
      <c r="B480" t="s">
        <v>34</v>
      </c>
      <c r="C480" t="s">
        <v>34</v>
      </c>
      <c r="D480" s="1">
        <v>30000</v>
      </c>
      <c r="E480">
        <v>0</v>
      </c>
      <c r="F480" t="s">
        <v>13</v>
      </c>
      <c r="G480" t="s">
        <v>20</v>
      </c>
      <c r="H480" t="s">
        <v>15</v>
      </c>
      <c r="I480">
        <v>0</v>
      </c>
      <c r="J480" t="s">
        <v>16</v>
      </c>
      <c r="K480" t="s">
        <v>17</v>
      </c>
      <c r="L480">
        <v>35</v>
      </c>
      <c r="M480" t="s">
        <v>15</v>
      </c>
    </row>
    <row r="481" spans="1:13" x14ac:dyDescent="0.4">
      <c r="A481">
        <v>26984</v>
      </c>
      <c r="B481" t="s">
        <v>34</v>
      </c>
      <c r="C481" t="s">
        <v>34</v>
      </c>
      <c r="D481" s="1">
        <v>40000</v>
      </c>
      <c r="E481">
        <v>1</v>
      </c>
      <c r="F481" t="s">
        <v>13</v>
      </c>
      <c r="G481" t="s">
        <v>14</v>
      </c>
      <c r="H481" t="s">
        <v>15</v>
      </c>
      <c r="I481">
        <v>1</v>
      </c>
      <c r="J481" t="s">
        <v>16</v>
      </c>
      <c r="K481" t="s">
        <v>17</v>
      </c>
      <c r="L481">
        <v>32</v>
      </c>
      <c r="M481" t="s">
        <v>15</v>
      </c>
    </row>
    <row r="482" spans="1:13" x14ac:dyDescent="0.4">
      <c r="A482">
        <v>18294</v>
      </c>
      <c r="B482" t="s">
        <v>34</v>
      </c>
      <c r="C482" t="s">
        <v>33</v>
      </c>
      <c r="D482" s="1">
        <v>90000</v>
      </c>
      <c r="E482">
        <v>1</v>
      </c>
      <c r="F482" t="s">
        <v>13</v>
      </c>
      <c r="G482" t="s">
        <v>21</v>
      </c>
      <c r="H482" t="s">
        <v>15</v>
      </c>
      <c r="I482">
        <v>1</v>
      </c>
      <c r="J482" t="s">
        <v>23</v>
      </c>
      <c r="K482" t="s">
        <v>24</v>
      </c>
      <c r="L482">
        <v>46</v>
      </c>
      <c r="M482" t="s">
        <v>18</v>
      </c>
    </row>
    <row r="483" spans="1:13" x14ac:dyDescent="0.4">
      <c r="A483">
        <v>28564</v>
      </c>
      <c r="B483" t="s">
        <v>35</v>
      </c>
      <c r="C483" t="s">
        <v>33</v>
      </c>
      <c r="D483" s="1">
        <v>40000</v>
      </c>
      <c r="E483">
        <v>2</v>
      </c>
      <c r="F483" t="s">
        <v>19</v>
      </c>
      <c r="G483" t="s">
        <v>20</v>
      </c>
      <c r="H483" t="s">
        <v>15</v>
      </c>
      <c r="I483">
        <v>0</v>
      </c>
      <c r="J483" t="s">
        <v>26</v>
      </c>
      <c r="K483" t="s">
        <v>17</v>
      </c>
      <c r="L483">
        <v>33</v>
      </c>
      <c r="M483" t="s">
        <v>15</v>
      </c>
    </row>
    <row r="484" spans="1:13" x14ac:dyDescent="0.4">
      <c r="A484">
        <v>28521</v>
      </c>
      <c r="B484" t="s">
        <v>35</v>
      </c>
      <c r="C484" t="s">
        <v>34</v>
      </c>
      <c r="D484" s="1">
        <v>40000</v>
      </c>
      <c r="E484">
        <v>0</v>
      </c>
      <c r="F484" t="s">
        <v>31</v>
      </c>
      <c r="G484" t="s">
        <v>20</v>
      </c>
      <c r="H484" t="s">
        <v>18</v>
      </c>
      <c r="I484">
        <v>0</v>
      </c>
      <c r="J484" t="s">
        <v>16</v>
      </c>
      <c r="K484" t="s">
        <v>17</v>
      </c>
      <c r="L484">
        <v>36</v>
      </c>
      <c r="M484" t="s">
        <v>15</v>
      </c>
    </row>
    <row r="485" spans="1:13" x14ac:dyDescent="0.4">
      <c r="A485">
        <v>15450</v>
      </c>
      <c r="B485" t="s">
        <v>34</v>
      </c>
      <c r="C485" t="s">
        <v>34</v>
      </c>
      <c r="D485" s="1">
        <v>10000</v>
      </c>
      <c r="E485">
        <v>1</v>
      </c>
      <c r="F485" t="s">
        <v>31</v>
      </c>
      <c r="G485" t="s">
        <v>20</v>
      </c>
      <c r="H485" t="s">
        <v>15</v>
      </c>
      <c r="I485">
        <v>0</v>
      </c>
      <c r="J485" t="s">
        <v>16</v>
      </c>
      <c r="K485" t="s">
        <v>17</v>
      </c>
      <c r="L485">
        <v>70</v>
      </c>
      <c r="M485" t="s">
        <v>18</v>
      </c>
    </row>
    <row r="486" spans="1:13" x14ac:dyDescent="0.4">
      <c r="A486">
        <v>25681</v>
      </c>
      <c r="B486" t="s">
        <v>35</v>
      </c>
      <c r="C486" t="s">
        <v>33</v>
      </c>
      <c r="D486" s="1">
        <v>30000</v>
      </c>
      <c r="E486">
        <v>0</v>
      </c>
      <c r="F486" t="s">
        <v>19</v>
      </c>
      <c r="G486" t="s">
        <v>20</v>
      </c>
      <c r="H486" t="s">
        <v>18</v>
      </c>
      <c r="I486">
        <v>1</v>
      </c>
      <c r="J486" t="s">
        <v>22</v>
      </c>
      <c r="K486" t="s">
        <v>17</v>
      </c>
      <c r="L486">
        <v>31</v>
      </c>
      <c r="M486" t="s">
        <v>15</v>
      </c>
    </row>
    <row r="487" spans="1:13" x14ac:dyDescent="0.4">
      <c r="A487">
        <v>19491</v>
      </c>
      <c r="B487" t="s">
        <v>35</v>
      </c>
      <c r="C487" t="s">
        <v>34</v>
      </c>
      <c r="D487" s="1">
        <v>30000</v>
      </c>
      <c r="E487">
        <v>2</v>
      </c>
      <c r="F487" t="s">
        <v>19</v>
      </c>
      <c r="G487" t="s">
        <v>20</v>
      </c>
      <c r="H487" t="s">
        <v>15</v>
      </c>
      <c r="I487">
        <v>2</v>
      </c>
      <c r="J487" t="s">
        <v>16</v>
      </c>
      <c r="K487" t="s">
        <v>17</v>
      </c>
      <c r="L487">
        <v>42</v>
      </c>
      <c r="M487" t="s">
        <v>18</v>
      </c>
    </row>
    <row r="488" spans="1:13" x14ac:dyDescent="0.4">
      <c r="A488">
        <v>26415</v>
      </c>
      <c r="B488" t="s">
        <v>34</v>
      </c>
      <c r="C488" t="s">
        <v>33</v>
      </c>
      <c r="D488" s="1">
        <v>90000</v>
      </c>
      <c r="E488">
        <v>4</v>
      </c>
      <c r="F488" t="s">
        <v>29</v>
      </c>
      <c r="G488" t="s">
        <v>14</v>
      </c>
      <c r="H488" t="s">
        <v>15</v>
      </c>
      <c r="I488">
        <v>4</v>
      </c>
      <c r="J488" t="s">
        <v>30</v>
      </c>
      <c r="K488" t="s">
        <v>17</v>
      </c>
      <c r="L488">
        <v>58</v>
      </c>
      <c r="M488" t="s">
        <v>18</v>
      </c>
    </row>
    <row r="489" spans="1:13" x14ac:dyDescent="0.4">
      <c r="A489">
        <v>12821</v>
      </c>
      <c r="B489" t="s">
        <v>34</v>
      </c>
      <c r="C489" t="s">
        <v>34</v>
      </c>
      <c r="D489" s="1">
        <v>40000</v>
      </c>
      <c r="E489">
        <v>0</v>
      </c>
      <c r="F489" t="s">
        <v>13</v>
      </c>
      <c r="G489" t="s">
        <v>20</v>
      </c>
      <c r="H489" t="s">
        <v>15</v>
      </c>
      <c r="I489">
        <v>0</v>
      </c>
      <c r="J489" t="s">
        <v>16</v>
      </c>
      <c r="K489" t="s">
        <v>17</v>
      </c>
      <c r="L489">
        <v>39</v>
      </c>
      <c r="M489" t="s">
        <v>18</v>
      </c>
    </row>
    <row r="490" spans="1:13" x14ac:dyDescent="0.4">
      <c r="A490">
        <v>15629</v>
      </c>
      <c r="B490" t="s">
        <v>35</v>
      </c>
      <c r="C490" t="s">
        <v>33</v>
      </c>
      <c r="D490" s="1">
        <v>10000</v>
      </c>
      <c r="E490">
        <v>0</v>
      </c>
      <c r="F490" t="s">
        <v>29</v>
      </c>
      <c r="G490" t="s">
        <v>25</v>
      </c>
      <c r="H490" t="s">
        <v>15</v>
      </c>
      <c r="I490">
        <v>2</v>
      </c>
      <c r="J490" t="s">
        <v>26</v>
      </c>
      <c r="K490" t="s">
        <v>17</v>
      </c>
      <c r="L490">
        <v>34</v>
      </c>
      <c r="M490" t="s">
        <v>18</v>
      </c>
    </row>
    <row r="491" spans="1:13" x14ac:dyDescent="0.4">
      <c r="A491">
        <v>27835</v>
      </c>
      <c r="B491" t="s">
        <v>34</v>
      </c>
      <c r="C491" t="s">
        <v>34</v>
      </c>
      <c r="D491" s="1">
        <v>20000</v>
      </c>
      <c r="E491">
        <v>0</v>
      </c>
      <c r="F491" t="s">
        <v>29</v>
      </c>
      <c r="G491" t="s">
        <v>25</v>
      </c>
      <c r="H491" t="s">
        <v>15</v>
      </c>
      <c r="I491">
        <v>2</v>
      </c>
      <c r="J491" t="s">
        <v>16</v>
      </c>
      <c r="K491" t="s">
        <v>17</v>
      </c>
      <c r="L491">
        <v>32</v>
      </c>
      <c r="M491" t="s">
        <v>18</v>
      </c>
    </row>
    <row r="492" spans="1:13" x14ac:dyDescent="0.4">
      <c r="A492">
        <v>11738</v>
      </c>
      <c r="B492" t="s">
        <v>34</v>
      </c>
      <c r="C492" t="s">
        <v>34</v>
      </c>
      <c r="D492" s="1">
        <v>60000</v>
      </c>
      <c r="E492">
        <v>4</v>
      </c>
      <c r="F492" t="s">
        <v>13</v>
      </c>
      <c r="G492" t="s">
        <v>21</v>
      </c>
      <c r="H492" t="s">
        <v>15</v>
      </c>
      <c r="I492">
        <v>0</v>
      </c>
      <c r="J492" t="s">
        <v>22</v>
      </c>
      <c r="K492" t="s">
        <v>32</v>
      </c>
      <c r="L492">
        <v>46</v>
      </c>
      <c r="M492" t="s">
        <v>18</v>
      </c>
    </row>
    <row r="493" spans="1:13" x14ac:dyDescent="0.4">
      <c r="A493">
        <v>25065</v>
      </c>
      <c r="B493" t="s">
        <v>34</v>
      </c>
      <c r="C493" t="s">
        <v>34</v>
      </c>
      <c r="D493" s="1">
        <v>70000</v>
      </c>
      <c r="E493">
        <v>2</v>
      </c>
      <c r="F493" t="s">
        <v>29</v>
      </c>
      <c r="G493" t="s">
        <v>14</v>
      </c>
      <c r="H493" t="s">
        <v>15</v>
      </c>
      <c r="I493">
        <v>2</v>
      </c>
      <c r="J493" t="s">
        <v>23</v>
      </c>
      <c r="K493" t="s">
        <v>32</v>
      </c>
      <c r="L493">
        <v>48</v>
      </c>
      <c r="M493" t="s">
        <v>18</v>
      </c>
    </row>
    <row r="494" spans="1:13" x14ac:dyDescent="0.4">
      <c r="A494">
        <v>26238</v>
      </c>
      <c r="B494" t="s">
        <v>35</v>
      </c>
      <c r="C494" t="s">
        <v>33</v>
      </c>
      <c r="D494" s="1">
        <v>40000</v>
      </c>
      <c r="E494">
        <v>3</v>
      </c>
      <c r="F494" t="s">
        <v>19</v>
      </c>
      <c r="G494" t="s">
        <v>20</v>
      </c>
      <c r="H494" t="s">
        <v>15</v>
      </c>
      <c r="I494">
        <v>1</v>
      </c>
      <c r="J494" t="s">
        <v>26</v>
      </c>
      <c r="K494" t="s">
        <v>32</v>
      </c>
      <c r="L494">
        <v>31</v>
      </c>
      <c r="M494" t="s">
        <v>15</v>
      </c>
    </row>
    <row r="495" spans="1:13" x14ac:dyDescent="0.4">
      <c r="A495">
        <v>23707</v>
      </c>
      <c r="B495" t="s">
        <v>35</v>
      </c>
      <c r="C495" t="s">
        <v>34</v>
      </c>
      <c r="D495" s="1">
        <v>70000</v>
      </c>
      <c r="E495">
        <v>5</v>
      </c>
      <c r="F495" t="s">
        <v>13</v>
      </c>
      <c r="G495" t="s">
        <v>28</v>
      </c>
      <c r="H495" t="s">
        <v>15</v>
      </c>
      <c r="I495">
        <v>3</v>
      </c>
      <c r="J495" t="s">
        <v>30</v>
      </c>
      <c r="K495" t="s">
        <v>32</v>
      </c>
      <c r="L495">
        <v>60</v>
      </c>
      <c r="M495" t="s">
        <v>15</v>
      </c>
    </row>
    <row r="496" spans="1:13" x14ac:dyDescent="0.4">
      <c r="A496">
        <v>27650</v>
      </c>
      <c r="B496" t="s">
        <v>34</v>
      </c>
      <c r="C496" t="s">
        <v>34</v>
      </c>
      <c r="D496" s="1">
        <v>70000</v>
      </c>
      <c r="E496">
        <v>4</v>
      </c>
      <c r="F496" t="s">
        <v>27</v>
      </c>
      <c r="G496" t="s">
        <v>21</v>
      </c>
      <c r="H496" t="s">
        <v>15</v>
      </c>
      <c r="I496">
        <v>0</v>
      </c>
      <c r="J496" t="s">
        <v>23</v>
      </c>
      <c r="K496" t="s">
        <v>32</v>
      </c>
      <c r="L496">
        <v>51</v>
      </c>
      <c r="M496" t="s">
        <v>18</v>
      </c>
    </row>
    <row r="497" spans="1:13" x14ac:dyDescent="0.4">
      <c r="A497">
        <v>24981</v>
      </c>
      <c r="B497" t="s">
        <v>34</v>
      </c>
      <c r="C497" t="s">
        <v>34</v>
      </c>
      <c r="D497" s="1">
        <v>60000</v>
      </c>
      <c r="E497">
        <v>2</v>
      </c>
      <c r="F497" t="s">
        <v>19</v>
      </c>
      <c r="G497" t="s">
        <v>21</v>
      </c>
      <c r="H497" t="s">
        <v>15</v>
      </c>
      <c r="I497">
        <v>2</v>
      </c>
      <c r="J497" t="s">
        <v>30</v>
      </c>
      <c r="K497" t="s">
        <v>32</v>
      </c>
      <c r="L497">
        <v>56</v>
      </c>
      <c r="M497" t="s">
        <v>18</v>
      </c>
    </row>
    <row r="498" spans="1:13" x14ac:dyDescent="0.4">
      <c r="A498">
        <v>20678</v>
      </c>
      <c r="B498" t="s">
        <v>35</v>
      </c>
      <c r="C498" t="s">
        <v>33</v>
      </c>
      <c r="D498" s="1">
        <v>60000</v>
      </c>
      <c r="E498">
        <v>3</v>
      </c>
      <c r="F498" t="s">
        <v>13</v>
      </c>
      <c r="G498" t="s">
        <v>14</v>
      </c>
      <c r="H498" t="s">
        <v>15</v>
      </c>
      <c r="I498">
        <v>1</v>
      </c>
      <c r="J498" t="s">
        <v>22</v>
      </c>
      <c r="K498" t="s">
        <v>32</v>
      </c>
      <c r="L498">
        <v>40</v>
      </c>
      <c r="M498" t="s">
        <v>15</v>
      </c>
    </row>
    <row r="499" spans="1:13" x14ac:dyDescent="0.4">
      <c r="A499">
        <v>15302</v>
      </c>
      <c r="B499" t="s">
        <v>35</v>
      </c>
      <c r="C499" t="s">
        <v>33</v>
      </c>
      <c r="D499" s="1">
        <v>70000</v>
      </c>
      <c r="E499">
        <v>1</v>
      </c>
      <c r="F499" t="s">
        <v>31</v>
      </c>
      <c r="G499" t="s">
        <v>21</v>
      </c>
      <c r="H499" t="s">
        <v>15</v>
      </c>
      <c r="I499">
        <v>0</v>
      </c>
      <c r="J499" t="s">
        <v>22</v>
      </c>
      <c r="K499" t="s">
        <v>32</v>
      </c>
      <c r="L499">
        <v>34</v>
      </c>
      <c r="M499" t="s">
        <v>15</v>
      </c>
    </row>
    <row r="500" spans="1:13" x14ac:dyDescent="0.4">
      <c r="A500">
        <v>26012</v>
      </c>
      <c r="B500" t="s">
        <v>34</v>
      </c>
      <c r="C500" t="s">
        <v>34</v>
      </c>
      <c r="D500" s="1">
        <v>80000</v>
      </c>
      <c r="E500">
        <v>1</v>
      </c>
      <c r="F500" t="s">
        <v>19</v>
      </c>
      <c r="G500" t="s">
        <v>14</v>
      </c>
      <c r="H500" t="s">
        <v>15</v>
      </c>
      <c r="I500">
        <v>1</v>
      </c>
      <c r="J500" t="s">
        <v>22</v>
      </c>
      <c r="K500" t="s">
        <v>32</v>
      </c>
      <c r="L500">
        <v>48</v>
      </c>
      <c r="M500" t="s">
        <v>15</v>
      </c>
    </row>
    <row r="501" spans="1:13" x14ac:dyDescent="0.4">
      <c r="A501">
        <v>26575</v>
      </c>
      <c r="B501" t="s">
        <v>35</v>
      </c>
      <c r="C501" t="s">
        <v>33</v>
      </c>
      <c r="D501" s="1">
        <v>40000</v>
      </c>
      <c r="E501">
        <v>0</v>
      </c>
      <c r="F501" t="s">
        <v>27</v>
      </c>
      <c r="G501" t="s">
        <v>14</v>
      </c>
      <c r="H501" t="s">
        <v>18</v>
      </c>
      <c r="I501">
        <v>2</v>
      </c>
      <c r="J501" t="s">
        <v>26</v>
      </c>
      <c r="K501" t="s">
        <v>32</v>
      </c>
      <c r="L501">
        <v>31</v>
      </c>
      <c r="M501" t="s">
        <v>15</v>
      </c>
    </row>
    <row r="502" spans="1:13" x14ac:dyDescent="0.4">
      <c r="A502">
        <v>15559</v>
      </c>
      <c r="B502" t="s">
        <v>34</v>
      </c>
      <c r="C502" t="s">
        <v>34</v>
      </c>
      <c r="D502" s="1">
        <v>60000</v>
      </c>
      <c r="E502">
        <v>5</v>
      </c>
      <c r="F502" t="s">
        <v>13</v>
      </c>
      <c r="G502" t="s">
        <v>21</v>
      </c>
      <c r="H502" t="s">
        <v>15</v>
      </c>
      <c r="I502">
        <v>1</v>
      </c>
      <c r="J502" t="s">
        <v>22</v>
      </c>
      <c r="K502" t="s">
        <v>32</v>
      </c>
      <c r="L502">
        <v>47</v>
      </c>
      <c r="M502" t="s">
        <v>18</v>
      </c>
    </row>
    <row r="503" spans="1:13" x14ac:dyDescent="0.4">
      <c r="A503">
        <v>19235</v>
      </c>
      <c r="B503" t="s">
        <v>34</v>
      </c>
      <c r="C503" t="s">
        <v>33</v>
      </c>
      <c r="D503" s="1">
        <v>50000</v>
      </c>
      <c r="E503">
        <v>0</v>
      </c>
      <c r="F503" t="s">
        <v>31</v>
      </c>
      <c r="G503" t="s">
        <v>14</v>
      </c>
      <c r="H503" t="s">
        <v>15</v>
      </c>
      <c r="I503">
        <v>0</v>
      </c>
      <c r="J503" t="s">
        <v>16</v>
      </c>
      <c r="K503" t="s">
        <v>32</v>
      </c>
      <c r="L503">
        <v>34</v>
      </c>
      <c r="M503" t="s">
        <v>18</v>
      </c>
    </row>
    <row r="504" spans="1:13" x14ac:dyDescent="0.4">
      <c r="A504">
        <v>15275</v>
      </c>
      <c r="B504" t="s">
        <v>34</v>
      </c>
      <c r="C504" t="s">
        <v>34</v>
      </c>
      <c r="D504" s="1">
        <v>40000</v>
      </c>
      <c r="E504">
        <v>0</v>
      </c>
      <c r="F504" t="s">
        <v>19</v>
      </c>
      <c r="G504" t="s">
        <v>14</v>
      </c>
      <c r="H504" t="s">
        <v>15</v>
      </c>
      <c r="I504">
        <v>1</v>
      </c>
      <c r="J504" t="s">
        <v>23</v>
      </c>
      <c r="K504" t="s">
        <v>32</v>
      </c>
      <c r="L504">
        <v>29</v>
      </c>
      <c r="M504" t="s">
        <v>18</v>
      </c>
    </row>
    <row r="505" spans="1:13" x14ac:dyDescent="0.4">
      <c r="A505">
        <v>20339</v>
      </c>
      <c r="B505" t="s">
        <v>34</v>
      </c>
      <c r="C505" t="s">
        <v>33</v>
      </c>
      <c r="D505" s="1">
        <v>130000</v>
      </c>
      <c r="E505">
        <v>1</v>
      </c>
      <c r="F505" t="s">
        <v>13</v>
      </c>
      <c r="G505" t="s">
        <v>28</v>
      </c>
      <c r="H505" t="s">
        <v>15</v>
      </c>
      <c r="I505">
        <v>4</v>
      </c>
      <c r="J505" t="s">
        <v>22</v>
      </c>
      <c r="K505" t="s">
        <v>32</v>
      </c>
      <c r="L505">
        <v>44</v>
      </c>
      <c r="M505" t="s">
        <v>15</v>
      </c>
    </row>
    <row r="506" spans="1:13" x14ac:dyDescent="0.4">
      <c r="A506">
        <v>25405</v>
      </c>
      <c r="B506" t="s">
        <v>34</v>
      </c>
      <c r="C506" t="s">
        <v>34</v>
      </c>
      <c r="D506" s="1">
        <v>70000</v>
      </c>
      <c r="E506">
        <v>2</v>
      </c>
      <c r="F506" t="s">
        <v>13</v>
      </c>
      <c r="G506" t="s">
        <v>14</v>
      </c>
      <c r="H506" t="s">
        <v>15</v>
      </c>
      <c r="I506">
        <v>1</v>
      </c>
      <c r="J506" t="s">
        <v>22</v>
      </c>
      <c r="K506" t="s">
        <v>32</v>
      </c>
      <c r="L506">
        <v>38</v>
      </c>
      <c r="M506" t="s">
        <v>15</v>
      </c>
    </row>
    <row r="507" spans="1:13" x14ac:dyDescent="0.4">
      <c r="A507">
        <v>15940</v>
      </c>
      <c r="B507" t="s">
        <v>34</v>
      </c>
      <c r="C507" t="s">
        <v>34</v>
      </c>
      <c r="D507" s="1">
        <v>100000</v>
      </c>
      <c r="E507">
        <v>4</v>
      </c>
      <c r="F507" t="s">
        <v>19</v>
      </c>
      <c r="G507" t="s">
        <v>21</v>
      </c>
      <c r="H507" t="s">
        <v>15</v>
      </c>
      <c r="I507">
        <v>4</v>
      </c>
      <c r="J507" t="s">
        <v>16</v>
      </c>
      <c r="K507" t="s">
        <v>32</v>
      </c>
      <c r="L507">
        <v>40</v>
      </c>
      <c r="M507" t="s">
        <v>18</v>
      </c>
    </row>
    <row r="508" spans="1:13" x14ac:dyDescent="0.4">
      <c r="A508">
        <v>25074</v>
      </c>
      <c r="B508" t="s">
        <v>34</v>
      </c>
      <c r="C508" t="s">
        <v>33</v>
      </c>
      <c r="D508" s="1">
        <v>70000</v>
      </c>
      <c r="E508">
        <v>4</v>
      </c>
      <c r="F508" t="s">
        <v>13</v>
      </c>
      <c r="G508" t="s">
        <v>21</v>
      </c>
      <c r="H508" t="s">
        <v>15</v>
      </c>
      <c r="I508">
        <v>2</v>
      </c>
      <c r="J508" t="s">
        <v>22</v>
      </c>
      <c r="K508" t="s">
        <v>32</v>
      </c>
      <c r="L508">
        <v>42</v>
      </c>
      <c r="M508" t="s">
        <v>15</v>
      </c>
    </row>
    <row r="509" spans="1:13" x14ac:dyDescent="0.4">
      <c r="A509">
        <v>24738</v>
      </c>
      <c r="B509" t="s">
        <v>34</v>
      </c>
      <c r="C509" t="s">
        <v>33</v>
      </c>
      <c r="D509" s="1">
        <v>40000</v>
      </c>
      <c r="E509">
        <v>1</v>
      </c>
      <c r="F509" t="s">
        <v>19</v>
      </c>
      <c r="G509" t="s">
        <v>20</v>
      </c>
      <c r="H509" t="s">
        <v>15</v>
      </c>
      <c r="I509">
        <v>1</v>
      </c>
      <c r="J509" t="s">
        <v>26</v>
      </c>
      <c r="K509" t="s">
        <v>32</v>
      </c>
      <c r="L509">
        <v>51</v>
      </c>
      <c r="M509" t="s">
        <v>15</v>
      </c>
    </row>
    <row r="510" spans="1:13" x14ac:dyDescent="0.4">
      <c r="A510">
        <v>16337</v>
      </c>
      <c r="B510" t="s">
        <v>34</v>
      </c>
      <c r="C510" t="s">
        <v>34</v>
      </c>
      <c r="D510" s="1">
        <v>60000</v>
      </c>
      <c r="E510">
        <v>0</v>
      </c>
      <c r="F510" t="s">
        <v>19</v>
      </c>
      <c r="G510" t="s">
        <v>14</v>
      </c>
      <c r="H510" t="s">
        <v>18</v>
      </c>
      <c r="I510">
        <v>2</v>
      </c>
      <c r="J510" t="s">
        <v>26</v>
      </c>
      <c r="K510" t="s">
        <v>32</v>
      </c>
      <c r="L510">
        <v>29</v>
      </c>
      <c r="M510" t="s">
        <v>18</v>
      </c>
    </row>
    <row r="511" spans="1:13" x14ac:dyDescent="0.4">
      <c r="A511">
        <v>24357</v>
      </c>
      <c r="B511" t="s">
        <v>34</v>
      </c>
      <c r="C511" t="s">
        <v>34</v>
      </c>
      <c r="D511" s="1">
        <v>80000</v>
      </c>
      <c r="E511">
        <v>3</v>
      </c>
      <c r="F511" t="s">
        <v>13</v>
      </c>
      <c r="G511" t="s">
        <v>21</v>
      </c>
      <c r="H511" t="s">
        <v>15</v>
      </c>
      <c r="I511">
        <v>1</v>
      </c>
      <c r="J511" t="s">
        <v>22</v>
      </c>
      <c r="K511" t="s">
        <v>32</v>
      </c>
      <c r="L511">
        <v>48</v>
      </c>
      <c r="M511" t="s">
        <v>15</v>
      </c>
    </row>
    <row r="512" spans="1:13" x14ac:dyDescent="0.4">
      <c r="A512">
        <v>18613</v>
      </c>
      <c r="B512" t="s">
        <v>35</v>
      </c>
      <c r="C512" t="s">
        <v>34</v>
      </c>
      <c r="D512" s="1">
        <v>70000</v>
      </c>
      <c r="E512">
        <v>0</v>
      </c>
      <c r="F512" t="s">
        <v>13</v>
      </c>
      <c r="G512" t="s">
        <v>21</v>
      </c>
      <c r="H512" t="s">
        <v>18</v>
      </c>
      <c r="I512">
        <v>1</v>
      </c>
      <c r="J512" t="s">
        <v>22</v>
      </c>
      <c r="K512" t="s">
        <v>32</v>
      </c>
      <c r="L512">
        <v>37</v>
      </c>
      <c r="M512" t="s">
        <v>15</v>
      </c>
    </row>
    <row r="513" spans="1:13" x14ac:dyDescent="0.4">
      <c r="A513">
        <v>12207</v>
      </c>
      <c r="B513" t="s">
        <v>35</v>
      </c>
      <c r="C513" t="s">
        <v>34</v>
      </c>
      <c r="D513" s="1">
        <v>80000</v>
      </c>
      <c r="E513">
        <v>4</v>
      </c>
      <c r="F513" t="s">
        <v>13</v>
      </c>
      <c r="G513" t="s">
        <v>28</v>
      </c>
      <c r="H513" t="s">
        <v>15</v>
      </c>
      <c r="I513">
        <v>0</v>
      </c>
      <c r="J513" t="s">
        <v>23</v>
      </c>
      <c r="K513" t="s">
        <v>32</v>
      </c>
      <c r="L513">
        <v>66</v>
      </c>
      <c r="M513" t="s">
        <v>15</v>
      </c>
    </row>
    <row r="514" spans="1:13" x14ac:dyDescent="0.4">
      <c r="A514">
        <v>18052</v>
      </c>
      <c r="B514" t="s">
        <v>34</v>
      </c>
      <c r="C514" t="s">
        <v>33</v>
      </c>
      <c r="D514" s="1">
        <v>60000</v>
      </c>
      <c r="E514">
        <v>1</v>
      </c>
      <c r="F514" t="s">
        <v>19</v>
      </c>
      <c r="G514" t="s">
        <v>14</v>
      </c>
      <c r="H514" t="s">
        <v>15</v>
      </c>
      <c r="I514">
        <v>1</v>
      </c>
      <c r="J514" t="s">
        <v>16</v>
      </c>
      <c r="K514" t="s">
        <v>32</v>
      </c>
      <c r="L514">
        <v>45</v>
      </c>
      <c r="M514" t="s">
        <v>15</v>
      </c>
    </row>
    <row r="515" spans="1:13" x14ac:dyDescent="0.4">
      <c r="A515">
        <v>13353</v>
      </c>
      <c r="B515" t="s">
        <v>35</v>
      </c>
      <c r="C515" t="s">
        <v>33</v>
      </c>
      <c r="D515" s="1">
        <v>60000</v>
      </c>
      <c r="E515">
        <v>4</v>
      </c>
      <c r="F515" t="s">
        <v>31</v>
      </c>
      <c r="G515" t="s">
        <v>28</v>
      </c>
      <c r="H515" t="s">
        <v>15</v>
      </c>
      <c r="I515">
        <v>2</v>
      </c>
      <c r="J515" t="s">
        <v>30</v>
      </c>
      <c r="K515" t="s">
        <v>32</v>
      </c>
      <c r="L515">
        <v>61</v>
      </c>
      <c r="M515" t="s">
        <v>15</v>
      </c>
    </row>
    <row r="516" spans="1:13" x14ac:dyDescent="0.4">
      <c r="A516">
        <v>19399</v>
      </c>
      <c r="B516" t="s">
        <v>35</v>
      </c>
      <c r="C516" t="s">
        <v>34</v>
      </c>
      <c r="D516" s="1">
        <v>40000</v>
      </c>
      <c r="E516">
        <v>0</v>
      </c>
      <c r="F516" t="s">
        <v>13</v>
      </c>
      <c r="G516" t="s">
        <v>21</v>
      </c>
      <c r="H516" t="s">
        <v>18</v>
      </c>
      <c r="I516">
        <v>1</v>
      </c>
      <c r="J516" t="s">
        <v>22</v>
      </c>
      <c r="K516" t="s">
        <v>32</v>
      </c>
      <c r="L516">
        <v>45</v>
      </c>
      <c r="M516" t="s">
        <v>18</v>
      </c>
    </row>
    <row r="517" spans="1:13" x14ac:dyDescent="0.4">
      <c r="A517">
        <v>16154</v>
      </c>
      <c r="B517" t="s">
        <v>34</v>
      </c>
      <c r="C517" t="s">
        <v>33</v>
      </c>
      <c r="D517" s="1">
        <v>70000</v>
      </c>
      <c r="E517">
        <v>5</v>
      </c>
      <c r="F517" t="s">
        <v>13</v>
      </c>
      <c r="G517" t="s">
        <v>21</v>
      </c>
      <c r="H517" t="s">
        <v>15</v>
      </c>
      <c r="I517">
        <v>2</v>
      </c>
      <c r="J517" t="s">
        <v>22</v>
      </c>
      <c r="K517" t="s">
        <v>32</v>
      </c>
      <c r="L517">
        <v>47</v>
      </c>
      <c r="M517" t="s">
        <v>18</v>
      </c>
    </row>
    <row r="518" spans="1:13" x14ac:dyDescent="0.4">
      <c r="A518">
        <v>22219</v>
      </c>
      <c r="B518" t="s">
        <v>34</v>
      </c>
      <c r="C518" t="s">
        <v>33</v>
      </c>
      <c r="D518" s="1">
        <v>60000</v>
      </c>
      <c r="E518">
        <v>2</v>
      </c>
      <c r="F518" t="s">
        <v>27</v>
      </c>
      <c r="G518" t="s">
        <v>21</v>
      </c>
      <c r="H518" t="s">
        <v>15</v>
      </c>
      <c r="I518">
        <v>2</v>
      </c>
      <c r="J518" t="s">
        <v>23</v>
      </c>
      <c r="K518" t="s">
        <v>32</v>
      </c>
      <c r="L518">
        <v>49</v>
      </c>
      <c r="M518" t="s">
        <v>18</v>
      </c>
    </row>
    <row r="519" spans="1:13" x14ac:dyDescent="0.4">
      <c r="A519">
        <v>17269</v>
      </c>
      <c r="B519" t="s">
        <v>35</v>
      </c>
      <c r="C519" t="s">
        <v>34</v>
      </c>
      <c r="D519" s="1">
        <v>60000</v>
      </c>
      <c r="E519">
        <v>3</v>
      </c>
      <c r="F519" t="s">
        <v>13</v>
      </c>
      <c r="G519" t="s">
        <v>21</v>
      </c>
      <c r="H519" t="s">
        <v>18</v>
      </c>
      <c r="I519">
        <v>0</v>
      </c>
      <c r="J519" t="s">
        <v>16</v>
      </c>
      <c r="K519" t="s">
        <v>32</v>
      </c>
      <c r="L519">
        <v>47</v>
      </c>
      <c r="M519" t="s">
        <v>15</v>
      </c>
    </row>
    <row r="520" spans="1:13" x14ac:dyDescent="0.4">
      <c r="A520">
        <v>23586</v>
      </c>
      <c r="B520" t="s">
        <v>34</v>
      </c>
      <c r="C520" t="s">
        <v>33</v>
      </c>
      <c r="D520" s="1">
        <v>80000</v>
      </c>
      <c r="E520">
        <v>0</v>
      </c>
      <c r="F520" t="s">
        <v>13</v>
      </c>
      <c r="G520" t="s">
        <v>28</v>
      </c>
      <c r="H520" t="s">
        <v>15</v>
      </c>
      <c r="I520">
        <v>1</v>
      </c>
      <c r="J520" t="s">
        <v>26</v>
      </c>
      <c r="K520" t="s">
        <v>32</v>
      </c>
      <c r="L520">
        <v>34</v>
      </c>
      <c r="M520" t="s">
        <v>15</v>
      </c>
    </row>
    <row r="521" spans="1:13" x14ac:dyDescent="0.4">
      <c r="A521">
        <v>15740</v>
      </c>
      <c r="B521" t="s">
        <v>34</v>
      </c>
      <c r="C521" t="s">
        <v>34</v>
      </c>
      <c r="D521" s="1">
        <v>80000</v>
      </c>
      <c r="E521">
        <v>5</v>
      </c>
      <c r="F521" t="s">
        <v>13</v>
      </c>
      <c r="G521" t="s">
        <v>28</v>
      </c>
      <c r="H521" t="s">
        <v>15</v>
      </c>
      <c r="I521">
        <v>2</v>
      </c>
      <c r="J521" t="s">
        <v>26</v>
      </c>
      <c r="K521" t="s">
        <v>32</v>
      </c>
      <c r="L521">
        <v>64</v>
      </c>
      <c r="M521" t="s">
        <v>18</v>
      </c>
    </row>
    <row r="522" spans="1:13" x14ac:dyDescent="0.4">
      <c r="A522">
        <v>27638</v>
      </c>
      <c r="B522" t="s">
        <v>35</v>
      </c>
      <c r="C522" t="s">
        <v>34</v>
      </c>
      <c r="D522" s="1">
        <v>100000</v>
      </c>
      <c r="E522">
        <v>1</v>
      </c>
      <c r="F522" t="s">
        <v>19</v>
      </c>
      <c r="G522" t="s">
        <v>21</v>
      </c>
      <c r="H522" t="s">
        <v>18</v>
      </c>
      <c r="I522">
        <v>3</v>
      </c>
      <c r="J522" t="s">
        <v>26</v>
      </c>
      <c r="K522" t="s">
        <v>32</v>
      </c>
      <c r="L522">
        <v>44</v>
      </c>
      <c r="M522" t="s">
        <v>18</v>
      </c>
    </row>
    <row r="523" spans="1:13" x14ac:dyDescent="0.4">
      <c r="A523">
        <v>18976</v>
      </c>
      <c r="B523" t="s">
        <v>35</v>
      </c>
      <c r="C523" t="s">
        <v>34</v>
      </c>
      <c r="D523" s="1">
        <v>40000</v>
      </c>
      <c r="E523">
        <v>4</v>
      </c>
      <c r="F523" t="s">
        <v>27</v>
      </c>
      <c r="G523" t="s">
        <v>21</v>
      </c>
      <c r="H523" t="s">
        <v>15</v>
      </c>
      <c r="I523">
        <v>2</v>
      </c>
      <c r="J523" t="s">
        <v>30</v>
      </c>
      <c r="K523" t="s">
        <v>32</v>
      </c>
      <c r="L523">
        <v>62</v>
      </c>
      <c r="M523" t="s">
        <v>15</v>
      </c>
    </row>
    <row r="524" spans="1:13" x14ac:dyDescent="0.4">
      <c r="A524">
        <v>19413</v>
      </c>
      <c r="B524" t="s">
        <v>35</v>
      </c>
      <c r="C524" t="s">
        <v>34</v>
      </c>
      <c r="D524" s="1">
        <v>60000</v>
      </c>
      <c r="E524">
        <v>3</v>
      </c>
      <c r="F524" t="s">
        <v>13</v>
      </c>
      <c r="G524" t="s">
        <v>21</v>
      </c>
      <c r="H524" t="s">
        <v>18</v>
      </c>
      <c r="I524">
        <v>1</v>
      </c>
      <c r="J524" t="s">
        <v>16</v>
      </c>
      <c r="K524" t="s">
        <v>32</v>
      </c>
      <c r="L524">
        <v>47</v>
      </c>
      <c r="M524" t="s">
        <v>15</v>
      </c>
    </row>
    <row r="525" spans="1:13" x14ac:dyDescent="0.4">
      <c r="A525">
        <v>13283</v>
      </c>
      <c r="B525" t="s">
        <v>34</v>
      </c>
      <c r="C525" t="s">
        <v>34</v>
      </c>
      <c r="D525" s="1">
        <v>80000</v>
      </c>
      <c r="E525">
        <v>3</v>
      </c>
      <c r="F525" t="s">
        <v>19</v>
      </c>
      <c r="G525" t="s">
        <v>21</v>
      </c>
      <c r="H525" t="s">
        <v>18</v>
      </c>
      <c r="I525">
        <v>2</v>
      </c>
      <c r="J525" t="s">
        <v>16</v>
      </c>
      <c r="K525" t="s">
        <v>32</v>
      </c>
      <c r="L525">
        <v>49</v>
      </c>
      <c r="M525" t="s">
        <v>15</v>
      </c>
    </row>
    <row r="526" spans="1:13" x14ac:dyDescent="0.4">
      <c r="A526">
        <v>17471</v>
      </c>
      <c r="B526" t="s">
        <v>35</v>
      </c>
      <c r="C526" t="s">
        <v>33</v>
      </c>
      <c r="D526" s="1">
        <v>80000</v>
      </c>
      <c r="E526">
        <v>4</v>
      </c>
      <c r="F526" t="s">
        <v>31</v>
      </c>
      <c r="G526" t="s">
        <v>28</v>
      </c>
      <c r="H526" t="s">
        <v>15</v>
      </c>
      <c r="I526">
        <v>2</v>
      </c>
      <c r="J526" t="s">
        <v>23</v>
      </c>
      <c r="K526" t="s">
        <v>32</v>
      </c>
      <c r="L526">
        <v>67</v>
      </c>
      <c r="M526" t="s">
        <v>18</v>
      </c>
    </row>
    <row r="527" spans="1:13" x14ac:dyDescent="0.4">
      <c r="A527">
        <v>16791</v>
      </c>
      <c r="B527" t="s">
        <v>35</v>
      </c>
      <c r="C527" t="s">
        <v>34</v>
      </c>
      <c r="D527" s="1">
        <v>60000</v>
      </c>
      <c r="E527">
        <v>5</v>
      </c>
      <c r="F527" t="s">
        <v>13</v>
      </c>
      <c r="G527" t="s">
        <v>28</v>
      </c>
      <c r="H527" t="s">
        <v>15</v>
      </c>
      <c r="I527">
        <v>3</v>
      </c>
      <c r="J527" t="s">
        <v>30</v>
      </c>
      <c r="K527" t="s">
        <v>32</v>
      </c>
      <c r="L527">
        <v>59</v>
      </c>
      <c r="M527" t="s">
        <v>15</v>
      </c>
    </row>
    <row r="528" spans="1:13" x14ac:dyDescent="0.4">
      <c r="A528">
        <v>15382</v>
      </c>
      <c r="B528" t="s">
        <v>34</v>
      </c>
      <c r="C528" t="s">
        <v>33</v>
      </c>
      <c r="D528" s="1">
        <v>110000</v>
      </c>
      <c r="E528">
        <v>1</v>
      </c>
      <c r="F528" t="s">
        <v>13</v>
      </c>
      <c r="G528" t="s">
        <v>28</v>
      </c>
      <c r="H528" t="s">
        <v>15</v>
      </c>
      <c r="I528">
        <v>2</v>
      </c>
      <c r="J528" t="s">
        <v>26</v>
      </c>
      <c r="K528" t="s">
        <v>32</v>
      </c>
      <c r="L528">
        <v>44</v>
      </c>
      <c r="M528" t="s">
        <v>18</v>
      </c>
    </row>
    <row r="529" spans="1:13" x14ac:dyDescent="0.4">
      <c r="A529">
        <v>11641</v>
      </c>
      <c r="B529" t="s">
        <v>34</v>
      </c>
      <c r="C529" t="s">
        <v>34</v>
      </c>
      <c r="D529" s="1">
        <v>50000</v>
      </c>
      <c r="E529">
        <v>1</v>
      </c>
      <c r="F529" t="s">
        <v>13</v>
      </c>
      <c r="G529" t="s">
        <v>14</v>
      </c>
      <c r="H529" t="s">
        <v>15</v>
      </c>
      <c r="I529">
        <v>0</v>
      </c>
      <c r="J529" t="s">
        <v>16</v>
      </c>
      <c r="K529" t="s">
        <v>32</v>
      </c>
      <c r="L529">
        <v>36</v>
      </c>
      <c r="M529" t="s">
        <v>18</v>
      </c>
    </row>
    <row r="530" spans="1:13" x14ac:dyDescent="0.4">
      <c r="A530">
        <v>11935</v>
      </c>
      <c r="B530" t="s">
        <v>35</v>
      </c>
      <c r="C530" t="s">
        <v>33</v>
      </c>
      <c r="D530" s="1">
        <v>30000</v>
      </c>
      <c r="E530">
        <v>0</v>
      </c>
      <c r="F530" t="s">
        <v>19</v>
      </c>
      <c r="G530" t="s">
        <v>14</v>
      </c>
      <c r="H530" t="s">
        <v>15</v>
      </c>
      <c r="I530">
        <v>1</v>
      </c>
      <c r="J530" t="s">
        <v>23</v>
      </c>
      <c r="K530" t="s">
        <v>32</v>
      </c>
      <c r="L530">
        <v>28</v>
      </c>
      <c r="M530" t="s">
        <v>18</v>
      </c>
    </row>
    <row r="531" spans="1:13" x14ac:dyDescent="0.4">
      <c r="A531">
        <v>13233</v>
      </c>
      <c r="B531" t="s">
        <v>34</v>
      </c>
      <c r="C531" t="s">
        <v>34</v>
      </c>
      <c r="D531" s="1">
        <v>60000</v>
      </c>
      <c r="E531">
        <v>2</v>
      </c>
      <c r="F531" t="s">
        <v>19</v>
      </c>
      <c r="G531" t="s">
        <v>21</v>
      </c>
      <c r="H531" t="s">
        <v>15</v>
      </c>
      <c r="I531">
        <v>1</v>
      </c>
      <c r="J531" t="s">
        <v>30</v>
      </c>
      <c r="K531" t="s">
        <v>32</v>
      </c>
      <c r="L531">
        <v>57</v>
      </c>
      <c r="M531" t="s">
        <v>15</v>
      </c>
    </row>
    <row r="532" spans="1:13" x14ac:dyDescent="0.4">
      <c r="A532">
        <v>25909</v>
      </c>
      <c r="B532" t="s">
        <v>34</v>
      </c>
      <c r="C532" t="s">
        <v>34</v>
      </c>
      <c r="D532" s="1">
        <v>60000</v>
      </c>
      <c r="E532">
        <v>0</v>
      </c>
      <c r="F532" t="s">
        <v>19</v>
      </c>
      <c r="G532" t="s">
        <v>14</v>
      </c>
      <c r="H532" t="s">
        <v>15</v>
      </c>
      <c r="I532">
        <v>1</v>
      </c>
      <c r="J532" t="s">
        <v>23</v>
      </c>
      <c r="K532" t="s">
        <v>32</v>
      </c>
      <c r="L532">
        <v>27</v>
      </c>
      <c r="M532" t="s">
        <v>15</v>
      </c>
    </row>
    <row r="533" spans="1:13" x14ac:dyDescent="0.4">
      <c r="A533">
        <v>14092</v>
      </c>
      <c r="B533" t="s">
        <v>35</v>
      </c>
      <c r="C533" t="s">
        <v>34</v>
      </c>
      <c r="D533" s="1">
        <v>30000</v>
      </c>
      <c r="E533">
        <v>0</v>
      </c>
      <c r="F533" t="s">
        <v>29</v>
      </c>
      <c r="G533" t="s">
        <v>20</v>
      </c>
      <c r="H533" t="s">
        <v>15</v>
      </c>
      <c r="I533">
        <v>2</v>
      </c>
      <c r="J533" t="s">
        <v>23</v>
      </c>
      <c r="K533" t="s">
        <v>32</v>
      </c>
      <c r="L533">
        <v>28</v>
      </c>
      <c r="M533" t="s">
        <v>18</v>
      </c>
    </row>
    <row r="534" spans="1:13" x14ac:dyDescent="0.4">
      <c r="A534">
        <v>29143</v>
      </c>
      <c r="B534" t="s">
        <v>35</v>
      </c>
      <c r="C534" t="s">
        <v>33</v>
      </c>
      <c r="D534" s="1">
        <v>60000</v>
      </c>
      <c r="E534">
        <v>1</v>
      </c>
      <c r="F534" t="s">
        <v>13</v>
      </c>
      <c r="G534" t="s">
        <v>21</v>
      </c>
      <c r="H534" t="s">
        <v>18</v>
      </c>
      <c r="I534">
        <v>1</v>
      </c>
      <c r="J534" t="s">
        <v>16</v>
      </c>
      <c r="K534" t="s">
        <v>32</v>
      </c>
      <c r="L534">
        <v>44</v>
      </c>
      <c r="M534" t="s">
        <v>15</v>
      </c>
    </row>
    <row r="535" spans="1:13" x14ac:dyDescent="0.4">
      <c r="A535">
        <v>24941</v>
      </c>
      <c r="B535" t="s">
        <v>34</v>
      </c>
      <c r="C535" t="s">
        <v>34</v>
      </c>
      <c r="D535" s="1">
        <v>60000</v>
      </c>
      <c r="E535">
        <v>3</v>
      </c>
      <c r="F535" t="s">
        <v>13</v>
      </c>
      <c r="G535" t="s">
        <v>28</v>
      </c>
      <c r="H535" t="s">
        <v>15</v>
      </c>
      <c r="I535">
        <v>2</v>
      </c>
      <c r="J535" t="s">
        <v>30</v>
      </c>
      <c r="K535" t="s">
        <v>32</v>
      </c>
      <c r="L535">
        <v>66</v>
      </c>
      <c r="M535" t="s">
        <v>18</v>
      </c>
    </row>
    <row r="536" spans="1:13" x14ac:dyDescent="0.4">
      <c r="A536">
        <v>24637</v>
      </c>
      <c r="B536" t="s">
        <v>34</v>
      </c>
      <c r="C536" t="s">
        <v>34</v>
      </c>
      <c r="D536" s="1">
        <v>40000</v>
      </c>
      <c r="E536">
        <v>4</v>
      </c>
      <c r="F536" t="s">
        <v>27</v>
      </c>
      <c r="G536" t="s">
        <v>21</v>
      </c>
      <c r="H536" t="s">
        <v>15</v>
      </c>
      <c r="I536">
        <v>2</v>
      </c>
      <c r="J536" t="s">
        <v>30</v>
      </c>
      <c r="K536" t="s">
        <v>32</v>
      </c>
      <c r="L536">
        <v>64</v>
      </c>
      <c r="M536" t="s">
        <v>18</v>
      </c>
    </row>
    <row r="537" spans="1:13" x14ac:dyDescent="0.4">
      <c r="A537">
        <v>23893</v>
      </c>
      <c r="B537" t="s">
        <v>34</v>
      </c>
      <c r="C537" t="s">
        <v>34</v>
      </c>
      <c r="D537" s="1">
        <v>50000</v>
      </c>
      <c r="E537">
        <v>3</v>
      </c>
      <c r="F537" t="s">
        <v>13</v>
      </c>
      <c r="G537" t="s">
        <v>14</v>
      </c>
      <c r="H537" t="s">
        <v>15</v>
      </c>
      <c r="I537">
        <v>3</v>
      </c>
      <c r="J537" t="s">
        <v>30</v>
      </c>
      <c r="K537" t="s">
        <v>32</v>
      </c>
      <c r="L537">
        <v>41</v>
      </c>
      <c r="M537" t="s">
        <v>18</v>
      </c>
    </row>
    <row r="538" spans="1:13" x14ac:dyDescent="0.4">
      <c r="A538">
        <v>13907</v>
      </c>
      <c r="B538" t="s">
        <v>35</v>
      </c>
      <c r="C538" t="s">
        <v>33</v>
      </c>
      <c r="D538" s="1">
        <v>80000</v>
      </c>
      <c r="E538">
        <v>3</v>
      </c>
      <c r="F538" t="s">
        <v>13</v>
      </c>
      <c r="G538" t="s">
        <v>14</v>
      </c>
      <c r="H538" t="s">
        <v>15</v>
      </c>
      <c r="I538">
        <v>1</v>
      </c>
      <c r="J538" t="s">
        <v>16</v>
      </c>
      <c r="K538" t="s">
        <v>32</v>
      </c>
      <c r="L538">
        <v>41</v>
      </c>
      <c r="M538" t="s">
        <v>15</v>
      </c>
    </row>
    <row r="539" spans="1:13" x14ac:dyDescent="0.4">
      <c r="A539">
        <v>14900</v>
      </c>
      <c r="B539" t="s">
        <v>34</v>
      </c>
      <c r="C539" t="s">
        <v>33</v>
      </c>
      <c r="D539" s="1">
        <v>40000</v>
      </c>
      <c r="E539">
        <v>1</v>
      </c>
      <c r="F539" t="s">
        <v>19</v>
      </c>
      <c r="G539" t="s">
        <v>20</v>
      </c>
      <c r="H539" t="s">
        <v>15</v>
      </c>
      <c r="I539">
        <v>1</v>
      </c>
      <c r="J539" t="s">
        <v>26</v>
      </c>
      <c r="K539" t="s">
        <v>32</v>
      </c>
      <c r="L539">
        <v>49</v>
      </c>
      <c r="M539" t="s">
        <v>15</v>
      </c>
    </row>
    <row r="540" spans="1:13" x14ac:dyDescent="0.4">
      <c r="A540">
        <v>11262</v>
      </c>
      <c r="B540" t="s">
        <v>34</v>
      </c>
      <c r="C540" t="s">
        <v>33</v>
      </c>
      <c r="D540" s="1">
        <v>80000</v>
      </c>
      <c r="E540">
        <v>4</v>
      </c>
      <c r="F540" t="s">
        <v>13</v>
      </c>
      <c r="G540" t="s">
        <v>28</v>
      </c>
      <c r="H540" t="s">
        <v>15</v>
      </c>
      <c r="I540">
        <v>0</v>
      </c>
      <c r="J540" t="s">
        <v>16</v>
      </c>
      <c r="K540" t="s">
        <v>32</v>
      </c>
      <c r="L540">
        <v>42</v>
      </c>
      <c r="M540" t="s">
        <v>18</v>
      </c>
    </row>
    <row r="541" spans="1:13" x14ac:dyDescent="0.4">
      <c r="A541">
        <v>22294</v>
      </c>
      <c r="B541" t="s">
        <v>35</v>
      </c>
      <c r="C541" t="s">
        <v>33</v>
      </c>
      <c r="D541" s="1">
        <v>70000</v>
      </c>
      <c r="E541">
        <v>0</v>
      </c>
      <c r="F541" t="s">
        <v>13</v>
      </c>
      <c r="G541" t="s">
        <v>21</v>
      </c>
      <c r="H541" t="s">
        <v>18</v>
      </c>
      <c r="I541">
        <v>1</v>
      </c>
      <c r="J541" t="s">
        <v>22</v>
      </c>
      <c r="K541" t="s">
        <v>32</v>
      </c>
      <c r="L541">
        <v>37</v>
      </c>
      <c r="M541" t="s">
        <v>15</v>
      </c>
    </row>
    <row r="542" spans="1:13" x14ac:dyDescent="0.4">
      <c r="A542">
        <v>12195</v>
      </c>
      <c r="B542" t="s">
        <v>35</v>
      </c>
      <c r="C542" t="s">
        <v>33</v>
      </c>
      <c r="D542" s="1">
        <v>70000</v>
      </c>
      <c r="E542">
        <v>3</v>
      </c>
      <c r="F542" t="s">
        <v>31</v>
      </c>
      <c r="G542" t="s">
        <v>28</v>
      </c>
      <c r="H542" t="s">
        <v>15</v>
      </c>
      <c r="I542">
        <v>2</v>
      </c>
      <c r="J542" t="s">
        <v>26</v>
      </c>
      <c r="K542" t="s">
        <v>32</v>
      </c>
      <c r="L542">
        <v>52</v>
      </c>
      <c r="M542" t="s">
        <v>18</v>
      </c>
    </row>
    <row r="543" spans="1:13" x14ac:dyDescent="0.4">
      <c r="A543">
        <v>25375</v>
      </c>
      <c r="B543" t="s">
        <v>34</v>
      </c>
      <c r="C543" t="s">
        <v>34</v>
      </c>
      <c r="D543" s="1">
        <v>50000</v>
      </c>
      <c r="E543">
        <v>1</v>
      </c>
      <c r="F543" t="s">
        <v>31</v>
      </c>
      <c r="G543" t="s">
        <v>14</v>
      </c>
      <c r="H543" t="s">
        <v>15</v>
      </c>
      <c r="I543">
        <v>0</v>
      </c>
      <c r="J543" t="s">
        <v>26</v>
      </c>
      <c r="K543" t="s">
        <v>32</v>
      </c>
      <c r="L543">
        <v>34</v>
      </c>
      <c r="M543" t="s">
        <v>18</v>
      </c>
    </row>
    <row r="544" spans="1:13" x14ac:dyDescent="0.4">
      <c r="A544">
        <v>11143</v>
      </c>
      <c r="B544" t="s">
        <v>34</v>
      </c>
      <c r="C544" t="s">
        <v>34</v>
      </c>
      <c r="D544" s="1">
        <v>40000</v>
      </c>
      <c r="E544">
        <v>0</v>
      </c>
      <c r="F544" t="s">
        <v>27</v>
      </c>
      <c r="G544" t="s">
        <v>14</v>
      </c>
      <c r="H544" t="s">
        <v>15</v>
      </c>
      <c r="I544">
        <v>2</v>
      </c>
      <c r="J544" t="s">
        <v>23</v>
      </c>
      <c r="K544" t="s">
        <v>32</v>
      </c>
      <c r="L544">
        <v>29</v>
      </c>
      <c r="M544" t="s">
        <v>18</v>
      </c>
    </row>
    <row r="545" spans="1:13" x14ac:dyDescent="0.4">
      <c r="A545">
        <v>25898</v>
      </c>
      <c r="B545" t="s">
        <v>34</v>
      </c>
      <c r="C545" t="s">
        <v>33</v>
      </c>
      <c r="D545" s="1">
        <v>70000</v>
      </c>
      <c r="E545">
        <v>2</v>
      </c>
      <c r="F545" t="s">
        <v>27</v>
      </c>
      <c r="G545" t="s">
        <v>21</v>
      </c>
      <c r="H545" t="s">
        <v>15</v>
      </c>
      <c r="I545">
        <v>2</v>
      </c>
      <c r="J545" t="s">
        <v>22</v>
      </c>
      <c r="K545" t="s">
        <v>32</v>
      </c>
      <c r="L545">
        <v>53</v>
      </c>
      <c r="M545" t="s">
        <v>18</v>
      </c>
    </row>
    <row r="546" spans="1:13" x14ac:dyDescent="0.4">
      <c r="A546">
        <v>24397</v>
      </c>
      <c r="B546" t="s">
        <v>35</v>
      </c>
      <c r="C546" t="s">
        <v>34</v>
      </c>
      <c r="D546" s="1">
        <v>120000</v>
      </c>
      <c r="E546">
        <v>2</v>
      </c>
      <c r="F546" t="s">
        <v>13</v>
      </c>
      <c r="G546" t="s">
        <v>28</v>
      </c>
      <c r="H546" t="s">
        <v>18</v>
      </c>
      <c r="I546">
        <v>4</v>
      </c>
      <c r="J546" t="s">
        <v>26</v>
      </c>
      <c r="K546" t="s">
        <v>32</v>
      </c>
      <c r="L546">
        <v>40</v>
      </c>
      <c r="M546" t="s">
        <v>18</v>
      </c>
    </row>
    <row r="547" spans="1:13" x14ac:dyDescent="0.4">
      <c r="A547">
        <v>19758</v>
      </c>
      <c r="B547" t="s">
        <v>35</v>
      </c>
      <c r="C547" t="s">
        <v>34</v>
      </c>
      <c r="D547" s="1">
        <v>60000</v>
      </c>
      <c r="E547">
        <v>0</v>
      </c>
      <c r="F547" t="s">
        <v>19</v>
      </c>
      <c r="G547" t="s">
        <v>14</v>
      </c>
      <c r="H547" t="s">
        <v>18</v>
      </c>
      <c r="I547">
        <v>2</v>
      </c>
      <c r="J547" t="s">
        <v>26</v>
      </c>
      <c r="K547" t="s">
        <v>32</v>
      </c>
      <c r="L547">
        <v>29</v>
      </c>
      <c r="M547" t="s">
        <v>18</v>
      </c>
    </row>
    <row r="548" spans="1:13" x14ac:dyDescent="0.4">
      <c r="A548">
        <v>15529</v>
      </c>
      <c r="B548" t="s">
        <v>34</v>
      </c>
      <c r="C548" t="s">
        <v>34</v>
      </c>
      <c r="D548" s="1">
        <v>60000</v>
      </c>
      <c r="E548">
        <v>4</v>
      </c>
      <c r="F548" t="s">
        <v>13</v>
      </c>
      <c r="G548" t="s">
        <v>21</v>
      </c>
      <c r="H548" t="s">
        <v>15</v>
      </c>
      <c r="I548">
        <v>2</v>
      </c>
      <c r="J548" t="s">
        <v>22</v>
      </c>
      <c r="K548" t="s">
        <v>32</v>
      </c>
      <c r="L548">
        <v>43</v>
      </c>
      <c r="M548" t="s">
        <v>15</v>
      </c>
    </row>
    <row r="549" spans="1:13" x14ac:dyDescent="0.4">
      <c r="A549">
        <v>19884</v>
      </c>
      <c r="B549" t="s">
        <v>34</v>
      </c>
      <c r="C549" t="s">
        <v>34</v>
      </c>
      <c r="D549" s="1">
        <v>60000</v>
      </c>
      <c r="E549">
        <v>2</v>
      </c>
      <c r="F549" t="s">
        <v>27</v>
      </c>
      <c r="G549" t="s">
        <v>21</v>
      </c>
      <c r="H549" t="s">
        <v>15</v>
      </c>
      <c r="I549">
        <v>2</v>
      </c>
      <c r="J549" t="s">
        <v>22</v>
      </c>
      <c r="K549" t="s">
        <v>32</v>
      </c>
      <c r="L549">
        <v>55</v>
      </c>
      <c r="M549" t="s">
        <v>15</v>
      </c>
    </row>
    <row r="550" spans="1:13" x14ac:dyDescent="0.4">
      <c r="A550">
        <v>18674</v>
      </c>
      <c r="B550" t="s">
        <v>35</v>
      </c>
      <c r="C550" t="s">
        <v>33</v>
      </c>
      <c r="D550" s="1">
        <v>80000</v>
      </c>
      <c r="E550">
        <v>4</v>
      </c>
      <c r="F550" t="s">
        <v>31</v>
      </c>
      <c r="G550" t="s">
        <v>14</v>
      </c>
      <c r="H550" t="s">
        <v>18</v>
      </c>
      <c r="I550">
        <v>0</v>
      </c>
      <c r="J550" t="s">
        <v>16</v>
      </c>
      <c r="K550" t="s">
        <v>32</v>
      </c>
      <c r="L550">
        <v>48</v>
      </c>
      <c r="M550" t="s">
        <v>18</v>
      </c>
    </row>
    <row r="551" spans="1:13" x14ac:dyDescent="0.4">
      <c r="A551">
        <v>13453</v>
      </c>
      <c r="B551" t="s">
        <v>34</v>
      </c>
      <c r="C551" t="s">
        <v>33</v>
      </c>
      <c r="D551" s="1">
        <v>130000</v>
      </c>
      <c r="E551">
        <v>3</v>
      </c>
      <c r="F551" t="s">
        <v>13</v>
      </c>
      <c r="G551" t="s">
        <v>28</v>
      </c>
      <c r="H551" t="s">
        <v>15</v>
      </c>
      <c r="I551">
        <v>3</v>
      </c>
      <c r="J551" t="s">
        <v>16</v>
      </c>
      <c r="K551" t="s">
        <v>32</v>
      </c>
      <c r="L551">
        <v>45</v>
      </c>
      <c r="M551" t="s">
        <v>15</v>
      </c>
    </row>
    <row r="552" spans="1:13" x14ac:dyDescent="0.4">
      <c r="A552">
        <v>14063</v>
      </c>
      <c r="B552" t="s">
        <v>35</v>
      </c>
      <c r="C552" t="s">
        <v>33</v>
      </c>
      <c r="D552" s="1">
        <v>70000</v>
      </c>
      <c r="E552">
        <v>0</v>
      </c>
      <c r="F552" t="s">
        <v>13</v>
      </c>
      <c r="G552" t="s">
        <v>21</v>
      </c>
      <c r="H552" t="s">
        <v>18</v>
      </c>
      <c r="I552">
        <v>1</v>
      </c>
      <c r="J552" t="s">
        <v>16</v>
      </c>
      <c r="K552" t="s">
        <v>24</v>
      </c>
      <c r="L552">
        <v>42</v>
      </c>
      <c r="M552" t="s">
        <v>15</v>
      </c>
    </row>
    <row r="553" spans="1:13" x14ac:dyDescent="0.4">
      <c r="A553">
        <v>27393</v>
      </c>
      <c r="B553" t="s">
        <v>34</v>
      </c>
      <c r="C553" t="s">
        <v>33</v>
      </c>
      <c r="D553" s="1">
        <v>50000</v>
      </c>
      <c r="E553">
        <v>4</v>
      </c>
      <c r="F553" t="s">
        <v>13</v>
      </c>
      <c r="G553" t="s">
        <v>28</v>
      </c>
      <c r="H553" t="s">
        <v>15</v>
      </c>
      <c r="I553">
        <v>2</v>
      </c>
      <c r="J553" t="s">
        <v>30</v>
      </c>
      <c r="K553" t="s">
        <v>32</v>
      </c>
      <c r="L553">
        <v>63</v>
      </c>
      <c r="M553" t="s">
        <v>18</v>
      </c>
    </row>
    <row r="554" spans="1:13" x14ac:dyDescent="0.4">
      <c r="A554">
        <v>14417</v>
      </c>
      <c r="B554" t="s">
        <v>35</v>
      </c>
      <c r="C554" t="s">
        <v>34</v>
      </c>
      <c r="D554" s="1">
        <v>60000</v>
      </c>
      <c r="E554">
        <v>3</v>
      </c>
      <c r="F554" t="s">
        <v>27</v>
      </c>
      <c r="G554" t="s">
        <v>21</v>
      </c>
      <c r="H554" t="s">
        <v>15</v>
      </c>
      <c r="I554">
        <v>2</v>
      </c>
      <c r="J554" t="s">
        <v>30</v>
      </c>
      <c r="K554" t="s">
        <v>32</v>
      </c>
      <c r="L554">
        <v>54</v>
      </c>
      <c r="M554" t="s">
        <v>15</v>
      </c>
    </row>
    <row r="555" spans="1:13" x14ac:dyDescent="0.4">
      <c r="A555">
        <v>17533</v>
      </c>
      <c r="B555" t="s">
        <v>34</v>
      </c>
      <c r="C555" t="s">
        <v>34</v>
      </c>
      <c r="D555" s="1">
        <v>40000</v>
      </c>
      <c r="E555">
        <v>3</v>
      </c>
      <c r="F555" t="s">
        <v>19</v>
      </c>
      <c r="G555" t="s">
        <v>21</v>
      </c>
      <c r="H555" t="s">
        <v>18</v>
      </c>
      <c r="I555">
        <v>2</v>
      </c>
      <c r="J555" t="s">
        <v>23</v>
      </c>
      <c r="K555" t="s">
        <v>32</v>
      </c>
      <c r="L555">
        <v>73</v>
      </c>
      <c r="M555" t="s">
        <v>15</v>
      </c>
    </row>
    <row r="556" spans="1:13" x14ac:dyDescent="0.4">
      <c r="A556">
        <v>18580</v>
      </c>
      <c r="B556" t="s">
        <v>34</v>
      </c>
      <c r="C556" t="s">
        <v>33</v>
      </c>
      <c r="D556" s="1">
        <v>60000</v>
      </c>
      <c r="E556">
        <v>2</v>
      </c>
      <c r="F556" t="s">
        <v>31</v>
      </c>
      <c r="G556" t="s">
        <v>21</v>
      </c>
      <c r="H556" t="s">
        <v>15</v>
      </c>
      <c r="I556">
        <v>0</v>
      </c>
      <c r="J556" t="s">
        <v>22</v>
      </c>
      <c r="K556" t="s">
        <v>32</v>
      </c>
      <c r="L556">
        <v>40</v>
      </c>
      <c r="M556" t="s">
        <v>15</v>
      </c>
    </row>
    <row r="557" spans="1:13" x14ac:dyDescent="0.4">
      <c r="A557">
        <v>17025</v>
      </c>
      <c r="B557" t="s">
        <v>35</v>
      </c>
      <c r="C557" t="s">
        <v>34</v>
      </c>
      <c r="D557" s="1">
        <v>50000</v>
      </c>
      <c r="E557">
        <v>0</v>
      </c>
      <c r="F557" t="s">
        <v>19</v>
      </c>
      <c r="G557" t="s">
        <v>14</v>
      </c>
      <c r="H557" t="s">
        <v>18</v>
      </c>
      <c r="I557">
        <v>1</v>
      </c>
      <c r="J557" t="s">
        <v>22</v>
      </c>
      <c r="K557" t="s">
        <v>32</v>
      </c>
      <c r="L557">
        <v>39</v>
      </c>
      <c r="M557" t="s">
        <v>15</v>
      </c>
    </row>
    <row r="558" spans="1:13" x14ac:dyDescent="0.4">
      <c r="A558">
        <v>25293</v>
      </c>
      <c r="B558" t="s">
        <v>34</v>
      </c>
      <c r="C558" t="s">
        <v>34</v>
      </c>
      <c r="D558" s="1">
        <v>80000</v>
      </c>
      <c r="E558">
        <v>4</v>
      </c>
      <c r="F558" t="s">
        <v>13</v>
      </c>
      <c r="G558" t="s">
        <v>28</v>
      </c>
      <c r="H558" t="s">
        <v>15</v>
      </c>
      <c r="I558">
        <v>0</v>
      </c>
      <c r="J558" t="s">
        <v>26</v>
      </c>
      <c r="K558" t="s">
        <v>32</v>
      </c>
      <c r="L558">
        <v>42</v>
      </c>
      <c r="M558" t="s">
        <v>18</v>
      </c>
    </row>
    <row r="559" spans="1:13" x14ac:dyDescent="0.4">
      <c r="A559">
        <v>24725</v>
      </c>
      <c r="B559" t="s">
        <v>34</v>
      </c>
      <c r="C559" t="s">
        <v>33</v>
      </c>
      <c r="D559" s="1">
        <v>40000</v>
      </c>
      <c r="E559">
        <v>3</v>
      </c>
      <c r="F559" t="s">
        <v>19</v>
      </c>
      <c r="G559" t="s">
        <v>20</v>
      </c>
      <c r="H559" t="s">
        <v>15</v>
      </c>
      <c r="I559">
        <v>0</v>
      </c>
      <c r="J559" t="s">
        <v>26</v>
      </c>
      <c r="K559" t="s">
        <v>32</v>
      </c>
      <c r="L559">
        <v>31</v>
      </c>
      <c r="M559" t="s">
        <v>18</v>
      </c>
    </row>
    <row r="560" spans="1:13" x14ac:dyDescent="0.4">
      <c r="A560">
        <v>23200</v>
      </c>
      <c r="B560" t="s">
        <v>34</v>
      </c>
      <c r="C560" t="s">
        <v>33</v>
      </c>
      <c r="D560" s="1">
        <v>50000</v>
      </c>
      <c r="E560">
        <v>3</v>
      </c>
      <c r="F560" t="s">
        <v>13</v>
      </c>
      <c r="G560" t="s">
        <v>14</v>
      </c>
      <c r="H560" t="s">
        <v>15</v>
      </c>
      <c r="I560">
        <v>2</v>
      </c>
      <c r="J560" t="s">
        <v>16</v>
      </c>
      <c r="K560" t="s">
        <v>32</v>
      </c>
      <c r="L560">
        <v>41</v>
      </c>
      <c r="M560" t="s">
        <v>18</v>
      </c>
    </row>
    <row r="561" spans="1:13" x14ac:dyDescent="0.4">
      <c r="A561">
        <v>15895</v>
      </c>
      <c r="B561" t="s">
        <v>35</v>
      </c>
      <c r="C561" t="s">
        <v>33</v>
      </c>
      <c r="D561" s="1">
        <v>60000</v>
      </c>
      <c r="E561">
        <v>2</v>
      </c>
      <c r="F561" t="s">
        <v>13</v>
      </c>
      <c r="G561" t="s">
        <v>28</v>
      </c>
      <c r="H561" t="s">
        <v>15</v>
      </c>
      <c r="I561">
        <v>0</v>
      </c>
      <c r="J561" t="s">
        <v>30</v>
      </c>
      <c r="K561" t="s">
        <v>32</v>
      </c>
      <c r="L561">
        <v>58</v>
      </c>
      <c r="M561" t="s">
        <v>18</v>
      </c>
    </row>
    <row r="562" spans="1:13" x14ac:dyDescent="0.4">
      <c r="A562">
        <v>18577</v>
      </c>
      <c r="B562" t="s">
        <v>34</v>
      </c>
      <c r="C562" t="s">
        <v>33</v>
      </c>
      <c r="D562" s="1">
        <v>60000</v>
      </c>
      <c r="E562">
        <v>0</v>
      </c>
      <c r="F562" t="s">
        <v>31</v>
      </c>
      <c r="G562" t="s">
        <v>21</v>
      </c>
      <c r="H562" t="s">
        <v>15</v>
      </c>
      <c r="I562">
        <v>0</v>
      </c>
      <c r="J562" t="s">
        <v>16</v>
      </c>
      <c r="K562" t="s">
        <v>32</v>
      </c>
      <c r="L562">
        <v>40</v>
      </c>
      <c r="M562" t="s">
        <v>18</v>
      </c>
    </row>
    <row r="563" spans="1:13" x14ac:dyDescent="0.4">
      <c r="A563">
        <v>27218</v>
      </c>
      <c r="B563" t="s">
        <v>34</v>
      </c>
      <c r="C563" t="s">
        <v>33</v>
      </c>
      <c r="D563" s="1">
        <v>20000</v>
      </c>
      <c r="E563">
        <v>2</v>
      </c>
      <c r="F563" t="s">
        <v>29</v>
      </c>
      <c r="G563" t="s">
        <v>20</v>
      </c>
      <c r="H563" t="s">
        <v>18</v>
      </c>
      <c r="I563">
        <v>0</v>
      </c>
      <c r="J563" t="s">
        <v>16</v>
      </c>
      <c r="K563" t="s">
        <v>32</v>
      </c>
      <c r="L563">
        <v>48</v>
      </c>
      <c r="M563" t="s">
        <v>18</v>
      </c>
    </row>
    <row r="564" spans="1:13" x14ac:dyDescent="0.4">
      <c r="A564">
        <v>18560</v>
      </c>
      <c r="B564" t="s">
        <v>34</v>
      </c>
      <c r="C564" t="s">
        <v>33</v>
      </c>
      <c r="D564" s="1">
        <v>70000</v>
      </c>
      <c r="E564">
        <v>2</v>
      </c>
      <c r="F564" t="s">
        <v>31</v>
      </c>
      <c r="G564" t="s">
        <v>21</v>
      </c>
      <c r="H564" t="s">
        <v>15</v>
      </c>
      <c r="I564">
        <v>0</v>
      </c>
      <c r="J564" t="s">
        <v>22</v>
      </c>
      <c r="K564" t="s">
        <v>32</v>
      </c>
      <c r="L564">
        <v>34</v>
      </c>
      <c r="M564" t="s">
        <v>15</v>
      </c>
    </row>
    <row r="565" spans="1:13" x14ac:dyDescent="0.4">
      <c r="A565">
        <v>25006</v>
      </c>
      <c r="B565" t="s">
        <v>35</v>
      </c>
      <c r="C565" t="s">
        <v>33</v>
      </c>
      <c r="D565" s="1">
        <v>30000</v>
      </c>
      <c r="E565">
        <v>0</v>
      </c>
      <c r="F565" t="s">
        <v>19</v>
      </c>
      <c r="G565" t="s">
        <v>14</v>
      </c>
      <c r="H565" t="s">
        <v>15</v>
      </c>
      <c r="I565">
        <v>1</v>
      </c>
      <c r="J565" t="s">
        <v>23</v>
      </c>
      <c r="K565" t="s">
        <v>32</v>
      </c>
      <c r="L565">
        <v>28</v>
      </c>
      <c r="M565" t="s">
        <v>18</v>
      </c>
    </row>
    <row r="566" spans="1:13" x14ac:dyDescent="0.4">
      <c r="A566">
        <v>17369</v>
      </c>
      <c r="B566" t="s">
        <v>35</v>
      </c>
      <c r="C566" t="s">
        <v>34</v>
      </c>
      <c r="D566" s="1">
        <v>30000</v>
      </c>
      <c r="E566">
        <v>0</v>
      </c>
      <c r="F566" t="s">
        <v>19</v>
      </c>
      <c r="G566" t="s">
        <v>14</v>
      </c>
      <c r="H566" t="s">
        <v>15</v>
      </c>
      <c r="I566">
        <v>1</v>
      </c>
      <c r="J566" t="s">
        <v>23</v>
      </c>
      <c r="K566" t="s">
        <v>32</v>
      </c>
      <c r="L566">
        <v>27</v>
      </c>
      <c r="M566" t="s">
        <v>18</v>
      </c>
    </row>
    <row r="567" spans="1:13" x14ac:dyDescent="0.4">
      <c r="A567">
        <v>14495</v>
      </c>
      <c r="B567" t="s">
        <v>34</v>
      </c>
      <c r="C567" t="s">
        <v>34</v>
      </c>
      <c r="D567" s="1">
        <v>40000</v>
      </c>
      <c r="E567">
        <v>3</v>
      </c>
      <c r="F567" t="s">
        <v>19</v>
      </c>
      <c r="G567" t="s">
        <v>21</v>
      </c>
      <c r="H567" t="s">
        <v>18</v>
      </c>
      <c r="I567">
        <v>2</v>
      </c>
      <c r="J567" t="s">
        <v>23</v>
      </c>
      <c r="K567" t="s">
        <v>32</v>
      </c>
      <c r="L567">
        <v>54</v>
      </c>
      <c r="M567" t="s">
        <v>15</v>
      </c>
    </row>
    <row r="568" spans="1:13" x14ac:dyDescent="0.4">
      <c r="A568">
        <v>18847</v>
      </c>
      <c r="B568" t="s">
        <v>34</v>
      </c>
      <c r="C568" t="s">
        <v>33</v>
      </c>
      <c r="D568" s="1">
        <v>60000</v>
      </c>
      <c r="E568">
        <v>2</v>
      </c>
      <c r="F568" t="s">
        <v>31</v>
      </c>
      <c r="G568" t="s">
        <v>28</v>
      </c>
      <c r="H568" t="s">
        <v>15</v>
      </c>
      <c r="I568">
        <v>2</v>
      </c>
      <c r="J568" t="s">
        <v>23</v>
      </c>
      <c r="K568" t="s">
        <v>32</v>
      </c>
      <c r="L568">
        <v>70</v>
      </c>
      <c r="M568" t="s">
        <v>18</v>
      </c>
    </row>
    <row r="569" spans="1:13" x14ac:dyDescent="0.4">
      <c r="A569">
        <v>14754</v>
      </c>
      <c r="B569" t="s">
        <v>34</v>
      </c>
      <c r="C569" t="s">
        <v>34</v>
      </c>
      <c r="D569" s="1">
        <v>40000</v>
      </c>
      <c r="E569">
        <v>1</v>
      </c>
      <c r="F569" t="s">
        <v>19</v>
      </c>
      <c r="G569" t="s">
        <v>20</v>
      </c>
      <c r="H569" t="s">
        <v>15</v>
      </c>
      <c r="I569">
        <v>1</v>
      </c>
      <c r="J569" t="s">
        <v>26</v>
      </c>
      <c r="K569" t="s">
        <v>32</v>
      </c>
      <c r="L569">
        <v>48</v>
      </c>
      <c r="M569" t="s">
        <v>15</v>
      </c>
    </row>
    <row r="570" spans="1:13" x14ac:dyDescent="0.4">
      <c r="A570">
        <v>23378</v>
      </c>
      <c r="B570" t="s">
        <v>34</v>
      </c>
      <c r="C570" t="s">
        <v>34</v>
      </c>
      <c r="D570" s="1">
        <v>70000</v>
      </c>
      <c r="E570">
        <v>1</v>
      </c>
      <c r="F570" t="s">
        <v>19</v>
      </c>
      <c r="G570" t="s">
        <v>14</v>
      </c>
      <c r="H570" t="s">
        <v>15</v>
      </c>
      <c r="I570">
        <v>1</v>
      </c>
      <c r="J570" t="s">
        <v>22</v>
      </c>
      <c r="K570" t="s">
        <v>32</v>
      </c>
      <c r="L570">
        <v>44</v>
      </c>
      <c r="M570" t="s">
        <v>15</v>
      </c>
    </row>
    <row r="571" spans="1:13" x14ac:dyDescent="0.4">
      <c r="A571">
        <v>26452</v>
      </c>
      <c r="B571" t="s">
        <v>35</v>
      </c>
      <c r="C571" t="s">
        <v>34</v>
      </c>
      <c r="D571" s="1">
        <v>50000</v>
      </c>
      <c r="E571">
        <v>3</v>
      </c>
      <c r="F571" t="s">
        <v>31</v>
      </c>
      <c r="G571" t="s">
        <v>28</v>
      </c>
      <c r="H571" t="s">
        <v>15</v>
      </c>
      <c r="I571">
        <v>2</v>
      </c>
      <c r="J571" t="s">
        <v>30</v>
      </c>
      <c r="K571" t="s">
        <v>32</v>
      </c>
      <c r="L571">
        <v>69</v>
      </c>
      <c r="M571" t="s">
        <v>18</v>
      </c>
    </row>
    <row r="572" spans="1:13" x14ac:dyDescent="0.4">
      <c r="A572">
        <v>20370</v>
      </c>
      <c r="B572" t="s">
        <v>34</v>
      </c>
      <c r="C572" t="s">
        <v>34</v>
      </c>
      <c r="D572" s="1">
        <v>70000</v>
      </c>
      <c r="E572">
        <v>3</v>
      </c>
      <c r="F572" t="s">
        <v>29</v>
      </c>
      <c r="G572" t="s">
        <v>14</v>
      </c>
      <c r="H572" t="s">
        <v>15</v>
      </c>
      <c r="I572">
        <v>2</v>
      </c>
      <c r="J572" t="s">
        <v>23</v>
      </c>
      <c r="K572" t="s">
        <v>32</v>
      </c>
      <c r="L572">
        <v>52</v>
      </c>
      <c r="M572" t="s">
        <v>18</v>
      </c>
    </row>
    <row r="573" spans="1:13" x14ac:dyDescent="0.4">
      <c r="A573">
        <v>20528</v>
      </c>
      <c r="B573" t="s">
        <v>34</v>
      </c>
      <c r="C573" t="s">
        <v>34</v>
      </c>
      <c r="D573" s="1">
        <v>40000</v>
      </c>
      <c r="E573">
        <v>2</v>
      </c>
      <c r="F573" t="s">
        <v>29</v>
      </c>
      <c r="G573" t="s">
        <v>14</v>
      </c>
      <c r="H573" t="s">
        <v>15</v>
      </c>
      <c r="I573">
        <v>2</v>
      </c>
      <c r="J573" t="s">
        <v>22</v>
      </c>
      <c r="K573" t="s">
        <v>32</v>
      </c>
      <c r="L573">
        <v>55</v>
      </c>
      <c r="M573" t="s">
        <v>18</v>
      </c>
    </row>
    <row r="574" spans="1:13" x14ac:dyDescent="0.4">
      <c r="A574">
        <v>23549</v>
      </c>
      <c r="B574" t="s">
        <v>35</v>
      </c>
      <c r="C574" t="s">
        <v>34</v>
      </c>
      <c r="D574" s="1">
        <v>30000</v>
      </c>
      <c r="E574">
        <v>0</v>
      </c>
      <c r="F574" t="s">
        <v>27</v>
      </c>
      <c r="G574" t="s">
        <v>14</v>
      </c>
      <c r="H574" t="s">
        <v>15</v>
      </c>
      <c r="I574">
        <v>2</v>
      </c>
      <c r="J574" t="s">
        <v>23</v>
      </c>
      <c r="K574" t="s">
        <v>32</v>
      </c>
      <c r="L574">
        <v>30</v>
      </c>
      <c r="M574" t="s">
        <v>18</v>
      </c>
    </row>
    <row r="575" spans="1:13" x14ac:dyDescent="0.4">
      <c r="A575">
        <v>21751</v>
      </c>
      <c r="B575" t="s">
        <v>34</v>
      </c>
      <c r="C575" t="s">
        <v>34</v>
      </c>
      <c r="D575" s="1">
        <v>60000</v>
      </c>
      <c r="E575">
        <v>3</v>
      </c>
      <c r="F575" t="s">
        <v>31</v>
      </c>
      <c r="G575" t="s">
        <v>28</v>
      </c>
      <c r="H575" t="s">
        <v>15</v>
      </c>
      <c r="I575">
        <v>2</v>
      </c>
      <c r="J575" t="s">
        <v>26</v>
      </c>
      <c r="K575" t="s">
        <v>32</v>
      </c>
      <c r="L575">
        <v>63</v>
      </c>
      <c r="M575" t="s">
        <v>18</v>
      </c>
    </row>
    <row r="576" spans="1:13" x14ac:dyDescent="0.4">
      <c r="A576">
        <v>21266</v>
      </c>
      <c r="B576" t="s">
        <v>35</v>
      </c>
      <c r="C576" t="s">
        <v>33</v>
      </c>
      <c r="D576" s="1">
        <v>80000</v>
      </c>
      <c r="E576">
        <v>0</v>
      </c>
      <c r="F576" t="s">
        <v>13</v>
      </c>
      <c r="G576" t="s">
        <v>28</v>
      </c>
      <c r="H576" t="s">
        <v>15</v>
      </c>
      <c r="I576">
        <v>1</v>
      </c>
      <c r="J576" t="s">
        <v>26</v>
      </c>
      <c r="K576" t="s">
        <v>32</v>
      </c>
      <c r="L576">
        <v>34</v>
      </c>
      <c r="M576" t="s">
        <v>15</v>
      </c>
    </row>
    <row r="577" spans="1:13" x14ac:dyDescent="0.4">
      <c r="A577">
        <v>13388</v>
      </c>
      <c r="B577" t="s">
        <v>35</v>
      </c>
      <c r="C577" t="s">
        <v>34</v>
      </c>
      <c r="D577" s="1">
        <v>60000</v>
      </c>
      <c r="E577">
        <v>2</v>
      </c>
      <c r="F577" t="s">
        <v>19</v>
      </c>
      <c r="G577" t="s">
        <v>21</v>
      </c>
      <c r="H577" t="s">
        <v>15</v>
      </c>
      <c r="I577">
        <v>1</v>
      </c>
      <c r="J577" t="s">
        <v>30</v>
      </c>
      <c r="K577" t="s">
        <v>32</v>
      </c>
      <c r="L577">
        <v>56</v>
      </c>
      <c r="M577" t="s">
        <v>18</v>
      </c>
    </row>
    <row r="578" spans="1:13" x14ac:dyDescent="0.4">
      <c r="A578">
        <v>18752</v>
      </c>
      <c r="B578" t="s">
        <v>35</v>
      </c>
      <c r="C578" t="s">
        <v>33</v>
      </c>
      <c r="D578" s="1">
        <v>40000</v>
      </c>
      <c r="E578">
        <v>0</v>
      </c>
      <c r="F578" t="s">
        <v>27</v>
      </c>
      <c r="G578" t="s">
        <v>14</v>
      </c>
      <c r="H578" t="s">
        <v>15</v>
      </c>
      <c r="I578">
        <v>1</v>
      </c>
      <c r="J578" t="s">
        <v>23</v>
      </c>
      <c r="K578" t="s">
        <v>32</v>
      </c>
      <c r="L578">
        <v>31</v>
      </c>
      <c r="M578" t="s">
        <v>18</v>
      </c>
    </row>
    <row r="579" spans="1:13" x14ac:dyDescent="0.4">
      <c r="A579">
        <v>16917</v>
      </c>
      <c r="B579" t="s">
        <v>34</v>
      </c>
      <c r="C579" t="s">
        <v>34</v>
      </c>
      <c r="D579" s="1">
        <v>120000</v>
      </c>
      <c r="E579">
        <v>1</v>
      </c>
      <c r="F579" t="s">
        <v>13</v>
      </c>
      <c r="G579" t="s">
        <v>28</v>
      </c>
      <c r="H579" t="s">
        <v>15</v>
      </c>
      <c r="I579">
        <v>4</v>
      </c>
      <c r="J579" t="s">
        <v>16</v>
      </c>
      <c r="K579" t="s">
        <v>32</v>
      </c>
      <c r="L579">
        <v>38</v>
      </c>
      <c r="M579" t="s">
        <v>18</v>
      </c>
    </row>
    <row r="580" spans="1:13" x14ac:dyDescent="0.4">
      <c r="A580">
        <v>15313</v>
      </c>
      <c r="B580" t="s">
        <v>34</v>
      </c>
      <c r="C580" t="s">
        <v>34</v>
      </c>
      <c r="D580" s="1">
        <v>60000</v>
      </c>
      <c r="E580">
        <v>4</v>
      </c>
      <c r="F580" t="s">
        <v>13</v>
      </c>
      <c r="G580" t="s">
        <v>28</v>
      </c>
      <c r="H580" t="s">
        <v>15</v>
      </c>
      <c r="I580">
        <v>2</v>
      </c>
      <c r="J580" t="s">
        <v>22</v>
      </c>
      <c r="K580" t="s">
        <v>32</v>
      </c>
      <c r="L580">
        <v>59</v>
      </c>
      <c r="M580" t="s">
        <v>18</v>
      </c>
    </row>
    <row r="581" spans="1:13" x14ac:dyDescent="0.4">
      <c r="A581">
        <v>25329</v>
      </c>
      <c r="B581" t="s">
        <v>35</v>
      </c>
      <c r="C581" t="s">
        <v>33</v>
      </c>
      <c r="D581" s="1">
        <v>40000</v>
      </c>
      <c r="E581">
        <v>3</v>
      </c>
      <c r="F581" t="s">
        <v>19</v>
      </c>
      <c r="G581" t="s">
        <v>20</v>
      </c>
      <c r="H581" t="s">
        <v>18</v>
      </c>
      <c r="I581">
        <v>2</v>
      </c>
      <c r="J581" t="s">
        <v>16</v>
      </c>
      <c r="K581" t="s">
        <v>32</v>
      </c>
      <c r="L581">
        <v>32</v>
      </c>
      <c r="M581" t="s">
        <v>18</v>
      </c>
    </row>
    <row r="582" spans="1:13" x14ac:dyDescent="0.4">
      <c r="A582">
        <v>20380</v>
      </c>
      <c r="B582" t="s">
        <v>34</v>
      </c>
      <c r="C582" t="s">
        <v>33</v>
      </c>
      <c r="D582" s="1">
        <v>60000</v>
      </c>
      <c r="E582">
        <v>3</v>
      </c>
      <c r="F582" t="s">
        <v>31</v>
      </c>
      <c r="G582" t="s">
        <v>28</v>
      </c>
      <c r="H582" t="s">
        <v>15</v>
      </c>
      <c r="I582">
        <v>2</v>
      </c>
      <c r="J582" t="s">
        <v>30</v>
      </c>
      <c r="K582" t="s">
        <v>32</v>
      </c>
      <c r="L582">
        <v>69</v>
      </c>
      <c r="M582" t="s">
        <v>18</v>
      </c>
    </row>
    <row r="583" spans="1:13" x14ac:dyDescent="0.4">
      <c r="A583">
        <v>23089</v>
      </c>
      <c r="B583" t="s">
        <v>34</v>
      </c>
      <c r="C583" t="s">
        <v>34</v>
      </c>
      <c r="D583" s="1">
        <v>40000</v>
      </c>
      <c r="E583">
        <v>0</v>
      </c>
      <c r="F583" t="s">
        <v>19</v>
      </c>
      <c r="G583" t="s">
        <v>14</v>
      </c>
      <c r="H583" t="s">
        <v>15</v>
      </c>
      <c r="I583">
        <v>1</v>
      </c>
      <c r="J583" t="s">
        <v>23</v>
      </c>
      <c r="K583" t="s">
        <v>32</v>
      </c>
      <c r="L583">
        <v>28</v>
      </c>
      <c r="M583" t="s">
        <v>18</v>
      </c>
    </row>
    <row r="584" spans="1:13" x14ac:dyDescent="0.4">
      <c r="A584">
        <v>13749</v>
      </c>
      <c r="B584" t="s">
        <v>34</v>
      </c>
      <c r="C584" t="s">
        <v>34</v>
      </c>
      <c r="D584" s="1">
        <v>80000</v>
      </c>
      <c r="E584">
        <v>4</v>
      </c>
      <c r="F584" t="s">
        <v>31</v>
      </c>
      <c r="G584" t="s">
        <v>14</v>
      </c>
      <c r="H584" t="s">
        <v>15</v>
      </c>
      <c r="I584">
        <v>0</v>
      </c>
      <c r="J584" t="s">
        <v>26</v>
      </c>
      <c r="K584" t="s">
        <v>32</v>
      </c>
      <c r="L584">
        <v>47</v>
      </c>
      <c r="M584" t="s">
        <v>18</v>
      </c>
    </row>
    <row r="585" spans="1:13" x14ac:dyDescent="0.4">
      <c r="A585">
        <v>24943</v>
      </c>
      <c r="B585" t="s">
        <v>34</v>
      </c>
      <c r="C585" t="s">
        <v>34</v>
      </c>
      <c r="D585" s="1">
        <v>60000</v>
      </c>
      <c r="E585">
        <v>3</v>
      </c>
      <c r="F585" t="s">
        <v>13</v>
      </c>
      <c r="G585" t="s">
        <v>28</v>
      </c>
      <c r="H585" t="s">
        <v>15</v>
      </c>
      <c r="I585">
        <v>2</v>
      </c>
      <c r="J585" t="s">
        <v>30</v>
      </c>
      <c r="K585" t="s">
        <v>32</v>
      </c>
      <c r="L585">
        <v>66</v>
      </c>
      <c r="M585" t="s">
        <v>18</v>
      </c>
    </row>
    <row r="586" spans="1:13" x14ac:dyDescent="0.4">
      <c r="A586">
        <v>28667</v>
      </c>
      <c r="B586" t="s">
        <v>35</v>
      </c>
      <c r="C586" t="s">
        <v>34</v>
      </c>
      <c r="D586" s="1">
        <v>70000</v>
      </c>
      <c r="E586">
        <v>2</v>
      </c>
      <c r="F586" t="s">
        <v>13</v>
      </c>
      <c r="G586" t="s">
        <v>14</v>
      </c>
      <c r="H586" t="s">
        <v>18</v>
      </c>
      <c r="I586">
        <v>1</v>
      </c>
      <c r="J586" t="s">
        <v>16</v>
      </c>
      <c r="K586" t="s">
        <v>32</v>
      </c>
      <c r="L586">
        <v>37</v>
      </c>
      <c r="M586" t="s">
        <v>15</v>
      </c>
    </row>
    <row r="587" spans="1:13" x14ac:dyDescent="0.4">
      <c r="A587">
        <v>15194</v>
      </c>
      <c r="B587" t="s">
        <v>35</v>
      </c>
      <c r="C587" t="s">
        <v>34</v>
      </c>
      <c r="D587" s="1">
        <v>120000</v>
      </c>
      <c r="E587">
        <v>2</v>
      </c>
      <c r="F587" t="s">
        <v>13</v>
      </c>
      <c r="G587" t="s">
        <v>28</v>
      </c>
      <c r="H587" t="s">
        <v>18</v>
      </c>
      <c r="I587">
        <v>3</v>
      </c>
      <c r="J587" t="s">
        <v>16</v>
      </c>
      <c r="K587" t="s">
        <v>32</v>
      </c>
      <c r="L587">
        <v>39</v>
      </c>
      <c r="M587" t="s">
        <v>15</v>
      </c>
    </row>
    <row r="588" spans="1:13" x14ac:dyDescent="0.4">
      <c r="A588">
        <v>17436</v>
      </c>
      <c r="B588" t="s">
        <v>34</v>
      </c>
      <c r="C588" t="s">
        <v>34</v>
      </c>
      <c r="D588" s="1">
        <v>60000</v>
      </c>
      <c r="E588">
        <v>2</v>
      </c>
      <c r="F588" t="s">
        <v>27</v>
      </c>
      <c r="G588" t="s">
        <v>21</v>
      </c>
      <c r="H588" t="s">
        <v>18</v>
      </c>
      <c r="I588">
        <v>2</v>
      </c>
      <c r="J588" t="s">
        <v>26</v>
      </c>
      <c r="K588" t="s">
        <v>32</v>
      </c>
      <c r="L588">
        <v>51</v>
      </c>
      <c r="M588" t="s">
        <v>18</v>
      </c>
    </row>
    <row r="589" spans="1:13" x14ac:dyDescent="0.4">
      <c r="A589">
        <v>18935</v>
      </c>
      <c r="B589" t="s">
        <v>34</v>
      </c>
      <c r="C589" t="s">
        <v>33</v>
      </c>
      <c r="D589" s="1">
        <v>130000</v>
      </c>
      <c r="E589">
        <v>0</v>
      </c>
      <c r="F589" t="s">
        <v>31</v>
      </c>
      <c r="G589" t="s">
        <v>28</v>
      </c>
      <c r="H589" t="s">
        <v>15</v>
      </c>
      <c r="I589">
        <v>3</v>
      </c>
      <c r="J589" t="s">
        <v>26</v>
      </c>
      <c r="K589" t="s">
        <v>32</v>
      </c>
      <c r="L589">
        <v>40</v>
      </c>
      <c r="M589" t="s">
        <v>18</v>
      </c>
    </row>
    <row r="590" spans="1:13" x14ac:dyDescent="0.4">
      <c r="A590">
        <v>16871</v>
      </c>
      <c r="B590" t="s">
        <v>34</v>
      </c>
      <c r="C590" t="s">
        <v>33</v>
      </c>
      <c r="D590" s="1">
        <v>90000</v>
      </c>
      <c r="E590">
        <v>2</v>
      </c>
      <c r="F590" t="s">
        <v>27</v>
      </c>
      <c r="G590" t="s">
        <v>21</v>
      </c>
      <c r="H590" t="s">
        <v>15</v>
      </c>
      <c r="I590">
        <v>1</v>
      </c>
      <c r="J590" t="s">
        <v>30</v>
      </c>
      <c r="K590" t="s">
        <v>32</v>
      </c>
      <c r="L590">
        <v>51</v>
      </c>
      <c r="M590" t="s">
        <v>15</v>
      </c>
    </row>
    <row r="591" spans="1:13" x14ac:dyDescent="0.4">
      <c r="A591">
        <v>12100</v>
      </c>
      <c r="B591" t="s">
        <v>35</v>
      </c>
      <c r="C591" t="s">
        <v>34</v>
      </c>
      <c r="D591" s="1">
        <v>60000</v>
      </c>
      <c r="E591">
        <v>2</v>
      </c>
      <c r="F591" t="s">
        <v>13</v>
      </c>
      <c r="G591" t="s">
        <v>28</v>
      </c>
      <c r="H591" t="s">
        <v>15</v>
      </c>
      <c r="I591">
        <v>0</v>
      </c>
      <c r="J591" t="s">
        <v>30</v>
      </c>
      <c r="K591" t="s">
        <v>32</v>
      </c>
      <c r="L591">
        <v>57</v>
      </c>
      <c r="M591" t="s">
        <v>18</v>
      </c>
    </row>
    <row r="592" spans="1:13" x14ac:dyDescent="0.4">
      <c r="A592">
        <v>23158</v>
      </c>
      <c r="B592" t="s">
        <v>34</v>
      </c>
      <c r="C592" t="s">
        <v>33</v>
      </c>
      <c r="D592" s="1">
        <v>60000</v>
      </c>
      <c r="E592">
        <v>1</v>
      </c>
      <c r="F592" t="s">
        <v>31</v>
      </c>
      <c r="G592" t="s">
        <v>21</v>
      </c>
      <c r="H592" t="s">
        <v>18</v>
      </c>
      <c r="I592">
        <v>0</v>
      </c>
      <c r="J592" t="s">
        <v>16</v>
      </c>
      <c r="K592" t="s">
        <v>32</v>
      </c>
      <c r="L592">
        <v>35</v>
      </c>
      <c r="M592" t="s">
        <v>15</v>
      </c>
    </row>
    <row r="593" spans="1:13" x14ac:dyDescent="0.4">
      <c r="A593">
        <v>18545</v>
      </c>
      <c r="B593" t="s">
        <v>34</v>
      </c>
      <c r="C593" t="s">
        <v>34</v>
      </c>
      <c r="D593" s="1">
        <v>40000</v>
      </c>
      <c r="E593">
        <v>4</v>
      </c>
      <c r="F593" t="s">
        <v>27</v>
      </c>
      <c r="G593" t="s">
        <v>21</v>
      </c>
      <c r="H593" t="s">
        <v>18</v>
      </c>
      <c r="I593">
        <v>2</v>
      </c>
      <c r="J593" t="s">
        <v>30</v>
      </c>
      <c r="K593" t="s">
        <v>32</v>
      </c>
      <c r="L593">
        <v>61</v>
      </c>
      <c r="M593" t="s">
        <v>15</v>
      </c>
    </row>
    <row r="594" spans="1:13" x14ac:dyDescent="0.4">
      <c r="A594">
        <v>18391</v>
      </c>
      <c r="B594" t="s">
        <v>35</v>
      </c>
      <c r="C594" t="s">
        <v>33</v>
      </c>
      <c r="D594" s="1">
        <v>80000</v>
      </c>
      <c r="E594">
        <v>5</v>
      </c>
      <c r="F594" t="s">
        <v>19</v>
      </c>
      <c r="G594" t="s">
        <v>21</v>
      </c>
      <c r="H594" t="s">
        <v>15</v>
      </c>
      <c r="I594">
        <v>2</v>
      </c>
      <c r="J594" t="s">
        <v>23</v>
      </c>
      <c r="K594" t="s">
        <v>32</v>
      </c>
      <c r="L594">
        <v>44</v>
      </c>
      <c r="M594" t="s">
        <v>18</v>
      </c>
    </row>
    <row r="595" spans="1:13" x14ac:dyDescent="0.4">
      <c r="A595">
        <v>19812</v>
      </c>
      <c r="B595" t="s">
        <v>35</v>
      </c>
      <c r="C595" t="s">
        <v>33</v>
      </c>
      <c r="D595" s="1">
        <v>70000</v>
      </c>
      <c r="E595">
        <v>2</v>
      </c>
      <c r="F595" t="s">
        <v>19</v>
      </c>
      <c r="G595" t="s">
        <v>21</v>
      </c>
      <c r="H595" t="s">
        <v>15</v>
      </c>
      <c r="I595">
        <v>0</v>
      </c>
      <c r="J595" t="s">
        <v>23</v>
      </c>
      <c r="K595" t="s">
        <v>32</v>
      </c>
      <c r="L595">
        <v>49</v>
      </c>
      <c r="M595" t="s">
        <v>15</v>
      </c>
    </row>
    <row r="596" spans="1:13" x14ac:dyDescent="0.4">
      <c r="A596">
        <v>27660</v>
      </c>
      <c r="B596" t="s">
        <v>34</v>
      </c>
      <c r="C596" t="s">
        <v>34</v>
      </c>
      <c r="D596" s="1">
        <v>80000</v>
      </c>
      <c r="E596">
        <v>4</v>
      </c>
      <c r="F596" t="s">
        <v>31</v>
      </c>
      <c r="G596" t="s">
        <v>28</v>
      </c>
      <c r="H596" t="s">
        <v>15</v>
      </c>
      <c r="I596">
        <v>2</v>
      </c>
      <c r="J596" t="s">
        <v>23</v>
      </c>
      <c r="K596" t="s">
        <v>32</v>
      </c>
      <c r="L596">
        <v>70</v>
      </c>
      <c r="M596" t="s">
        <v>18</v>
      </c>
    </row>
    <row r="597" spans="1:13" x14ac:dyDescent="0.4">
      <c r="A597">
        <v>18058</v>
      </c>
      <c r="B597" t="s">
        <v>35</v>
      </c>
      <c r="C597" t="s">
        <v>33</v>
      </c>
      <c r="D597" s="1">
        <v>20000</v>
      </c>
      <c r="E597">
        <v>3</v>
      </c>
      <c r="F597" t="s">
        <v>27</v>
      </c>
      <c r="G597" t="s">
        <v>14</v>
      </c>
      <c r="H597" t="s">
        <v>15</v>
      </c>
      <c r="I597">
        <v>2</v>
      </c>
      <c r="J597" t="s">
        <v>22</v>
      </c>
      <c r="K597" t="s">
        <v>32</v>
      </c>
      <c r="L597">
        <v>78</v>
      </c>
      <c r="M597" t="s">
        <v>18</v>
      </c>
    </row>
    <row r="598" spans="1:13" x14ac:dyDescent="0.4">
      <c r="A598">
        <v>20343</v>
      </c>
      <c r="B598" t="s">
        <v>34</v>
      </c>
      <c r="C598" t="s">
        <v>33</v>
      </c>
      <c r="D598" s="1">
        <v>90000</v>
      </c>
      <c r="E598">
        <v>4</v>
      </c>
      <c r="F598" t="s">
        <v>19</v>
      </c>
      <c r="G598" t="s">
        <v>21</v>
      </c>
      <c r="H598" t="s">
        <v>15</v>
      </c>
      <c r="I598">
        <v>1</v>
      </c>
      <c r="J598" t="s">
        <v>26</v>
      </c>
      <c r="K598" t="s">
        <v>32</v>
      </c>
      <c r="L598">
        <v>45</v>
      </c>
      <c r="M598" t="s">
        <v>18</v>
      </c>
    </row>
    <row r="599" spans="1:13" x14ac:dyDescent="0.4">
      <c r="A599">
        <v>28997</v>
      </c>
      <c r="B599" t="s">
        <v>35</v>
      </c>
      <c r="C599" t="s">
        <v>34</v>
      </c>
      <c r="D599" s="1">
        <v>40000</v>
      </c>
      <c r="E599">
        <v>2</v>
      </c>
      <c r="F599" t="s">
        <v>27</v>
      </c>
      <c r="G599" t="s">
        <v>21</v>
      </c>
      <c r="H599" t="s">
        <v>18</v>
      </c>
      <c r="I599">
        <v>1</v>
      </c>
      <c r="J599" t="s">
        <v>22</v>
      </c>
      <c r="K599" t="s">
        <v>32</v>
      </c>
      <c r="L599">
        <v>58</v>
      </c>
      <c r="M599" t="s">
        <v>15</v>
      </c>
    </row>
    <row r="600" spans="1:13" x14ac:dyDescent="0.4">
      <c r="A600">
        <v>24398</v>
      </c>
      <c r="B600" t="s">
        <v>34</v>
      </c>
      <c r="C600" t="s">
        <v>34</v>
      </c>
      <c r="D600" s="1">
        <v>130000</v>
      </c>
      <c r="E600">
        <v>1</v>
      </c>
      <c r="F600" t="s">
        <v>31</v>
      </c>
      <c r="G600" t="s">
        <v>28</v>
      </c>
      <c r="H600" t="s">
        <v>15</v>
      </c>
      <c r="I600">
        <v>4</v>
      </c>
      <c r="J600" t="s">
        <v>16</v>
      </c>
      <c r="K600" t="s">
        <v>32</v>
      </c>
      <c r="L600">
        <v>41</v>
      </c>
      <c r="M600" t="s">
        <v>18</v>
      </c>
    </row>
    <row r="601" spans="1:13" x14ac:dyDescent="0.4">
      <c r="A601">
        <v>19002</v>
      </c>
      <c r="B601" t="s">
        <v>34</v>
      </c>
      <c r="C601" t="s">
        <v>33</v>
      </c>
      <c r="D601" s="1">
        <v>60000</v>
      </c>
      <c r="E601">
        <v>2</v>
      </c>
      <c r="F601" t="s">
        <v>19</v>
      </c>
      <c r="G601" t="s">
        <v>21</v>
      </c>
      <c r="H601" t="s">
        <v>15</v>
      </c>
      <c r="I601">
        <v>1</v>
      </c>
      <c r="J601" t="s">
        <v>22</v>
      </c>
      <c r="K601" t="s">
        <v>32</v>
      </c>
      <c r="L601">
        <v>57</v>
      </c>
      <c r="M601" t="s">
        <v>15</v>
      </c>
    </row>
    <row r="602" spans="1:13" x14ac:dyDescent="0.4">
      <c r="A602">
        <v>28609</v>
      </c>
      <c r="B602" t="s">
        <v>34</v>
      </c>
      <c r="C602" t="s">
        <v>34</v>
      </c>
      <c r="D602" s="1">
        <v>30000</v>
      </c>
      <c r="E602">
        <v>2</v>
      </c>
      <c r="F602" t="s">
        <v>27</v>
      </c>
      <c r="G602" t="s">
        <v>14</v>
      </c>
      <c r="H602" t="s">
        <v>18</v>
      </c>
      <c r="I602">
        <v>2</v>
      </c>
      <c r="J602" t="s">
        <v>16</v>
      </c>
      <c r="K602" t="s">
        <v>32</v>
      </c>
      <c r="L602">
        <v>49</v>
      </c>
      <c r="M602" t="s">
        <v>18</v>
      </c>
    </row>
    <row r="603" spans="1:13" x14ac:dyDescent="0.4">
      <c r="A603">
        <v>29231</v>
      </c>
      <c r="B603" t="s">
        <v>35</v>
      </c>
      <c r="C603" t="s">
        <v>34</v>
      </c>
      <c r="D603" s="1">
        <v>80000</v>
      </c>
      <c r="E603">
        <v>4</v>
      </c>
      <c r="F603" t="s">
        <v>19</v>
      </c>
      <c r="G603" t="s">
        <v>21</v>
      </c>
      <c r="H603" t="s">
        <v>18</v>
      </c>
      <c r="I603">
        <v>2</v>
      </c>
      <c r="J603" t="s">
        <v>16</v>
      </c>
      <c r="K603" t="s">
        <v>32</v>
      </c>
      <c r="L603">
        <v>43</v>
      </c>
      <c r="M603" t="s">
        <v>18</v>
      </c>
    </row>
    <row r="604" spans="1:13" x14ac:dyDescent="0.4">
      <c r="A604">
        <v>18858</v>
      </c>
      <c r="B604" t="s">
        <v>35</v>
      </c>
      <c r="C604" t="s">
        <v>34</v>
      </c>
      <c r="D604" s="1">
        <v>60000</v>
      </c>
      <c r="E604">
        <v>2</v>
      </c>
      <c r="F604" t="s">
        <v>29</v>
      </c>
      <c r="G604" t="s">
        <v>14</v>
      </c>
      <c r="H604" t="s">
        <v>15</v>
      </c>
      <c r="I604">
        <v>2</v>
      </c>
      <c r="J604" t="s">
        <v>23</v>
      </c>
      <c r="K604" t="s">
        <v>32</v>
      </c>
      <c r="L604">
        <v>52</v>
      </c>
      <c r="M604" t="s">
        <v>15</v>
      </c>
    </row>
    <row r="605" spans="1:13" x14ac:dyDescent="0.4">
      <c r="A605">
        <v>20000</v>
      </c>
      <c r="B605" t="s">
        <v>34</v>
      </c>
      <c r="C605" t="s">
        <v>34</v>
      </c>
      <c r="D605" s="1">
        <v>60000</v>
      </c>
      <c r="E605">
        <v>1</v>
      </c>
      <c r="F605" t="s">
        <v>31</v>
      </c>
      <c r="G605" t="s">
        <v>21</v>
      </c>
      <c r="H605" t="s">
        <v>15</v>
      </c>
      <c r="I605">
        <v>0</v>
      </c>
      <c r="J605" t="s">
        <v>16</v>
      </c>
      <c r="K605" t="s">
        <v>32</v>
      </c>
      <c r="L605">
        <v>35</v>
      </c>
      <c r="M605" t="s">
        <v>15</v>
      </c>
    </row>
    <row r="606" spans="1:13" x14ac:dyDescent="0.4">
      <c r="A606">
        <v>25261</v>
      </c>
      <c r="B606" t="s">
        <v>34</v>
      </c>
      <c r="C606" t="s">
        <v>34</v>
      </c>
      <c r="D606" s="1">
        <v>40000</v>
      </c>
      <c r="E606">
        <v>0</v>
      </c>
      <c r="F606" t="s">
        <v>27</v>
      </c>
      <c r="G606" t="s">
        <v>14</v>
      </c>
      <c r="H606" t="s">
        <v>15</v>
      </c>
      <c r="I606">
        <v>2</v>
      </c>
      <c r="J606" t="s">
        <v>23</v>
      </c>
      <c r="K606" t="s">
        <v>32</v>
      </c>
      <c r="L606">
        <v>27</v>
      </c>
      <c r="M606" t="s">
        <v>18</v>
      </c>
    </row>
    <row r="607" spans="1:13" x14ac:dyDescent="0.4">
      <c r="A607">
        <v>17458</v>
      </c>
      <c r="B607" t="s">
        <v>35</v>
      </c>
      <c r="C607" t="s">
        <v>34</v>
      </c>
      <c r="D607" s="1">
        <v>70000</v>
      </c>
      <c r="E607">
        <v>3</v>
      </c>
      <c r="F607" t="s">
        <v>27</v>
      </c>
      <c r="G607" t="s">
        <v>21</v>
      </c>
      <c r="H607" t="s">
        <v>15</v>
      </c>
      <c r="I607">
        <v>0</v>
      </c>
      <c r="J607" t="s">
        <v>23</v>
      </c>
      <c r="K607" t="s">
        <v>32</v>
      </c>
      <c r="L607">
        <v>52</v>
      </c>
      <c r="M607" t="s">
        <v>15</v>
      </c>
    </row>
    <row r="608" spans="1:13" x14ac:dyDescent="0.4">
      <c r="A608">
        <v>11644</v>
      </c>
      <c r="B608" t="s">
        <v>35</v>
      </c>
      <c r="C608" t="s">
        <v>34</v>
      </c>
      <c r="D608" s="1">
        <v>40000</v>
      </c>
      <c r="E608">
        <v>2</v>
      </c>
      <c r="F608" t="s">
        <v>13</v>
      </c>
      <c r="G608" t="s">
        <v>14</v>
      </c>
      <c r="H608" t="s">
        <v>15</v>
      </c>
      <c r="I608">
        <v>0</v>
      </c>
      <c r="J608" t="s">
        <v>22</v>
      </c>
      <c r="K608" t="s">
        <v>32</v>
      </c>
      <c r="L608">
        <v>36</v>
      </c>
      <c r="M608" t="s">
        <v>18</v>
      </c>
    </row>
    <row r="609" spans="1:13" x14ac:dyDescent="0.4">
      <c r="A609">
        <v>16145</v>
      </c>
      <c r="B609" t="s">
        <v>35</v>
      </c>
      <c r="C609" t="s">
        <v>33</v>
      </c>
      <c r="D609" s="1">
        <v>70000</v>
      </c>
      <c r="E609">
        <v>5</v>
      </c>
      <c r="F609" t="s">
        <v>31</v>
      </c>
      <c r="G609" t="s">
        <v>21</v>
      </c>
      <c r="H609" t="s">
        <v>15</v>
      </c>
      <c r="I609">
        <v>3</v>
      </c>
      <c r="J609" t="s">
        <v>30</v>
      </c>
      <c r="K609" t="s">
        <v>32</v>
      </c>
      <c r="L609">
        <v>46</v>
      </c>
      <c r="M609" t="s">
        <v>15</v>
      </c>
    </row>
    <row r="610" spans="1:13" x14ac:dyDescent="0.4">
      <c r="A610">
        <v>16890</v>
      </c>
      <c r="B610" t="s">
        <v>34</v>
      </c>
      <c r="C610" t="s">
        <v>34</v>
      </c>
      <c r="D610" s="1">
        <v>60000</v>
      </c>
      <c r="E610">
        <v>3</v>
      </c>
      <c r="F610" t="s">
        <v>29</v>
      </c>
      <c r="G610" t="s">
        <v>14</v>
      </c>
      <c r="H610" t="s">
        <v>15</v>
      </c>
      <c r="I610">
        <v>2</v>
      </c>
      <c r="J610" t="s">
        <v>23</v>
      </c>
      <c r="K610" t="s">
        <v>32</v>
      </c>
      <c r="L610">
        <v>52</v>
      </c>
      <c r="M610" t="s">
        <v>15</v>
      </c>
    </row>
    <row r="611" spans="1:13" x14ac:dyDescent="0.4">
      <c r="A611">
        <v>25983</v>
      </c>
      <c r="B611" t="s">
        <v>34</v>
      </c>
      <c r="C611" t="s">
        <v>34</v>
      </c>
      <c r="D611" s="1">
        <v>70000</v>
      </c>
      <c r="E611">
        <v>0</v>
      </c>
      <c r="F611" t="s">
        <v>13</v>
      </c>
      <c r="G611" t="s">
        <v>21</v>
      </c>
      <c r="H611" t="s">
        <v>18</v>
      </c>
      <c r="I611">
        <v>1</v>
      </c>
      <c r="J611" t="s">
        <v>16</v>
      </c>
      <c r="K611" t="s">
        <v>32</v>
      </c>
      <c r="L611">
        <v>43</v>
      </c>
      <c r="M611" t="s">
        <v>18</v>
      </c>
    </row>
    <row r="612" spans="1:13" x14ac:dyDescent="0.4">
      <c r="A612">
        <v>14633</v>
      </c>
      <c r="B612" t="s">
        <v>34</v>
      </c>
      <c r="C612" t="s">
        <v>34</v>
      </c>
      <c r="D612" s="1">
        <v>60000</v>
      </c>
      <c r="E612">
        <v>1</v>
      </c>
      <c r="F612" t="s">
        <v>19</v>
      </c>
      <c r="G612" t="s">
        <v>14</v>
      </c>
      <c r="H612" t="s">
        <v>15</v>
      </c>
      <c r="I612">
        <v>1</v>
      </c>
      <c r="J612" t="s">
        <v>22</v>
      </c>
      <c r="K612" t="s">
        <v>32</v>
      </c>
      <c r="L612">
        <v>44</v>
      </c>
      <c r="M612" t="s">
        <v>18</v>
      </c>
    </row>
    <row r="613" spans="1:13" x14ac:dyDescent="0.4">
      <c r="A613">
        <v>22994</v>
      </c>
      <c r="B613" t="s">
        <v>34</v>
      </c>
      <c r="C613" t="s">
        <v>33</v>
      </c>
      <c r="D613" s="1">
        <v>80000</v>
      </c>
      <c r="E613">
        <v>0</v>
      </c>
      <c r="F613" t="s">
        <v>13</v>
      </c>
      <c r="G613" t="s">
        <v>28</v>
      </c>
      <c r="H613" t="s">
        <v>15</v>
      </c>
      <c r="I613">
        <v>1</v>
      </c>
      <c r="J613" t="s">
        <v>26</v>
      </c>
      <c r="K613" t="s">
        <v>32</v>
      </c>
      <c r="L613">
        <v>34</v>
      </c>
      <c r="M613" t="s">
        <v>15</v>
      </c>
    </row>
    <row r="614" spans="1:13" x14ac:dyDescent="0.4">
      <c r="A614">
        <v>22983</v>
      </c>
      <c r="B614" t="s">
        <v>35</v>
      </c>
      <c r="C614" t="s">
        <v>33</v>
      </c>
      <c r="D614" s="1">
        <v>30000</v>
      </c>
      <c r="E614">
        <v>0</v>
      </c>
      <c r="F614" t="s">
        <v>29</v>
      </c>
      <c r="G614" t="s">
        <v>20</v>
      </c>
      <c r="H614" t="s">
        <v>15</v>
      </c>
      <c r="I614">
        <v>2</v>
      </c>
      <c r="J614" t="s">
        <v>23</v>
      </c>
      <c r="K614" t="s">
        <v>32</v>
      </c>
      <c r="L614">
        <v>27</v>
      </c>
      <c r="M614" t="s">
        <v>18</v>
      </c>
    </row>
    <row r="615" spans="1:13" x14ac:dyDescent="0.4">
      <c r="A615">
        <v>25184</v>
      </c>
      <c r="B615" t="s">
        <v>35</v>
      </c>
      <c r="C615" t="s">
        <v>34</v>
      </c>
      <c r="D615" s="1">
        <v>110000</v>
      </c>
      <c r="E615">
        <v>1</v>
      </c>
      <c r="F615" t="s">
        <v>19</v>
      </c>
      <c r="G615" t="s">
        <v>21</v>
      </c>
      <c r="H615" t="s">
        <v>15</v>
      </c>
      <c r="I615">
        <v>4</v>
      </c>
      <c r="J615" t="s">
        <v>23</v>
      </c>
      <c r="K615" t="s">
        <v>32</v>
      </c>
      <c r="L615">
        <v>45</v>
      </c>
      <c r="M615" t="s">
        <v>15</v>
      </c>
    </row>
    <row r="616" spans="1:13" x14ac:dyDescent="0.4">
      <c r="A616">
        <v>14469</v>
      </c>
      <c r="B616" t="s">
        <v>34</v>
      </c>
      <c r="C616" t="s">
        <v>33</v>
      </c>
      <c r="D616" s="1">
        <v>100000</v>
      </c>
      <c r="E616">
        <v>3</v>
      </c>
      <c r="F616" t="s">
        <v>19</v>
      </c>
      <c r="G616" t="s">
        <v>21</v>
      </c>
      <c r="H616" t="s">
        <v>15</v>
      </c>
      <c r="I616">
        <v>4</v>
      </c>
      <c r="J616" t="s">
        <v>26</v>
      </c>
      <c r="K616" t="s">
        <v>32</v>
      </c>
      <c r="L616">
        <v>45</v>
      </c>
      <c r="M616" t="s">
        <v>18</v>
      </c>
    </row>
    <row r="617" spans="1:13" x14ac:dyDescent="0.4">
      <c r="A617">
        <v>11538</v>
      </c>
      <c r="B617" t="s">
        <v>35</v>
      </c>
      <c r="C617" t="s">
        <v>33</v>
      </c>
      <c r="D617" s="1">
        <v>60000</v>
      </c>
      <c r="E617">
        <v>4</v>
      </c>
      <c r="F617" t="s">
        <v>31</v>
      </c>
      <c r="G617" t="s">
        <v>14</v>
      </c>
      <c r="H617" t="s">
        <v>18</v>
      </c>
      <c r="I617">
        <v>0</v>
      </c>
      <c r="J617" t="s">
        <v>16</v>
      </c>
      <c r="K617" t="s">
        <v>32</v>
      </c>
      <c r="L617">
        <v>47</v>
      </c>
      <c r="M617" t="s">
        <v>15</v>
      </c>
    </row>
    <row r="618" spans="1:13" x14ac:dyDescent="0.4">
      <c r="A618">
        <v>16245</v>
      </c>
      <c r="B618" t="s">
        <v>35</v>
      </c>
      <c r="C618" t="s">
        <v>33</v>
      </c>
      <c r="D618" s="1">
        <v>80000</v>
      </c>
      <c r="E618">
        <v>4</v>
      </c>
      <c r="F618" t="s">
        <v>31</v>
      </c>
      <c r="G618" t="s">
        <v>14</v>
      </c>
      <c r="H618" t="s">
        <v>15</v>
      </c>
      <c r="I618">
        <v>0</v>
      </c>
      <c r="J618" t="s">
        <v>26</v>
      </c>
      <c r="K618" t="s">
        <v>32</v>
      </c>
      <c r="L618">
        <v>47</v>
      </c>
      <c r="M618" t="s">
        <v>18</v>
      </c>
    </row>
    <row r="619" spans="1:13" x14ac:dyDescent="0.4">
      <c r="A619">
        <v>17858</v>
      </c>
      <c r="B619" t="s">
        <v>34</v>
      </c>
      <c r="C619" t="s">
        <v>34</v>
      </c>
      <c r="D619" s="1">
        <v>40000</v>
      </c>
      <c r="E619">
        <v>4</v>
      </c>
      <c r="F619" t="s">
        <v>27</v>
      </c>
      <c r="G619" t="s">
        <v>14</v>
      </c>
      <c r="H619" t="s">
        <v>15</v>
      </c>
      <c r="I619">
        <v>2</v>
      </c>
      <c r="J619" t="s">
        <v>22</v>
      </c>
      <c r="K619" t="s">
        <v>32</v>
      </c>
      <c r="L619">
        <v>44</v>
      </c>
      <c r="M619" t="s">
        <v>15</v>
      </c>
    </row>
    <row r="620" spans="1:13" x14ac:dyDescent="0.4">
      <c r="A620">
        <v>25347</v>
      </c>
      <c r="B620" t="s">
        <v>35</v>
      </c>
      <c r="C620" t="s">
        <v>33</v>
      </c>
      <c r="D620" s="1">
        <v>20000</v>
      </c>
      <c r="E620">
        <v>3</v>
      </c>
      <c r="F620" t="s">
        <v>29</v>
      </c>
      <c r="G620" t="s">
        <v>20</v>
      </c>
      <c r="H620" t="s">
        <v>18</v>
      </c>
      <c r="I620">
        <v>2</v>
      </c>
      <c r="J620" t="s">
        <v>16</v>
      </c>
      <c r="K620" t="s">
        <v>32</v>
      </c>
      <c r="L620">
        <v>49</v>
      </c>
      <c r="M620" t="s">
        <v>18</v>
      </c>
    </row>
    <row r="621" spans="1:13" x14ac:dyDescent="0.4">
      <c r="A621">
        <v>15814</v>
      </c>
      <c r="B621" t="s">
        <v>35</v>
      </c>
      <c r="C621" t="s">
        <v>33</v>
      </c>
      <c r="D621" s="1">
        <v>40000</v>
      </c>
      <c r="E621">
        <v>0</v>
      </c>
      <c r="F621" t="s">
        <v>27</v>
      </c>
      <c r="G621" t="s">
        <v>14</v>
      </c>
      <c r="H621" t="s">
        <v>15</v>
      </c>
      <c r="I621">
        <v>1</v>
      </c>
      <c r="J621" t="s">
        <v>23</v>
      </c>
      <c r="K621" t="s">
        <v>32</v>
      </c>
      <c r="L621">
        <v>30</v>
      </c>
      <c r="M621" t="s">
        <v>18</v>
      </c>
    </row>
    <row r="622" spans="1:13" x14ac:dyDescent="0.4">
      <c r="A622">
        <v>11259</v>
      </c>
      <c r="B622" t="s">
        <v>34</v>
      </c>
      <c r="C622" t="s">
        <v>33</v>
      </c>
      <c r="D622" s="1">
        <v>100000</v>
      </c>
      <c r="E622">
        <v>4</v>
      </c>
      <c r="F622" t="s">
        <v>19</v>
      </c>
      <c r="G622" t="s">
        <v>21</v>
      </c>
      <c r="H622" t="s">
        <v>15</v>
      </c>
      <c r="I622">
        <v>4</v>
      </c>
      <c r="J622" t="s">
        <v>22</v>
      </c>
      <c r="K622" t="s">
        <v>32</v>
      </c>
      <c r="L622">
        <v>41</v>
      </c>
      <c r="M622" t="s">
        <v>15</v>
      </c>
    </row>
    <row r="623" spans="1:13" x14ac:dyDescent="0.4">
      <c r="A623">
        <v>11200</v>
      </c>
      <c r="B623" t="s">
        <v>34</v>
      </c>
      <c r="C623" t="s">
        <v>34</v>
      </c>
      <c r="D623" s="1">
        <v>70000</v>
      </c>
      <c r="E623">
        <v>4</v>
      </c>
      <c r="F623" t="s">
        <v>13</v>
      </c>
      <c r="G623" t="s">
        <v>28</v>
      </c>
      <c r="H623" t="s">
        <v>15</v>
      </c>
      <c r="I623">
        <v>1</v>
      </c>
      <c r="J623" t="s">
        <v>26</v>
      </c>
      <c r="K623" t="s">
        <v>32</v>
      </c>
      <c r="L623">
        <v>58</v>
      </c>
      <c r="M623" t="s">
        <v>18</v>
      </c>
    </row>
    <row r="624" spans="1:13" x14ac:dyDescent="0.4">
      <c r="A624">
        <v>25101</v>
      </c>
      <c r="B624" t="s">
        <v>34</v>
      </c>
      <c r="C624" t="s">
        <v>34</v>
      </c>
      <c r="D624" s="1">
        <v>60000</v>
      </c>
      <c r="E624">
        <v>5</v>
      </c>
      <c r="F624" t="s">
        <v>13</v>
      </c>
      <c r="G624" t="s">
        <v>21</v>
      </c>
      <c r="H624" t="s">
        <v>15</v>
      </c>
      <c r="I624">
        <v>1</v>
      </c>
      <c r="J624" t="s">
        <v>22</v>
      </c>
      <c r="K624" t="s">
        <v>32</v>
      </c>
      <c r="L624">
        <v>47</v>
      </c>
      <c r="M624" t="s">
        <v>18</v>
      </c>
    </row>
    <row r="625" spans="1:13" x14ac:dyDescent="0.4">
      <c r="A625">
        <v>21801</v>
      </c>
      <c r="B625" t="s">
        <v>34</v>
      </c>
      <c r="C625" t="s">
        <v>33</v>
      </c>
      <c r="D625" s="1">
        <v>70000</v>
      </c>
      <c r="E625">
        <v>4</v>
      </c>
      <c r="F625" t="s">
        <v>19</v>
      </c>
      <c r="G625" t="s">
        <v>21</v>
      </c>
      <c r="H625" t="s">
        <v>15</v>
      </c>
      <c r="I625">
        <v>1</v>
      </c>
      <c r="J625" t="s">
        <v>26</v>
      </c>
      <c r="K625" t="s">
        <v>32</v>
      </c>
      <c r="L625">
        <v>55</v>
      </c>
      <c r="M625" t="s">
        <v>18</v>
      </c>
    </row>
    <row r="626" spans="1:13" x14ac:dyDescent="0.4">
      <c r="A626">
        <v>25943</v>
      </c>
      <c r="B626" t="s">
        <v>35</v>
      </c>
      <c r="C626" t="s">
        <v>33</v>
      </c>
      <c r="D626" s="1">
        <v>70000</v>
      </c>
      <c r="E626">
        <v>0</v>
      </c>
      <c r="F626" t="s">
        <v>19</v>
      </c>
      <c r="G626" t="s">
        <v>14</v>
      </c>
      <c r="H626" t="s">
        <v>18</v>
      </c>
      <c r="I626">
        <v>2</v>
      </c>
      <c r="J626" t="s">
        <v>16</v>
      </c>
      <c r="K626" t="s">
        <v>32</v>
      </c>
      <c r="L626">
        <v>27</v>
      </c>
      <c r="M626" t="s">
        <v>15</v>
      </c>
    </row>
    <row r="627" spans="1:13" x14ac:dyDescent="0.4">
      <c r="A627">
        <v>22127</v>
      </c>
      <c r="B627" t="s">
        <v>34</v>
      </c>
      <c r="C627" t="s">
        <v>34</v>
      </c>
      <c r="D627" s="1">
        <v>60000</v>
      </c>
      <c r="E627">
        <v>3</v>
      </c>
      <c r="F627" t="s">
        <v>31</v>
      </c>
      <c r="G627" t="s">
        <v>28</v>
      </c>
      <c r="H627" t="s">
        <v>15</v>
      </c>
      <c r="I627">
        <v>2</v>
      </c>
      <c r="J627" t="s">
        <v>26</v>
      </c>
      <c r="K627" t="s">
        <v>32</v>
      </c>
      <c r="L627">
        <v>67</v>
      </c>
      <c r="M627" t="s">
        <v>18</v>
      </c>
    </row>
    <row r="628" spans="1:13" x14ac:dyDescent="0.4">
      <c r="A628">
        <v>20414</v>
      </c>
      <c r="B628" t="s">
        <v>34</v>
      </c>
      <c r="C628" t="s">
        <v>33</v>
      </c>
      <c r="D628" s="1">
        <v>60000</v>
      </c>
      <c r="E628">
        <v>0</v>
      </c>
      <c r="F628" t="s">
        <v>19</v>
      </c>
      <c r="G628" t="s">
        <v>14</v>
      </c>
      <c r="H628" t="s">
        <v>15</v>
      </c>
      <c r="I628">
        <v>2</v>
      </c>
      <c r="J628" t="s">
        <v>23</v>
      </c>
      <c r="K628" t="s">
        <v>32</v>
      </c>
      <c r="L628">
        <v>29</v>
      </c>
      <c r="M628" t="s">
        <v>18</v>
      </c>
    </row>
    <row r="629" spans="1:13" x14ac:dyDescent="0.4">
      <c r="A629">
        <v>23672</v>
      </c>
      <c r="B629" t="s">
        <v>34</v>
      </c>
      <c r="C629" t="s">
        <v>33</v>
      </c>
      <c r="D629" s="1">
        <v>60000</v>
      </c>
      <c r="E629">
        <v>3</v>
      </c>
      <c r="F629" t="s">
        <v>31</v>
      </c>
      <c r="G629" t="s">
        <v>28</v>
      </c>
      <c r="H629" t="s">
        <v>15</v>
      </c>
      <c r="I629">
        <v>2</v>
      </c>
      <c r="J629" t="s">
        <v>26</v>
      </c>
      <c r="K629" t="s">
        <v>32</v>
      </c>
      <c r="L629">
        <v>67</v>
      </c>
      <c r="M629" t="s">
        <v>18</v>
      </c>
    </row>
    <row r="630" spans="1:13" x14ac:dyDescent="0.4">
      <c r="A630">
        <v>29255</v>
      </c>
      <c r="B630" t="s">
        <v>35</v>
      </c>
      <c r="C630" t="s">
        <v>34</v>
      </c>
      <c r="D630" s="1">
        <v>80000</v>
      </c>
      <c r="E630">
        <v>3</v>
      </c>
      <c r="F630" t="s">
        <v>19</v>
      </c>
      <c r="G630" t="s">
        <v>21</v>
      </c>
      <c r="H630" t="s">
        <v>18</v>
      </c>
      <c r="I630">
        <v>1</v>
      </c>
      <c r="J630" t="s">
        <v>26</v>
      </c>
      <c r="K630" t="s">
        <v>32</v>
      </c>
      <c r="L630">
        <v>51</v>
      </c>
      <c r="M630" t="s">
        <v>15</v>
      </c>
    </row>
    <row r="631" spans="1:13" x14ac:dyDescent="0.4">
      <c r="A631">
        <v>28815</v>
      </c>
      <c r="B631" t="s">
        <v>34</v>
      </c>
      <c r="C631" t="s">
        <v>33</v>
      </c>
      <c r="D631" s="1">
        <v>50000</v>
      </c>
      <c r="E631">
        <v>1</v>
      </c>
      <c r="F631" t="s">
        <v>31</v>
      </c>
      <c r="G631" t="s">
        <v>14</v>
      </c>
      <c r="H631" t="s">
        <v>15</v>
      </c>
      <c r="I631">
        <v>0</v>
      </c>
      <c r="J631" t="s">
        <v>16</v>
      </c>
      <c r="K631" t="s">
        <v>32</v>
      </c>
      <c r="L631">
        <v>35</v>
      </c>
      <c r="M631" t="s">
        <v>18</v>
      </c>
    </row>
    <row r="632" spans="1:13" x14ac:dyDescent="0.4">
      <c r="A632">
        <v>27753</v>
      </c>
      <c r="B632" t="s">
        <v>34</v>
      </c>
      <c r="C632" t="s">
        <v>34</v>
      </c>
      <c r="D632" s="1">
        <v>40000</v>
      </c>
      <c r="E632">
        <v>0</v>
      </c>
      <c r="F632" t="s">
        <v>27</v>
      </c>
      <c r="G632" t="s">
        <v>14</v>
      </c>
      <c r="H632" t="s">
        <v>18</v>
      </c>
      <c r="I632">
        <v>2</v>
      </c>
      <c r="J632" t="s">
        <v>26</v>
      </c>
      <c r="K632" t="s">
        <v>32</v>
      </c>
      <c r="L632">
        <v>30</v>
      </c>
      <c r="M632" t="s">
        <v>18</v>
      </c>
    </row>
    <row r="633" spans="1:13" x14ac:dyDescent="0.4">
      <c r="A633">
        <v>27643</v>
      </c>
      <c r="B633" t="s">
        <v>35</v>
      </c>
      <c r="C633" t="s">
        <v>34</v>
      </c>
      <c r="D633" s="1">
        <v>70000</v>
      </c>
      <c r="E633">
        <v>5</v>
      </c>
      <c r="F633" t="s">
        <v>19</v>
      </c>
      <c r="G633" t="s">
        <v>21</v>
      </c>
      <c r="H633" t="s">
        <v>15</v>
      </c>
      <c r="I633">
        <v>3</v>
      </c>
      <c r="J633" t="s">
        <v>22</v>
      </c>
      <c r="K633" t="s">
        <v>32</v>
      </c>
      <c r="L633">
        <v>44</v>
      </c>
      <c r="M633" t="s">
        <v>18</v>
      </c>
    </row>
    <row r="634" spans="1:13" x14ac:dyDescent="0.4">
      <c r="A634">
        <v>13754</v>
      </c>
      <c r="B634" t="s">
        <v>35</v>
      </c>
      <c r="C634" t="s">
        <v>33</v>
      </c>
      <c r="D634" s="1">
        <v>80000</v>
      </c>
      <c r="E634">
        <v>4</v>
      </c>
      <c r="F634" t="s">
        <v>31</v>
      </c>
      <c r="G634" t="s">
        <v>14</v>
      </c>
      <c r="H634" t="s">
        <v>15</v>
      </c>
      <c r="I634">
        <v>0</v>
      </c>
      <c r="J634" t="s">
        <v>26</v>
      </c>
      <c r="K634" t="s">
        <v>32</v>
      </c>
      <c r="L634">
        <v>48</v>
      </c>
      <c r="M634" t="s">
        <v>18</v>
      </c>
    </row>
    <row r="635" spans="1:13" x14ac:dyDescent="0.4">
      <c r="A635">
        <v>22088</v>
      </c>
      <c r="B635" t="s">
        <v>34</v>
      </c>
      <c r="C635" t="s">
        <v>33</v>
      </c>
      <c r="D635" s="1">
        <v>130000</v>
      </c>
      <c r="E635">
        <v>1</v>
      </c>
      <c r="F635" t="s">
        <v>13</v>
      </c>
      <c r="G635" t="s">
        <v>28</v>
      </c>
      <c r="H635" t="s">
        <v>15</v>
      </c>
      <c r="I635">
        <v>2</v>
      </c>
      <c r="J635" t="s">
        <v>16</v>
      </c>
      <c r="K635" t="s">
        <v>32</v>
      </c>
      <c r="L635">
        <v>45</v>
      </c>
      <c r="M635" t="s">
        <v>15</v>
      </c>
    </row>
    <row r="636" spans="1:13" x14ac:dyDescent="0.4">
      <c r="A636">
        <v>27388</v>
      </c>
      <c r="B636" t="s">
        <v>34</v>
      </c>
      <c r="C636" t="s">
        <v>34</v>
      </c>
      <c r="D636" s="1">
        <v>60000</v>
      </c>
      <c r="E636">
        <v>3</v>
      </c>
      <c r="F636" t="s">
        <v>13</v>
      </c>
      <c r="G636" t="s">
        <v>28</v>
      </c>
      <c r="H636" t="s">
        <v>18</v>
      </c>
      <c r="I636">
        <v>2</v>
      </c>
      <c r="J636" t="s">
        <v>26</v>
      </c>
      <c r="K636" t="s">
        <v>32</v>
      </c>
      <c r="L636">
        <v>66</v>
      </c>
      <c r="M636" t="s">
        <v>18</v>
      </c>
    </row>
    <row r="637" spans="1:13" x14ac:dyDescent="0.4">
      <c r="A637">
        <v>24745</v>
      </c>
      <c r="B637" t="s">
        <v>35</v>
      </c>
      <c r="C637" t="s">
        <v>33</v>
      </c>
      <c r="D637" s="1">
        <v>30000</v>
      </c>
      <c r="E637">
        <v>2</v>
      </c>
      <c r="F637" t="s">
        <v>27</v>
      </c>
      <c r="G637" t="s">
        <v>14</v>
      </c>
      <c r="H637" t="s">
        <v>18</v>
      </c>
      <c r="I637">
        <v>2</v>
      </c>
      <c r="J637" t="s">
        <v>16</v>
      </c>
      <c r="K637" t="s">
        <v>32</v>
      </c>
      <c r="L637">
        <v>49</v>
      </c>
      <c r="M637" t="s">
        <v>18</v>
      </c>
    </row>
    <row r="638" spans="1:13" x14ac:dyDescent="0.4">
      <c r="A638">
        <v>29237</v>
      </c>
      <c r="B638" t="s">
        <v>35</v>
      </c>
      <c r="C638" t="s">
        <v>33</v>
      </c>
      <c r="D638" s="1">
        <v>120000</v>
      </c>
      <c r="E638">
        <v>4</v>
      </c>
      <c r="F638" t="s">
        <v>19</v>
      </c>
      <c r="G638" t="s">
        <v>21</v>
      </c>
      <c r="H638" t="s">
        <v>15</v>
      </c>
      <c r="I638">
        <v>3</v>
      </c>
      <c r="J638" t="s">
        <v>23</v>
      </c>
      <c r="K638" t="s">
        <v>32</v>
      </c>
      <c r="L638">
        <v>43</v>
      </c>
      <c r="M638" t="s">
        <v>15</v>
      </c>
    </row>
    <row r="639" spans="1:13" x14ac:dyDescent="0.4">
      <c r="A639">
        <v>15272</v>
      </c>
      <c r="B639" t="s">
        <v>35</v>
      </c>
      <c r="C639" t="s">
        <v>34</v>
      </c>
      <c r="D639" s="1">
        <v>40000</v>
      </c>
      <c r="E639">
        <v>0</v>
      </c>
      <c r="F639" t="s">
        <v>27</v>
      </c>
      <c r="G639" t="s">
        <v>14</v>
      </c>
      <c r="H639" t="s">
        <v>18</v>
      </c>
      <c r="I639">
        <v>2</v>
      </c>
      <c r="J639" t="s">
        <v>26</v>
      </c>
      <c r="K639" t="s">
        <v>32</v>
      </c>
      <c r="L639">
        <v>30</v>
      </c>
      <c r="M639" t="s">
        <v>18</v>
      </c>
    </row>
    <row r="640" spans="1:13" x14ac:dyDescent="0.4">
      <c r="A640">
        <v>18949</v>
      </c>
      <c r="B640" t="s">
        <v>35</v>
      </c>
      <c r="C640" t="s">
        <v>34</v>
      </c>
      <c r="D640" s="1">
        <v>70000</v>
      </c>
      <c r="E640">
        <v>0</v>
      </c>
      <c r="F640" t="s">
        <v>31</v>
      </c>
      <c r="G640" t="s">
        <v>28</v>
      </c>
      <c r="H640" t="s">
        <v>15</v>
      </c>
      <c r="I640">
        <v>2</v>
      </c>
      <c r="J640" t="s">
        <v>23</v>
      </c>
      <c r="K640" t="s">
        <v>32</v>
      </c>
      <c r="L640">
        <v>74</v>
      </c>
      <c r="M640" t="s">
        <v>15</v>
      </c>
    </row>
    <row r="641" spans="1:13" x14ac:dyDescent="0.4">
      <c r="A641">
        <v>14507</v>
      </c>
      <c r="B641" t="s">
        <v>34</v>
      </c>
      <c r="C641" t="s">
        <v>34</v>
      </c>
      <c r="D641" s="1">
        <v>100000</v>
      </c>
      <c r="E641">
        <v>2</v>
      </c>
      <c r="F641" t="s">
        <v>31</v>
      </c>
      <c r="G641" t="s">
        <v>28</v>
      </c>
      <c r="H641" t="s">
        <v>15</v>
      </c>
      <c r="I641">
        <v>3</v>
      </c>
      <c r="J641" t="s">
        <v>26</v>
      </c>
      <c r="K641" t="s">
        <v>32</v>
      </c>
      <c r="L641">
        <v>65</v>
      </c>
      <c r="M641" t="s">
        <v>18</v>
      </c>
    </row>
    <row r="642" spans="1:13" x14ac:dyDescent="0.4">
      <c r="A642">
        <v>25886</v>
      </c>
      <c r="B642" t="s">
        <v>34</v>
      </c>
      <c r="C642" t="s">
        <v>33</v>
      </c>
      <c r="D642" s="1">
        <v>60000</v>
      </c>
      <c r="E642">
        <v>2</v>
      </c>
      <c r="F642" t="s">
        <v>19</v>
      </c>
      <c r="G642" t="s">
        <v>21</v>
      </c>
      <c r="H642" t="s">
        <v>15</v>
      </c>
      <c r="I642">
        <v>2</v>
      </c>
      <c r="J642" t="s">
        <v>22</v>
      </c>
      <c r="K642" t="s">
        <v>32</v>
      </c>
      <c r="L642">
        <v>56</v>
      </c>
      <c r="M642" t="s">
        <v>15</v>
      </c>
    </row>
    <row r="643" spans="1:13" x14ac:dyDescent="0.4">
      <c r="A643">
        <v>21441</v>
      </c>
      <c r="B643" t="s">
        <v>34</v>
      </c>
      <c r="C643" t="s">
        <v>34</v>
      </c>
      <c r="D643" s="1">
        <v>50000</v>
      </c>
      <c r="E643">
        <v>4</v>
      </c>
      <c r="F643" t="s">
        <v>13</v>
      </c>
      <c r="G643" t="s">
        <v>28</v>
      </c>
      <c r="H643" t="s">
        <v>15</v>
      </c>
      <c r="I643">
        <v>2</v>
      </c>
      <c r="J643" t="s">
        <v>30</v>
      </c>
      <c r="K643" t="s">
        <v>32</v>
      </c>
      <c r="L643">
        <v>64</v>
      </c>
      <c r="M643" t="s">
        <v>18</v>
      </c>
    </row>
    <row r="644" spans="1:13" x14ac:dyDescent="0.4">
      <c r="A644">
        <v>21741</v>
      </c>
      <c r="B644" t="s">
        <v>34</v>
      </c>
      <c r="C644" t="s">
        <v>33</v>
      </c>
      <c r="D644" s="1">
        <v>70000</v>
      </c>
      <c r="E644">
        <v>3</v>
      </c>
      <c r="F644" t="s">
        <v>19</v>
      </c>
      <c r="G644" t="s">
        <v>21</v>
      </c>
      <c r="H644" t="s">
        <v>15</v>
      </c>
      <c r="I644">
        <v>2</v>
      </c>
      <c r="J644" t="s">
        <v>23</v>
      </c>
      <c r="K644" t="s">
        <v>32</v>
      </c>
      <c r="L644">
        <v>50</v>
      </c>
      <c r="M644" t="s">
        <v>15</v>
      </c>
    </row>
    <row r="645" spans="1:13" x14ac:dyDescent="0.4">
      <c r="A645">
        <v>14572</v>
      </c>
      <c r="B645" t="s">
        <v>34</v>
      </c>
      <c r="C645" t="s">
        <v>33</v>
      </c>
      <c r="D645" s="1">
        <v>70000</v>
      </c>
      <c r="E645">
        <v>3</v>
      </c>
      <c r="F645" t="s">
        <v>31</v>
      </c>
      <c r="G645" t="s">
        <v>21</v>
      </c>
      <c r="H645" t="s">
        <v>15</v>
      </c>
      <c r="I645">
        <v>0</v>
      </c>
      <c r="J645" t="s">
        <v>22</v>
      </c>
      <c r="K645" t="s">
        <v>32</v>
      </c>
      <c r="L645">
        <v>35</v>
      </c>
      <c r="M645" t="s">
        <v>15</v>
      </c>
    </row>
    <row r="646" spans="1:13" x14ac:dyDescent="0.4">
      <c r="A646">
        <v>23368</v>
      </c>
      <c r="B646" t="s">
        <v>34</v>
      </c>
      <c r="C646" t="s">
        <v>33</v>
      </c>
      <c r="D646" s="1">
        <v>60000</v>
      </c>
      <c r="E646">
        <v>5</v>
      </c>
      <c r="F646" t="s">
        <v>13</v>
      </c>
      <c r="G646" t="s">
        <v>14</v>
      </c>
      <c r="H646" t="s">
        <v>15</v>
      </c>
      <c r="I646">
        <v>3</v>
      </c>
      <c r="J646" t="s">
        <v>30</v>
      </c>
      <c r="K646" t="s">
        <v>32</v>
      </c>
      <c r="L646">
        <v>41</v>
      </c>
      <c r="M646" t="s">
        <v>18</v>
      </c>
    </row>
    <row r="647" spans="1:13" x14ac:dyDescent="0.4">
      <c r="A647">
        <v>16217</v>
      </c>
      <c r="B647" t="s">
        <v>35</v>
      </c>
      <c r="C647" t="s">
        <v>33</v>
      </c>
      <c r="D647" s="1">
        <v>60000</v>
      </c>
      <c r="E647">
        <v>0</v>
      </c>
      <c r="F647" t="s">
        <v>31</v>
      </c>
      <c r="G647" t="s">
        <v>14</v>
      </c>
      <c r="H647" t="s">
        <v>15</v>
      </c>
      <c r="I647">
        <v>0</v>
      </c>
      <c r="J647" t="s">
        <v>16</v>
      </c>
      <c r="K647" t="s">
        <v>32</v>
      </c>
      <c r="L647">
        <v>39</v>
      </c>
      <c r="M647" t="s">
        <v>18</v>
      </c>
    </row>
    <row r="648" spans="1:13" x14ac:dyDescent="0.4">
      <c r="A648">
        <v>16247</v>
      </c>
      <c r="B648" t="s">
        <v>35</v>
      </c>
      <c r="C648" t="s">
        <v>33</v>
      </c>
      <c r="D648" s="1">
        <v>60000</v>
      </c>
      <c r="E648">
        <v>4</v>
      </c>
      <c r="F648" t="s">
        <v>31</v>
      </c>
      <c r="G648" t="s">
        <v>14</v>
      </c>
      <c r="H648" t="s">
        <v>18</v>
      </c>
      <c r="I648">
        <v>0</v>
      </c>
      <c r="J648" t="s">
        <v>26</v>
      </c>
      <c r="K648" t="s">
        <v>32</v>
      </c>
      <c r="L648">
        <v>47</v>
      </c>
      <c r="M648" t="s">
        <v>18</v>
      </c>
    </row>
    <row r="649" spans="1:13" x14ac:dyDescent="0.4">
      <c r="A649">
        <v>22010</v>
      </c>
      <c r="B649" t="s">
        <v>35</v>
      </c>
      <c r="C649" t="s">
        <v>34</v>
      </c>
      <c r="D649" s="1">
        <v>40000</v>
      </c>
      <c r="E649">
        <v>0</v>
      </c>
      <c r="F649" t="s">
        <v>27</v>
      </c>
      <c r="G649" t="s">
        <v>14</v>
      </c>
      <c r="H649" t="s">
        <v>15</v>
      </c>
      <c r="I649">
        <v>2</v>
      </c>
      <c r="J649" t="s">
        <v>23</v>
      </c>
      <c r="K649" t="s">
        <v>32</v>
      </c>
      <c r="L649">
        <v>31</v>
      </c>
      <c r="M649" t="s">
        <v>18</v>
      </c>
    </row>
    <row r="650" spans="1:13" x14ac:dyDescent="0.4">
      <c r="A650">
        <v>25872</v>
      </c>
      <c r="B650" t="s">
        <v>35</v>
      </c>
      <c r="C650" t="s">
        <v>33</v>
      </c>
      <c r="D650" s="1">
        <v>70000</v>
      </c>
      <c r="E650">
        <v>2</v>
      </c>
      <c r="F650" t="s">
        <v>13</v>
      </c>
      <c r="G650" t="s">
        <v>28</v>
      </c>
      <c r="H650" t="s">
        <v>18</v>
      </c>
      <c r="I650">
        <v>1</v>
      </c>
      <c r="J650" t="s">
        <v>22</v>
      </c>
      <c r="K650" t="s">
        <v>32</v>
      </c>
      <c r="L650">
        <v>58</v>
      </c>
      <c r="M650" t="s">
        <v>15</v>
      </c>
    </row>
    <row r="651" spans="1:13" x14ac:dyDescent="0.4">
      <c r="A651">
        <v>19164</v>
      </c>
      <c r="B651" t="s">
        <v>35</v>
      </c>
      <c r="C651" t="s">
        <v>33</v>
      </c>
      <c r="D651" s="1">
        <v>70000</v>
      </c>
      <c r="E651">
        <v>0</v>
      </c>
      <c r="F651" t="s">
        <v>13</v>
      </c>
      <c r="G651" t="s">
        <v>21</v>
      </c>
      <c r="H651" t="s">
        <v>18</v>
      </c>
      <c r="I651">
        <v>1</v>
      </c>
      <c r="J651" t="s">
        <v>22</v>
      </c>
      <c r="K651" t="s">
        <v>32</v>
      </c>
      <c r="L651">
        <v>38</v>
      </c>
      <c r="M651" t="s">
        <v>15</v>
      </c>
    </row>
    <row r="652" spans="1:13" x14ac:dyDescent="0.4">
      <c r="A652">
        <v>18435</v>
      </c>
      <c r="B652" t="s">
        <v>35</v>
      </c>
      <c r="C652" t="s">
        <v>33</v>
      </c>
      <c r="D652" s="1">
        <v>70000</v>
      </c>
      <c r="E652">
        <v>5</v>
      </c>
      <c r="F652" t="s">
        <v>31</v>
      </c>
      <c r="G652" t="s">
        <v>28</v>
      </c>
      <c r="H652" t="s">
        <v>15</v>
      </c>
      <c r="I652">
        <v>2</v>
      </c>
      <c r="J652" t="s">
        <v>30</v>
      </c>
      <c r="K652" t="s">
        <v>32</v>
      </c>
      <c r="L652">
        <v>67</v>
      </c>
      <c r="M652" t="s">
        <v>15</v>
      </c>
    </row>
    <row r="653" spans="1:13" x14ac:dyDescent="0.4">
      <c r="A653">
        <v>14284</v>
      </c>
      <c r="B653" t="s">
        <v>35</v>
      </c>
      <c r="C653" t="s">
        <v>34</v>
      </c>
      <c r="D653" s="1">
        <v>60000</v>
      </c>
      <c r="E653">
        <v>0</v>
      </c>
      <c r="F653" t="s">
        <v>19</v>
      </c>
      <c r="G653" t="s">
        <v>21</v>
      </c>
      <c r="H653" t="s">
        <v>18</v>
      </c>
      <c r="I653">
        <v>2</v>
      </c>
      <c r="J653" t="s">
        <v>26</v>
      </c>
      <c r="K653" t="s">
        <v>32</v>
      </c>
      <c r="L653">
        <v>32</v>
      </c>
      <c r="M653" t="s">
        <v>15</v>
      </c>
    </row>
    <row r="654" spans="1:13" x14ac:dyDescent="0.4">
      <c r="A654">
        <v>11287</v>
      </c>
      <c r="B654" t="s">
        <v>34</v>
      </c>
      <c r="C654" t="s">
        <v>34</v>
      </c>
      <c r="D654" s="1">
        <v>70000</v>
      </c>
      <c r="E654">
        <v>5</v>
      </c>
      <c r="F654" t="s">
        <v>19</v>
      </c>
      <c r="G654" t="s">
        <v>21</v>
      </c>
      <c r="H654" t="s">
        <v>18</v>
      </c>
      <c r="I654">
        <v>3</v>
      </c>
      <c r="J654" t="s">
        <v>23</v>
      </c>
      <c r="K654" t="s">
        <v>32</v>
      </c>
      <c r="L654">
        <v>45</v>
      </c>
      <c r="M654" t="s">
        <v>18</v>
      </c>
    </row>
    <row r="655" spans="1:13" x14ac:dyDescent="0.4">
      <c r="A655">
        <v>13066</v>
      </c>
      <c r="B655" t="s">
        <v>35</v>
      </c>
      <c r="C655" t="s">
        <v>34</v>
      </c>
      <c r="D655" s="1">
        <v>30000</v>
      </c>
      <c r="E655">
        <v>0</v>
      </c>
      <c r="F655" t="s">
        <v>27</v>
      </c>
      <c r="G655" t="s">
        <v>14</v>
      </c>
      <c r="H655" t="s">
        <v>18</v>
      </c>
      <c r="I655">
        <v>2</v>
      </c>
      <c r="J655" t="s">
        <v>26</v>
      </c>
      <c r="K655" t="s">
        <v>32</v>
      </c>
      <c r="L655">
        <v>31</v>
      </c>
      <c r="M655" t="s">
        <v>15</v>
      </c>
    </row>
    <row r="656" spans="1:13" x14ac:dyDescent="0.4">
      <c r="A656">
        <v>29106</v>
      </c>
      <c r="B656" t="s">
        <v>35</v>
      </c>
      <c r="C656" t="s">
        <v>34</v>
      </c>
      <c r="D656" s="1">
        <v>40000</v>
      </c>
      <c r="E656">
        <v>0</v>
      </c>
      <c r="F656" t="s">
        <v>27</v>
      </c>
      <c r="G656" t="s">
        <v>14</v>
      </c>
      <c r="H656" t="s">
        <v>18</v>
      </c>
      <c r="I656">
        <v>2</v>
      </c>
      <c r="J656" t="s">
        <v>26</v>
      </c>
      <c r="K656" t="s">
        <v>32</v>
      </c>
      <c r="L656">
        <v>31</v>
      </c>
      <c r="M656" t="s">
        <v>15</v>
      </c>
    </row>
    <row r="657" spans="1:13" x14ac:dyDescent="0.4">
      <c r="A657">
        <v>26236</v>
      </c>
      <c r="B657" t="s">
        <v>34</v>
      </c>
      <c r="C657" t="s">
        <v>33</v>
      </c>
      <c r="D657" s="1">
        <v>40000</v>
      </c>
      <c r="E657">
        <v>3</v>
      </c>
      <c r="F657" t="s">
        <v>19</v>
      </c>
      <c r="G657" t="s">
        <v>20</v>
      </c>
      <c r="H657" t="s">
        <v>15</v>
      </c>
      <c r="I657">
        <v>1</v>
      </c>
      <c r="J657" t="s">
        <v>16</v>
      </c>
      <c r="K657" t="s">
        <v>32</v>
      </c>
      <c r="L657">
        <v>31</v>
      </c>
      <c r="M657" t="s">
        <v>18</v>
      </c>
    </row>
    <row r="658" spans="1:13" x14ac:dyDescent="0.4">
      <c r="A658">
        <v>17531</v>
      </c>
      <c r="B658" t="s">
        <v>34</v>
      </c>
      <c r="C658" t="s">
        <v>34</v>
      </c>
      <c r="D658" s="1">
        <v>60000</v>
      </c>
      <c r="E658">
        <v>2</v>
      </c>
      <c r="F658" t="s">
        <v>27</v>
      </c>
      <c r="G658" t="s">
        <v>21</v>
      </c>
      <c r="H658" t="s">
        <v>18</v>
      </c>
      <c r="I658">
        <v>2</v>
      </c>
      <c r="J658" t="s">
        <v>23</v>
      </c>
      <c r="K658" t="s">
        <v>32</v>
      </c>
      <c r="L658">
        <v>50</v>
      </c>
      <c r="M658" t="s">
        <v>18</v>
      </c>
    </row>
    <row r="659" spans="1:13" x14ac:dyDescent="0.4">
      <c r="A659">
        <v>12964</v>
      </c>
      <c r="B659" t="s">
        <v>34</v>
      </c>
      <c r="C659" t="s">
        <v>34</v>
      </c>
      <c r="D659" s="1">
        <v>70000</v>
      </c>
      <c r="E659">
        <v>1</v>
      </c>
      <c r="F659" t="s">
        <v>19</v>
      </c>
      <c r="G659" t="s">
        <v>14</v>
      </c>
      <c r="H659" t="s">
        <v>15</v>
      </c>
      <c r="I659">
        <v>1</v>
      </c>
      <c r="J659" t="s">
        <v>16</v>
      </c>
      <c r="K659" t="s">
        <v>32</v>
      </c>
      <c r="L659">
        <v>44</v>
      </c>
      <c r="M659" t="s">
        <v>18</v>
      </c>
    </row>
    <row r="660" spans="1:13" x14ac:dyDescent="0.4">
      <c r="A660">
        <v>19133</v>
      </c>
      <c r="B660" t="s">
        <v>35</v>
      </c>
      <c r="C660" t="s">
        <v>34</v>
      </c>
      <c r="D660" s="1">
        <v>50000</v>
      </c>
      <c r="E660">
        <v>2</v>
      </c>
      <c r="F660" t="s">
        <v>13</v>
      </c>
      <c r="G660" t="s">
        <v>14</v>
      </c>
      <c r="H660" t="s">
        <v>15</v>
      </c>
      <c r="I660">
        <v>1</v>
      </c>
      <c r="J660" t="s">
        <v>22</v>
      </c>
      <c r="K660" t="s">
        <v>32</v>
      </c>
      <c r="L660">
        <v>38</v>
      </c>
      <c r="M660" t="s">
        <v>15</v>
      </c>
    </row>
    <row r="661" spans="1:13" x14ac:dyDescent="0.4">
      <c r="A661">
        <v>24643</v>
      </c>
      <c r="B661" t="s">
        <v>35</v>
      </c>
      <c r="C661" t="s">
        <v>33</v>
      </c>
      <c r="D661" s="1">
        <v>60000</v>
      </c>
      <c r="E661">
        <v>4</v>
      </c>
      <c r="F661" t="s">
        <v>13</v>
      </c>
      <c r="G661" t="s">
        <v>28</v>
      </c>
      <c r="H661" t="s">
        <v>15</v>
      </c>
      <c r="I661">
        <v>2</v>
      </c>
      <c r="J661" t="s">
        <v>30</v>
      </c>
      <c r="K661" t="s">
        <v>32</v>
      </c>
      <c r="L661">
        <v>63</v>
      </c>
      <c r="M661" t="s">
        <v>18</v>
      </c>
    </row>
    <row r="662" spans="1:13" x14ac:dyDescent="0.4">
      <c r="A662">
        <v>21599</v>
      </c>
      <c r="B662" t="s">
        <v>34</v>
      </c>
      <c r="C662" t="s">
        <v>33</v>
      </c>
      <c r="D662" s="1">
        <v>60000</v>
      </c>
      <c r="E662">
        <v>1</v>
      </c>
      <c r="F662" t="s">
        <v>31</v>
      </c>
      <c r="G662" t="s">
        <v>21</v>
      </c>
      <c r="H662" t="s">
        <v>15</v>
      </c>
      <c r="I662">
        <v>0</v>
      </c>
      <c r="J662" t="s">
        <v>22</v>
      </c>
      <c r="K662" t="s">
        <v>32</v>
      </c>
      <c r="L662">
        <v>36</v>
      </c>
      <c r="M662" t="s">
        <v>15</v>
      </c>
    </row>
    <row r="663" spans="1:13" x14ac:dyDescent="0.4">
      <c r="A663">
        <v>22976</v>
      </c>
      <c r="B663" t="s">
        <v>35</v>
      </c>
      <c r="C663" t="s">
        <v>34</v>
      </c>
      <c r="D663" s="1">
        <v>40000</v>
      </c>
      <c r="E663">
        <v>0</v>
      </c>
      <c r="F663" t="s">
        <v>27</v>
      </c>
      <c r="G663" t="s">
        <v>14</v>
      </c>
      <c r="H663" t="s">
        <v>18</v>
      </c>
      <c r="I663">
        <v>2</v>
      </c>
      <c r="J663" t="s">
        <v>16</v>
      </c>
      <c r="K663" t="s">
        <v>32</v>
      </c>
      <c r="L663">
        <v>28</v>
      </c>
      <c r="M663" t="s">
        <v>15</v>
      </c>
    </row>
    <row r="664" spans="1:13" x14ac:dyDescent="0.4">
      <c r="A664">
        <v>27637</v>
      </c>
      <c r="B664" t="s">
        <v>35</v>
      </c>
      <c r="C664" t="s">
        <v>33</v>
      </c>
      <c r="D664" s="1">
        <v>100000</v>
      </c>
      <c r="E664">
        <v>1</v>
      </c>
      <c r="F664" t="s">
        <v>19</v>
      </c>
      <c r="G664" t="s">
        <v>21</v>
      </c>
      <c r="H664" t="s">
        <v>18</v>
      </c>
      <c r="I664">
        <v>3</v>
      </c>
      <c r="J664" t="s">
        <v>26</v>
      </c>
      <c r="K664" t="s">
        <v>32</v>
      </c>
      <c r="L664">
        <v>44</v>
      </c>
      <c r="M664" t="s">
        <v>18</v>
      </c>
    </row>
    <row r="665" spans="1:13" x14ac:dyDescent="0.4">
      <c r="A665">
        <v>11890</v>
      </c>
      <c r="B665" t="s">
        <v>34</v>
      </c>
      <c r="C665" t="s">
        <v>33</v>
      </c>
      <c r="D665" s="1">
        <v>70000</v>
      </c>
      <c r="E665">
        <v>5</v>
      </c>
      <c r="F665" t="s">
        <v>31</v>
      </c>
      <c r="G665" t="s">
        <v>21</v>
      </c>
      <c r="H665" t="s">
        <v>15</v>
      </c>
      <c r="I665">
        <v>1</v>
      </c>
      <c r="J665" t="s">
        <v>16</v>
      </c>
      <c r="K665" t="s">
        <v>32</v>
      </c>
      <c r="L665">
        <v>47</v>
      </c>
      <c r="M665" t="s">
        <v>18</v>
      </c>
    </row>
    <row r="666" spans="1:13" x14ac:dyDescent="0.4">
      <c r="A666">
        <v>28580</v>
      </c>
      <c r="B666" t="s">
        <v>34</v>
      </c>
      <c r="C666" t="s">
        <v>33</v>
      </c>
      <c r="D666" s="1">
        <v>80000</v>
      </c>
      <c r="E666">
        <v>0</v>
      </c>
      <c r="F666" t="s">
        <v>31</v>
      </c>
      <c r="G666" t="s">
        <v>14</v>
      </c>
      <c r="H666" t="s">
        <v>15</v>
      </c>
      <c r="I666">
        <v>0</v>
      </c>
      <c r="J666" t="s">
        <v>26</v>
      </c>
      <c r="K666" t="s">
        <v>32</v>
      </c>
      <c r="L666">
        <v>40</v>
      </c>
      <c r="M666" t="s">
        <v>15</v>
      </c>
    </row>
    <row r="667" spans="1:13" x14ac:dyDescent="0.4">
      <c r="A667">
        <v>14443</v>
      </c>
      <c r="B667" t="s">
        <v>34</v>
      </c>
      <c r="C667" t="s">
        <v>34</v>
      </c>
      <c r="D667" s="1">
        <v>130000</v>
      </c>
      <c r="E667">
        <v>1</v>
      </c>
      <c r="F667" t="s">
        <v>31</v>
      </c>
      <c r="G667" t="s">
        <v>28</v>
      </c>
      <c r="H667" t="s">
        <v>15</v>
      </c>
      <c r="I667">
        <v>4</v>
      </c>
      <c r="J667" t="s">
        <v>16</v>
      </c>
      <c r="K667" t="s">
        <v>32</v>
      </c>
      <c r="L667">
        <v>40</v>
      </c>
      <c r="M667" t="s">
        <v>18</v>
      </c>
    </row>
    <row r="668" spans="1:13" x14ac:dyDescent="0.4">
      <c r="A668">
        <v>17864</v>
      </c>
      <c r="B668" t="s">
        <v>34</v>
      </c>
      <c r="C668" t="s">
        <v>33</v>
      </c>
      <c r="D668" s="1">
        <v>60000</v>
      </c>
      <c r="E668">
        <v>1</v>
      </c>
      <c r="F668" t="s">
        <v>19</v>
      </c>
      <c r="G668" t="s">
        <v>14</v>
      </c>
      <c r="H668" t="s">
        <v>15</v>
      </c>
      <c r="I668">
        <v>1</v>
      </c>
      <c r="J668" t="s">
        <v>22</v>
      </c>
      <c r="K668" t="s">
        <v>32</v>
      </c>
      <c r="L668">
        <v>46</v>
      </c>
      <c r="M668" t="s">
        <v>15</v>
      </c>
    </row>
    <row r="669" spans="1:13" x14ac:dyDescent="0.4">
      <c r="A669">
        <v>20505</v>
      </c>
      <c r="B669" t="s">
        <v>34</v>
      </c>
      <c r="C669" t="s">
        <v>33</v>
      </c>
      <c r="D669" s="1">
        <v>40000</v>
      </c>
      <c r="E669">
        <v>5</v>
      </c>
      <c r="F669" t="s">
        <v>27</v>
      </c>
      <c r="G669" t="s">
        <v>21</v>
      </c>
      <c r="H669" t="s">
        <v>18</v>
      </c>
      <c r="I669">
        <v>2</v>
      </c>
      <c r="J669" t="s">
        <v>30</v>
      </c>
      <c r="K669" t="s">
        <v>32</v>
      </c>
      <c r="L669">
        <v>61</v>
      </c>
      <c r="M669" t="s">
        <v>18</v>
      </c>
    </row>
    <row r="670" spans="1:13" x14ac:dyDescent="0.4">
      <c r="A670">
        <v>14592</v>
      </c>
      <c r="B670" t="s">
        <v>34</v>
      </c>
      <c r="C670" t="s">
        <v>33</v>
      </c>
      <c r="D670" s="1">
        <v>60000</v>
      </c>
      <c r="E670">
        <v>0</v>
      </c>
      <c r="F670" t="s">
        <v>31</v>
      </c>
      <c r="G670" t="s">
        <v>21</v>
      </c>
      <c r="H670" t="s">
        <v>15</v>
      </c>
      <c r="I670">
        <v>0</v>
      </c>
      <c r="J670" t="s">
        <v>16</v>
      </c>
      <c r="K670" t="s">
        <v>32</v>
      </c>
      <c r="L670">
        <v>40</v>
      </c>
      <c r="M670" t="s">
        <v>18</v>
      </c>
    </row>
    <row r="671" spans="1:13" x14ac:dyDescent="0.4">
      <c r="A671">
        <v>22227</v>
      </c>
      <c r="B671" t="s">
        <v>34</v>
      </c>
      <c r="C671" t="s">
        <v>33</v>
      </c>
      <c r="D671" s="1">
        <v>60000</v>
      </c>
      <c r="E671">
        <v>2</v>
      </c>
      <c r="F671" t="s">
        <v>27</v>
      </c>
      <c r="G671" t="s">
        <v>21</v>
      </c>
      <c r="H671" t="s">
        <v>15</v>
      </c>
      <c r="I671">
        <v>2</v>
      </c>
      <c r="J671" t="s">
        <v>23</v>
      </c>
      <c r="K671" t="s">
        <v>32</v>
      </c>
      <c r="L671">
        <v>50</v>
      </c>
      <c r="M671" t="s">
        <v>18</v>
      </c>
    </row>
    <row r="672" spans="1:13" x14ac:dyDescent="0.4">
      <c r="A672">
        <v>21471</v>
      </c>
      <c r="B672" t="s">
        <v>34</v>
      </c>
      <c r="C672" t="s">
        <v>34</v>
      </c>
      <c r="D672" s="1">
        <v>70000</v>
      </c>
      <c r="E672">
        <v>2</v>
      </c>
      <c r="F672" t="s">
        <v>19</v>
      </c>
      <c r="G672" t="s">
        <v>21</v>
      </c>
      <c r="H672" t="s">
        <v>15</v>
      </c>
      <c r="I672">
        <v>1</v>
      </c>
      <c r="J672" t="s">
        <v>30</v>
      </c>
      <c r="K672" t="s">
        <v>32</v>
      </c>
      <c r="L672">
        <v>59</v>
      </c>
      <c r="M672" t="s">
        <v>18</v>
      </c>
    </row>
    <row r="673" spans="1:13" x14ac:dyDescent="0.4">
      <c r="A673">
        <v>22252</v>
      </c>
      <c r="B673" t="s">
        <v>35</v>
      </c>
      <c r="C673" t="s">
        <v>33</v>
      </c>
      <c r="D673" s="1">
        <v>60000</v>
      </c>
      <c r="E673">
        <v>1</v>
      </c>
      <c r="F673" t="s">
        <v>31</v>
      </c>
      <c r="G673" t="s">
        <v>21</v>
      </c>
      <c r="H673" t="s">
        <v>15</v>
      </c>
      <c r="I673">
        <v>0</v>
      </c>
      <c r="J673" t="s">
        <v>22</v>
      </c>
      <c r="K673" t="s">
        <v>32</v>
      </c>
      <c r="L673">
        <v>36</v>
      </c>
      <c r="M673" t="s">
        <v>15</v>
      </c>
    </row>
    <row r="674" spans="1:13" x14ac:dyDescent="0.4">
      <c r="A674">
        <v>21260</v>
      </c>
      <c r="B674" t="s">
        <v>35</v>
      </c>
      <c r="C674" t="s">
        <v>33</v>
      </c>
      <c r="D674" s="1">
        <v>40000</v>
      </c>
      <c r="E674">
        <v>0</v>
      </c>
      <c r="F674" t="s">
        <v>27</v>
      </c>
      <c r="G674" t="s">
        <v>14</v>
      </c>
      <c r="H674" t="s">
        <v>15</v>
      </c>
      <c r="I674">
        <v>2</v>
      </c>
      <c r="J674" t="s">
        <v>23</v>
      </c>
      <c r="K674" t="s">
        <v>32</v>
      </c>
      <c r="L674">
        <v>30</v>
      </c>
      <c r="M674" t="s">
        <v>18</v>
      </c>
    </row>
    <row r="675" spans="1:13" x14ac:dyDescent="0.4">
      <c r="A675">
        <v>11817</v>
      </c>
      <c r="B675" t="s">
        <v>35</v>
      </c>
      <c r="C675" t="s">
        <v>33</v>
      </c>
      <c r="D675" s="1">
        <v>70000</v>
      </c>
      <c r="E675">
        <v>4</v>
      </c>
      <c r="F675" t="s">
        <v>31</v>
      </c>
      <c r="G675" t="s">
        <v>21</v>
      </c>
      <c r="H675" t="s">
        <v>15</v>
      </c>
      <c r="I675">
        <v>0</v>
      </c>
      <c r="J675" t="s">
        <v>22</v>
      </c>
      <c r="K675" t="s">
        <v>32</v>
      </c>
      <c r="L675">
        <v>35</v>
      </c>
      <c r="M675" t="s">
        <v>15</v>
      </c>
    </row>
    <row r="676" spans="1:13" x14ac:dyDescent="0.4">
      <c r="A676">
        <v>19223</v>
      </c>
      <c r="B676" t="s">
        <v>34</v>
      </c>
      <c r="C676" t="s">
        <v>33</v>
      </c>
      <c r="D676" s="1">
        <v>30000</v>
      </c>
      <c r="E676">
        <v>2</v>
      </c>
      <c r="F676" t="s">
        <v>27</v>
      </c>
      <c r="G676" t="s">
        <v>14</v>
      </c>
      <c r="H676" t="s">
        <v>15</v>
      </c>
      <c r="I676">
        <v>2</v>
      </c>
      <c r="J676" t="s">
        <v>26</v>
      </c>
      <c r="K676" t="s">
        <v>32</v>
      </c>
      <c r="L676">
        <v>48</v>
      </c>
      <c r="M676" t="s">
        <v>18</v>
      </c>
    </row>
    <row r="677" spans="1:13" x14ac:dyDescent="0.4">
      <c r="A677">
        <v>18517</v>
      </c>
      <c r="B677" t="s">
        <v>34</v>
      </c>
      <c r="C677" t="s">
        <v>34</v>
      </c>
      <c r="D677" s="1">
        <v>100000</v>
      </c>
      <c r="E677">
        <v>3</v>
      </c>
      <c r="F677" t="s">
        <v>13</v>
      </c>
      <c r="G677" t="s">
        <v>28</v>
      </c>
      <c r="H677" t="s">
        <v>15</v>
      </c>
      <c r="I677">
        <v>4</v>
      </c>
      <c r="J677" t="s">
        <v>16</v>
      </c>
      <c r="K677" t="s">
        <v>32</v>
      </c>
      <c r="L677">
        <v>41</v>
      </c>
      <c r="M677" t="s">
        <v>18</v>
      </c>
    </row>
    <row r="678" spans="1:13" x14ac:dyDescent="0.4">
      <c r="A678">
        <v>21717</v>
      </c>
      <c r="B678" t="s">
        <v>34</v>
      </c>
      <c r="C678" t="s">
        <v>34</v>
      </c>
      <c r="D678" s="1">
        <v>40000</v>
      </c>
      <c r="E678">
        <v>2</v>
      </c>
      <c r="F678" t="s">
        <v>19</v>
      </c>
      <c r="G678" t="s">
        <v>20</v>
      </c>
      <c r="H678" t="s">
        <v>15</v>
      </c>
      <c r="I678">
        <v>1</v>
      </c>
      <c r="J678" t="s">
        <v>16</v>
      </c>
      <c r="K678" t="s">
        <v>32</v>
      </c>
      <c r="L678">
        <v>47</v>
      </c>
      <c r="M678" t="s">
        <v>18</v>
      </c>
    </row>
    <row r="679" spans="1:13" x14ac:dyDescent="0.4">
      <c r="A679">
        <v>13760</v>
      </c>
      <c r="B679" t="s">
        <v>34</v>
      </c>
      <c r="C679" t="s">
        <v>34</v>
      </c>
      <c r="D679" s="1">
        <v>60000</v>
      </c>
      <c r="E679">
        <v>4</v>
      </c>
      <c r="F679" t="s">
        <v>31</v>
      </c>
      <c r="G679" t="s">
        <v>14</v>
      </c>
      <c r="H679" t="s">
        <v>18</v>
      </c>
      <c r="I679">
        <v>0</v>
      </c>
      <c r="J679" t="s">
        <v>16</v>
      </c>
      <c r="K679" t="s">
        <v>32</v>
      </c>
      <c r="L679">
        <v>47</v>
      </c>
      <c r="M679" t="s">
        <v>18</v>
      </c>
    </row>
    <row r="680" spans="1:13" x14ac:dyDescent="0.4">
      <c r="A680">
        <v>18145</v>
      </c>
      <c r="B680" t="s">
        <v>34</v>
      </c>
      <c r="C680" t="s">
        <v>34</v>
      </c>
      <c r="D680" s="1">
        <v>80000</v>
      </c>
      <c r="E680">
        <v>5</v>
      </c>
      <c r="F680" t="s">
        <v>13</v>
      </c>
      <c r="G680" t="s">
        <v>28</v>
      </c>
      <c r="H680" t="s">
        <v>18</v>
      </c>
      <c r="I680">
        <v>2</v>
      </c>
      <c r="J680" t="s">
        <v>22</v>
      </c>
      <c r="K680" t="s">
        <v>17</v>
      </c>
      <c r="L680">
        <v>62</v>
      </c>
      <c r="M680" t="s">
        <v>18</v>
      </c>
    </row>
    <row r="681" spans="1:13" x14ac:dyDescent="0.4">
      <c r="A681">
        <v>21770</v>
      </c>
      <c r="B681" t="s">
        <v>34</v>
      </c>
      <c r="C681" t="s">
        <v>34</v>
      </c>
      <c r="D681" s="1">
        <v>60000</v>
      </c>
      <c r="E681">
        <v>4</v>
      </c>
      <c r="F681" t="s">
        <v>13</v>
      </c>
      <c r="G681" t="s">
        <v>28</v>
      </c>
      <c r="H681" t="s">
        <v>15</v>
      </c>
      <c r="I681">
        <v>2</v>
      </c>
      <c r="J681" t="s">
        <v>30</v>
      </c>
      <c r="K681" t="s">
        <v>32</v>
      </c>
      <c r="L681">
        <v>60</v>
      </c>
      <c r="M681" t="s">
        <v>18</v>
      </c>
    </row>
    <row r="682" spans="1:13" x14ac:dyDescent="0.4">
      <c r="A682">
        <v>11165</v>
      </c>
      <c r="B682" t="s">
        <v>34</v>
      </c>
      <c r="C682" t="s">
        <v>33</v>
      </c>
      <c r="D682" s="1">
        <v>60000</v>
      </c>
      <c r="E682">
        <v>0</v>
      </c>
      <c r="F682" t="s">
        <v>19</v>
      </c>
      <c r="G682" t="s">
        <v>14</v>
      </c>
      <c r="H682" t="s">
        <v>18</v>
      </c>
      <c r="I682">
        <v>1</v>
      </c>
      <c r="J682" t="s">
        <v>26</v>
      </c>
      <c r="K682" t="s">
        <v>32</v>
      </c>
      <c r="L682">
        <v>33</v>
      </c>
      <c r="M682" t="s">
        <v>18</v>
      </c>
    </row>
    <row r="683" spans="1:13" x14ac:dyDescent="0.4">
      <c r="A683">
        <v>16377</v>
      </c>
      <c r="B683" t="s">
        <v>35</v>
      </c>
      <c r="C683" t="s">
        <v>33</v>
      </c>
      <c r="D683" s="1">
        <v>80000</v>
      </c>
      <c r="E683">
        <v>4</v>
      </c>
      <c r="F683" t="s">
        <v>31</v>
      </c>
      <c r="G683" t="s">
        <v>14</v>
      </c>
      <c r="H683" t="s">
        <v>18</v>
      </c>
      <c r="I683">
        <v>0</v>
      </c>
      <c r="J683" t="s">
        <v>16</v>
      </c>
      <c r="K683" t="s">
        <v>32</v>
      </c>
      <c r="L683">
        <v>47</v>
      </c>
      <c r="M683" t="s">
        <v>18</v>
      </c>
    </row>
    <row r="684" spans="1:13" x14ac:dyDescent="0.4">
      <c r="A684">
        <v>26248</v>
      </c>
      <c r="B684" t="s">
        <v>34</v>
      </c>
      <c r="C684" t="s">
        <v>34</v>
      </c>
      <c r="D684" s="1">
        <v>20000</v>
      </c>
      <c r="E684">
        <v>3</v>
      </c>
      <c r="F684" t="s">
        <v>29</v>
      </c>
      <c r="G684" t="s">
        <v>20</v>
      </c>
      <c r="H684" t="s">
        <v>18</v>
      </c>
      <c r="I684">
        <v>2</v>
      </c>
      <c r="J684" t="s">
        <v>16</v>
      </c>
      <c r="K684" t="s">
        <v>32</v>
      </c>
      <c r="L684">
        <v>52</v>
      </c>
      <c r="M684" t="s">
        <v>18</v>
      </c>
    </row>
    <row r="685" spans="1:13" x14ac:dyDescent="0.4">
      <c r="A685">
        <v>23461</v>
      </c>
      <c r="B685" t="s">
        <v>34</v>
      </c>
      <c r="C685" t="s">
        <v>33</v>
      </c>
      <c r="D685" s="1">
        <v>90000</v>
      </c>
      <c r="E685">
        <v>5</v>
      </c>
      <c r="F685" t="s">
        <v>19</v>
      </c>
      <c r="G685" t="s">
        <v>21</v>
      </c>
      <c r="H685" t="s">
        <v>15</v>
      </c>
      <c r="I685">
        <v>3</v>
      </c>
      <c r="J685" t="s">
        <v>22</v>
      </c>
      <c r="K685" t="s">
        <v>32</v>
      </c>
      <c r="L685">
        <v>40</v>
      </c>
      <c r="M685" t="s">
        <v>18</v>
      </c>
    </row>
    <row r="686" spans="1:13" x14ac:dyDescent="0.4">
      <c r="A686">
        <v>29133</v>
      </c>
      <c r="B686" t="s">
        <v>35</v>
      </c>
      <c r="C686" t="s">
        <v>33</v>
      </c>
      <c r="D686" s="1">
        <v>60000</v>
      </c>
      <c r="E686">
        <v>4</v>
      </c>
      <c r="F686" t="s">
        <v>13</v>
      </c>
      <c r="G686" t="s">
        <v>14</v>
      </c>
      <c r="H686" t="s">
        <v>18</v>
      </c>
      <c r="I686">
        <v>2</v>
      </c>
      <c r="J686" t="s">
        <v>16</v>
      </c>
      <c r="K686" t="s">
        <v>32</v>
      </c>
      <c r="L686">
        <v>42</v>
      </c>
      <c r="M686" t="s">
        <v>18</v>
      </c>
    </row>
    <row r="687" spans="1:13" x14ac:dyDescent="0.4">
      <c r="A687">
        <v>27673</v>
      </c>
      <c r="B687" t="s">
        <v>35</v>
      </c>
      <c r="C687" t="s">
        <v>33</v>
      </c>
      <c r="D687" s="1">
        <v>60000</v>
      </c>
      <c r="E687">
        <v>3</v>
      </c>
      <c r="F687" t="s">
        <v>31</v>
      </c>
      <c r="G687" t="s">
        <v>28</v>
      </c>
      <c r="H687" t="s">
        <v>15</v>
      </c>
      <c r="I687">
        <v>2</v>
      </c>
      <c r="J687" t="s">
        <v>23</v>
      </c>
      <c r="K687" t="s">
        <v>32</v>
      </c>
      <c r="L687">
        <v>53</v>
      </c>
      <c r="M687" t="s">
        <v>15</v>
      </c>
    </row>
    <row r="688" spans="1:13" x14ac:dyDescent="0.4">
      <c r="A688">
        <v>12774</v>
      </c>
      <c r="B688" t="s">
        <v>34</v>
      </c>
      <c r="C688" t="s">
        <v>33</v>
      </c>
      <c r="D688" s="1">
        <v>40000</v>
      </c>
      <c r="E688">
        <v>1</v>
      </c>
      <c r="F688" t="s">
        <v>19</v>
      </c>
      <c r="G688" t="s">
        <v>20</v>
      </c>
      <c r="H688" t="s">
        <v>15</v>
      </c>
      <c r="I688">
        <v>1</v>
      </c>
      <c r="J688" t="s">
        <v>26</v>
      </c>
      <c r="K688" t="s">
        <v>32</v>
      </c>
      <c r="L688">
        <v>51</v>
      </c>
      <c r="M688" t="s">
        <v>15</v>
      </c>
    </row>
    <row r="689" spans="1:13" x14ac:dyDescent="0.4">
      <c r="A689">
        <v>18910</v>
      </c>
      <c r="B689" t="s">
        <v>35</v>
      </c>
      <c r="C689" t="s">
        <v>34</v>
      </c>
      <c r="D689" s="1">
        <v>30000</v>
      </c>
      <c r="E689">
        <v>0</v>
      </c>
      <c r="F689" t="s">
        <v>19</v>
      </c>
      <c r="G689" t="s">
        <v>14</v>
      </c>
      <c r="H689" t="s">
        <v>15</v>
      </c>
      <c r="I689">
        <v>2</v>
      </c>
      <c r="J689" t="s">
        <v>23</v>
      </c>
      <c r="K689" t="s">
        <v>32</v>
      </c>
      <c r="L689">
        <v>30</v>
      </c>
      <c r="M689" t="s">
        <v>18</v>
      </c>
    </row>
    <row r="690" spans="1:13" x14ac:dyDescent="0.4">
      <c r="A690">
        <v>11699</v>
      </c>
      <c r="B690" t="s">
        <v>35</v>
      </c>
      <c r="C690" t="s">
        <v>34</v>
      </c>
      <c r="D690" s="1">
        <v>60000</v>
      </c>
      <c r="E690">
        <v>0</v>
      </c>
      <c r="F690" t="s">
        <v>13</v>
      </c>
      <c r="G690" t="s">
        <v>14</v>
      </c>
      <c r="H690" t="s">
        <v>18</v>
      </c>
      <c r="I690">
        <v>2</v>
      </c>
      <c r="J690" t="s">
        <v>16</v>
      </c>
      <c r="K690" t="s">
        <v>32</v>
      </c>
      <c r="L690">
        <v>30</v>
      </c>
      <c r="M690" t="s">
        <v>18</v>
      </c>
    </row>
    <row r="691" spans="1:13" x14ac:dyDescent="0.4">
      <c r="A691">
        <v>16725</v>
      </c>
      <c r="B691" t="s">
        <v>34</v>
      </c>
      <c r="C691" t="s">
        <v>34</v>
      </c>
      <c r="D691" s="1">
        <v>30000</v>
      </c>
      <c r="E691">
        <v>0</v>
      </c>
      <c r="F691" t="s">
        <v>27</v>
      </c>
      <c r="G691" t="s">
        <v>14</v>
      </c>
      <c r="H691" t="s">
        <v>15</v>
      </c>
      <c r="I691">
        <v>2</v>
      </c>
      <c r="J691" t="s">
        <v>23</v>
      </c>
      <c r="K691" t="s">
        <v>32</v>
      </c>
      <c r="L691">
        <v>26</v>
      </c>
      <c r="M691" t="s">
        <v>18</v>
      </c>
    </row>
    <row r="692" spans="1:13" x14ac:dyDescent="0.4">
      <c r="A692">
        <v>28269</v>
      </c>
      <c r="B692" t="s">
        <v>35</v>
      </c>
      <c r="C692" t="s">
        <v>33</v>
      </c>
      <c r="D692" s="1">
        <v>130000</v>
      </c>
      <c r="E692">
        <v>1</v>
      </c>
      <c r="F692" t="s">
        <v>13</v>
      </c>
      <c r="G692" t="s">
        <v>28</v>
      </c>
      <c r="H692" t="s">
        <v>18</v>
      </c>
      <c r="I692">
        <v>1</v>
      </c>
      <c r="J692" t="s">
        <v>22</v>
      </c>
      <c r="K692" t="s">
        <v>32</v>
      </c>
      <c r="L692">
        <v>45</v>
      </c>
      <c r="M692" t="s">
        <v>18</v>
      </c>
    </row>
    <row r="693" spans="1:13" x14ac:dyDescent="0.4">
      <c r="A693">
        <v>23144</v>
      </c>
      <c r="B693" t="s">
        <v>34</v>
      </c>
      <c r="C693" t="s">
        <v>34</v>
      </c>
      <c r="D693" s="1">
        <v>50000</v>
      </c>
      <c r="E693">
        <v>1</v>
      </c>
      <c r="F693" t="s">
        <v>13</v>
      </c>
      <c r="G693" t="s">
        <v>14</v>
      </c>
      <c r="H693" t="s">
        <v>15</v>
      </c>
      <c r="I693">
        <v>0</v>
      </c>
      <c r="J693" t="s">
        <v>16</v>
      </c>
      <c r="K693" t="s">
        <v>32</v>
      </c>
      <c r="L693">
        <v>34</v>
      </c>
      <c r="M693" t="s">
        <v>15</v>
      </c>
    </row>
    <row r="694" spans="1:13" x14ac:dyDescent="0.4">
      <c r="A694">
        <v>23376</v>
      </c>
      <c r="B694" t="s">
        <v>34</v>
      </c>
      <c r="C694" t="s">
        <v>34</v>
      </c>
      <c r="D694" s="1">
        <v>70000</v>
      </c>
      <c r="E694">
        <v>1</v>
      </c>
      <c r="F694" t="s">
        <v>13</v>
      </c>
      <c r="G694" t="s">
        <v>21</v>
      </c>
      <c r="H694" t="s">
        <v>15</v>
      </c>
      <c r="I694">
        <v>1</v>
      </c>
      <c r="J694" t="s">
        <v>22</v>
      </c>
      <c r="K694" t="s">
        <v>32</v>
      </c>
      <c r="L694">
        <v>44</v>
      </c>
      <c r="M694" t="s">
        <v>15</v>
      </c>
    </row>
    <row r="695" spans="1:13" x14ac:dyDescent="0.4">
      <c r="A695">
        <v>25970</v>
      </c>
      <c r="B695" t="s">
        <v>35</v>
      </c>
      <c r="C695" t="s">
        <v>33</v>
      </c>
      <c r="D695" s="1">
        <v>60000</v>
      </c>
      <c r="E695">
        <v>4</v>
      </c>
      <c r="F695" t="s">
        <v>13</v>
      </c>
      <c r="G695" t="s">
        <v>14</v>
      </c>
      <c r="H695" t="s">
        <v>18</v>
      </c>
      <c r="I695">
        <v>2</v>
      </c>
      <c r="J695" t="s">
        <v>16</v>
      </c>
      <c r="K695" t="s">
        <v>32</v>
      </c>
      <c r="L695">
        <v>41</v>
      </c>
      <c r="M695" t="s">
        <v>15</v>
      </c>
    </row>
    <row r="696" spans="1:13" x14ac:dyDescent="0.4">
      <c r="A696">
        <v>28068</v>
      </c>
      <c r="B696" t="s">
        <v>35</v>
      </c>
      <c r="C696" t="s">
        <v>33</v>
      </c>
      <c r="D696" s="1">
        <v>80000</v>
      </c>
      <c r="E696">
        <v>3</v>
      </c>
      <c r="F696" t="s">
        <v>31</v>
      </c>
      <c r="G696" t="s">
        <v>21</v>
      </c>
      <c r="H696" t="s">
        <v>18</v>
      </c>
      <c r="I696">
        <v>0</v>
      </c>
      <c r="J696" t="s">
        <v>16</v>
      </c>
      <c r="K696" t="s">
        <v>32</v>
      </c>
      <c r="L696">
        <v>36</v>
      </c>
      <c r="M696" t="s">
        <v>15</v>
      </c>
    </row>
    <row r="697" spans="1:13" x14ac:dyDescent="0.4">
      <c r="A697">
        <v>18390</v>
      </c>
      <c r="B697" t="s">
        <v>34</v>
      </c>
      <c r="C697" t="s">
        <v>34</v>
      </c>
      <c r="D697" s="1">
        <v>80000</v>
      </c>
      <c r="E697">
        <v>5</v>
      </c>
      <c r="F697" t="s">
        <v>19</v>
      </c>
      <c r="G697" t="s">
        <v>21</v>
      </c>
      <c r="H697" t="s">
        <v>15</v>
      </c>
      <c r="I697">
        <v>2</v>
      </c>
      <c r="J697" t="s">
        <v>16</v>
      </c>
      <c r="K697" t="s">
        <v>32</v>
      </c>
      <c r="L697">
        <v>44</v>
      </c>
      <c r="M697" t="s">
        <v>18</v>
      </c>
    </row>
    <row r="698" spans="1:13" x14ac:dyDescent="0.4">
      <c r="A698">
        <v>29112</v>
      </c>
      <c r="B698" t="s">
        <v>35</v>
      </c>
      <c r="C698" t="s">
        <v>34</v>
      </c>
      <c r="D698" s="1">
        <v>60000</v>
      </c>
      <c r="E698">
        <v>0</v>
      </c>
      <c r="F698" t="s">
        <v>19</v>
      </c>
      <c r="G698" t="s">
        <v>21</v>
      </c>
      <c r="H698" t="s">
        <v>18</v>
      </c>
      <c r="I698">
        <v>2</v>
      </c>
      <c r="J698" t="s">
        <v>26</v>
      </c>
      <c r="K698" t="s">
        <v>32</v>
      </c>
      <c r="L698">
        <v>30</v>
      </c>
      <c r="M698" t="s">
        <v>18</v>
      </c>
    </row>
    <row r="699" spans="1:13" x14ac:dyDescent="0.4">
      <c r="A699">
        <v>14090</v>
      </c>
      <c r="B699" t="s">
        <v>34</v>
      </c>
      <c r="C699" t="s">
        <v>33</v>
      </c>
      <c r="D699" s="1">
        <v>30000</v>
      </c>
      <c r="E699">
        <v>0</v>
      </c>
      <c r="F699" t="s">
        <v>29</v>
      </c>
      <c r="G699" t="s">
        <v>20</v>
      </c>
      <c r="H699" t="s">
        <v>18</v>
      </c>
      <c r="I699">
        <v>2</v>
      </c>
      <c r="J699" t="s">
        <v>16</v>
      </c>
      <c r="K699" t="s">
        <v>32</v>
      </c>
      <c r="L699">
        <v>28</v>
      </c>
      <c r="M699" t="s">
        <v>18</v>
      </c>
    </row>
    <row r="700" spans="1:13" x14ac:dyDescent="0.4">
      <c r="A700">
        <v>27040</v>
      </c>
      <c r="B700" t="s">
        <v>34</v>
      </c>
      <c r="C700" t="s">
        <v>34</v>
      </c>
      <c r="D700" s="1">
        <v>20000</v>
      </c>
      <c r="E700">
        <v>2</v>
      </c>
      <c r="F700" t="s">
        <v>29</v>
      </c>
      <c r="G700" t="s">
        <v>20</v>
      </c>
      <c r="H700" t="s">
        <v>15</v>
      </c>
      <c r="I700">
        <v>2</v>
      </c>
      <c r="J700" t="s">
        <v>26</v>
      </c>
      <c r="K700" t="s">
        <v>32</v>
      </c>
      <c r="L700">
        <v>49</v>
      </c>
      <c r="M700" t="s">
        <v>18</v>
      </c>
    </row>
    <row r="701" spans="1:13" x14ac:dyDescent="0.4">
      <c r="A701">
        <v>23479</v>
      </c>
      <c r="B701" t="s">
        <v>35</v>
      </c>
      <c r="C701" t="s">
        <v>34</v>
      </c>
      <c r="D701" s="1">
        <v>90000</v>
      </c>
      <c r="E701">
        <v>0</v>
      </c>
      <c r="F701" t="s">
        <v>19</v>
      </c>
      <c r="G701" t="s">
        <v>21</v>
      </c>
      <c r="H701" t="s">
        <v>18</v>
      </c>
      <c r="I701">
        <v>2</v>
      </c>
      <c r="J701" t="s">
        <v>16</v>
      </c>
      <c r="K701" t="s">
        <v>32</v>
      </c>
      <c r="L701">
        <v>43</v>
      </c>
      <c r="M701" t="s">
        <v>15</v>
      </c>
    </row>
    <row r="702" spans="1:13" x14ac:dyDescent="0.4">
      <c r="A702">
        <v>16795</v>
      </c>
      <c r="B702" t="s">
        <v>34</v>
      </c>
      <c r="C702" t="s">
        <v>33</v>
      </c>
      <c r="D702" s="1">
        <v>70000</v>
      </c>
      <c r="E702">
        <v>4</v>
      </c>
      <c r="F702" t="s">
        <v>13</v>
      </c>
      <c r="G702" t="s">
        <v>28</v>
      </c>
      <c r="H702" t="s">
        <v>15</v>
      </c>
      <c r="I702">
        <v>1</v>
      </c>
      <c r="J702" t="s">
        <v>26</v>
      </c>
      <c r="K702" t="s">
        <v>32</v>
      </c>
      <c r="L702">
        <v>59</v>
      </c>
      <c r="M702" t="s">
        <v>18</v>
      </c>
    </row>
    <row r="703" spans="1:13" x14ac:dyDescent="0.4">
      <c r="A703">
        <v>22014</v>
      </c>
      <c r="B703" t="s">
        <v>35</v>
      </c>
      <c r="C703" t="s">
        <v>34</v>
      </c>
      <c r="D703" s="1">
        <v>30000</v>
      </c>
      <c r="E703">
        <v>0</v>
      </c>
      <c r="F703" t="s">
        <v>27</v>
      </c>
      <c r="G703" t="s">
        <v>14</v>
      </c>
      <c r="H703" t="s">
        <v>15</v>
      </c>
      <c r="I703">
        <v>2</v>
      </c>
      <c r="J703" t="s">
        <v>23</v>
      </c>
      <c r="K703" t="s">
        <v>32</v>
      </c>
      <c r="L703">
        <v>26</v>
      </c>
      <c r="M703" t="s">
        <v>18</v>
      </c>
    </row>
    <row r="704" spans="1:13" x14ac:dyDescent="0.4">
      <c r="A704">
        <v>13314</v>
      </c>
      <c r="B704" t="s">
        <v>34</v>
      </c>
      <c r="C704" t="s">
        <v>34</v>
      </c>
      <c r="D704" s="1">
        <v>120000</v>
      </c>
      <c r="E704">
        <v>1</v>
      </c>
      <c r="F704" t="s">
        <v>27</v>
      </c>
      <c r="G704" t="s">
        <v>21</v>
      </c>
      <c r="H704" t="s">
        <v>15</v>
      </c>
      <c r="I704">
        <v>4</v>
      </c>
      <c r="J704" t="s">
        <v>23</v>
      </c>
      <c r="K704" t="s">
        <v>32</v>
      </c>
      <c r="L704">
        <v>46</v>
      </c>
      <c r="M704" t="s">
        <v>15</v>
      </c>
    </row>
    <row r="705" spans="1:13" x14ac:dyDescent="0.4">
      <c r="A705">
        <v>11619</v>
      </c>
      <c r="B705" t="s">
        <v>35</v>
      </c>
      <c r="C705" t="s">
        <v>33</v>
      </c>
      <c r="D705" s="1">
        <v>50000</v>
      </c>
      <c r="E705">
        <v>0</v>
      </c>
      <c r="F705" t="s">
        <v>31</v>
      </c>
      <c r="G705" t="s">
        <v>14</v>
      </c>
      <c r="H705" t="s">
        <v>15</v>
      </c>
      <c r="I705">
        <v>0</v>
      </c>
      <c r="J705" t="s">
        <v>26</v>
      </c>
      <c r="K705" t="s">
        <v>32</v>
      </c>
      <c r="L705">
        <v>33</v>
      </c>
      <c r="M705" t="s">
        <v>18</v>
      </c>
    </row>
    <row r="706" spans="1:13" x14ac:dyDescent="0.4">
      <c r="A706">
        <v>29132</v>
      </c>
      <c r="B706" t="s">
        <v>35</v>
      </c>
      <c r="C706" t="s">
        <v>33</v>
      </c>
      <c r="D706" s="1">
        <v>40000</v>
      </c>
      <c r="E706">
        <v>0</v>
      </c>
      <c r="F706" t="s">
        <v>13</v>
      </c>
      <c r="G706" t="s">
        <v>21</v>
      </c>
      <c r="H706" t="s">
        <v>15</v>
      </c>
      <c r="I706">
        <v>1</v>
      </c>
      <c r="J706" t="s">
        <v>22</v>
      </c>
      <c r="K706" t="s">
        <v>32</v>
      </c>
      <c r="L706">
        <v>42</v>
      </c>
      <c r="M706" t="s">
        <v>15</v>
      </c>
    </row>
    <row r="707" spans="1:13" x14ac:dyDescent="0.4">
      <c r="A707">
        <v>11199</v>
      </c>
      <c r="B707" t="s">
        <v>34</v>
      </c>
      <c r="C707" t="s">
        <v>33</v>
      </c>
      <c r="D707" s="1">
        <v>70000</v>
      </c>
      <c r="E707">
        <v>4</v>
      </c>
      <c r="F707" t="s">
        <v>13</v>
      </c>
      <c r="G707" t="s">
        <v>28</v>
      </c>
      <c r="H707" t="s">
        <v>15</v>
      </c>
      <c r="I707">
        <v>1</v>
      </c>
      <c r="J707" t="s">
        <v>30</v>
      </c>
      <c r="K707" t="s">
        <v>32</v>
      </c>
      <c r="L707">
        <v>59</v>
      </c>
      <c r="M707" t="s">
        <v>18</v>
      </c>
    </row>
    <row r="708" spans="1:13" x14ac:dyDescent="0.4">
      <c r="A708">
        <v>20296</v>
      </c>
      <c r="B708" t="s">
        <v>35</v>
      </c>
      <c r="C708" t="s">
        <v>33</v>
      </c>
      <c r="D708" s="1">
        <v>60000</v>
      </c>
      <c r="E708">
        <v>0</v>
      </c>
      <c r="F708" t="s">
        <v>19</v>
      </c>
      <c r="G708" t="s">
        <v>14</v>
      </c>
      <c r="H708" t="s">
        <v>18</v>
      </c>
      <c r="I708">
        <v>1</v>
      </c>
      <c r="J708" t="s">
        <v>26</v>
      </c>
      <c r="K708" t="s">
        <v>32</v>
      </c>
      <c r="L708">
        <v>33</v>
      </c>
      <c r="M708" t="s">
        <v>15</v>
      </c>
    </row>
    <row r="709" spans="1:13" x14ac:dyDescent="0.4">
      <c r="A709">
        <v>17546</v>
      </c>
      <c r="B709" t="s">
        <v>34</v>
      </c>
      <c r="C709" t="s">
        <v>33</v>
      </c>
      <c r="D709" s="1">
        <v>70000</v>
      </c>
      <c r="E709">
        <v>1</v>
      </c>
      <c r="F709" t="s">
        <v>19</v>
      </c>
      <c r="G709" t="s">
        <v>14</v>
      </c>
      <c r="H709" t="s">
        <v>15</v>
      </c>
      <c r="I709">
        <v>1</v>
      </c>
      <c r="J709" t="s">
        <v>16</v>
      </c>
      <c r="K709" t="s">
        <v>32</v>
      </c>
      <c r="L709">
        <v>44</v>
      </c>
      <c r="M709" t="s">
        <v>15</v>
      </c>
    </row>
    <row r="710" spans="1:13" x14ac:dyDescent="0.4">
      <c r="A710">
        <v>18069</v>
      </c>
      <c r="B710" t="s">
        <v>34</v>
      </c>
      <c r="C710" t="s">
        <v>34</v>
      </c>
      <c r="D710" s="1">
        <v>70000</v>
      </c>
      <c r="E710">
        <v>5</v>
      </c>
      <c r="F710" t="s">
        <v>13</v>
      </c>
      <c r="G710" t="s">
        <v>28</v>
      </c>
      <c r="H710" t="s">
        <v>15</v>
      </c>
      <c r="I710">
        <v>4</v>
      </c>
      <c r="J710" t="s">
        <v>30</v>
      </c>
      <c r="K710" t="s">
        <v>32</v>
      </c>
      <c r="L710">
        <v>60</v>
      </c>
      <c r="M710" t="s">
        <v>18</v>
      </c>
    </row>
    <row r="711" spans="1:13" x14ac:dyDescent="0.4">
      <c r="A711">
        <v>23712</v>
      </c>
      <c r="B711" t="s">
        <v>35</v>
      </c>
      <c r="C711" t="s">
        <v>33</v>
      </c>
      <c r="D711" s="1">
        <v>70000</v>
      </c>
      <c r="E711">
        <v>2</v>
      </c>
      <c r="F711" t="s">
        <v>13</v>
      </c>
      <c r="G711" t="s">
        <v>28</v>
      </c>
      <c r="H711" t="s">
        <v>15</v>
      </c>
      <c r="I711">
        <v>1</v>
      </c>
      <c r="J711" t="s">
        <v>30</v>
      </c>
      <c r="K711" t="s">
        <v>32</v>
      </c>
      <c r="L711">
        <v>59</v>
      </c>
      <c r="M711" t="s">
        <v>18</v>
      </c>
    </row>
    <row r="712" spans="1:13" x14ac:dyDescent="0.4">
      <c r="A712">
        <v>23358</v>
      </c>
      <c r="B712" t="s">
        <v>34</v>
      </c>
      <c r="C712" t="s">
        <v>34</v>
      </c>
      <c r="D712" s="1">
        <v>60000</v>
      </c>
      <c r="E712">
        <v>0</v>
      </c>
      <c r="F712" t="s">
        <v>27</v>
      </c>
      <c r="G712" t="s">
        <v>21</v>
      </c>
      <c r="H712" t="s">
        <v>15</v>
      </c>
      <c r="I712">
        <v>2</v>
      </c>
      <c r="J712" t="s">
        <v>23</v>
      </c>
      <c r="K712" t="s">
        <v>32</v>
      </c>
      <c r="L712">
        <v>32</v>
      </c>
      <c r="M712" t="s">
        <v>15</v>
      </c>
    </row>
    <row r="713" spans="1:13" x14ac:dyDescent="0.4">
      <c r="A713">
        <v>20518</v>
      </c>
      <c r="B713" t="s">
        <v>34</v>
      </c>
      <c r="C713" t="s">
        <v>33</v>
      </c>
      <c r="D713" s="1">
        <v>70000</v>
      </c>
      <c r="E713">
        <v>2</v>
      </c>
      <c r="F713" t="s">
        <v>19</v>
      </c>
      <c r="G713" t="s">
        <v>21</v>
      </c>
      <c r="H713" t="s">
        <v>15</v>
      </c>
      <c r="I713">
        <v>1</v>
      </c>
      <c r="J713" t="s">
        <v>30</v>
      </c>
      <c r="K713" t="s">
        <v>32</v>
      </c>
      <c r="L713">
        <v>58</v>
      </c>
      <c r="M713" t="s">
        <v>18</v>
      </c>
    </row>
    <row r="714" spans="1:13" x14ac:dyDescent="0.4">
      <c r="A714">
        <v>28026</v>
      </c>
      <c r="B714" t="s">
        <v>34</v>
      </c>
      <c r="C714" t="s">
        <v>33</v>
      </c>
      <c r="D714" s="1">
        <v>40000</v>
      </c>
      <c r="E714">
        <v>2</v>
      </c>
      <c r="F714" t="s">
        <v>27</v>
      </c>
      <c r="G714" t="s">
        <v>21</v>
      </c>
      <c r="H714" t="s">
        <v>18</v>
      </c>
      <c r="I714">
        <v>2</v>
      </c>
      <c r="J714" t="s">
        <v>22</v>
      </c>
      <c r="K714" t="s">
        <v>32</v>
      </c>
      <c r="L714">
        <v>59</v>
      </c>
      <c r="M714" t="s">
        <v>18</v>
      </c>
    </row>
    <row r="715" spans="1:13" x14ac:dyDescent="0.4">
      <c r="A715">
        <v>11669</v>
      </c>
      <c r="B715" t="s">
        <v>35</v>
      </c>
      <c r="C715" t="s">
        <v>33</v>
      </c>
      <c r="D715" s="1">
        <v>70000</v>
      </c>
      <c r="E715">
        <v>2</v>
      </c>
      <c r="F715" t="s">
        <v>13</v>
      </c>
      <c r="G715" t="s">
        <v>14</v>
      </c>
      <c r="H715" t="s">
        <v>15</v>
      </c>
      <c r="I715">
        <v>1</v>
      </c>
      <c r="J715" t="s">
        <v>22</v>
      </c>
      <c r="K715" t="s">
        <v>32</v>
      </c>
      <c r="L715">
        <v>38</v>
      </c>
      <c r="M715" t="s">
        <v>18</v>
      </c>
    </row>
    <row r="716" spans="1:13" x14ac:dyDescent="0.4">
      <c r="A716">
        <v>16020</v>
      </c>
      <c r="B716" t="s">
        <v>34</v>
      </c>
      <c r="C716" t="s">
        <v>34</v>
      </c>
      <c r="D716" s="1">
        <v>40000</v>
      </c>
      <c r="E716">
        <v>0</v>
      </c>
      <c r="F716" t="s">
        <v>27</v>
      </c>
      <c r="G716" t="s">
        <v>14</v>
      </c>
      <c r="H716" t="s">
        <v>15</v>
      </c>
      <c r="I716">
        <v>2</v>
      </c>
      <c r="J716" t="s">
        <v>23</v>
      </c>
      <c r="K716" t="s">
        <v>32</v>
      </c>
      <c r="L716">
        <v>28</v>
      </c>
      <c r="M716" t="s">
        <v>15</v>
      </c>
    </row>
    <row r="717" spans="1:13" x14ac:dyDescent="0.4">
      <c r="A717">
        <v>27090</v>
      </c>
      <c r="B717" t="s">
        <v>34</v>
      </c>
      <c r="C717" t="s">
        <v>33</v>
      </c>
      <c r="D717" s="1">
        <v>60000</v>
      </c>
      <c r="E717">
        <v>1</v>
      </c>
      <c r="F717" t="s">
        <v>31</v>
      </c>
      <c r="G717" t="s">
        <v>21</v>
      </c>
      <c r="H717" t="s">
        <v>15</v>
      </c>
      <c r="I717">
        <v>0</v>
      </c>
      <c r="J717" t="s">
        <v>22</v>
      </c>
      <c r="K717" t="s">
        <v>32</v>
      </c>
      <c r="L717">
        <v>37</v>
      </c>
      <c r="M717" t="s">
        <v>15</v>
      </c>
    </row>
    <row r="718" spans="1:13" x14ac:dyDescent="0.4">
      <c r="A718">
        <v>27198</v>
      </c>
      <c r="B718" t="s">
        <v>35</v>
      </c>
      <c r="C718" t="s">
        <v>33</v>
      </c>
      <c r="D718" s="1">
        <v>80000</v>
      </c>
      <c r="E718">
        <v>0</v>
      </c>
      <c r="F718" t="s">
        <v>31</v>
      </c>
      <c r="G718" t="s">
        <v>14</v>
      </c>
      <c r="H718" t="s">
        <v>18</v>
      </c>
      <c r="I718">
        <v>0</v>
      </c>
      <c r="J718" t="s">
        <v>16</v>
      </c>
      <c r="K718" t="s">
        <v>32</v>
      </c>
      <c r="L718">
        <v>40</v>
      </c>
      <c r="M718" t="s">
        <v>18</v>
      </c>
    </row>
    <row r="719" spans="1:13" x14ac:dyDescent="0.4">
      <c r="A719">
        <v>19661</v>
      </c>
      <c r="B719" t="s">
        <v>35</v>
      </c>
      <c r="C719" t="s">
        <v>34</v>
      </c>
      <c r="D719" s="1">
        <v>90000</v>
      </c>
      <c r="E719">
        <v>4</v>
      </c>
      <c r="F719" t="s">
        <v>13</v>
      </c>
      <c r="G719" t="s">
        <v>28</v>
      </c>
      <c r="H719" t="s">
        <v>15</v>
      </c>
      <c r="I719">
        <v>1</v>
      </c>
      <c r="J719" t="s">
        <v>26</v>
      </c>
      <c r="K719" t="s">
        <v>32</v>
      </c>
      <c r="L719">
        <v>38</v>
      </c>
      <c r="M719" t="s">
        <v>15</v>
      </c>
    </row>
    <row r="720" spans="1:13" x14ac:dyDescent="0.4">
      <c r="A720">
        <v>26327</v>
      </c>
      <c r="B720" t="s">
        <v>34</v>
      </c>
      <c r="C720" t="s">
        <v>34</v>
      </c>
      <c r="D720" s="1">
        <v>70000</v>
      </c>
      <c r="E720">
        <v>4</v>
      </c>
      <c r="F720" t="s">
        <v>31</v>
      </c>
      <c r="G720" t="s">
        <v>21</v>
      </c>
      <c r="H720" t="s">
        <v>15</v>
      </c>
      <c r="I720">
        <v>0</v>
      </c>
      <c r="J720" t="s">
        <v>22</v>
      </c>
      <c r="K720" t="s">
        <v>32</v>
      </c>
      <c r="L720">
        <v>36</v>
      </c>
      <c r="M720" t="s">
        <v>15</v>
      </c>
    </row>
    <row r="721" spans="1:13" x14ac:dyDescent="0.4">
      <c r="A721">
        <v>26341</v>
      </c>
      <c r="B721" t="s">
        <v>34</v>
      </c>
      <c r="C721" t="s">
        <v>33</v>
      </c>
      <c r="D721" s="1">
        <v>70000</v>
      </c>
      <c r="E721">
        <v>5</v>
      </c>
      <c r="F721" t="s">
        <v>31</v>
      </c>
      <c r="G721" t="s">
        <v>21</v>
      </c>
      <c r="H721" t="s">
        <v>15</v>
      </c>
      <c r="I721">
        <v>2</v>
      </c>
      <c r="J721" t="s">
        <v>16</v>
      </c>
      <c r="K721" t="s">
        <v>32</v>
      </c>
      <c r="L721">
        <v>37</v>
      </c>
      <c r="M721" t="s">
        <v>18</v>
      </c>
    </row>
    <row r="722" spans="1:13" x14ac:dyDescent="0.4">
      <c r="A722">
        <v>24958</v>
      </c>
      <c r="B722" t="s">
        <v>35</v>
      </c>
      <c r="C722" t="s">
        <v>33</v>
      </c>
      <c r="D722" s="1">
        <v>40000</v>
      </c>
      <c r="E722">
        <v>5</v>
      </c>
      <c r="F722" t="s">
        <v>27</v>
      </c>
      <c r="G722" t="s">
        <v>21</v>
      </c>
      <c r="H722" t="s">
        <v>18</v>
      </c>
      <c r="I722">
        <v>3</v>
      </c>
      <c r="J722" t="s">
        <v>22</v>
      </c>
      <c r="K722" t="s">
        <v>32</v>
      </c>
      <c r="L722">
        <v>60</v>
      </c>
      <c r="M722" t="s">
        <v>15</v>
      </c>
    </row>
    <row r="723" spans="1:13" x14ac:dyDescent="0.4">
      <c r="A723">
        <v>13287</v>
      </c>
      <c r="B723" t="s">
        <v>35</v>
      </c>
      <c r="C723" t="s">
        <v>34</v>
      </c>
      <c r="D723" s="1">
        <v>110000</v>
      </c>
      <c r="E723">
        <v>4</v>
      </c>
      <c r="F723" t="s">
        <v>13</v>
      </c>
      <c r="G723" t="s">
        <v>28</v>
      </c>
      <c r="H723" t="s">
        <v>15</v>
      </c>
      <c r="I723">
        <v>4</v>
      </c>
      <c r="J723" t="s">
        <v>23</v>
      </c>
      <c r="K723" t="s">
        <v>32</v>
      </c>
      <c r="L723">
        <v>42</v>
      </c>
      <c r="M723" t="s">
        <v>15</v>
      </c>
    </row>
    <row r="724" spans="1:13" x14ac:dyDescent="0.4">
      <c r="A724">
        <v>14493</v>
      </c>
      <c r="B724" t="s">
        <v>35</v>
      </c>
      <c r="C724" t="s">
        <v>33</v>
      </c>
      <c r="D724" s="1">
        <v>70000</v>
      </c>
      <c r="E724">
        <v>3</v>
      </c>
      <c r="F724" t="s">
        <v>31</v>
      </c>
      <c r="G724" t="s">
        <v>28</v>
      </c>
      <c r="H724" t="s">
        <v>18</v>
      </c>
      <c r="I724">
        <v>2</v>
      </c>
      <c r="J724" t="s">
        <v>26</v>
      </c>
      <c r="K724" t="s">
        <v>32</v>
      </c>
      <c r="L724">
        <v>53</v>
      </c>
      <c r="M724" t="s">
        <v>18</v>
      </c>
    </row>
    <row r="725" spans="1:13" x14ac:dyDescent="0.4">
      <c r="A725">
        <v>26678</v>
      </c>
      <c r="B725" t="s">
        <v>35</v>
      </c>
      <c r="C725" t="s">
        <v>33</v>
      </c>
      <c r="D725" s="1">
        <v>80000</v>
      </c>
      <c r="E725">
        <v>2</v>
      </c>
      <c r="F725" t="s">
        <v>29</v>
      </c>
      <c r="G725" t="s">
        <v>14</v>
      </c>
      <c r="H725" t="s">
        <v>15</v>
      </c>
      <c r="I725">
        <v>2</v>
      </c>
      <c r="J725" t="s">
        <v>23</v>
      </c>
      <c r="K725" t="s">
        <v>32</v>
      </c>
      <c r="L725">
        <v>49</v>
      </c>
      <c r="M725" t="s">
        <v>18</v>
      </c>
    </row>
    <row r="726" spans="1:13" x14ac:dyDescent="0.4">
      <c r="A726">
        <v>23275</v>
      </c>
      <c r="B726" t="s">
        <v>34</v>
      </c>
      <c r="C726" t="s">
        <v>34</v>
      </c>
      <c r="D726" s="1">
        <v>30000</v>
      </c>
      <c r="E726">
        <v>2</v>
      </c>
      <c r="F726" t="s">
        <v>27</v>
      </c>
      <c r="G726" t="s">
        <v>14</v>
      </c>
      <c r="H726" t="s">
        <v>15</v>
      </c>
      <c r="I726">
        <v>2</v>
      </c>
      <c r="J726" t="s">
        <v>26</v>
      </c>
      <c r="K726" t="s">
        <v>32</v>
      </c>
      <c r="L726">
        <v>49</v>
      </c>
      <c r="M726" t="s">
        <v>18</v>
      </c>
    </row>
    <row r="727" spans="1:13" x14ac:dyDescent="0.4">
      <c r="A727">
        <v>11270</v>
      </c>
      <c r="B727" t="s">
        <v>34</v>
      </c>
      <c r="C727" t="s">
        <v>34</v>
      </c>
      <c r="D727" s="1">
        <v>130000</v>
      </c>
      <c r="E727">
        <v>2</v>
      </c>
      <c r="F727" t="s">
        <v>31</v>
      </c>
      <c r="G727" t="s">
        <v>28</v>
      </c>
      <c r="H727" t="s">
        <v>15</v>
      </c>
      <c r="I727">
        <v>3</v>
      </c>
      <c r="J727" t="s">
        <v>16</v>
      </c>
      <c r="K727" t="s">
        <v>32</v>
      </c>
      <c r="L727">
        <v>42</v>
      </c>
      <c r="M727" t="s">
        <v>15</v>
      </c>
    </row>
    <row r="728" spans="1:13" x14ac:dyDescent="0.4">
      <c r="A728">
        <v>20084</v>
      </c>
      <c r="B728" t="s">
        <v>34</v>
      </c>
      <c r="C728" t="s">
        <v>34</v>
      </c>
      <c r="D728" s="1">
        <v>20000</v>
      </c>
      <c r="E728">
        <v>2</v>
      </c>
      <c r="F728" t="s">
        <v>27</v>
      </c>
      <c r="G728" t="s">
        <v>25</v>
      </c>
      <c r="H728" t="s">
        <v>18</v>
      </c>
      <c r="I728">
        <v>2</v>
      </c>
      <c r="J728" t="s">
        <v>16</v>
      </c>
      <c r="K728" t="s">
        <v>32</v>
      </c>
      <c r="L728">
        <v>53</v>
      </c>
      <c r="M728" t="s">
        <v>18</v>
      </c>
    </row>
    <row r="729" spans="1:13" x14ac:dyDescent="0.4">
      <c r="A729">
        <v>16144</v>
      </c>
      <c r="B729" t="s">
        <v>34</v>
      </c>
      <c r="C729" t="s">
        <v>34</v>
      </c>
      <c r="D729" s="1">
        <v>70000</v>
      </c>
      <c r="E729">
        <v>1</v>
      </c>
      <c r="F729" t="s">
        <v>31</v>
      </c>
      <c r="G729" t="s">
        <v>21</v>
      </c>
      <c r="H729" t="s">
        <v>15</v>
      </c>
      <c r="I729">
        <v>1</v>
      </c>
      <c r="J729" t="s">
        <v>16</v>
      </c>
      <c r="K729" t="s">
        <v>32</v>
      </c>
      <c r="L729">
        <v>46</v>
      </c>
      <c r="M729" t="s">
        <v>15</v>
      </c>
    </row>
    <row r="730" spans="1:13" x14ac:dyDescent="0.4">
      <c r="A730">
        <v>27731</v>
      </c>
      <c r="B730" t="s">
        <v>34</v>
      </c>
      <c r="C730" t="s">
        <v>34</v>
      </c>
      <c r="D730" s="1">
        <v>40000</v>
      </c>
      <c r="E730">
        <v>0</v>
      </c>
      <c r="F730" t="s">
        <v>27</v>
      </c>
      <c r="G730" t="s">
        <v>14</v>
      </c>
      <c r="H730" t="s">
        <v>15</v>
      </c>
      <c r="I730">
        <v>2</v>
      </c>
      <c r="J730" t="s">
        <v>23</v>
      </c>
      <c r="K730" t="s">
        <v>32</v>
      </c>
      <c r="L730">
        <v>27</v>
      </c>
      <c r="M730" t="s">
        <v>18</v>
      </c>
    </row>
    <row r="731" spans="1:13" x14ac:dyDescent="0.4">
      <c r="A731">
        <v>11886</v>
      </c>
      <c r="B731" t="s">
        <v>34</v>
      </c>
      <c r="C731" t="s">
        <v>33</v>
      </c>
      <c r="D731" s="1">
        <v>60000</v>
      </c>
      <c r="E731">
        <v>3</v>
      </c>
      <c r="F731" t="s">
        <v>13</v>
      </c>
      <c r="G731" t="s">
        <v>21</v>
      </c>
      <c r="H731" t="s">
        <v>15</v>
      </c>
      <c r="I731">
        <v>1</v>
      </c>
      <c r="J731" t="s">
        <v>16</v>
      </c>
      <c r="K731" t="s">
        <v>32</v>
      </c>
      <c r="L731">
        <v>48</v>
      </c>
      <c r="M731" t="s">
        <v>15</v>
      </c>
    </row>
    <row r="732" spans="1:13" x14ac:dyDescent="0.4">
      <c r="A732">
        <v>24324</v>
      </c>
      <c r="B732" t="s">
        <v>35</v>
      </c>
      <c r="C732" t="s">
        <v>33</v>
      </c>
      <c r="D732" s="1">
        <v>60000</v>
      </c>
      <c r="E732">
        <v>4</v>
      </c>
      <c r="F732" t="s">
        <v>13</v>
      </c>
      <c r="G732" t="s">
        <v>14</v>
      </c>
      <c r="H732" t="s">
        <v>15</v>
      </c>
      <c r="I732">
        <v>2</v>
      </c>
      <c r="J732" t="s">
        <v>22</v>
      </c>
      <c r="K732" t="s">
        <v>32</v>
      </c>
      <c r="L732">
        <v>41</v>
      </c>
      <c r="M732" t="s">
        <v>15</v>
      </c>
    </row>
    <row r="733" spans="1:13" x14ac:dyDescent="0.4">
      <c r="A733">
        <v>22220</v>
      </c>
      <c r="B733" t="s">
        <v>34</v>
      </c>
      <c r="C733" t="s">
        <v>34</v>
      </c>
      <c r="D733" s="1">
        <v>60000</v>
      </c>
      <c r="E733">
        <v>2</v>
      </c>
      <c r="F733" t="s">
        <v>27</v>
      </c>
      <c r="G733" t="s">
        <v>21</v>
      </c>
      <c r="H733" t="s">
        <v>18</v>
      </c>
      <c r="I733">
        <v>2</v>
      </c>
      <c r="J733" t="s">
        <v>26</v>
      </c>
      <c r="K733" t="s">
        <v>32</v>
      </c>
      <c r="L733">
        <v>49</v>
      </c>
      <c r="M733" t="s">
        <v>15</v>
      </c>
    </row>
    <row r="734" spans="1:13" x14ac:dyDescent="0.4">
      <c r="A734">
        <v>26625</v>
      </c>
      <c r="B734" t="s">
        <v>35</v>
      </c>
      <c r="C734" t="s">
        <v>33</v>
      </c>
      <c r="D734" s="1">
        <v>60000</v>
      </c>
      <c r="E734">
        <v>0</v>
      </c>
      <c r="F734" t="s">
        <v>31</v>
      </c>
      <c r="G734" t="s">
        <v>21</v>
      </c>
      <c r="H734" t="s">
        <v>15</v>
      </c>
      <c r="I734">
        <v>1</v>
      </c>
      <c r="J734" t="s">
        <v>22</v>
      </c>
      <c r="K734" t="s">
        <v>32</v>
      </c>
      <c r="L734">
        <v>38</v>
      </c>
      <c r="M734" t="s">
        <v>15</v>
      </c>
    </row>
    <row r="735" spans="1:13" x14ac:dyDescent="0.4">
      <c r="A735">
        <v>23027</v>
      </c>
      <c r="B735" t="s">
        <v>35</v>
      </c>
      <c r="C735" t="s">
        <v>34</v>
      </c>
      <c r="D735" s="1">
        <v>130000</v>
      </c>
      <c r="E735">
        <v>1</v>
      </c>
      <c r="F735" t="s">
        <v>13</v>
      </c>
      <c r="G735" t="s">
        <v>28</v>
      </c>
      <c r="H735" t="s">
        <v>18</v>
      </c>
      <c r="I735">
        <v>4</v>
      </c>
      <c r="J735" t="s">
        <v>16</v>
      </c>
      <c r="K735" t="s">
        <v>32</v>
      </c>
      <c r="L735">
        <v>44</v>
      </c>
      <c r="M735" t="s">
        <v>18</v>
      </c>
    </row>
    <row r="736" spans="1:13" x14ac:dyDescent="0.4">
      <c r="A736">
        <v>16867</v>
      </c>
      <c r="B736" t="s">
        <v>35</v>
      </c>
      <c r="C736" t="s">
        <v>33</v>
      </c>
      <c r="D736" s="1">
        <v>130000</v>
      </c>
      <c r="E736">
        <v>1</v>
      </c>
      <c r="F736" t="s">
        <v>13</v>
      </c>
      <c r="G736" t="s">
        <v>28</v>
      </c>
      <c r="H736" t="s">
        <v>18</v>
      </c>
      <c r="I736">
        <v>3</v>
      </c>
      <c r="J736" t="s">
        <v>16</v>
      </c>
      <c r="K736" t="s">
        <v>32</v>
      </c>
      <c r="L736">
        <v>45</v>
      </c>
      <c r="M736" t="s">
        <v>15</v>
      </c>
    </row>
    <row r="737" spans="1:13" x14ac:dyDescent="0.4">
      <c r="A737">
        <v>14514</v>
      </c>
      <c r="B737" t="s">
        <v>35</v>
      </c>
      <c r="C737" t="s">
        <v>33</v>
      </c>
      <c r="D737" s="1">
        <v>30000</v>
      </c>
      <c r="E737">
        <v>0</v>
      </c>
      <c r="F737" t="s">
        <v>19</v>
      </c>
      <c r="G737" t="s">
        <v>14</v>
      </c>
      <c r="H737" t="s">
        <v>15</v>
      </c>
      <c r="I737">
        <v>1</v>
      </c>
      <c r="J737" t="s">
        <v>23</v>
      </c>
      <c r="K737" t="s">
        <v>32</v>
      </c>
      <c r="L737">
        <v>26</v>
      </c>
      <c r="M737" t="s">
        <v>18</v>
      </c>
    </row>
    <row r="738" spans="1:13" x14ac:dyDescent="0.4">
      <c r="A738">
        <v>19634</v>
      </c>
      <c r="B738" t="s">
        <v>34</v>
      </c>
      <c r="C738" t="s">
        <v>34</v>
      </c>
      <c r="D738" s="1">
        <v>40000</v>
      </c>
      <c r="E738">
        <v>0</v>
      </c>
      <c r="F738" t="s">
        <v>27</v>
      </c>
      <c r="G738" t="s">
        <v>14</v>
      </c>
      <c r="H738" t="s">
        <v>15</v>
      </c>
      <c r="I738">
        <v>1</v>
      </c>
      <c r="J738" t="s">
        <v>23</v>
      </c>
      <c r="K738" t="s">
        <v>32</v>
      </c>
      <c r="L738">
        <v>31</v>
      </c>
      <c r="M738" t="s">
        <v>18</v>
      </c>
    </row>
    <row r="739" spans="1:13" x14ac:dyDescent="0.4">
      <c r="A739">
        <v>18504</v>
      </c>
      <c r="B739" t="s">
        <v>34</v>
      </c>
      <c r="C739" t="s">
        <v>34</v>
      </c>
      <c r="D739" s="1">
        <v>70000</v>
      </c>
      <c r="E739">
        <v>2</v>
      </c>
      <c r="F739" t="s">
        <v>29</v>
      </c>
      <c r="G739" t="s">
        <v>14</v>
      </c>
      <c r="H739" t="s">
        <v>18</v>
      </c>
      <c r="I739">
        <v>2</v>
      </c>
      <c r="J739" t="s">
        <v>26</v>
      </c>
      <c r="K739" t="s">
        <v>32</v>
      </c>
      <c r="L739">
        <v>49</v>
      </c>
      <c r="M739" t="s">
        <v>18</v>
      </c>
    </row>
    <row r="740" spans="1:13" x14ac:dyDescent="0.4">
      <c r="A740">
        <v>28799</v>
      </c>
      <c r="B740" t="s">
        <v>35</v>
      </c>
      <c r="C740" t="s">
        <v>33</v>
      </c>
      <c r="D740" s="1">
        <v>40000</v>
      </c>
      <c r="E740">
        <v>2</v>
      </c>
      <c r="F740" t="s">
        <v>19</v>
      </c>
      <c r="G740" t="s">
        <v>20</v>
      </c>
      <c r="H740" t="s">
        <v>18</v>
      </c>
      <c r="I740">
        <v>1</v>
      </c>
      <c r="J740" t="s">
        <v>26</v>
      </c>
      <c r="K740" t="s">
        <v>32</v>
      </c>
      <c r="L740">
        <v>47</v>
      </c>
      <c r="M740" t="s">
        <v>15</v>
      </c>
    </row>
    <row r="741" spans="1:13" x14ac:dyDescent="0.4">
      <c r="A741">
        <v>11225</v>
      </c>
      <c r="B741" t="s">
        <v>34</v>
      </c>
      <c r="C741" t="s">
        <v>33</v>
      </c>
      <c r="D741" s="1">
        <v>60000</v>
      </c>
      <c r="E741">
        <v>2</v>
      </c>
      <c r="F741" t="s">
        <v>19</v>
      </c>
      <c r="G741" t="s">
        <v>21</v>
      </c>
      <c r="H741" t="s">
        <v>15</v>
      </c>
      <c r="I741">
        <v>1</v>
      </c>
      <c r="J741" t="s">
        <v>30</v>
      </c>
      <c r="K741" t="s">
        <v>32</v>
      </c>
      <c r="L741">
        <v>55</v>
      </c>
      <c r="M741" t="s">
        <v>18</v>
      </c>
    </row>
    <row r="742" spans="1:13" x14ac:dyDescent="0.4">
      <c r="A742">
        <v>17657</v>
      </c>
      <c r="B742" t="s">
        <v>34</v>
      </c>
      <c r="C742" t="s">
        <v>34</v>
      </c>
      <c r="D742" s="1">
        <v>40000</v>
      </c>
      <c r="E742">
        <v>4</v>
      </c>
      <c r="F742" t="s">
        <v>19</v>
      </c>
      <c r="G742" t="s">
        <v>20</v>
      </c>
      <c r="H742" t="s">
        <v>18</v>
      </c>
      <c r="I742">
        <v>0</v>
      </c>
      <c r="J742" t="s">
        <v>16</v>
      </c>
      <c r="K742" t="s">
        <v>32</v>
      </c>
      <c r="L742">
        <v>30</v>
      </c>
      <c r="M742" t="s">
        <v>18</v>
      </c>
    </row>
    <row r="743" spans="1:13" x14ac:dyDescent="0.4">
      <c r="A743">
        <v>14913</v>
      </c>
      <c r="B743" t="s">
        <v>34</v>
      </c>
      <c r="C743" t="s">
        <v>33</v>
      </c>
      <c r="D743" s="1">
        <v>40000</v>
      </c>
      <c r="E743">
        <v>1</v>
      </c>
      <c r="F743" t="s">
        <v>19</v>
      </c>
      <c r="G743" t="s">
        <v>20</v>
      </c>
      <c r="H743" t="s">
        <v>15</v>
      </c>
      <c r="I743">
        <v>1</v>
      </c>
      <c r="J743" t="s">
        <v>26</v>
      </c>
      <c r="K743" t="s">
        <v>32</v>
      </c>
      <c r="L743">
        <v>48</v>
      </c>
      <c r="M743" t="s">
        <v>15</v>
      </c>
    </row>
    <row r="744" spans="1:13" x14ac:dyDescent="0.4">
      <c r="A744">
        <v>14077</v>
      </c>
      <c r="B744" t="s">
        <v>35</v>
      </c>
      <c r="C744" t="s">
        <v>34</v>
      </c>
      <c r="D744" s="1">
        <v>30000</v>
      </c>
      <c r="E744">
        <v>0</v>
      </c>
      <c r="F744" t="s">
        <v>27</v>
      </c>
      <c r="G744" t="s">
        <v>14</v>
      </c>
      <c r="H744" t="s">
        <v>15</v>
      </c>
      <c r="I744">
        <v>2</v>
      </c>
      <c r="J744" t="s">
        <v>23</v>
      </c>
      <c r="K744" t="s">
        <v>32</v>
      </c>
      <c r="L744">
        <v>30</v>
      </c>
      <c r="M744" t="s">
        <v>18</v>
      </c>
    </row>
    <row r="745" spans="1:13" x14ac:dyDescent="0.4">
      <c r="A745">
        <v>13296</v>
      </c>
      <c r="B745" t="s">
        <v>34</v>
      </c>
      <c r="C745" t="s">
        <v>34</v>
      </c>
      <c r="D745" s="1">
        <v>110000</v>
      </c>
      <c r="E745">
        <v>1</v>
      </c>
      <c r="F745" t="s">
        <v>13</v>
      </c>
      <c r="G745" t="s">
        <v>28</v>
      </c>
      <c r="H745" t="s">
        <v>15</v>
      </c>
      <c r="I745">
        <v>3</v>
      </c>
      <c r="J745" t="s">
        <v>23</v>
      </c>
      <c r="K745" t="s">
        <v>32</v>
      </c>
      <c r="L745">
        <v>45</v>
      </c>
      <c r="M745" t="s">
        <v>18</v>
      </c>
    </row>
    <row r="746" spans="1:13" x14ac:dyDescent="0.4">
      <c r="A746">
        <v>20535</v>
      </c>
      <c r="B746" t="s">
        <v>34</v>
      </c>
      <c r="C746" t="s">
        <v>33</v>
      </c>
      <c r="D746" s="1">
        <v>70000</v>
      </c>
      <c r="E746">
        <v>4</v>
      </c>
      <c r="F746" t="s">
        <v>19</v>
      </c>
      <c r="G746" t="s">
        <v>21</v>
      </c>
      <c r="H746" t="s">
        <v>15</v>
      </c>
      <c r="I746">
        <v>1</v>
      </c>
      <c r="J746" t="s">
        <v>30</v>
      </c>
      <c r="K746" t="s">
        <v>32</v>
      </c>
      <c r="L746">
        <v>56</v>
      </c>
      <c r="M746" t="s">
        <v>18</v>
      </c>
    </row>
    <row r="747" spans="1:13" x14ac:dyDescent="0.4">
      <c r="A747">
        <v>12452</v>
      </c>
      <c r="B747" t="s">
        <v>34</v>
      </c>
      <c r="C747" t="s">
        <v>34</v>
      </c>
      <c r="D747" s="1">
        <v>60000</v>
      </c>
      <c r="E747">
        <v>4</v>
      </c>
      <c r="F747" t="s">
        <v>31</v>
      </c>
      <c r="G747" t="s">
        <v>14</v>
      </c>
      <c r="H747" t="s">
        <v>15</v>
      </c>
      <c r="I747">
        <v>0</v>
      </c>
      <c r="J747" t="s">
        <v>26</v>
      </c>
      <c r="K747" t="s">
        <v>32</v>
      </c>
      <c r="L747">
        <v>47</v>
      </c>
      <c r="M747" t="s">
        <v>15</v>
      </c>
    </row>
    <row r="748" spans="1:13" x14ac:dyDescent="0.4">
      <c r="A748">
        <v>28043</v>
      </c>
      <c r="B748" t="s">
        <v>34</v>
      </c>
      <c r="C748" t="s">
        <v>33</v>
      </c>
      <c r="D748" s="1">
        <v>60000</v>
      </c>
      <c r="E748">
        <v>2</v>
      </c>
      <c r="F748" t="s">
        <v>13</v>
      </c>
      <c r="G748" t="s">
        <v>28</v>
      </c>
      <c r="H748" t="s">
        <v>15</v>
      </c>
      <c r="I748">
        <v>0</v>
      </c>
      <c r="J748" t="s">
        <v>30</v>
      </c>
      <c r="K748" t="s">
        <v>32</v>
      </c>
      <c r="L748">
        <v>56</v>
      </c>
      <c r="M748" t="s">
        <v>18</v>
      </c>
    </row>
    <row r="749" spans="1:13" x14ac:dyDescent="0.4">
      <c r="A749">
        <v>12957</v>
      </c>
      <c r="B749" t="s">
        <v>35</v>
      </c>
      <c r="C749" t="s">
        <v>33</v>
      </c>
      <c r="D749" s="1">
        <v>70000</v>
      </c>
      <c r="E749">
        <v>1</v>
      </c>
      <c r="F749" t="s">
        <v>13</v>
      </c>
      <c r="G749" t="s">
        <v>21</v>
      </c>
      <c r="H749" t="s">
        <v>18</v>
      </c>
      <c r="I749">
        <v>1</v>
      </c>
      <c r="J749" t="s">
        <v>16</v>
      </c>
      <c r="K749" t="s">
        <v>32</v>
      </c>
      <c r="L749">
        <v>44</v>
      </c>
      <c r="M749" t="s">
        <v>18</v>
      </c>
    </row>
    <row r="750" spans="1:13" x14ac:dyDescent="0.4">
      <c r="A750">
        <v>15412</v>
      </c>
      <c r="B750" t="s">
        <v>34</v>
      </c>
      <c r="C750" t="s">
        <v>34</v>
      </c>
      <c r="D750" s="1">
        <v>130000</v>
      </c>
      <c r="E750">
        <v>2</v>
      </c>
      <c r="F750" t="s">
        <v>31</v>
      </c>
      <c r="G750" t="s">
        <v>28</v>
      </c>
      <c r="H750" t="s">
        <v>15</v>
      </c>
      <c r="I750">
        <v>3</v>
      </c>
      <c r="J750" t="s">
        <v>22</v>
      </c>
      <c r="K750" t="s">
        <v>32</v>
      </c>
      <c r="L750">
        <v>69</v>
      </c>
      <c r="M750" t="s">
        <v>18</v>
      </c>
    </row>
    <row r="751" spans="1:13" x14ac:dyDescent="0.4">
      <c r="A751">
        <v>20514</v>
      </c>
      <c r="B751" t="s">
        <v>34</v>
      </c>
      <c r="C751" t="s">
        <v>33</v>
      </c>
      <c r="D751" s="1">
        <v>70000</v>
      </c>
      <c r="E751">
        <v>2</v>
      </c>
      <c r="F751" t="s">
        <v>19</v>
      </c>
      <c r="G751" t="s">
        <v>21</v>
      </c>
      <c r="H751" t="s">
        <v>15</v>
      </c>
      <c r="I751">
        <v>1</v>
      </c>
      <c r="J751" t="s">
        <v>22</v>
      </c>
      <c r="K751" t="s">
        <v>32</v>
      </c>
      <c r="L751">
        <v>59</v>
      </c>
      <c r="M751" t="s">
        <v>18</v>
      </c>
    </row>
    <row r="752" spans="1:13" x14ac:dyDescent="0.4">
      <c r="A752">
        <v>20758</v>
      </c>
      <c r="B752" t="s">
        <v>34</v>
      </c>
      <c r="C752" t="s">
        <v>34</v>
      </c>
      <c r="D752" s="1">
        <v>30000</v>
      </c>
      <c r="E752">
        <v>2</v>
      </c>
      <c r="F752" t="s">
        <v>27</v>
      </c>
      <c r="G752" t="s">
        <v>14</v>
      </c>
      <c r="H752" t="s">
        <v>15</v>
      </c>
      <c r="I752">
        <v>2</v>
      </c>
      <c r="J752" t="s">
        <v>26</v>
      </c>
      <c r="K752" t="s">
        <v>32</v>
      </c>
      <c r="L752">
        <v>50</v>
      </c>
      <c r="M752" t="s">
        <v>18</v>
      </c>
    </row>
    <row r="753" spans="1:13" x14ac:dyDescent="0.4">
      <c r="A753">
        <v>11801</v>
      </c>
      <c r="B753" t="s">
        <v>34</v>
      </c>
      <c r="C753" t="s">
        <v>34</v>
      </c>
      <c r="D753" s="1">
        <v>60000</v>
      </c>
      <c r="E753">
        <v>1</v>
      </c>
      <c r="F753" t="s">
        <v>31</v>
      </c>
      <c r="G753" t="s">
        <v>21</v>
      </c>
      <c r="H753" t="s">
        <v>15</v>
      </c>
      <c r="I753">
        <v>0</v>
      </c>
      <c r="J753" t="s">
        <v>22</v>
      </c>
      <c r="K753" t="s">
        <v>32</v>
      </c>
      <c r="L753">
        <v>36</v>
      </c>
      <c r="M753" t="s">
        <v>18</v>
      </c>
    </row>
    <row r="754" spans="1:13" x14ac:dyDescent="0.4">
      <c r="A754">
        <v>22211</v>
      </c>
      <c r="B754" t="s">
        <v>34</v>
      </c>
      <c r="C754" t="s">
        <v>34</v>
      </c>
      <c r="D754" s="1">
        <v>60000</v>
      </c>
      <c r="E754">
        <v>0</v>
      </c>
      <c r="F754" t="s">
        <v>19</v>
      </c>
      <c r="G754" t="s">
        <v>21</v>
      </c>
      <c r="H754" t="s">
        <v>15</v>
      </c>
      <c r="I754">
        <v>2</v>
      </c>
      <c r="J754" t="s">
        <v>23</v>
      </c>
      <c r="K754" t="s">
        <v>32</v>
      </c>
      <c r="L754">
        <v>32</v>
      </c>
      <c r="M754" t="s">
        <v>18</v>
      </c>
    </row>
    <row r="755" spans="1:13" x14ac:dyDescent="0.4">
      <c r="A755">
        <v>28087</v>
      </c>
      <c r="B755" t="s">
        <v>35</v>
      </c>
      <c r="C755" t="s">
        <v>33</v>
      </c>
      <c r="D755" s="1">
        <v>40000</v>
      </c>
      <c r="E755">
        <v>0</v>
      </c>
      <c r="F755" t="s">
        <v>19</v>
      </c>
      <c r="G755" t="s">
        <v>14</v>
      </c>
      <c r="H755" t="s">
        <v>18</v>
      </c>
      <c r="I755">
        <v>1</v>
      </c>
      <c r="J755" t="s">
        <v>26</v>
      </c>
      <c r="K755" t="s">
        <v>32</v>
      </c>
      <c r="L755">
        <v>27</v>
      </c>
      <c r="M755" t="s">
        <v>18</v>
      </c>
    </row>
    <row r="756" spans="1:13" x14ac:dyDescent="0.4">
      <c r="A756">
        <v>23668</v>
      </c>
      <c r="B756" t="s">
        <v>34</v>
      </c>
      <c r="C756" t="s">
        <v>33</v>
      </c>
      <c r="D756" s="1">
        <v>40000</v>
      </c>
      <c r="E756">
        <v>4</v>
      </c>
      <c r="F756" t="s">
        <v>27</v>
      </c>
      <c r="G756" t="s">
        <v>21</v>
      </c>
      <c r="H756" t="s">
        <v>15</v>
      </c>
      <c r="I756">
        <v>2</v>
      </c>
      <c r="J756" t="s">
        <v>23</v>
      </c>
      <c r="K756" t="s">
        <v>32</v>
      </c>
      <c r="L756">
        <v>59</v>
      </c>
      <c r="M756" t="s">
        <v>15</v>
      </c>
    </row>
    <row r="757" spans="1:13" x14ac:dyDescent="0.4">
      <c r="A757">
        <v>27441</v>
      </c>
      <c r="B757" t="s">
        <v>34</v>
      </c>
      <c r="C757" t="s">
        <v>34</v>
      </c>
      <c r="D757" s="1">
        <v>60000</v>
      </c>
      <c r="E757">
        <v>3</v>
      </c>
      <c r="F757" t="s">
        <v>27</v>
      </c>
      <c r="G757" t="s">
        <v>21</v>
      </c>
      <c r="H757" t="s">
        <v>18</v>
      </c>
      <c r="I757">
        <v>2</v>
      </c>
      <c r="J757" t="s">
        <v>22</v>
      </c>
      <c r="K757" t="s">
        <v>32</v>
      </c>
      <c r="L757">
        <v>53</v>
      </c>
      <c r="M757" t="s">
        <v>18</v>
      </c>
    </row>
    <row r="758" spans="1:13" x14ac:dyDescent="0.4">
      <c r="A758">
        <v>27261</v>
      </c>
      <c r="B758" t="s">
        <v>34</v>
      </c>
      <c r="C758" t="s">
        <v>34</v>
      </c>
      <c r="D758" s="1">
        <v>40000</v>
      </c>
      <c r="E758">
        <v>1</v>
      </c>
      <c r="F758" t="s">
        <v>13</v>
      </c>
      <c r="G758" t="s">
        <v>14</v>
      </c>
      <c r="H758" t="s">
        <v>18</v>
      </c>
      <c r="I758">
        <v>1</v>
      </c>
      <c r="J758" t="s">
        <v>16</v>
      </c>
      <c r="K758" t="s">
        <v>32</v>
      </c>
      <c r="L758">
        <v>36</v>
      </c>
      <c r="M758" t="s">
        <v>15</v>
      </c>
    </row>
    <row r="759" spans="1:13" x14ac:dyDescent="0.4">
      <c r="A759">
        <v>18649</v>
      </c>
      <c r="B759" t="s">
        <v>35</v>
      </c>
      <c r="C759" t="s">
        <v>34</v>
      </c>
      <c r="D759" s="1">
        <v>30000</v>
      </c>
      <c r="E759">
        <v>1</v>
      </c>
      <c r="F759" t="s">
        <v>27</v>
      </c>
      <c r="G759" t="s">
        <v>20</v>
      </c>
      <c r="H759" t="s">
        <v>15</v>
      </c>
      <c r="I759">
        <v>2</v>
      </c>
      <c r="J759" t="s">
        <v>26</v>
      </c>
      <c r="K759" t="s">
        <v>32</v>
      </c>
      <c r="L759">
        <v>51</v>
      </c>
      <c r="M759" t="s">
        <v>15</v>
      </c>
    </row>
    <row r="760" spans="1:13" x14ac:dyDescent="0.4">
      <c r="A760">
        <v>21714</v>
      </c>
      <c r="B760" t="s">
        <v>35</v>
      </c>
      <c r="C760" t="s">
        <v>33</v>
      </c>
      <c r="D760" s="1">
        <v>80000</v>
      </c>
      <c r="E760">
        <v>5</v>
      </c>
      <c r="F760" t="s">
        <v>31</v>
      </c>
      <c r="G760" t="s">
        <v>14</v>
      </c>
      <c r="H760" t="s">
        <v>18</v>
      </c>
      <c r="I760">
        <v>0</v>
      </c>
      <c r="J760" t="s">
        <v>16</v>
      </c>
      <c r="K760" t="s">
        <v>32</v>
      </c>
      <c r="L760">
        <v>47</v>
      </c>
      <c r="M760" t="s">
        <v>18</v>
      </c>
    </row>
    <row r="761" spans="1:13" x14ac:dyDescent="0.4">
      <c r="A761">
        <v>23217</v>
      </c>
      <c r="B761" t="s">
        <v>35</v>
      </c>
      <c r="C761" t="s">
        <v>33</v>
      </c>
      <c r="D761" s="1">
        <v>60000</v>
      </c>
      <c r="E761">
        <v>3</v>
      </c>
      <c r="F761" t="s">
        <v>31</v>
      </c>
      <c r="G761" t="s">
        <v>21</v>
      </c>
      <c r="H761" t="s">
        <v>15</v>
      </c>
      <c r="I761">
        <v>0</v>
      </c>
      <c r="J761" t="s">
        <v>22</v>
      </c>
      <c r="K761" t="s">
        <v>32</v>
      </c>
      <c r="L761">
        <v>43</v>
      </c>
      <c r="M761" t="s">
        <v>15</v>
      </c>
    </row>
    <row r="762" spans="1:13" x14ac:dyDescent="0.4">
      <c r="A762">
        <v>23797</v>
      </c>
      <c r="B762" t="s">
        <v>35</v>
      </c>
      <c r="C762" t="s">
        <v>34</v>
      </c>
      <c r="D762" s="1">
        <v>20000</v>
      </c>
      <c r="E762">
        <v>3</v>
      </c>
      <c r="F762" t="s">
        <v>29</v>
      </c>
      <c r="G762" t="s">
        <v>20</v>
      </c>
      <c r="H762" t="s">
        <v>18</v>
      </c>
      <c r="I762">
        <v>2</v>
      </c>
      <c r="J762" t="s">
        <v>16</v>
      </c>
      <c r="K762" t="s">
        <v>32</v>
      </c>
      <c r="L762">
        <v>50</v>
      </c>
      <c r="M762" t="s">
        <v>18</v>
      </c>
    </row>
    <row r="763" spans="1:13" x14ac:dyDescent="0.4">
      <c r="A763">
        <v>13216</v>
      </c>
      <c r="B763" t="s">
        <v>34</v>
      </c>
      <c r="C763" t="s">
        <v>33</v>
      </c>
      <c r="D763" s="1">
        <v>60000</v>
      </c>
      <c r="E763">
        <v>5</v>
      </c>
      <c r="F763" t="s">
        <v>13</v>
      </c>
      <c r="G763" t="s">
        <v>28</v>
      </c>
      <c r="H763" t="s">
        <v>15</v>
      </c>
      <c r="I763">
        <v>3</v>
      </c>
      <c r="J763" t="s">
        <v>30</v>
      </c>
      <c r="K763" t="s">
        <v>32</v>
      </c>
      <c r="L763">
        <v>59</v>
      </c>
      <c r="M763" t="s">
        <v>18</v>
      </c>
    </row>
    <row r="764" spans="1:13" x14ac:dyDescent="0.4">
      <c r="A764">
        <v>20657</v>
      </c>
      <c r="B764" t="s">
        <v>35</v>
      </c>
      <c r="C764" t="s">
        <v>34</v>
      </c>
      <c r="D764" s="1">
        <v>50000</v>
      </c>
      <c r="E764">
        <v>2</v>
      </c>
      <c r="F764" t="s">
        <v>13</v>
      </c>
      <c r="G764" t="s">
        <v>14</v>
      </c>
      <c r="H764" t="s">
        <v>15</v>
      </c>
      <c r="I764">
        <v>0</v>
      </c>
      <c r="J764" t="s">
        <v>22</v>
      </c>
      <c r="K764" t="s">
        <v>32</v>
      </c>
      <c r="L764">
        <v>37</v>
      </c>
      <c r="M764" t="s">
        <v>15</v>
      </c>
    </row>
    <row r="765" spans="1:13" x14ac:dyDescent="0.4">
      <c r="A765">
        <v>12882</v>
      </c>
      <c r="B765" t="s">
        <v>34</v>
      </c>
      <c r="C765" t="s">
        <v>34</v>
      </c>
      <c r="D765" s="1">
        <v>50000</v>
      </c>
      <c r="E765">
        <v>1</v>
      </c>
      <c r="F765" t="s">
        <v>31</v>
      </c>
      <c r="G765" t="s">
        <v>14</v>
      </c>
      <c r="H765" t="s">
        <v>15</v>
      </c>
      <c r="I765">
        <v>0</v>
      </c>
      <c r="J765" t="s">
        <v>16</v>
      </c>
      <c r="K765" t="s">
        <v>32</v>
      </c>
      <c r="L765">
        <v>33</v>
      </c>
      <c r="M765" t="s">
        <v>15</v>
      </c>
    </row>
    <row r="766" spans="1:13" x14ac:dyDescent="0.4">
      <c r="A766">
        <v>25908</v>
      </c>
      <c r="B766" t="s">
        <v>34</v>
      </c>
      <c r="C766" t="s">
        <v>33</v>
      </c>
      <c r="D766" s="1">
        <v>60000</v>
      </c>
      <c r="E766">
        <v>0</v>
      </c>
      <c r="F766" t="s">
        <v>19</v>
      </c>
      <c r="G766" t="s">
        <v>14</v>
      </c>
      <c r="H766" t="s">
        <v>18</v>
      </c>
      <c r="I766">
        <v>1</v>
      </c>
      <c r="J766" t="s">
        <v>26</v>
      </c>
      <c r="K766" t="s">
        <v>32</v>
      </c>
      <c r="L766">
        <v>27</v>
      </c>
      <c r="M766" t="s">
        <v>18</v>
      </c>
    </row>
    <row r="767" spans="1:13" x14ac:dyDescent="0.4">
      <c r="A767">
        <v>16753</v>
      </c>
      <c r="B767" t="s">
        <v>35</v>
      </c>
      <c r="C767" t="s">
        <v>33</v>
      </c>
      <c r="D767" s="1">
        <v>70000</v>
      </c>
      <c r="E767">
        <v>0</v>
      </c>
      <c r="F767" t="s">
        <v>19</v>
      </c>
      <c r="G767" t="s">
        <v>14</v>
      </c>
      <c r="H767" t="s">
        <v>15</v>
      </c>
      <c r="I767">
        <v>2</v>
      </c>
      <c r="J767" t="s">
        <v>23</v>
      </c>
      <c r="K767" t="s">
        <v>32</v>
      </c>
      <c r="L767">
        <v>34</v>
      </c>
      <c r="M767" t="s">
        <v>15</v>
      </c>
    </row>
    <row r="768" spans="1:13" x14ac:dyDescent="0.4">
      <c r="A768">
        <v>14608</v>
      </c>
      <c r="B768" t="s">
        <v>34</v>
      </c>
      <c r="C768" t="s">
        <v>34</v>
      </c>
      <c r="D768" s="1">
        <v>50000</v>
      </c>
      <c r="E768">
        <v>4</v>
      </c>
      <c r="F768" t="s">
        <v>13</v>
      </c>
      <c r="G768" t="s">
        <v>14</v>
      </c>
      <c r="H768" t="s">
        <v>15</v>
      </c>
      <c r="I768">
        <v>3</v>
      </c>
      <c r="J768" t="s">
        <v>30</v>
      </c>
      <c r="K768" t="s">
        <v>32</v>
      </c>
      <c r="L768">
        <v>42</v>
      </c>
      <c r="M768" t="s">
        <v>18</v>
      </c>
    </row>
    <row r="769" spans="1:13" x14ac:dyDescent="0.4">
      <c r="A769">
        <v>24979</v>
      </c>
      <c r="B769" t="s">
        <v>34</v>
      </c>
      <c r="C769" t="s">
        <v>33</v>
      </c>
      <c r="D769" s="1">
        <v>60000</v>
      </c>
      <c r="E769">
        <v>2</v>
      </c>
      <c r="F769" t="s">
        <v>19</v>
      </c>
      <c r="G769" t="s">
        <v>21</v>
      </c>
      <c r="H769" t="s">
        <v>15</v>
      </c>
      <c r="I769">
        <v>2</v>
      </c>
      <c r="J769" t="s">
        <v>22</v>
      </c>
      <c r="K769" t="s">
        <v>32</v>
      </c>
      <c r="L769">
        <v>57</v>
      </c>
      <c r="M769" t="s">
        <v>15</v>
      </c>
    </row>
    <row r="770" spans="1:13" x14ac:dyDescent="0.4">
      <c r="A770">
        <v>13313</v>
      </c>
      <c r="B770" t="s">
        <v>34</v>
      </c>
      <c r="C770" t="s">
        <v>33</v>
      </c>
      <c r="D770" s="1">
        <v>120000</v>
      </c>
      <c r="E770">
        <v>1</v>
      </c>
      <c r="F770" t="s">
        <v>27</v>
      </c>
      <c r="G770" t="s">
        <v>21</v>
      </c>
      <c r="H770" t="s">
        <v>18</v>
      </c>
      <c r="I770">
        <v>4</v>
      </c>
      <c r="J770" t="s">
        <v>22</v>
      </c>
      <c r="K770" t="s">
        <v>32</v>
      </c>
      <c r="L770">
        <v>45</v>
      </c>
      <c r="M770" t="s">
        <v>18</v>
      </c>
    </row>
    <row r="771" spans="1:13" x14ac:dyDescent="0.4">
      <c r="A771">
        <v>18952</v>
      </c>
      <c r="B771" t="s">
        <v>34</v>
      </c>
      <c r="C771" t="s">
        <v>33</v>
      </c>
      <c r="D771" s="1">
        <v>100000</v>
      </c>
      <c r="E771">
        <v>4</v>
      </c>
      <c r="F771" t="s">
        <v>13</v>
      </c>
      <c r="G771" t="s">
        <v>28</v>
      </c>
      <c r="H771" t="s">
        <v>15</v>
      </c>
      <c r="I771">
        <v>4</v>
      </c>
      <c r="J771" t="s">
        <v>16</v>
      </c>
      <c r="K771" t="s">
        <v>32</v>
      </c>
      <c r="L771">
        <v>40</v>
      </c>
      <c r="M771" t="s">
        <v>18</v>
      </c>
    </row>
    <row r="772" spans="1:13" x14ac:dyDescent="0.4">
      <c r="A772">
        <v>17699</v>
      </c>
      <c r="B772" t="s">
        <v>34</v>
      </c>
      <c r="C772" t="s">
        <v>34</v>
      </c>
      <c r="D772" s="1">
        <v>60000</v>
      </c>
      <c r="E772">
        <v>1</v>
      </c>
      <c r="F772" t="s">
        <v>31</v>
      </c>
      <c r="G772" t="s">
        <v>14</v>
      </c>
      <c r="H772" t="s">
        <v>18</v>
      </c>
      <c r="I772">
        <v>0</v>
      </c>
      <c r="J772" t="s">
        <v>16</v>
      </c>
      <c r="K772" t="s">
        <v>32</v>
      </c>
      <c r="L772">
        <v>55</v>
      </c>
      <c r="M772" t="s">
        <v>18</v>
      </c>
    </row>
    <row r="773" spans="1:13" x14ac:dyDescent="0.4">
      <c r="A773">
        <v>14657</v>
      </c>
      <c r="B773" t="s">
        <v>34</v>
      </c>
      <c r="C773" t="s">
        <v>34</v>
      </c>
      <c r="D773" s="1">
        <v>80000</v>
      </c>
      <c r="E773">
        <v>1</v>
      </c>
      <c r="F773" t="s">
        <v>19</v>
      </c>
      <c r="G773" t="s">
        <v>14</v>
      </c>
      <c r="H773" t="s">
        <v>18</v>
      </c>
      <c r="I773">
        <v>1</v>
      </c>
      <c r="J773" t="s">
        <v>16</v>
      </c>
      <c r="K773" t="s">
        <v>32</v>
      </c>
      <c r="L773">
        <v>47</v>
      </c>
      <c r="M773" t="s">
        <v>15</v>
      </c>
    </row>
    <row r="774" spans="1:13" x14ac:dyDescent="0.4">
      <c r="A774">
        <v>11540</v>
      </c>
      <c r="B774" t="s">
        <v>35</v>
      </c>
      <c r="C774" t="s">
        <v>34</v>
      </c>
      <c r="D774" s="1">
        <v>60000</v>
      </c>
      <c r="E774">
        <v>4</v>
      </c>
      <c r="F774" t="s">
        <v>31</v>
      </c>
      <c r="G774" t="s">
        <v>14</v>
      </c>
      <c r="H774" t="s">
        <v>15</v>
      </c>
      <c r="I774">
        <v>0</v>
      </c>
      <c r="J774" t="s">
        <v>26</v>
      </c>
      <c r="K774" t="s">
        <v>32</v>
      </c>
      <c r="L774">
        <v>47</v>
      </c>
      <c r="M774" t="s">
        <v>15</v>
      </c>
    </row>
    <row r="775" spans="1:13" x14ac:dyDescent="0.4">
      <c r="A775">
        <v>11783</v>
      </c>
      <c r="B775" t="s">
        <v>34</v>
      </c>
      <c r="C775" t="s">
        <v>33</v>
      </c>
      <c r="D775" s="1">
        <v>60000</v>
      </c>
      <c r="E775">
        <v>1</v>
      </c>
      <c r="F775" t="s">
        <v>31</v>
      </c>
      <c r="G775" t="s">
        <v>14</v>
      </c>
      <c r="H775" t="s">
        <v>15</v>
      </c>
      <c r="I775">
        <v>0</v>
      </c>
      <c r="J775" t="s">
        <v>16</v>
      </c>
      <c r="K775" t="s">
        <v>32</v>
      </c>
      <c r="L775">
        <v>34</v>
      </c>
      <c r="M775" t="s">
        <v>18</v>
      </c>
    </row>
    <row r="776" spans="1:13" x14ac:dyDescent="0.4">
      <c r="A776">
        <v>14602</v>
      </c>
      <c r="B776" t="s">
        <v>34</v>
      </c>
      <c r="C776" t="s">
        <v>33</v>
      </c>
      <c r="D776" s="1">
        <v>80000</v>
      </c>
      <c r="E776">
        <v>3</v>
      </c>
      <c r="F776" t="s">
        <v>31</v>
      </c>
      <c r="G776" t="s">
        <v>21</v>
      </c>
      <c r="H776" t="s">
        <v>15</v>
      </c>
      <c r="I776">
        <v>0</v>
      </c>
      <c r="J776" t="s">
        <v>16</v>
      </c>
      <c r="K776" t="s">
        <v>32</v>
      </c>
      <c r="L776">
        <v>36</v>
      </c>
      <c r="M776" t="s">
        <v>15</v>
      </c>
    </row>
    <row r="777" spans="1:13" x14ac:dyDescent="0.4">
      <c r="A777">
        <v>29030</v>
      </c>
      <c r="B777" t="s">
        <v>34</v>
      </c>
      <c r="C777" t="s">
        <v>34</v>
      </c>
      <c r="D777" s="1">
        <v>70000</v>
      </c>
      <c r="E777">
        <v>2</v>
      </c>
      <c r="F777" t="s">
        <v>29</v>
      </c>
      <c r="G777" t="s">
        <v>14</v>
      </c>
      <c r="H777" t="s">
        <v>15</v>
      </c>
      <c r="I777">
        <v>2</v>
      </c>
      <c r="J777" t="s">
        <v>30</v>
      </c>
      <c r="K777" t="s">
        <v>32</v>
      </c>
      <c r="L777">
        <v>54</v>
      </c>
      <c r="M777" t="s">
        <v>18</v>
      </c>
    </row>
    <row r="778" spans="1:13" x14ac:dyDescent="0.4">
      <c r="A778">
        <v>26490</v>
      </c>
      <c r="B778" t="s">
        <v>35</v>
      </c>
      <c r="C778" t="s">
        <v>34</v>
      </c>
      <c r="D778" s="1">
        <v>70000</v>
      </c>
      <c r="E778">
        <v>2</v>
      </c>
      <c r="F778" t="s">
        <v>13</v>
      </c>
      <c r="G778" t="s">
        <v>28</v>
      </c>
      <c r="H778" t="s">
        <v>18</v>
      </c>
      <c r="I778">
        <v>1</v>
      </c>
      <c r="J778" t="s">
        <v>22</v>
      </c>
      <c r="K778" t="s">
        <v>32</v>
      </c>
      <c r="L778">
        <v>59</v>
      </c>
      <c r="M778" t="s">
        <v>15</v>
      </c>
    </row>
    <row r="779" spans="1:13" x14ac:dyDescent="0.4">
      <c r="A779">
        <v>13151</v>
      </c>
      <c r="B779" t="s">
        <v>35</v>
      </c>
      <c r="C779" t="s">
        <v>34</v>
      </c>
      <c r="D779" s="1">
        <v>40000</v>
      </c>
      <c r="E779">
        <v>0</v>
      </c>
      <c r="F779" t="s">
        <v>27</v>
      </c>
      <c r="G779" t="s">
        <v>14</v>
      </c>
      <c r="H779" t="s">
        <v>15</v>
      </c>
      <c r="I779">
        <v>2</v>
      </c>
      <c r="J779" t="s">
        <v>23</v>
      </c>
      <c r="K779" t="s">
        <v>32</v>
      </c>
      <c r="L779">
        <v>27</v>
      </c>
      <c r="M779" t="s">
        <v>18</v>
      </c>
    </row>
    <row r="780" spans="1:13" x14ac:dyDescent="0.4">
      <c r="A780">
        <v>17260</v>
      </c>
      <c r="B780" t="s">
        <v>34</v>
      </c>
      <c r="C780" t="s">
        <v>34</v>
      </c>
      <c r="D780" s="1">
        <v>90000</v>
      </c>
      <c r="E780">
        <v>5</v>
      </c>
      <c r="F780" t="s">
        <v>19</v>
      </c>
      <c r="G780" t="s">
        <v>21</v>
      </c>
      <c r="H780" t="s">
        <v>15</v>
      </c>
      <c r="I780">
        <v>3</v>
      </c>
      <c r="J780" t="s">
        <v>16</v>
      </c>
      <c r="K780" t="s">
        <v>32</v>
      </c>
      <c r="L780">
        <v>41</v>
      </c>
      <c r="M780" t="s">
        <v>18</v>
      </c>
    </row>
    <row r="781" spans="1:13" x14ac:dyDescent="0.4">
      <c r="A781">
        <v>15372</v>
      </c>
      <c r="B781" t="s">
        <v>34</v>
      </c>
      <c r="C781" t="s">
        <v>34</v>
      </c>
      <c r="D781" s="1">
        <v>80000</v>
      </c>
      <c r="E781">
        <v>3</v>
      </c>
      <c r="F781" t="s">
        <v>19</v>
      </c>
      <c r="G781" t="s">
        <v>21</v>
      </c>
      <c r="H781" t="s">
        <v>18</v>
      </c>
      <c r="I781">
        <v>2</v>
      </c>
      <c r="J781" t="s">
        <v>22</v>
      </c>
      <c r="K781" t="s">
        <v>32</v>
      </c>
      <c r="L781">
        <v>50</v>
      </c>
      <c r="M781" t="s">
        <v>15</v>
      </c>
    </row>
    <row r="782" spans="1:13" x14ac:dyDescent="0.4">
      <c r="A782">
        <v>18105</v>
      </c>
      <c r="B782" t="s">
        <v>34</v>
      </c>
      <c r="C782" t="s">
        <v>33</v>
      </c>
      <c r="D782" s="1">
        <v>60000</v>
      </c>
      <c r="E782">
        <v>2</v>
      </c>
      <c r="F782" t="s">
        <v>19</v>
      </c>
      <c r="G782" t="s">
        <v>21</v>
      </c>
      <c r="H782" t="s">
        <v>15</v>
      </c>
      <c r="I782">
        <v>1</v>
      </c>
      <c r="J782" t="s">
        <v>30</v>
      </c>
      <c r="K782" t="s">
        <v>32</v>
      </c>
      <c r="L782">
        <v>55</v>
      </c>
      <c r="M782" t="s">
        <v>18</v>
      </c>
    </row>
    <row r="783" spans="1:13" x14ac:dyDescent="0.4">
      <c r="A783">
        <v>19660</v>
      </c>
      <c r="B783" t="s">
        <v>34</v>
      </c>
      <c r="C783" t="s">
        <v>34</v>
      </c>
      <c r="D783" s="1">
        <v>80000</v>
      </c>
      <c r="E783">
        <v>4</v>
      </c>
      <c r="F783" t="s">
        <v>13</v>
      </c>
      <c r="G783" t="s">
        <v>28</v>
      </c>
      <c r="H783" t="s">
        <v>15</v>
      </c>
      <c r="I783">
        <v>0</v>
      </c>
      <c r="J783" t="s">
        <v>16</v>
      </c>
      <c r="K783" t="s">
        <v>32</v>
      </c>
      <c r="L783">
        <v>43</v>
      </c>
      <c r="M783" t="s">
        <v>18</v>
      </c>
    </row>
    <row r="784" spans="1:13" x14ac:dyDescent="0.4">
      <c r="A784">
        <v>16112</v>
      </c>
      <c r="B784" t="s">
        <v>35</v>
      </c>
      <c r="C784" t="s">
        <v>34</v>
      </c>
      <c r="D784" s="1">
        <v>70000</v>
      </c>
      <c r="E784">
        <v>4</v>
      </c>
      <c r="F784" t="s">
        <v>13</v>
      </c>
      <c r="G784" t="s">
        <v>21</v>
      </c>
      <c r="H784" t="s">
        <v>15</v>
      </c>
      <c r="I784">
        <v>2</v>
      </c>
      <c r="J784" t="s">
        <v>22</v>
      </c>
      <c r="K784" t="s">
        <v>32</v>
      </c>
      <c r="L784">
        <v>43</v>
      </c>
      <c r="M784" t="s">
        <v>15</v>
      </c>
    </row>
    <row r="785" spans="1:13" x14ac:dyDescent="0.4">
      <c r="A785">
        <v>20698</v>
      </c>
      <c r="B785" t="s">
        <v>34</v>
      </c>
      <c r="C785" t="s">
        <v>34</v>
      </c>
      <c r="D785" s="1">
        <v>60000</v>
      </c>
      <c r="E785">
        <v>4</v>
      </c>
      <c r="F785" t="s">
        <v>13</v>
      </c>
      <c r="G785" t="s">
        <v>14</v>
      </c>
      <c r="H785" t="s">
        <v>15</v>
      </c>
      <c r="I785">
        <v>3</v>
      </c>
      <c r="J785" t="s">
        <v>23</v>
      </c>
      <c r="K785" t="s">
        <v>32</v>
      </c>
      <c r="L785">
        <v>42</v>
      </c>
      <c r="M785" t="s">
        <v>18</v>
      </c>
    </row>
    <row r="786" spans="1:13" x14ac:dyDescent="0.4">
      <c r="A786">
        <v>20076</v>
      </c>
      <c r="B786" t="s">
        <v>35</v>
      </c>
      <c r="C786" t="s">
        <v>33</v>
      </c>
      <c r="D786" s="1">
        <v>10000</v>
      </c>
      <c r="E786">
        <v>2</v>
      </c>
      <c r="F786" t="s">
        <v>27</v>
      </c>
      <c r="G786" t="s">
        <v>25</v>
      </c>
      <c r="H786" t="s">
        <v>15</v>
      </c>
      <c r="I786">
        <v>2</v>
      </c>
      <c r="J786" t="s">
        <v>26</v>
      </c>
      <c r="K786" t="s">
        <v>32</v>
      </c>
      <c r="L786">
        <v>53</v>
      </c>
      <c r="M786" t="s">
        <v>15</v>
      </c>
    </row>
    <row r="787" spans="1:13" x14ac:dyDescent="0.4">
      <c r="A787">
        <v>24496</v>
      </c>
      <c r="B787" t="s">
        <v>35</v>
      </c>
      <c r="C787" t="s">
        <v>33</v>
      </c>
      <c r="D787" s="1">
        <v>40000</v>
      </c>
      <c r="E787">
        <v>0</v>
      </c>
      <c r="F787" t="s">
        <v>27</v>
      </c>
      <c r="G787" t="s">
        <v>14</v>
      </c>
      <c r="H787" t="s">
        <v>18</v>
      </c>
      <c r="I787">
        <v>2</v>
      </c>
      <c r="J787" t="s">
        <v>16</v>
      </c>
      <c r="K787" t="s">
        <v>32</v>
      </c>
      <c r="L787">
        <v>28</v>
      </c>
      <c r="M787" t="s">
        <v>15</v>
      </c>
    </row>
    <row r="788" spans="1:13" x14ac:dyDescent="0.4">
      <c r="A788">
        <v>15468</v>
      </c>
      <c r="B788" t="s">
        <v>34</v>
      </c>
      <c r="C788" t="s">
        <v>33</v>
      </c>
      <c r="D788" s="1">
        <v>50000</v>
      </c>
      <c r="E788">
        <v>1</v>
      </c>
      <c r="F788" t="s">
        <v>13</v>
      </c>
      <c r="G788" t="s">
        <v>14</v>
      </c>
      <c r="H788" t="s">
        <v>15</v>
      </c>
      <c r="I788">
        <v>1</v>
      </c>
      <c r="J788" t="s">
        <v>16</v>
      </c>
      <c r="K788" t="s">
        <v>32</v>
      </c>
      <c r="L788">
        <v>35</v>
      </c>
      <c r="M788" t="s">
        <v>18</v>
      </c>
    </row>
    <row r="789" spans="1:13" x14ac:dyDescent="0.4">
      <c r="A789">
        <v>28031</v>
      </c>
      <c r="B789" t="s">
        <v>35</v>
      </c>
      <c r="C789" t="s">
        <v>33</v>
      </c>
      <c r="D789" s="1">
        <v>70000</v>
      </c>
      <c r="E789">
        <v>2</v>
      </c>
      <c r="F789" t="s">
        <v>13</v>
      </c>
      <c r="G789" t="s">
        <v>28</v>
      </c>
      <c r="H789" t="s">
        <v>18</v>
      </c>
      <c r="I789">
        <v>1</v>
      </c>
      <c r="J789" t="s">
        <v>22</v>
      </c>
      <c r="K789" t="s">
        <v>32</v>
      </c>
      <c r="L789">
        <v>59</v>
      </c>
      <c r="M789" t="s">
        <v>15</v>
      </c>
    </row>
    <row r="790" spans="1:13" x14ac:dyDescent="0.4">
      <c r="A790">
        <v>26270</v>
      </c>
      <c r="B790" t="s">
        <v>35</v>
      </c>
      <c r="C790" t="s">
        <v>33</v>
      </c>
      <c r="D790" s="1">
        <v>20000</v>
      </c>
      <c r="E790">
        <v>2</v>
      </c>
      <c r="F790" t="s">
        <v>29</v>
      </c>
      <c r="G790" t="s">
        <v>20</v>
      </c>
      <c r="H790" t="s">
        <v>15</v>
      </c>
      <c r="I790">
        <v>2</v>
      </c>
      <c r="J790" t="s">
        <v>26</v>
      </c>
      <c r="K790" t="s">
        <v>32</v>
      </c>
      <c r="L790">
        <v>49</v>
      </c>
      <c r="M790" t="s">
        <v>18</v>
      </c>
    </row>
    <row r="791" spans="1:13" x14ac:dyDescent="0.4">
      <c r="A791">
        <v>22221</v>
      </c>
      <c r="B791" t="s">
        <v>34</v>
      </c>
      <c r="C791" t="s">
        <v>34</v>
      </c>
      <c r="D791" s="1">
        <v>60000</v>
      </c>
      <c r="E791">
        <v>2</v>
      </c>
      <c r="F791" t="s">
        <v>27</v>
      </c>
      <c r="G791" t="s">
        <v>21</v>
      </c>
      <c r="H791" t="s">
        <v>18</v>
      </c>
      <c r="I791">
        <v>2</v>
      </c>
      <c r="J791" t="s">
        <v>26</v>
      </c>
      <c r="K791" t="s">
        <v>32</v>
      </c>
      <c r="L791">
        <v>48</v>
      </c>
      <c r="M791" t="s">
        <v>15</v>
      </c>
    </row>
    <row r="792" spans="1:13" x14ac:dyDescent="0.4">
      <c r="A792">
        <v>28228</v>
      </c>
      <c r="B792" t="s">
        <v>35</v>
      </c>
      <c r="C792" t="s">
        <v>33</v>
      </c>
      <c r="D792" s="1">
        <v>80000</v>
      </c>
      <c r="E792">
        <v>2</v>
      </c>
      <c r="F792" t="s">
        <v>29</v>
      </c>
      <c r="G792" t="s">
        <v>14</v>
      </c>
      <c r="H792" t="s">
        <v>18</v>
      </c>
      <c r="I792">
        <v>2</v>
      </c>
      <c r="J792" t="s">
        <v>26</v>
      </c>
      <c r="K792" t="s">
        <v>32</v>
      </c>
      <c r="L792">
        <v>50</v>
      </c>
      <c r="M792" t="s">
        <v>18</v>
      </c>
    </row>
    <row r="793" spans="1:13" x14ac:dyDescent="0.4">
      <c r="A793">
        <v>18363</v>
      </c>
      <c r="B793" t="s">
        <v>34</v>
      </c>
      <c r="C793" t="s">
        <v>34</v>
      </c>
      <c r="D793" s="1">
        <v>40000</v>
      </c>
      <c r="E793">
        <v>0</v>
      </c>
      <c r="F793" t="s">
        <v>27</v>
      </c>
      <c r="G793" t="s">
        <v>14</v>
      </c>
      <c r="H793" t="s">
        <v>15</v>
      </c>
      <c r="I793">
        <v>2</v>
      </c>
      <c r="J793" t="s">
        <v>23</v>
      </c>
      <c r="K793" t="s">
        <v>32</v>
      </c>
      <c r="L793">
        <v>28</v>
      </c>
      <c r="M793" t="s">
        <v>15</v>
      </c>
    </row>
    <row r="794" spans="1:13" x14ac:dyDescent="0.4">
      <c r="A794">
        <v>23256</v>
      </c>
      <c r="B794" t="s">
        <v>35</v>
      </c>
      <c r="C794" t="s">
        <v>34</v>
      </c>
      <c r="D794" s="1">
        <v>30000</v>
      </c>
      <c r="E794">
        <v>1</v>
      </c>
      <c r="F794" t="s">
        <v>27</v>
      </c>
      <c r="G794" t="s">
        <v>20</v>
      </c>
      <c r="H794" t="s">
        <v>18</v>
      </c>
      <c r="I794">
        <v>1</v>
      </c>
      <c r="J794" t="s">
        <v>23</v>
      </c>
      <c r="K794" t="s">
        <v>32</v>
      </c>
      <c r="L794">
        <v>52</v>
      </c>
      <c r="M794" t="s">
        <v>18</v>
      </c>
    </row>
    <row r="795" spans="1:13" x14ac:dyDescent="0.4">
      <c r="A795">
        <v>12768</v>
      </c>
      <c r="B795" t="s">
        <v>34</v>
      </c>
      <c r="C795" t="s">
        <v>34</v>
      </c>
      <c r="D795" s="1">
        <v>30000</v>
      </c>
      <c r="E795">
        <v>1</v>
      </c>
      <c r="F795" t="s">
        <v>27</v>
      </c>
      <c r="G795" t="s">
        <v>20</v>
      </c>
      <c r="H795" t="s">
        <v>15</v>
      </c>
      <c r="I795">
        <v>1</v>
      </c>
      <c r="J795" t="s">
        <v>22</v>
      </c>
      <c r="K795" t="s">
        <v>32</v>
      </c>
      <c r="L795">
        <v>52</v>
      </c>
      <c r="M795" t="s">
        <v>15</v>
      </c>
    </row>
    <row r="796" spans="1:13" x14ac:dyDescent="0.4">
      <c r="A796">
        <v>20361</v>
      </c>
      <c r="B796" t="s">
        <v>34</v>
      </c>
      <c r="C796" t="s">
        <v>34</v>
      </c>
      <c r="D796" s="1">
        <v>50000</v>
      </c>
      <c r="E796">
        <v>2</v>
      </c>
      <c r="F796" t="s">
        <v>31</v>
      </c>
      <c r="G796" t="s">
        <v>28</v>
      </c>
      <c r="H796" t="s">
        <v>15</v>
      </c>
      <c r="I796">
        <v>2</v>
      </c>
      <c r="J796" t="s">
        <v>23</v>
      </c>
      <c r="K796" t="s">
        <v>32</v>
      </c>
      <c r="L796">
        <v>69</v>
      </c>
      <c r="M796" t="s">
        <v>18</v>
      </c>
    </row>
    <row r="797" spans="1:13" x14ac:dyDescent="0.4">
      <c r="A797">
        <v>21306</v>
      </c>
      <c r="B797" t="s">
        <v>35</v>
      </c>
      <c r="C797" t="s">
        <v>34</v>
      </c>
      <c r="D797" s="1">
        <v>60000</v>
      </c>
      <c r="E797">
        <v>2</v>
      </c>
      <c r="F797" t="s">
        <v>27</v>
      </c>
      <c r="G797" t="s">
        <v>21</v>
      </c>
      <c r="H797" t="s">
        <v>15</v>
      </c>
      <c r="I797">
        <v>2</v>
      </c>
      <c r="J797" t="s">
        <v>23</v>
      </c>
      <c r="K797" t="s">
        <v>32</v>
      </c>
      <c r="L797">
        <v>51</v>
      </c>
      <c r="M797" t="s">
        <v>18</v>
      </c>
    </row>
    <row r="798" spans="1:13" x14ac:dyDescent="0.4">
      <c r="A798">
        <v>13382</v>
      </c>
      <c r="B798" t="s">
        <v>34</v>
      </c>
      <c r="C798" t="s">
        <v>34</v>
      </c>
      <c r="D798" s="1">
        <v>70000</v>
      </c>
      <c r="E798">
        <v>5</v>
      </c>
      <c r="F798" t="s">
        <v>19</v>
      </c>
      <c r="G798" t="s">
        <v>21</v>
      </c>
      <c r="H798" t="s">
        <v>15</v>
      </c>
      <c r="I798">
        <v>2</v>
      </c>
      <c r="J798" t="s">
        <v>26</v>
      </c>
      <c r="K798" t="s">
        <v>32</v>
      </c>
      <c r="L798">
        <v>57</v>
      </c>
      <c r="M798" t="s">
        <v>15</v>
      </c>
    </row>
    <row r="799" spans="1:13" x14ac:dyDescent="0.4">
      <c r="A799">
        <v>20310</v>
      </c>
      <c r="B799" t="s">
        <v>35</v>
      </c>
      <c r="C799" t="s">
        <v>34</v>
      </c>
      <c r="D799" s="1">
        <v>60000</v>
      </c>
      <c r="E799">
        <v>0</v>
      </c>
      <c r="F799" t="s">
        <v>19</v>
      </c>
      <c r="G799" t="s">
        <v>14</v>
      </c>
      <c r="H799" t="s">
        <v>15</v>
      </c>
      <c r="I799">
        <v>1</v>
      </c>
      <c r="J799" t="s">
        <v>23</v>
      </c>
      <c r="K799" t="s">
        <v>32</v>
      </c>
      <c r="L799">
        <v>27</v>
      </c>
      <c r="M799" t="s">
        <v>15</v>
      </c>
    </row>
    <row r="800" spans="1:13" x14ac:dyDescent="0.4">
      <c r="A800">
        <v>22971</v>
      </c>
      <c r="B800" t="s">
        <v>35</v>
      </c>
      <c r="C800" t="s">
        <v>33</v>
      </c>
      <c r="D800" s="1">
        <v>30000</v>
      </c>
      <c r="E800">
        <v>0</v>
      </c>
      <c r="F800" t="s">
        <v>27</v>
      </c>
      <c r="G800" t="s">
        <v>14</v>
      </c>
      <c r="H800" t="s">
        <v>18</v>
      </c>
      <c r="I800">
        <v>2</v>
      </c>
      <c r="J800" t="s">
        <v>16</v>
      </c>
      <c r="K800" t="s">
        <v>32</v>
      </c>
      <c r="L800">
        <v>25</v>
      </c>
      <c r="M800" t="s">
        <v>15</v>
      </c>
    </row>
    <row r="801" spans="1:13" x14ac:dyDescent="0.4">
      <c r="A801">
        <v>15287</v>
      </c>
      <c r="B801" t="s">
        <v>35</v>
      </c>
      <c r="C801" t="s">
        <v>33</v>
      </c>
      <c r="D801" s="1">
        <v>50000</v>
      </c>
      <c r="E801">
        <v>1</v>
      </c>
      <c r="F801" t="s">
        <v>31</v>
      </c>
      <c r="G801" t="s">
        <v>14</v>
      </c>
      <c r="H801" t="s">
        <v>15</v>
      </c>
      <c r="I801">
        <v>0</v>
      </c>
      <c r="J801" t="s">
        <v>26</v>
      </c>
      <c r="K801" t="s">
        <v>32</v>
      </c>
      <c r="L801">
        <v>33</v>
      </c>
      <c r="M801" t="s">
        <v>15</v>
      </c>
    </row>
    <row r="802" spans="1:13" x14ac:dyDescent="0.4">
      <c r="A802">
        <v>15532</v>
      </c>
      <c r="B802" t="s">
        <v>35</v>
      </c>
      <c r="C802" t="s">
        <v>34</v>
      </c>
      <c r="D802" s="1">
        <v>60000</v>
      </c>
      <c r="E802">
        <v>4</v>
      </c>
      <c r="F802" t="s">
        <v>13</v>
      </c>
      <c r="G802" t="s">
        <v>21</v>
      </c>
      <c r="H802" t="s">
        <v>15</v>
      </c>
      <c r="I802">
        <v>2</v>
      </c>
      <c r="J802" t="s">
        <v>22</v>
      </c>
      <c r="K802" t="s">
        <v>32</v>
      </c>
      <c r="L802">
        <v>43</v>
      </c>
      <c r="M802" t="s">
        <v>15</v>
      </c>
    </row>
    <row r="803" spans="1:13" x14ac:dyDescent="0.4">
      <c r="A803">
        <v>11255</v>
      </c>
      <c r="B803" t="s">
        <v>34</v>
      </c>
      <c r="C803" t="s">
        <v>34</v>
      </c>
      <c r="D803" s="1">
        <v>70000</v>
      </c>
      <c r="E803">
        <v>4</v>
      </c>
      <c r="F803" t="s">
        <v>31</v>
      </c>
      <c r="G803" t="s">
        <v>28</v>
      </c>
      <c r="H803" t="s">
        <v>15</v>
      </c>
      <c r="I803">
        <v>2</v>
      </c>
      <c r="J803" t="s">
        <v>23</v>
      </c>
      <c r="K803" t="s">
        <v>32</v>
      </c>
      <c r="L803">
        <v>73</v>
      </c>
      <c r="M803" t="s">
        <v>18</v>
      </c>
    </row>
    <row r="804" spans="1:13" x14ac:dyDescent="0.4">
      <c r="A804">
        <v>28090</v>
      </c>
      <c r="B804" t="s">
        <v>34</v>
      </c>
      <c r="C804" t="s">
        <v>34</v>
      </c>
      <c r="D804" s="1">
        <v>40000</v>
      </c>
      <c r="E804">
        <v>0</v>
      </c>
      <c r="F804" t="s">
        <v>19</v>
      </c>
      <c r="G804" t="s">
        <v>14</v>
      </c>
      <c r="H804" t="s">
        <v>15</v>
      </c>
      <c r="I804">
        <v>1</v>
      </c>
      <c r="J804" t="s">
        <v>23</v>
      </c>
      <c r="K804" t="s">
        <v>32</v>
      </c>
      <c r="L804">
        <v>27</v>
      </c>
      <c r="M804" t="s">
        <v>18</v>
      </c>
    </row>
    <row r="805" spans="1:13" x14ac:dyDescent="0.4">
      <c r="A805">
        <v>15255</v>
      </c>
      <c r="B805" t="s">
        <v>34</v>
      </c>
      <c r="C805" t="s">
        <v>34</v>
      </c>
      <c r="D805" s="1">
        <v>40000</v>
      </c>
      <c r="E805">
        <v>0</v>
      </c>
      <c r="F805" t="s">
        <v>27</v>
      </c>
      <c r="G805" t="s">
        <v>14</v>
      </c>
      <c r="H805" t="s">
        <v>15</v>
      </c>
      <c r="I805">
        <v>2</v>
      </c>
      <c r="J805" t="s">
        <v>23</v>
      </c>
      <c r="K805" t="s">
        <v>32</v>
      </c>
      <c r="L805">
        <v>28</v>
      </c>
      <c r="M805" t="s">
        <v>15</v>
      </c>
    </row>
    <row r="806" spans="1:13" x14ac:dyDescent="0.4">
      <c r="A806">
        <v>13154</v>
      </c>
      <c r="B806" t="s">
        <v>34</v>
      </c>
      <c r="C806" t="s">
        <v>34</v>
      </c>
      <c r="D806" s="1">
        <v>40000</v>
      </c>
      <c r="E806">
        <v>0</v>
      </c>
      <c r="F806" t="s">
        <v>27</v>
      </c>
      <c r="G806" t="s">
        <v>14</v>
      </c>
      <c r="H806" t="s">
        <v>18</v>
      </c>
      <c r="I806">
        <v>2</v>
      </c>
      <c r="J806" t="s">
        <v>16</v>
      </c>
      <c r="K806" t="s">
        <v>32</v>
      </c>
      <c r="L806">
        <v>27</v>
      </c>
      <c r="M806" t="s">
        <v>15</v>
      </c>
    </row>
    <row r="807" spans="1:13" x14ac:dyDescent="0.4">
      <c r="A807">
        <v>26778</v>
      </c>
      <c r="B807" t="s">
        <v>35</v>
      </c>
      <c r="C807" t="s">
        <v>33</v>
      </c>
      <c r="D807" s="1">
        <v>40000</v>
      </c>
      <c r="E807">
        <v>0</v>
      </c>
      <c r="F807" t="s">
        <v>27</v>
      </c>
      <c r="G807" t="s">
        <v>14</v>
      </c>
      <c r="H807" t="s">
        <v>15</v>
      </c>
      <c r="I807">
        <v>2</v>
      </c>
      <c r="J807" t="s">
        <v>23</v>
      </c>
      <c r="K807" t="s">
        <v>32</v>
      </c>
      <c r="L807">
        <v>31</v>
      </c>
      <c r="M807" t="s">
        <v>18</v>
      </c>
    </row>
    <row r="808" spans="1:13" x14ac:dyDescent="0.4">
      <c r="A808">
        <v>23248</v>
      </c>
      <c r="B808" t="s">
        <v>34</v>
      </c>
      <c r="C808" t="s">
        <v>33</v>
      </c>
      <c r="D808" s="1">
        <v>10000</v>
      </c>
      <c r="E808">
        <v>2</v>
      </c>
      <c r="F808" t="s">
        <v>27</v>
      </c>
      <c r="G808" t="s">
        <v>25</v>
      </c>
      <c r="H808" t="s">
        <v>15</v>
      </c>
      <c r="I808">
        <v>2</v>
      </c>
      <c r="J808" t="s">
        <v>26</v>
      </c>
      <c r="K808" t="s">
        <v>32</v>
      </c>
      <c r="L808">
        <v>53</v>
      </c>
      <c r="M808" t="s">
        <v>18</v>
      </c>
    </row>
    <row r="809" spans="1:13" x14ac:dyDescent="0.4">
      <c r="A809">
        <v>21417</v>
      </c>
      <c r="B809" t="s">
        <v>35</v>
      </c>
      <c r="C809" t="s">
        <v>33</v>
      </c>
      <c r="D809" s="1">
        <v>60000</v>
      </c>
      <c r="E809">
        <v>0</v>
      </c>
      <c r="F809" t="s">
        <v>19</v>
      </c>
      <c r="G809" t="s">
        <v>21</v>
      </c>
      <c r="H809" t="s">
        <v>18</v>
      </c>
      <c r="I809">
        <v>2</v>
      </c>
      <c r="J809" t="s">
        <v>26</v>
      </c>
      <c r="K809" t="s">
        <v>32</v>
      </c>
      <c r="L809">
        <v>32</v>
      </c>
      <c r="M809" t="s">
        <v>15</v>
      </c>
    </row>
    <row r="810" spans="1:13" x14ac:dyDescent="0.4">
      <c r="A810">
        <v>17668</v>
      </c>
      <c r="B810" t="s">
        <v>35</v>
      </c>
      <c r="C810" t="s">
        <v>34</v>
      </c>
      <c r="D810" s="1">
        <v>30000</v>
      </c>
      <c r="E810">
        <v>2</v>
      </c>
      <c r="F810" t="s">
        <v>27</v>
      </c>
      <c r="G810" t="s">
        <v>14</v>
      </c>
      <c r="H810" t="s">
        <v>15</v>
      </c>
      <c r="I810">
        <v>2</v>
      </c>
      <c r="J810" t="s">
        <v>26</v>
      </c>
      <c r="K810" t="s">
        <v>32</v>
      </c>
      <c r="L810">
        <v>50</v>
      </c>
      <c r="M810" t="s">
        <v>15</v>
      </c>
    </row>
    <row r="811" spans="1:13" x14ac:dyDescent="0.4">
      <c r="A811">
        <v>27994</v>
      </c>
      <c r="B811" t="s">
        <v>34</v>
      </c>
      <c r="C811" t="s">
        <v>33</v>
      </c>
      <c r="D811" s="1">
        <v>40000</v>
      </c>
      <c r="E811">
        <v>4</v>
      </c>
      <c r="F811" t="s">
        <v>27</v>
      </c>
      <c r="G811" t="s">
        <v>21</v>
      </c>
      <c r="H811" t="s">
        <v>15</v>
      </c>
      <c r="I811">
        <v>2</v>
      </c>
      <c r="J811" t="s">
        <v>23</v>
      </c>
      <c r="K811" t="s">
        <v>32</v>
      </c>
      <c r="L811">
        <v>69</v>
      </c>
      <c r="M811" t="s">
        <v>18</v>
      </c>
    </row>
    <row r="812" spans="1:13" x14ac:dyDescent="0.4">
      <c r="A812">
        <v>20376</v>
      </c>
      <c r="B812" t="s">
        <v>35</v>
      </c>
      <c r="C812" t="s">
        <v>33</v>
      </c>
      <c r="D812" s="1">
        <v>70000</v>
      </c>
      <c r="E812">
        <v>3</v>
      </c>
      <c r="F812" t="s">
        <v>31</v>
      </c>
      <c r="G812" t="s">
        <v>28</v>
      </c>
      <c r="H812" t="s">
        <v>15</v>
      </c>
      <c r="I812">
        <v>2</v>
      </c>
      <c r="J812" t="s">
        <v>23</v>
      </c>
      <c r="K812" t="s">
        <v>32</v>
      </c>
      <c r="L812">
        <v>52</v>
      </c>
      <c r="M812" t="s">
        <v>15</v>
      </c>
    </row>
    <row r="813" spans="1:13" x14ac:dyDescent="0.4">
      <c r="A813">
        <v>25954</v>
      </c>
      <c r="B813" t="s">
        <v>34</v>
      </c>
      <c r="C813" t="s">
        <v>34</v>
      </c>
      <c r="D813" s="1">
        <v>60000</v>
      </c>
      <c r="E813">
        <v>0</v>
      </c>
      <c r="F813" t="s">
        <v>19</v>
      </c>
      <c r="G813" t="s">
        <v>14</v>
      </c>
      <c r="H813" t="s">
        <v>18</v>
      </c>
      <c r="I813">
        <v>2</v>
      </c>
      <c r="J813" t="s">
        <v>26</v>
      </c>
      <c r="K813" t="s">
        <v>32</v>
      </c>
      <c r="L813">
        <v>31</v>
      </c>
      <c r="M813" t="s">
        <v>18</v>
      </c>
    </row>
    <row r="814" spans="1:13" x14ac:dyDescent="0.4">
      <c r="A814">
        <v>15749</v>
      </c>
      <c r="B814" t="s">
        <v>35</v>
      </c>
      <c r="C814" t="s">
        <v>33</v>
      </c>
      <c r="D814" s="1">
        <v>70000</v>
      </c>
      <c r="E814">
        <v>4</v>
      </c>
      <c r="F814" t="s">
        <v>13</v>
      </c>
      <c r="G814" t="s">
        <v>28</v>
      </c>
      <c r="H814" t="s">
        <v>15</v>
      </c>
      <c r="I814">
        <v>2</v>
      </c>
      <c r="J814" t="s">
        <v>30</v>
      </c>
      <c r="K814" t="s">
        <v>32</v>
      </c>
      <c r="L814">
        <v>61</v>
      </c>
      <c r="M814" t="s">
        <v>18</v>
      </c>
    </row>
    <row r="815" spans="1:13" x14ac:dyDescent="0.4">
      <c r="A815">
        <v>25899</v>
      </c>
      <c r="B815" t="s">
        <v>34</v>
      </c>
      <c r="C815" t="s">
        <v>33</v>
      </c>
      <c r="D815" s="1">
        <v>70000</v>
      </c>
      <c r="E815">
        <v>2</v>
      </c>
      <c r="F815" t="s">
        <v>27</v>
      </c>
      <c r="G815" t="s">
        <v>21</v>
      </c>
      <c r="H815" t="s">
        <v>15</v>
      </c>
      <c r="I815">
        <v>2</v>
      </c>
      <c r="J815" t="s">
        <v>30</v>
      </c>
      <c r="K815" t="s">
        <v>32</v>
      </c>
      <c r="L815">
        <v>53</v>
      </c>
      <c r="M815" t="s">
        <v>18</v>
      </c>
    </row>
    <row r="816" spans="1:13" x14ac:dyDescent="0.4">
      <c r="A816">
        <v>13351</v>
      </c>
      <c r="B816" t="s">
        <v>35</v>
      </c>
      <c r="C816" t="s">
        <v>33</v>
      </c>
      <c r="D816" s="1">
        <v>70000</v>
      </c>
      <c r="E816">
        <v>4</v>
      </c>
      <c r="F816" t="s">
        <v>13</v>
      </c>
      <c r="G816" t="s">
        <v>28</v>
      </c>
      <c r="H816" t="s">
        <v>15</v>
      </c>
      <c r="I816">
        <v>2</v>
      </c>
      <c r="J816" t="s">
        <v>26</v>
      </c>
      <c r="K816" t="s">
        <v>32</v>
      </c>
      <c r="L816">
        <v>62</v>
      </c>
      <c r="M816" t="s">
        <v>15</v>
      </c>
    </row>
    <row r="817" spans="1:13" x14ac:dyDescent="0.4">
      <c r="A817">
        <v>23333</v>
      </c>
      <c r="B817" t="s">
        <v>34</v>
      </c>
      <c r="C817" t="s">
        <v>34</v>
      </c>
      <c r="D817" s="1">
        <v>40000</v>
      </c>
      <c r="E817">
        <v>0</v>
      </c>
      <c r="F817" t="s">
        <v>19</v>
      </c>
      <c r="G817" t="s">
        <v>14</v>
      </c>
      <c r="H817" t="s">
        <v>18</v>
      </c>
      <c r="I817">
        <v>2</v>
      </c>
      <c r="J817" t="s">
        <v>26</v>
      </c>
      <c r="K817" t="s">
        <v>32</v>
      </c>
      <c r="L817">
        <v>30</v>
      </c>
      <c r="M817" t="s">
        <v>18</v>
      </c>
    </row>
    <row r="818" spans="1:13" x14ac:dyDescent="0.4">
      <c r="A818">
        <v>21660</v>
      </c>
      <c r="B818" t="s">
        <v>34</v>
      </c>
      <c r="C818" t="s">
        <v>33</v>
      </c>
      <c r="D818" s="1">
        <v>60000</v>
      </c>
      <c r="E818">
        <v>3</v>
      </c>
      <c r="F818" t="s">
        <v>31</v>
      </c>
      <c r="G818" t="s">
        <v>21</v>
      </c>
      <c r="H818" t="s">
        <v>15</v>
      </c>
      <c r="I818">
        <v>0</v>
      </c>
      <c r="J818" t="s">
        <v>22</v>
      </c>
      <c r="K818" t="s">
        <v>32</v>
      </c>
      <c r="L818">
        <v>43</v>
      </c>
      <c r="M818" t="s">
        <v>15</v>
      </c>
    </row>
    <row r="819" spans="1:13" x14ac:dyDescent="0.4">
      <c r="A819">
        <v>17012</v>
      </c>
      <c r="B819" t="s">
        <v>34</v>
      </c>
      <c r="C819" t="s">
        <v>33</v>
      </c>
      <c r="D819" s="1">
        <v>60000</v>
      </c>
      <c r="E819">
        <v>3</v>
      </c>
      <c r="F819" t="s">
        <v>31</v>
      </c>
      <c r="G819" t="s">
        <v>21</v>
      </c>
      <c r="H819" t="s">
        <v>15</v>
      </c>
      <c r="I819">
        <v>0</v>
      </c>
      <c r="J819" t="s">
        <v>22</v>
      </c>
      <c r="K819" t="s">
        <v>32</v>
      </c>
      <c r="L819">
        <v>42</v>
      </c>
      <c r="M819" t="s">
        <v>15</v>
      </c>
    </row>
    <row r="820" spans="1:13" x14ac:dyDescent="0.4">
      <c r="A820">
        <v>24514</v>
      </c>
      <c r="B820" t="s">
        <v>34</v>
      </c>
      <c r="C820" t="s">
        <v>34</v>
      </c>
      <c r="D820" s="1">
        <v>40000</v>
      </c>
      <c r="E820">
        <v>0</v>
      </c>
      <c r="F820" t="s">
        <v>19</v>
      </c>
      <c r="G820" t="s">
        <v>14</v>
      </c>
      <c r="H820" t="s">
        <v>15</v>
      </c>
      <c r="I820">
        <v>1</v>
      </c>
      <c r="J820" t="s">
        <v>23</v>
      </c>
      <c r="K820" t="s">
        <v>32</v>
      </c>
      <c r="L820">
        <v>30</v>
      </c>
      <c r="M820" t="s">
        <v>18</v>
      </c>
    </row>
    <row r="821" spans="1:13" x14ac:dyDescent="0.4">
      <c r="A821">
        <v>27505</v>
      </c>
      <c r="B821" t="s">
        <v>35</v>
      </c>
      <c r="C821" t="s">
        <v>33</v>
      </c>
      <c r="D821" s="1">
        <v>40000</v>
      </c>
      <c r="E821">
        <v>0</v>
      </c>
      <c r="F821" t="s">
        <v>27</v>
      </c>
      <c r="G821" t="s">
        <v>14</v>
      </c>
      <c r="H821" t="s">
        <v>15</v>
      </c>
      <c r="I821">
        <v>2</v>
      </c>
      <c r="J821" t="s">
        <v>23</v>
      </c>
      <c r="K821" t="s">
        <v>32</v>
      </c>
      <c r="L821">
        <v>30</v>
      </c>
      <c r="M821" t="s">
        <v>18</v>
      </c>
    </row>
    <row r="822" spans="1:13" x14ac:dyDescent="0.4">
      <c r="A822">
        <v>29243</v>
      </c>
      <c r="B822" t="s">
        <v>35</v>
      </c>
      <c r="C822" t="s">
        <v>34</v>
      </c>
      <c r="D822" s="1">
        <v>110000</v>
      </c>
      <c r="E822">
        <v>1</v>
      </c>
      <c r="F822" t="s">
        <v>13</v>
      </c>
      <c r="G822" t="s">
        <v>28</v>
      </c>
      <c r="H822" t="s">
        <v>15</v>
      </c>
      <c r="I822">
        <v>1</v>
      </c>
      <c r="J822" t="s">
        <v>23</v>
      </c>
      <c r="K822" t="s">
        <v>32</v>
      </c>
      <c r="L822">
        <v>43</v>
      </c>
      <c r="M822" t="s">
        <v>18</v>
      </c>
    </row>
    <row r="823" spans="1:13" x14ac:dyDescent="0.4">
      <c r="A823">
        <v>26582</v>
      </c>
      <c r="B823" t="s">
        <v>34</v>
      </c>
      <c r="C823" t="s">
        <v>34</v>
      </c>
      <c r="D823" s="1">
        <v>60000</v>
      </c>
      <c r="E823">
        <v>0</v>
      </c>
      <c r="F823" t="s">
        <v>19</v>
      </c>
      <c r="G823" t="s">
        <v>14</v>
      </c>
      <c r="H823" t="s">
        <v>15</v>
      </c>
      <c r="I823">
        <v>2</v>
      </c>
      <c r="J823" t="s">
        <v>23</v>
      </c>
      <c r="K823" t="s">
        <v>32</v>
      </c>
      <c r="L823">
        <v>33</v>
      </c>
      <c r="M823" t="s">
        <v>15</v>
      </c>
    </row>
    <row r="824" spans="1:13" x14ac:dyDescent="0.4">
      <c r="A824">
        <v>14271</v>
      </c>
      <c r="B824" t="s">
        <v>34</v>
      </c>
      <c r="C824" t="s">
        <v>34</v>
      </c>
      <c r="D824" s="1">
        <v>30000</v>
      </c>
      <c r="E824">
        <v>0</v>
      </c>
      <c r="F824" t="s">
        <v>27</v>
      </c>
      <c r="G824" t="s">
        <v>14</v>
      </c>
      <c r="H824" t="s">
        <v>15</v>
      </c>
      <c r="I824">
        <v>2</v>
      </c>
      <c r="J824" t="s">
        <v>23</v>
      </c>
      <c r="K824" t="s">
        <v>32</v>
      </c>
      <c r="L824">
        <v>32</v>
      </c>
      <c r="M824" t="s">
        <v>18</v>
      </c>
    </row>
    <row r="825" spans="1:13" x14ac:dyDescent="0.4">
      <c r="A825">
        <v>23041</v>
      </c>
      <c r="B825" t="s">
        <v>35</v>
      </c>
      <c r="C825" t="s">
        <v>33</v>
      </c>
      <c r="D825" s="1">
        <v>70000</v>
      </c>
      <c r="E825">
        <v>4</v>
      </c>
      <c r="F825" t="s">
        <v>27</v>
      </c>
      <c r="G825" t="s">
        <v>21</v>
      </c>
      <c r="H825" t="s">
        <v>15</v>
      </c>
      <c r="I825">
        <v>0</v>
      </c>
      <c r="J825" t="s">
        <v>23</v>
      </c>
      <c r="K825" t="s">
        <v>32</v>
      </c>
      <c r="L825">
        <v>50</v>
      </c>
      <c r="M825" t="s">
        <v>15</v>
      </c>
    </row>
    <row r="826" spans="1:13" x14ac:dyDescent="0.4">
      <c r="A826">
        <v>29048</v>
      </c>
      <c r="B826" t="s">
        <v>35</v>
      </c>
      <c r="C826" t="s">
        <v>34</v>
      </c>
      <c r="D826" s="1">
        <v>110000</v>
      </c>
      <c r="E826">
        <v>2</v>
      </c>
      <c r="F826" t="s">
        <v>13</v>
      </c>
      <c r="G826" t="s">
        <v>28</v>
      </c>
      <c r="H826" t="s">
        <v>18</v>
      </c>
      <c r="I826">
        <v>3</v>
      </c>
      <c r="J826" t="s">
        <v>16</v>
      </c>
      <c r="K826" t="s">
        <v>32</v>
      </c>
      <c r="L826">
        <v>37</v>
      </c>
      <c r="M826" t="s">
        <v>15</v>
      </c>
    </row>
    <row r="827" spans="1:13" x14ac:dyDescent="0.4">
      <c r="A827">
        <v>24433</v>
      </c>
      <c r="B827" t="s">
        <v>34</v>
      </c>
      <c r="C827" t="s">
        <v>34</v>
      </c>
      <c r="D827" s="1">
        <v>70000</v>
      </c>
      <c r="E827">
        <v>3</v>
      </c>
      <c r="F827" t="s">
        <v>27</v>
      </c>
      <c r="G827" t="s">
        <v>21</v>
      </c>
      <c r="H827" t="s">
        <v>18</v>
      </c>
      <c r="I827">
        <v>1</v>
      </c>
      <c r="J827" t="s">
        <v>26</v>
      </c>
      <c r="K827" t="s">
        <v>32</v>
      </c>
      <c r="L827">
        <v>52</v>
      </c>
      <c r="M827" t="s">
        <v>15</v>
      </c>
    </row>
    <row r="828" spans="1:13" x14ac:dyDescent="0.4">
      <c r="A828">
        <v>15501</v>
      </c>
      <c r="B828" t="s">
        <v>34</v>
      </c>
      <c r="C828" t="s">
        <v>34</v>
      </c>
      <c r="D828" s="1">
        <v>70000</v>
      </c>
      <c r="E828">
        <v>4</v>
      </c>
      <c r="F828" t="s">
        <v>31</v>
      </c>
      <c r="G828" t="s">
        <v>21</v>
      </c>
      <c r="H828" t="s">
        <v>15</v>
      </c>
      <c r="I828">
        <v>0</v>
      </c>
      <c r="J828" t="s">
        <v>22</v>
      </c>
      <c r="K828" t="s">
        <v>32</v>
      </c>
      <c r="L828">
        <v>36</v>
      </c>
      <c r="M828" t="s">
        <v>15</v>
      </c>
    </row>
    <row r="829" spans="1:13" x14ac:dyDescent="0.4">
      <c r="A829">
        <v>13911</v>
      </c>
      <c r="B829" t="s">
        <v>35</v>
      </c>
      <c r="C829" t="s">
        <v>33</v>
      </c>
      <c r="D829" s="1">
        <v>80000</v>
      </c>
      <c r="E829">
        <v>3</v>
      </c>
      <c r="F829" t="s">
        <v>13</v>
      </c>
      <c r="G829" t="s">
        <v>14</v>
      </c>
      <c r="H829" t="s">
        <v>15</v>
      </c>
      <c r="I829">
        <v>2</v>
      </c>
      <c r="J829" t="s">
        <v>22</v>
      </c>
      <c r="K829" t="s">
        <v>32</v>
      </c>
      <c r="L829">
        <v>41</v>
      </c>
      <c r="M829" t="s">
        <v>15</v>
      </c>
    </row>
    <row r="830" spans="1:13" x14ac:dyDescent="0.4">
      <c r="A830">
        <v>20421</v>
      </c>
      <c r="B830" t="s">
        <v>35</v>
      </c>
      <c r="C830" t="s">
        <v>33</v>
      </c>
      <c r="D830" s="1">
        <v>40000</v>
      </c>
      <c r="E830">
        <v>0</v>
      </c>
      <c r="F830" t="s">
        <v>29</v>
      </c>
      <c r="G830" t="s">
        <v>20</v>
      </c>
      <c r="H830" t="s">
        <v>15</v>
      </c>
      <c r="I830">
        <v>2</v>
      </c>
      <c r="J830" t="s">
        <v>23</v>
      </c>
      <c r="K830" t="s">
        <v>32</v>
      </c>
      <c r="L830">
        <v>26</v>
      </c>
      <c r="M830" t="s">
        <v>18</v>
      </c>
    </row>
    <row r="831" spans="1:13" x14ac:dyDescent="0.4">
      <c r="A831">
        <v>16009</v>
      </c>
      <c r="B831" t="s">
        <v>35</v>
      </c>
      <c r="C831" t="s">
        <v>34</v>
      </c>
      <c r="D831" s="1">
        <v>170000</v>
      </c>
      <c r="E831">
        <v>1</v>
      </c>
      <c r="F831" t="s">
        <v>31</v>
      </c>
      <c r="G831" t="s">
        <v>28</v>
      </c>
      <c r="H831" t="s">
        <v>18</v>
      </c>
      <c r="I831">
        <v>4</v>
      </c>
      <c r="J831" t="s">
        <v>16</v>
      </c>
      <c r="K831" t="s">
        <v>32</v>
      </c>
      <c r="L831">
        <v>66</v>
      </c>
      <c r="M831" t="s">
        <v>18</v>
      </c>
    </row>
    <row r="832" spans="1:13" x14ac:dyDescent="0.4">
      <c r="A832">
        <v>18411</v>
      </c>
      <c r="B832" t="s">
        <v>34</v>
      </c>
      <c r="C832" t="s">
        <v>34</v>
      </c>
      <c r="D832" s="1">
        <v>60000</v>
      </c>
      <c r="E832">
        <v>2</v>
      </c>
      <c r="F832" t="s">
        <v>27</v>
      </c>
      <c r="G832" t="s">
        <v>21</v>
      </c>
      <c r="H832" t="s">
        <v>18</v>
      </c>
      <c r="I832">
        <v>2</v>
      </c>
      <c r="J832" t="s">
        <v>23</v>
      </c>
      <c r="K832" t="s">
        <v>32</v>
      </c>
      <c r="L832">
        <v>51</v>
      </c>
      <c r="M832" t="s">
        <v>18</v>
      </c>
    </row>
    <row r="833" spans="1:13" x14ac:dyDescent="0.4">
      <c r="A833">
        <v>19163</v>
      </c>
      <c r="B833" t="s">
        <v>34</v>
      </c>
      <c r="C833" t="s">
        <v>33</v>
      </c>
      <c r="D833" s="1">
        <v>70000</v>
      </c>
      <c r="E833">
        <v>4</v>
      </c>
      <c r="F833" t="s">
        <v>13</v>
      </c>
      <c r="G833" t="s">
        <v>21</v>
      </c>
      <c r="H833" t="s">
        <v>15</v>
      </c>
      <c r="I833">
        <v>2</v>
      </c>
      <c r="J833" t="s">
        <v>16</v>
      </c>
      <c r="K833" t="s">
        <v>32</v>
      </c>
      <c r="L833">
        <v>43</v>
      </c>
      <c r="M833" t="s">
        <v>15</v>
      </c>
    </row>
    <row r="834" spans="1:13" x14ac:dyDescent="0.4">
      <c r="A834">
        <v>18572</v>
      </c>
      <c r="B834" t="s">
        <v>34</v>
      </c>
      <c r="C834" t="s">
        <v>33</v>
      </c>
      <c r="D834" s="1">
        <v>60000</v>
      </c>
      <c r="E834">
        <v>0</v>
      </c>
      <c r="F834" t="s">
        <v>31</v>
      </c>
      <c r="G834" t="s">
        <v>21</v>
      </c>
      <c r="H834" t="s">
        <v>15</v>
      </c>
      <c r="I834">
        <v>0</v>
      </c>
      <c r="J834" t="s">
        <v>16</v>
      </c>
      <c r="K834" t="s">
        <v>32</v>
      </c>
      <c r="L834">
        <v>39</v>
      </c>
      <c r="M834" t="s">
        <v>18</v>
      </c>
    </row>
    <row r="835" spans="1:13" x14ac:dyDescent="0.4">
      <c r="A835">
        <v>27540</v>
      </c>
      <c r="B835" t="s">
        <v>35</v>
      </c>
      <c r="C835" t="s">
        <v>33</v>
      </c>
      <c r="D835" s="1">
        <v>70000</v>
      </c>
      <c r="E835">
        <v>0</v>
      </c>
      <c r="F835" t="s">
        <v>13</v>
      </c>
      <c r="G835" t="s">
        <v>21</v>
      </c>
      <c r="H835" t="s">
        <v>18</v>
      </c>
      <c r="I835">
        <v>1</v>
      </c>
      <c r="J835" t="s">
        <v>16</v>
      </c>
      <c r="K835" t="s">
        <v>32</v>
      </c>
      <c r="L835">
        <v>37</v>
      </c>
      <c r="M835" t="s">
        <v>15</v>
      </c>
    </row>
    <row r="836" spans="1:13" x14ac:dyDescent="0.4">
      <c r="A836">
        <v>19889</v>
      </c>
      <c r="B836" t="s">
        <v>35</v>
      </c>
      <c r="C836" t="s">
        <v>33</v>
      </c>
      <c r="D836" s="1">
        <v>70000</v>
      </c>
      <c r="E836">
        <v>2</v>
      </c>
      <c r="F836" t="s">
        <v>29</v>
      </c>
      <c r="G836" t="s">
        <v>14</v>
      </c>
      <c r="H836" t="s">
        <v>18</v>
      </c>
      <c r="I836">
        <v>2</v>
      </c>
      <c r="J836" t="s">
        <v>22</v>
      </c>
      <c r="K836" t="s">
        <v>32</v>
      </c>
      <c r="L836">
        <v>54</v>
      </c>
      <c r="M836" t="s">
        <v>15</v>
      </c>
    </row>
    <row r="837" spans="1:13" x14ac:dyDescent="0.4">
      <c r="A837">
        <v>12922</v>
      </c>
      <c r="B837" t="s">
        <v>35</v>
      </c>
      <c r="C837" t="s">
        <v>33</v>
      </c>
      <c r="D837" s="1">
        <v>60000</v>
      </c>
      <c r="E837">
        <v>3</v>
      </c>
      <c r="F837" t="s">
        <v>13</v>
      </c>
      <c r="G837" t="s">
        <v>14</v>
      </c>
      <c r="H837" t="s">
        <v>15</v>
      </c>
      <c r="I837">
        <v>0</v>
      </c>
      <c r="J837" t="s">
        <v>22</v>
      </c>
      <c r="K837" t="s">
        <v>32</v>
      </c>
      <c r="L837">
        <v>40</v>
      </c>
      <c r="M837" t="s">
        <v>15</v>
      </c>
    </row>
    <row r="838" spans="1:13" x14ac:dyDescent="0.4">
      <c r="A838">
        <v>18891</v>
      </c>
      <c r="B838" t="s">
        <v>34</v>
      </c>
      <c r="C838" t="s">
        <v>33</v>
      </c>
      <c r="D838" s="1">
        <v>40000</v>
      </c>
      <c r="E838">
        <v>0</v>
      </c>
      <c r="F838" t="s">
        <v>19</v>
      </c>
      <c r="G838" t="s">
        <v>14</v>
      </c>
      <c r="H838" t="s">
        <v>15</v>
      </c>
      <c r="I838">
        <v>2</v>
      </c>
      <c r="J838" t="s">
        <v>23</v>
      </c>
      <c r="K838" t="s">
        <v>32</v>
      </c>
      <c r="L838">
        <v>28</v>
      </c>
      <c r="M838" t="s">
        <v>18</v>
      </c>
    </row>
    <row r="839" spans="1:13" x14ac:dyDescent="0.4">
      <c r="A839">
        <v>16773</v>
      </c>
      <c r="B839" t="s">
        <v>34</v>
      </c>
      <c r="C839" t="s">
        <v>34</v>
      </c>
      <c r="D839" s="1">
        <v>60000</v>
      </c>
      <c r="E839">
        <v>1</v>
      </c>
      <c r="F839" t="s">
        <v>31</v>
      </c>
      <c r="G839" t="s">
        <v>14</v>
      </c>
      <c r="H839" t="s">
        <v>15</v>
      </c>
      <c r="I839">
        <v>0</v>
      </c>
      <c r="J839" t="s">
        <v>16</v>
      </c>
      <c r="K839" t="s">
        <v>32</v>
      </c>
      <c r="L839">
        <v>33</v>
      </c>
      <c r="M839" t="s">
        <v>18</v>
      </c>
    </row>
    <row r="840" spans="1:13" x14ac:dyDescent="0.4">
      <c r="A840">
        <v>19143</v>
      </c>
      <c r="B840" t="s">
        <v>35</v>
      </c>
      <c r="C840" t="s">
        <v>33</v>
      </c>
      <c r="D840" s="1">
        <v>80000</v>
      </c>
      <c r="E840">
        <v>3</v>
      </c>
      <c r="F840" t="s">
        <v>13</v>
      </c>
      <c r="G840" t="s">
        <v>14</v>
      </c>
      <c r="H840" t="s">
        <v>15</v>
      </c>
      <c r="I840">
        <v>2</v>
      </c>
      <c r="J840" t="s">
        <v>22</v>
      </c>
      <c r="K840" t="s">
        <v>32</v>
      </c>
      <c r="L840">
        <v>41</v>
      </c>
      <c r="M840" t="s">
        <v>15</v>
      </c>
    </row>
    <row r="841" spans="1:13" x14ac:dyDescent="0.4">
      <c r="A841">
        <v>23882</v>
      </c>
      <c r="B841" t="s">
        <v>35</v>
      </c>
      <c r="C841" t="s">
        <v>33</v>
      </c>
      <c r="D841" s="1">
        <v>80000</v>
      </c>
      <c r="E841">
        <v>3</v>
      </c>
      <c r="F841" t="s">
        <v>31</v>
      </c>
      <c r="G841" t="s">
        <v>21</v>
      </c>
      <c r="H841" t="s">
        <v>15</v>
      </c>
      <c r="I841">
        <v>0</v>
      </c>
      <c r="J841" t="s">
        <v>16</v>
      </c>
      <c r="K841" t="s">
        <v>32</v>
      </c>
      <c r="L841">
        <v>37</v>
      </c>
      <c r="M841" t="s">
        <v>15</v>
      </c>
    </row>
    <row r="842" spans="1:13" x14ac:dyDescent="0.4">
      <c r="A842">
        <v>11233</v>
      </c>
      <c r="B842" t="s">
        <v>34</v>
      </c>
      <c r="C842" t="s">
        <v>34</v>
      </c>
      <c r="D842" s="1">
        <v>70000</v>
      </c>
      <c r="E842">
        <v>4</v>
      </c>
      <c r="F842" t="s">
        <v>19</v>
      </c>
      <c r="G842" t="s">
        <v>21</v>
      </c>
      <c r="H842" t="s">
        <v>15</v>
      </c>
      <c r="I842">
        <v>2</v>
      </c>
      <c r="J842" t="s">
        <v>30</v>
      </c>
      <c r="K842" t="s">
        <v>32</v>
      </c>
      <c r="L842">
        <v>53</v>
      </c>
      <c r="M842" t="s">
        <v>18</v>
      </c>
    </row>
    <row r="843" spans="1:13" x14ac:dyDescent="0.4">
      <c r="A843">
        <v>12056</v>
      </c>
      <c r="B843" t="s">
        <v>34</v>
      </c>
      <c r="C843" t="s">
        <v>34</v>
      </c>
      <c r="D843" s="1">
        <v>120000</v>
      </c>
      <c r="E843">
        <v>2</v>
      </c>
      <c r="F843" t="s">
        <v>31</v>
      </c>
      <c r="G843" t="s">
        <v>28</v>
      </c>
      <c r="H843" t="s">
        <v>15</v>
      </c>
      <c r="I843">
        <v>3</v>
      </c>
      <c r="J843" t="s">
        <v>23</v>
      </c>
      <c r="K843" t="s">
        <v>32</v>
      </c>
      <c r="L843">
        <v>64</v>
      </c>
      <c r="M843" t="s">
        <v>18</v>
      </c>
    </row>
    <row r="844" spans="1:13" x14ac:dyDescent="0.4">
      <c r="A844">
        <v>15555</v>
      </c>
      <c r="B844" t="s">
        <v>34</v>
      </c>
      <c r="C844" t="s">
        <v>33</v>
      </c>
      <c r="D844" s="1">
        <v>60000</v>
      </c>
      <c r="E844">
        <v>1</v>
      </c>
      <c r="F844" t="s">
        <v>19</v>
      </c>
      <c r="G844" t="s">
        <v>14</v>
      </c>
      <c r="H844" t="s">
        <v>15</v>
      </c>
      <c r="I844">
        <v>1</v>
      </c>
      <c r="J844" t="s">
        <v>22</v>
      </c>
      <c r="K844" t="s">
        <v>32</v>
      </c>
      <c r="L844">
        <v>45</v>
      </c>
      <c r="M844" t="s">
        <v>15</v>
      </c>
    </row>
    <row r="845" spans="1:13" x14ac:dyDescent="0.4">
      <c r="A845">
        <v>18423</v>
      </c>
      <c r="B845" t="s">
        <v>35</v>
      </c>
      <c r="C845" t="s">
        <v>34</v>
      </c>
      <c r="D845" s="1">
        <v>80000</v>
      </c>
      <c r="E845">
        <v>2</v>
      </c>
      <c r="F845" t="s">
        <v>29</v>
      </c>
      <c r="G845" t="s">
        <v>14</v>
      </c>
      <c r="H845" t="s">
        <v>18</v>
      </c>
      <c r="I845">
        <v>2</v>
      </c>
      <c r="J845" t="s">
        <v>26</v>
      </c>
      <c r="K845" t="s">
        <v>32</v>
      </c>
      <c r="L845">
        <v>52</v>
      </c>
      <c r="M845" t="s">
        <v>18</v>
      </c>
    </row>
    <row r="846" spans="1:13" x14ac:dyDescent="0.4">
      <c r="A846">
        <v>22743</v>
      </c>
      <c r="B846" t="s">
        <v>34</v>
      </c>
      <c r="C846" t="s">
        <v>33</v>
      </c>
      <c r="D846" s="1">
        <v>40000</v>
      </c>
      <c r="E846">
        <v>5</v>
      </c>
      <c r="F846" t="s">
        <v>27</v>
      </c>
      <c r="G846" t="s">
        <v>21</v>
      </c>
      <c r="H846" t="s">
        <v>15</v>
      </c>
      <c r="I846">
        <v>2</v>
      </c>
      <c r="J846" t="s">
        <v>30</v>
      </c>
      <c r="K846" t="s">
        <v>32</v>
      </c>
      <c r="L846">
        <v>60</v>
      </c>
      <c r="M846" t="s">
        <v>18</v>
      </c>
    </row>
    <row r="847" spans="1:13" x14ac:dyDescent="0.4">
      <c r="A847">
        <v>25343</v>
      </c>
      <c r="B847" t="s">
        <v>35</v>
      </c>
      <c r="C847" t="s">
        <v>33</v>
      </c>
      <c r="D847" s="1">
        <v>20000</v>
      </c>
      <c r="E847">
        <v>3</v>
      </c>
      <c r="F847" t="s">
        <v>29</v>
      </c>
      <c r="G847" t="s">
        <v>20</v>
      </c>
      <c r="H847" t="s">
        <v>15</v>
      </c>
      <c r="I847">
        <v>2</v>
      </c>
      <c r="J847" t="s">
        <v>26</v>
      </c>
      <c r="K847" t="s">
        <v>32</v>
      </c>
      <c r="L847">
        <v>50</v>
      </c>
      <c r="M847" t="s">
        <v>18</v>
      </c>
    </row>
    <row r="848" spans="1:13" x14ac:dyDescent="0.4">
      <c r="A848">
        <v>13390</v>
      </c>
      <c r="B848" t="s">
        <v>34</v>
      </c>
      <c r="C848" t="s">
        <v>33</v>
      </c>
      <c r="D848" s="1">
        <v>70000</v>
      </c>
      <c r="E848">
        <v>4</v>
      </c>
      <c r="F848" t="s">
        <v>19</v>
      </c>
      <c r="G848" t="s">
        <v>21</v>
      </c>
      <c r="H848" t="s">
        <v>18</v>
      </c>
      <c r="I848">
        <v>1</v>
      </c>
      <c r="J848" t="s">
        <v>26</v>
      </c>
      <c r="K848" t="s">
        <v>32</v>
      </c>
      <c r="L848">
        <v>56</v>
      </c>
      <c r="M848" t="s">
        <v>18</v>
      </c>
    </row>
    <row r="849" spans="1:13" x14ac:dyDescent="0.4">
      <c r="A849">
        <v>17482</v>
      </c>
      <c r="B849" t="s">
        <v>35</v>
      </c>
      <c r="C849" t="s">
        <v>33</v>
      </c>
      <c r="D849" s="1">
        <v>40000</v>
      </c>
      <c r="E849">
        <v>0</v>
      </c>
      <c r="F849" t="s">
        <v>29</v>
      </c>
      <c r="G849" t="s">
        <v>20</v>
      </c>
      <c r="H849" t="s">
        <v>15</v>
      </c>
      <c r="I849">
        <v>2</v>
      </c>
      <c r="J849" t="s">
        <v>23</v>
      </c>
      <c r="K849" t="s">
        <v>32</v>
      </c>
      <c r="L849">
        <v>29</v>
      </c>
      <c r="M849" t="s">
        <v>18</v>
      </c>
    </row>
    <row r="850" spans="1:13" x14ac:dyDescent="0.4">
      <c r="A850">
        <v>13176</v>
      </c>
      <c r="B850" t="s">
        <v>35</v>
      </c>
      <c r="C850" t="s">
        <v>34</v>
      </c>
      <c r="D850" s="1">
        <v>130000</v>
      </c>
      <c r="E850">
        <v>0</v>
      </c>
      <c r="F850" t="s">
        <v>31</v>
      </c>
      <c r="G850" t="s">
        <v>28</v>
      </c>
      <c r="H850" t="s">
        <v>18</v>
      </c>
      <c r="I850">
        <v>2</v>
      </c>
      <c r="J850" t="s">
        <v>16</v>
      </c>
      <c r="K850" t="s">
        <v>32</v>
      </c>
      <c r="L850">
        <v>38</v>
      </c>
      <c r="M850" t="s">
        <v>15</v>
      </c>
    </row>
    <row r="851" spans="1:13" x14ac:dyDescent="0.4">
      <c r="A851">
        <v>20504</v>
      </c>
      <c r="B851" t="s">
        <v>34</v>
      </c>
      <c r="C851" t="s">
        <v>33</v>
      </c>
      <c r="D851" s="1">
        <v>40000</v>
      </c>
      <c r="E851">
        <v>5</v>
      </c>
      <c r="F851" t="s">
        <v>27</v>
      </c>
      <c r="G851" t="s">
        <v>21</v>
      </c>
      <c r="H851" t="s">
        <v>18</v>
      </c>
      <c r="I851">
        <v>2</v>
      </c>
      <c r="J851" t="s">
        <v>22</v>
      </c>
      <c r="K851" t="s">
        <v>32</v>
      </c>
      <c r="L851">
        <v>60</v>
      </c>
      <c r="M851" t="s">
        <v>18</v>
      </c>
    </row>
    <row r="852" spans="1:13" x14ac:dyDescent="0.4">
      <c r="A852">
        <v>12205</v>
      </c>
      <c r="B852" t="s">
        <v>35</v>
      </c>
      <c r="C852" t="s">
        <v>33</v>
      </c>
      <c r="D852" s="1">
        <v>130000</v>
      </c>
      <c r="E852">
        <v>2</v>
      </c>
      <c r="F852" t="s">
        <v>13</v>
      </c>
      <c r="G852" t="s">
        <v>28</v>
      </c>
      <c r="H852" t="s">
        <v>18</v>
      </c>
      <c r="I852">
        <v>4</v>
      </c>
      <c r="J852" t="s">
        <v>16</v>
      </c>
      <c r="K852" t="s">
        <v>32</v>
      </c>
      <c r="L852">
        <v>67</v>
      </c>
      <c r="M852" t="s">
        <v>18</v>
      </c>
    </row>
    <row r="853" spans="1:13" x14ac:dyDescent="0.4">
      <c r="A853">
        <v>16751</v>
      </c>
      <c r="B853" t="s">
        <v>34</v>
      </c>
      <c r="C853" t="s">
        <v>34</v>
      </c>
      <c r="D853" s="1">
        <v>60000</v>
      </c>
      <c r="E853">
        <v>0</v>
      </c>
      <c r="F853" t="s">
        <v>19</v>
      </c>
      <c r="G853" t="s">
        <v>14</v>
      </c>
      <c r="H853" t="s">
        <v>15</v>
      </c>
      <c r="I853">
        <v>1</v>
      </c>
      <c r="J853" t="s">
        <v>23</v>
      </c>
      <c r="K853" t="s">
        <v>32</v>
      </c>
      <c r="L853">
        <v>32</v>
      </c>
      <c r="M853" t="s">
        <v>15</v>
      </c>
    </row>
    <row r="854" spans="1:13" x14ac:dyDescent="0.4">
      <c r="A854">
        <v>21613</v>
      </c>
      <c r="B854" t="s">
        <v>35</v>
      </c>
      <c r="C854" t="s">
        <v>34</v>
      </c>
      <c r="D854" s="1">
        <v>50000</v>
      </c>
      <c r="E854">
        <v>2</v>
      </c>
      <c r="F854" t="s">
        <v>13</v>
      </c>
      <c r="G854" t="s">
        <v>14</v>
      </c>
      <c r="H854" t="s">
        <v>18</v>
      </c>
      <c r="I854">
        <v>1</v>
      </c>
      <c r="J854" t="s">
        <v>16</v>
      </c>
      <c r="K854" t="s">
        <v>32</v>
      </c>
      <c r="L854">
        <v>39</v>
      </c>
      <c r="M854" t="s">
        <v>15</v>
      </c>
    </row>
    <row r="855" spans="1:13" x14ac:dyDescent="0.4">
      <c r="A855">
        <v>24801</v>
      </c>
      <c r="B855" t="s">
        <v>35</v>
      </c>
      <c r="C855" t="s">
        <v>34</v>
      </c>
      <c r="D855" s="1">
        <v>60000</v>
      </c>
      <c r="E855">
        <v>1</v>
      </c>
      <c r="F855" t="s">
        <v>31</v>
      </c>
      <c r="G855" t="s">
        <v>21</v>
      </c>
      <c r="H855" t="s">
        <v>15</v>
      </c>
      <c r="I855">
        <v>0</v>
      </c>
      <c r="J855" t="s">
        <v>22</v>
      </c>
      <c r="K855" t="s">
        <v>32</v>
      </c>
      <c r="L855">
        <v>35</v>
      </c>
      <c r="M855" t="s">
        <v>15</v>
      </c>
    </row>
    <row r="856" spans="1:13" x14ac:dyDescent="0.4">
      <c r="A856">
        <v>17519</v>
      </c>
      <c r="B856" t="s">
        <v>34</v>
      </c>
      <c r="C856" t="s">
        <v>33</v>
      </c>
      <c r="D856" s="1">
        <v>60000</v>
      </c>
      <c r="E856">
        <v>0</v>
      </c>
      <c r="F856" t="s">
        <v>19</v>
      </c>
      <c r="G856" t="s">
        <v>21</v>
      </c>
      <c r="H856" t="s">
        <v>15</v>
      </c>
      <c r="I856">
        <v>2</v>
      </c>
      <c r="J856" t="s">
        <v>23</v>
      </c>
      <c r="K856" t="s">
        <v>32</v>
      </c>
      <c r="L856">
        <v>32</v>
      </c>
      <c r="M856" t="s">
        <v>18</v>
      </c>
    </row>
    <row r="857" spans="1:13" x14ac:dyDescent="0.4">
      <c r="A857">
        <v>18347</v>
      </c>
      <c r="B857" t="s">
        <v>35</v>
      </c>
      <c r="C857" t="s">
        <v>33</v>
      </c>
      <c r="D857" s="1">
        <v>30000</v>
      </c>
      <c r="E857">
        <v>0</v>
      </c>
      <c r="F857" t="s">
        <v>19</v>
      </c>
      <c r="G857" t="s">
        <v>14</v>
      </c>
      <c r="H857" t="s">
        <v>18</v>
      </c>
      <c r="I857">
        <v>1</v>
      </c>
      <c r="J857" t="s">
        <v>26</v>
      </c>
      <c r="K857" t="s">
        <v>32</v>
      </c>
      <c r="L857">
        <v>31</v>
      </c>
      <c r="M857" t="s">
        <v>18</v>
      </c>
    </row>
    <row r="858" spans="1:13" x14ac:dyDescent="0.4">
      <c r="A858">
        <v>29052</v>
      </c>
      <c r="B858" t="s">
        <v>35</v>
      </c>
      <c r="C858" t="s">
        <v>34</v>
      </c>
      <c r="D858" s="1">
        <v>40000</v>
      </c>
      <c r="E858">
        <v>0</v>
      </c>
      <c r="F858" t="s">
        <v>19</v>
      </c>
      <c r="G858" t="s">
        <v>14</v>
      </c>
      <c r="H858" t="s">
        <v>15</v>
      </c>
      <c r="I858">
        <v>1</v>
      </c>
      <c r="J858" t="s">
        <v>23</v>
      </c>
      <c r="K858" t="s">
        <v>32</v>
      </c>
      <c r="L858">
        <v>27</v>
      </c>
      <c r="M858" t="s">
        <v>18</v>
      </c>
    </row>
    <row r="859" spans="1:13" x14ac:dyDescent="0.4">
      <c r="A859">
        <v>11745</v>
      </c>
      <c r="B859" t="s">
        <v>34</v>
      </c>
      <c r="C859" t="s">
        <v>33</v>
      </c>
      <c r="D859" s="1">
        <v>60000</v>
      </c>
      <c r="E859">
        <v>1</v>
      </c>
      <c r="F859" t="s">
        <v>13</v>
      </c>
      <c r="G859" t="s">
        <v>21</v>
      </c>
      <c r="H859" t="s">
        <v>15</v>
      </c>
      <c r="I859">
        <v>1</v>
      </c>
      <c r="J859" t="s">
        <v>16</v>
      </c>
      <c r="K859" t="s">
        <v>32</v>
      </c>
      <c r="L859">
        <v>47</v>
      </c>
      <c r="M859" t="s">
        <v>15</v>
      </c>
    </row>
    <row r="860" spans="1:13" x14ac:dyDescent="0.4">
      <c r="A860">
        <v>19147</v>
      </c>
      <c r="B860" t="s">
        <v>34</v>
      </c>
      <c r="C860" t="s">
        <v>34</v>
      </c>
      <c r="D860" s="1">
        <v>40000</v>
      </c>
      <c r="E860">
        <v>0</v>
      </c>
      <c r="F860" t="s">
        <v>13</v>
      </c>
      <c r="G860" t="s">
        <v>21</v>
      </c>
      <c r="H860" t="s">
        <v>18</v>
      </c>
      <c r="I860">
        <v>1</v>
      </c>
      <c r="J860" t="s">
        <v>16</v>
      </c>
      <c r="K860" t="s">
        <v>32</v>
      </c>
      <c r="L860">
        <v>42</v>
      </c>
      <c r="M860" t="s">
        <v>18</v>
      </c>
    </row>
    <row r="861" spans="1:13" x14ac:dyDescent="0.4">
      <c r="A861">
        <v>19217</v>
      </c>
      <c r="B861" t="s">
        <v>34</v>
      </c>
      <c r="C861" t="s">
        <v>34</v>
      </c>
      <c r="D861" s="1">
        <v>30000</v>
      </c>
      <c r="E861">
        <v>2</v>
      </c>
      <c r="F861" t="s">
        <v>27</v>
      </c>
      <c r="G861" t="s">
        <v>14</v>
      </c>
      <c r="H861" t="s">
        <v>15</v>
      </c>
      <c r="I861">
        <v>2</v>
      </c>
      <c r="J861" t="s">
        <v>26</v>
      </c>
      <c r="K861" t="s">
        <v>32</v>
      </c>
      <c r="L861">
        <v>49</v>
      </c>
      <c r="M861" t="s">
        <v>18</v>
      </c>
    </row>
    <row r="862" spans="1:13" x14ac:dyDescent="0.4">
      <c r="A862">
        <v>15839</v>
      </c>
      <c r="B862" t="s">
        <v>35</v>
      </c>
      <c r="C862" t="s">
        <v>34</v>
      </c>
      <c r="D862" s="1">
        <v>30000</v>
      </c>
      <c r="E862">
        <v>0</v>
      </c>
      <c r="F862" t="s">
        <v>19</v>
      </c>
      <c r="G862" t="s">
        <v>14</v>
      </c>
      <c r="H862" t="s">
        <v>15</v>
      </c>
      <c r="I862">
        <v>1</v>
      </c>
      <c r="J862" t="s">
        <v>23</v>
      </c>
      <c r="K862" t="s">
        <v>32</v>
      </c>
      <c r="L862">
        <v>32</v>
      </c>
      <c r="M862" t="s">
        <v>18</v>
      </c>
    </row>
    <row r="863" spans="1:13" x14ac:dyDescent="0.4">
      <c r="A863">
        <v>13714</v>
      </c>
      <c r="B863" t="s">
        <v>34</v>
      </c>
      <c r="C863" t="s">
        <v>33</v>
      </c>
      <c r="D863" s="1">
        <v>20000</v>
      </c>
      <c r="E863">
        <v>2</v>
      </c>
      <c r="F863" t="s">
        <v>27</v>
      </c>
      <c r="G863" t="s">
        <v>25</v>
      </c>
      <c r="H863" t="s">
        <v>18</v>
      </c>
      <c r="I863">
        <v>2</v>
      </c>
      <c r="J863" t="s">
        <v>26</v>
      </c>
      <c r="K863" t="s">
        <v>32</v>
      </c>
      <c r="L863">
        <v>53</v>
      </c>
      <c r="M863" t="s">
        <v>15</v>
      </c>
    </row>
    <row r="864" spans="1:13" x14ac:dyDescent="0.4">
      <c r="A864">
        <v>22330</v>
      </c>
      <c r="B864" t="s">
        <v>34</v>
      </c>
      <c r="C864" t="s">
        <v>34</v>
      </c>
      <c r="D864" s="1">
        <v>50000</v>
      </c>
      <c r="E864">
        <v>0</v>
      </c>
      <c r="F864" t="s">
        <v>31</v>
      </c>
      <c r="G864" t="s">
        <v>14</v>
      </c>
      <c r="H864" t="s">
        <v>15</v>
      </c>
      <c r="I864">
        <v>0</v>
      </c>
      <c r="J864" t="s">
        <v>26</v>
      </c>
      <c r="K864" t="s">
        <v>32</v>
      </c>
      <c r="L864">
        <v>32</v>
      </c>
      <c r="M864" t="s">
        <v>15</v>
      </c>
    </row>
    <row r="865" spans="1:13" x14ac:dyDescent="0.4">
      <c r="A865">
        <v>18783</v>
      </c>
      <c r="B865" t="s">
        <v>35</v>
      </c>
      <c r="C865" t="s">
        <v>34</v>
      </c>
      <c r="D865" s="1">
        <v>80000</v>
      </c>
      <c r="E865">
        <v>0</v>
      </c>
      <c r="F865" t="s">
        <v>13</v>
      </c>
      <c r="G865" t="s">
        <v>28</v>
      </c>
      <c r="H865" t="s">
        <v>18</v>
      </c>
      <c r="I865">
        <v>1</v>
      </c>
      <c r="J865" t="s">
        <v>16</v>
      </c>
      <c r="K865" t="s">
        <v>32</v>
      </c>
      <c r="L865">
        <v>38</v>
      </c>
      <c r="M865" t="s">
        <v>15</v>
      </c>
    </row>
    <row r="866" spans="1:13" x14ac:dyDescent="0.4">
      <c r="A866">
        <v>25041</v>
      </c>
      <c r="B866" t="s">
        <v>35</v>
      </c>
      <c r="C866" t="s">
        <v>34</v>
      </c>
      <c r="D866" s="1">
        <v>40000</v>
      </c>
      <c r="E866">
        <v>0</v>
      </c>
      <c r="F866" t="s">
        <v>27</v>
      </c>
      <c r="G866" t="s">
        <v>14</v>
      </c>
      <c r="H866" t="s">
        <v>15</v>
      </c>
      <c r="I866">
        <v>2</v>
      </c>
      <c r="J866" t="s">
        <v>23</v>
      </c>
      <c r="K866" t="s">
        <v>32</v>
      </c>
      <c r="L866">
        <v>31</v>
      </c>
      <c r="M866" t="s">
        <v>18</v>
      </c>
    </row>
    <row r="867" spans="1:13" x14ac:dyDescent="0.4">
      <c r="A867">
        <v>22046</v>
      </c>
      <c r="B867" t="s">
        <v>35</v>
      </c>
      <c r="C867" t="s">
        <v>33</v>
      </c>
      <c r="D867" s="1">
        <v>80000</v>
      </c>
      <c r="E867">
        <v>0</v>
      </c>
      <c r="F867" t="s">
        <v>13</v>
      </c>
      <c r="G867" t="s">
        <v>28</v>
      </c>
      <c r="H867" t="s">
        <v>18</v>
      </c>
      <c r="I867">
        <v>1</v>
      </c>
      <c r="J867" t="s">
        <v>16</v>
      </c>
      <c r="K867" t="s">
        <v>32</v>
      </c>
      <c r="L867">
        <v>38</v>
      </c>
      <c r="M867" t="s">
        <v>15</v>
      </c>
    </row>
    <row r="868" spans="1:13" x14ac:dyDescent="0.4">
      <c r="A868">
        <v>28052</v>
      </c>
      <c r="B868" t="s">
        <v>34</v>
      </c>
      <c r="C868" t="s">
        <v>34</v>
      </c>
      <c r="D868" s="1">
        <v>60000</v>
      </c>
      <c r="E868">
        <v>2</v>
      </c>
      <c r="F868" t="s">
        <v>27</v>
      </c>
      <c r="G868" t="s">
        <v>21</v>
      </c>
      <c r="H868" t="s">
        <v>15</v>
      </c>
      <c r="I868">
        <v>2</v>
      </c>
      <c r="J868" t="s">
        <v>30</v>
      </c>
      <c r="K868" t="s">
        <v>32</v>
      </c>
      <c r="L868">
        <v>55</v>
      </c>
      <c r="M868" t="s">
        <v>18</v>
      </c>
    </row>
    <row r="869" spans="1:13" x14ac:dyDescent="0.4">
      <c r="A869">
        <v>26693</v>
      </c>
      <c r="B869" t="s">
        <v>34</v>
      </c>
      <c r="C869" t="s">
        <v>34</v>
      </c>
      <c r="D869" s="1">
        <v>70000</v>
      </c>
      <c r="E869">
        <v>3</v>
      </c>
      <c r="F869" t="s">
        <v>19</v>
      </c>
      <c r="G869" t="s">
        <v>21</v>
      </c>
      <c r="H869" t="s">
        <v>15</v>
      </c>
      <c r="I869">
        <v>1</v>
      </c>
      <c r="J869" t="s">
        <v>23</v>
      </c>
      <c r="K869" t="s">
        <v>32</v>
      </c>
      <c r="L869">
        <v>49</v>
      </c>
      <c r="M869" t="s">
        <v>18</v>
      </c>
    </row>
    <row r="870" spans="1:13" x14ac:dyDescent="0.4">
      <c r="A870">
        <v>24955</v>
      </c>
      <c r="B870" t="s">
        <v>35</v>
      </c>
      <c r="C870" t="s">
        <v>34</v>
      </c>
      <c r="D870" s="1">
        <v>30000</v>
      </c>
      <c r="E870">
        <v>5</v>
      </c>
      <c r="F870" t="s">
        <v>29</v>
      </c>
      <c r="G870" t="s">
        <v>14</v>
      </c>
      <c r="H870" t="s">
        <v>15</v>
      </c>
      <c r="I870">
        <v>3</v>
      </c>
      <c r="J870" t="s">
        <v>30</v>
      </c>
      <c r="K870" t="s">
        <v>32</v>
      </c>
      <c r="L870">
        <v>60</v>
      </c>
      <c r="M870" t="s">
        <v>15</v>
      </c>
    </row>
    <row r="871" spans="1:13" x14ac:dyDescent="0.4">
      <c r="A871">
        <v>26065</v>
      </c>
      <c r="B871" t="s">
        <v>35</v>
      </c>
      <c r="C871" t="s">
        <v>33</v>
      </c>
      <c r="D871" s="1">
        <v>110000</v>
      </c>
      <c r="E871">
        <v>3</v>
      </c>
      <c r="F871" t="s">
        <v>13</v>
      </c>
      <c r="G871" t="s">
        <v>28</v>
      </c>
      <c r="H871" t="s">
        <v>18</v>
      </c>
      <c r="I871">
        <v>4</v>
      </c>
      <c r="J871" t="s">
        <v>26</v>
      </c>
      <c r="K871" t="s">
        <v>32</v>
      </c>
      <c r="L871">
        <v>42</v>
      </c>
      <c r="M871" t="s">
        <v>18</v>
      </c>
    </row>
    <row r="872" spans="1:13" x14ac:dyDescent="0.4">
      <c r="A872">
        <v>13942</v>
      </c>
      <c r="B872" t="s">
        <v>34</v>
      </c>
      <c r="C872" t="s">
        <v>34</v>
      </c>
      <c r="D872" s="1">
        <v>60000</v>
      </c>
      <c r="E872">
        <v>1</v>
      </c>
      <c r="F872" t="s">
        <v>19</v>
      </c>
      <c r="G872" t="s">
        <v>14</v>
      </c>
      <c r="H872" t="s">
        <v>15</v>
      </c>
      <c r="I872">
        <v>1</v>
      </c>
      <c r="J872" t="s">
        <v>16</v>
      </c>
      <c r="K872" t="s">
        <v>32</v>
      </c>
      <c r="L872">
        <v>46</v>
      </c>
      <c r="M872" t="s">
        <v>18</v>
      </c>
    </row>
    <row r="873" spans="1:13" x14ac:dyDescent="0.4">
      <c r="A873">
        <v>11219</v>
      </c>
      <c r="B873" t="s">
        <v>34</v>
      </c>
      <c r="C873" t="s">
        <v>34</v>
      </c>
      <c r="D873" s="1">
        <v>60000</v>
      </c>
      <c r="E873">
        <v>2</v>
      </c>
      <c r="F873" t="s">
        <v>27</v>
      </c>
      <c r="G873" t="s">
        <v>21</v>
      </c>
      <c r="H873" t="s">
        <v>15</v>
      </c>
      <c r="I873">
        <v>2</v>
      </c>
      <c r="J873" t="s">
        <v>30</v>
      </c>
      <c r="K873" t="s">
        <v>32</v>
      </c>
      <c r="L873">
        <v>55</v>
      </c>
      <c r="M873" t="s">
        <v>18</v>
      </c>
    </row>
    <row r="874" spans="1:13" x14ac:dyDescent="0.4">
      <c r="A874">
        <v>22118</v>
      </c>
      <c r="B874" t="s">
        <v>35</v>
      </c>
      <c r="C874" t="s">
        <v>33</v>
      </c>
      <c r="D874" s="1">
        <v>70000</v>
      </c>
      <c r="E874">
        <v>3</v>
      </c>
      <c r="F874" t="s">
        <v>31</v>
      </c>
      <c r="G874" t="s">
        <v>28</v>
      </c>
      <c r="H874" t="s">
        <v>15</v>
      </c>
      <c r="I874">
        <v>2</v>
      </c>
      <c r="J874" t="s">
        <v>23</v>
      </c>
      <c r="K874" t="s">
        <v>32</v>
      </c>
      <c r="L874">
        <v>53</v>
      </c>
      <c r="M874" t="s">
        <v>15</v>
      </c>
    </row>
    <row r="875" spans="1:13" x14ac:dyDescent="0.4">
      <c r="A875">
        <v>23197</v>
      </c>
      <c r="B875" t="s">
        <v>34</v>
      </c>
      <c r="C875" t="s">
        <v>34</v>
      </c>
      <c r="D875" s="1">
        <v>50000</v>
      </c>
      <c r="E875">
        <v>3</v>
      </c>
      <c r="F875" t="s">
        <v>13</v>
      </c>
      <c r="G875" t="s">
        <v>14</v>
      </c>
      <c r="H875" t="s">
        <v>15</v>
      </c>
      <c r="I875">
        <v>2</v>
      </c>
      <c r="J875" t="s">
        <v>22</v>
      </c>
      <c r="K875" t="s">
        <v>32</v>
      </c>
      <c r="L875">
        <v>40</v>
      </c>
      <c r="M875" t="s">
        <v>18</v>
      </c>
    </row>
    <row r="876" spans="1:13" x14ac:dyDescent="0.4">
      <c r="A876">
        <v>14883</v>
      </c>
      <c r="B876" t="s">
        <v>34</v>
      </c>
      <c r="C876" t="s">
        <v>33</v>
      </c>
      <c r="D876" s="1">
        <v>30000</v>
      </c>
      <c r="E876">
        <v>1</v>
      </c>
      <c r="F876" t="s">
        <v>13</v>
      </c>
      <c r="G876" t="s">
        <v>14</v>
      </c>
      <c r="H876" t="s">
        <v>15</v>
      </c>
      <c r="I876">
        <v>1</v>
      </c>
      <c r="J876" t="s">
        <v>23</v>
      </c>
      <c r="K876" t="s">
        <v>32</v>
      </c>
      <c r="L876">
        <v>53</v>
      </c>
      <c r="M876" t="s">
        <v>15</v>
      </c>
    </row>
    <row r="877" spans="1:13" x14ac:dyDescent="0.4">
      <c r="A877">
        <v>27279</v>
      </c>
      <c r="B877" t="s">
        <v>35</v>
      </c>
      <c r="C877" t="s">
        <v>33</v>
      </c>
      <c r="D877" s="1">
        <v>70000</v>
      </c>
      <c r="E877">
        <v>2</v>
      </c>
      <c r="F877" t="s">
        <v>13</v>
      </c>
      <c r="G877" t="s">
        <v>14</v>
      </c>
      <c r="H877" t="s">
        <v>15</v>
      </c>
      <c r="I877">
        <v>0</v>
      </c>
      <c r="J877" t="s">
        <v>22</v>
      </c>
      <c r="K877" t="s">
        <v>32</v>
      </c>
      <c r="L877">
        <v>38</v>
      </c>
      <c r="M877" t="s">
        <v>15</v>
      </c>
    </row>
    <row r="878" spans="1:13" x14ac:dyDescent="0.4">
      <c r="A878">
        <v>18322</v>
      </c>
      <c r="B878" t="s">
        <v>35</v>
      </c>
      <c r="C878" t="s">
        <v>34</v>
      </c>
      <c r="D878" s="1">
        <v>30000</v>
      </c>
      <c r="E878">
        <v>0</v>
      </c>
      <c r="F878" t="s">
        <v>29</v>
      </c>
      <c r="G878" t="s">
        <v>20</v>
      </c>
      <c r="H878" t="s">
        <v>18</v>
      </c>
      <c r="I878">
        <v>2</v>
      </c>
      <c r="J878" t="s">
        <v>16</v>
      </c>
      <c r="K878" t="s">
        <v>32</v>
      </c>
      <c r="L878">
        <v>26</v>
      </c>
      <c r="M878" t="s">
        <v>18</v>
      </c>
    </row>
    <row r="879" spans="1:13" x14ac:dyDescent="0.4">
      <c r="A879">
        <v>15879</v>
      </c>
      <c r="B879" t="s">
        <v>34</v>
      </c>
      <c r="C879" t="s">
        <v>34</v>
      </c>
      <c r="D879" s="1">
        <v>70000</v>
      </c>
      <c r="E879">
        <v>5</v>
      </c>
      <c r="F879" t="s">
        <v>13</v>
      </c>
      <c r="G879" t="s">
        <v>28</v>
      </c>
      <c r="H879" t="s">
        <v>15</v>
      </c>
      <c r="I879">
        <v>2</v>
      </c>
      <c r="J879" t="s">
        <v>22</v>
      </c>
      <c r="K879" t="s">
        <v>32</v>
      </c>
      <c r="L879">
        <v>61</v>
      </c>
      <c r="M879" t="s">
        <v>18</v>
      </c>
    </row>
    <row r="880" spans="1:13" x14ac:dyDescent="0.4">
      <c r="A880">
        <v>28278</v>
      </c>
      <c r="B880" t="s">
        <v>34</v>
      </c>
      <c r="C880" t="s">
        <v>34</v>
      </c>
      <c r="D880" s="1">
        <v>50000</v>
      </c>
      <c r="E880">
        <v>2</v>
      </c>
      <c r="F880" t="s">
        <v>31</v>
      </c>
      <c r="G880" t="s">
        <v>28</v>
      </c>
      <c r="H880" t="s">
        <v>15</v>
      </c>
      <c r="I880">
        <v>2</v>
      </c>
      <c r="J880" t="s">
        <v>23</v>
      </c>
      <c r="K880" t="s">
        <v>32</v>
      </c>
      <c r="L880">
        <v>71</v>
      </c>
      <c r="M880" t="s">
        <v>18</v>
      </c>
    </row>
    <row r="881" spans="1:13" x14ac:dyDescent="0.4">
      <c r="A881">
        <v>24416</v>
      </c>
      <c r="B881" t="s">
        <v>34</v>
      </c>
      <c r="C881" t="s">
        <v>34</v>
      </c>
      <c r="D881" s="1">
        <v>90000</v>
      </c>
      <c r="E881">
        <v>4</v>
      </c>
      <c r="F881" t="s">
        <v>27</v>
      </c>
      <c r="G881" t="s">
        <v>21</v>
      </c>
      <c r="H881" t="s">
        <v>15</v>
      </c>
      <c r="I881">
        <v>2</v>
      </c>
      <c r="J881" t="s">
        <v>26</v>
      </c>
      <c r="K881" t="s">
        <v>32</v>
      </c>
      <c r="L881">
        <v>45</v>
      </c>
      <c r="M881" t="s">
        <v>18</v>
      </c>
    </row>
    <row r="882" spans="1:13" x14ac:dyDescent="0.4">
      <c r="A882">
        <v>28066</v>
      </c>
      <c r="B882" t="s">
        <v>34</v>
      </c>
      <c r="C882" t="s">
        <v>34</v>
      </c>
      <c r="D882" s="1">
        <v>80000</v>
      </c>
      <c r="E882">
        <v>2</v>
      </c>
      <c r="F882" t="s">
        <v>31</v>
      </c>
      <c r="G882" t="s">
        <v>21</v>
      </c>
      <c r="H882" t="s">
        <v>15</v>
      </c>
      <c r="I882">
        <v>0</v>
      </c>
      <c r="J882" t="s">
        <v>16</v>
      </c>
      <c r="K882" t="s">
        <v>32</v>
      </c>
      <c r="L882">
        <v>37</v>
      </c>
      <c r="M882" t="s">
        <v>15</v>
      </c>
    </row>
    <row r="883" spans="1:13" x14ac:dyDescent="0.4">
      <c r="A883">
        <v>11275</v>
      </c>
      <c r="B883" t="s">
        <v>34</v>
      </c>
      <c r="C883" t="s">
        <v>33</v>
      </c>
      <c r="D883" s="1">
        <v>80000</v>
      </c>
      <c r="E883">
        <v>4</v>
      </c>
      <c r="F883" t="s">
        <v>31</v>
      </c>
      <c r="G883" t="s">
        <v>28</v>
      </c>
      <c r="H883" t="s">
        <v>15</v>
      </c>
      <c r="I883">
        <v>2</v>
      </c>
      <c r="J883" t="s">
        <v>16</v>
      </c>
      <c r="K883" t="s">
        <v>32</v>
      </c>
      <c r="L883">
        <v>72</v>
      </c>
      <c r="M883" t="s">
        <v>15</v>
      </c>
    </row>
    <row r="884" spans="1:13" x14ac:dyDescent="0.4">
      <c r="A884">
        <v>14872</v>
      </c>
      <c r="B884" t="s">
        <v>34</v>
      </c>
      <c r="C884" t="s">
        <v>34</v>
      </c>
      <c r="D884" s="1">
        <v>30000</v>
      </c>
      <c r="E884">
        <v>0</v>
      </c>
      <c r="F884" t="s">
        <v>31</v>
      </c>
      <c r="G884" t="s">
        <v>14</v>
      </c>
      <c r="H884" t="s">
        <v>15</v>
      </c>
      <c r="I884">
        <v>0</v>
      </c>
      <c r="J884" t="s">
        <v>16</v>
      </c>
      <c r="K884" t="s">
        <v>32</v>
      </c>
      <c r="L884">
        <v>32</v>
      </c>
      <c r="M884" t="s">
        <v>18</v>
      </c>
    </row>
    <row r="885" spans="1:13" x14ac:dyDescent="0.4">
      <c r="A885">
        <v>16151</v>
      </c>
      <c r="B885" t="s">
        <v>34</v>
      </c>
      <c r="C885" t="s">
        <v>33</v>
      </c>
      <c r="D885" s="1">
        <v>60000</v>
      </c>
      <c r="E885">
        <v>1</v>
      </c>
      <c r="F885" t="s">
        <v>13</v>
      </c>
      <c r="G885" t="s">
        <v>21</v>
      </c>
      <c r="H885" t="s">
        <v>15</v>
      </c>
      <c r="I885">
        <v>1</v>
      </c>
      <c r="J885" t="s">
        <v>22</v>
      </c>
      <c r="K885" t="s">
        <v>32</v>
      </c>
      <c r="L885">
        <v>48</v>
      </c>
      <c r="M885" t="s">
        <v>15</v>
      </c>
    </row>
    <row r="886" spans="1:13" x14ac:dyDescent="0.4">
      <c r="A886">
        <v>19731</v>
      </c>
      <c r="B886" t="s">
        <v>34</v>
      </c>
      <c r="C886" t="s">
        <v>34</v>
      </c>
      <c r="D886" s="1">
        <v>80000</v>
      </c>
      <c r="E886">
        <v>4</v>
      </c>
      <c r="F886" t="s">
        <v>31</v>
      </c>
      <c r="G886" t="s">
        <v>28</v>
      </c>
      <c r="H886" t="s">
        <v>15</v>
      </c>
      <c r="I886">
        <v>2</v>
      </c>
      <c r="J886" t="s">
        <v>23</v>
      </c>
      <c r="K886" t="s">
        <v>32</v>
      </c>
      <c r="L886">
        <v>68</v>
      </c>
      <c r="M886" t="s">
        <v>18</v>
      </c>
    </row>
    <row r="887" spans="1:13" x14ac:dyDescent="0.4">
      <c r="A887">
        <v>23801</v>
      </c>
      <c r="B887" t="s">
        <v>34</v>
      </c>
      <c r="C887" t="s">
        <v>33</v>
      </c>
      <c r="D887" s="1">
        <v>20000</v>
      </c>
      <c r="E887">
        <v>2</v>
      </c>
      <c r="F887" t="s">
        <v>29</v>
      </c>
      <c r="G887" t="s">
        <v>20</v>
      </c>
      <c r="H887" t="s">
        <v>15</v>
      </c>
      <c r="I887">
        <v>2</v>
      </c>
      <c r="J887" t="s">
        <v>16</v>
      </c>
      <c r="K887" t="s">
        <v>32</v>
      </c>
      <c r="L887">
        <v>49</v>
      </c>
      <c r="M887" t="s">
        <v>18</v>
      </c>
    </row>
    <row r="888" spans="1:13" x14ac:dyDescent="0.4">
      <c r="A888">
        <v>11807</v>
      </c>
      <c r="B888" t="s">
        <v>34</v>
      </c>
      <c r="C888" t="s">
        <v>34</v>
      </c>
      <c r="D888" s="1">
        <v>70000</v>
      </c>
      <c r="E888">
        <v>3</v>
      </c>
      <c r="F888" t="s">
        <v>31</v>
      </c>
      <c r="G888" t="s">
        <v>21</v>
      </c>
      <c r="H888" t="s">
        <v>15</v>
      </c>
      <c r="I888">
        <v>0</v>
      </c>
      <c r="J888" t="s">
        <v>22</v>
      </c>
      <c r="K888" t="s">
        <v>32</v>
      </c>
      <c r="L888">
        <v>34</v>
      </c>
      <c r="M888" t="s">
        <v>18</v>
      </c>
    </row>
    <row r="889" spans="1:13" x14ac:dyDescent="0.4">
      <c r="A889">
        <v>11622</v>
      </c>
      <c r="B889" t="s">
        <v>34</v>
      </c>
      <c r="C889" t="s">
        <v>34</v>
      </c>
      <c r="D889" s="1">
        <v>50000</v>
      </c>
      <c r="E889">
        <v>0</v>
      </c>
      <c r="F889" t="s">
        <v>31</v>
      </c>
      <c r="G889" t="s">
        <v>14</v>
      </c>
      <c r="H889" t="s">
        <v>15</v>
      </c>
      <c r="I889">
        <v>0</v>
      </c>
      <c r="J889" t="s">
        <v>16</v>
      </c>
      <c r="K889" t="s">
        <v>32</v>
      </c>
      <c r="L889">
        <v>32</v>
      </c>
      <c r="M889" t="s">
        <v>18</v>
      </c>
    </row>
    <row r="890" spans="1:13" x14ac:dyDescent="0.4">
      <c r="A890">
        <v>26597</v>
      </c>
      <c r="B890" t="s">
        <v>35</v>
      </c>
      <c r="C890" t="s">
        <v>33</v>
      </c>
      <c r="D890" s="1">
        <v>60000</v>
      </c>
      <c r="E890">
        <v>4</v>
      </c>
      <c r="F890" t="s">
        <v>13</v>
      </c>
      <c r="G890" t="s">
        <v>14</v>
      </c>
      <c r="H890" t="s">
        <v>18</v>
      </c>
      <c r="I890">
        <v>2</v>
      </c>
      <c r="J890" t="s">
        <v>16</v>
      </c>
      <c r="K890" t="s">
        <v>32</v>
      </c>
      <c r="L890">
        <v>42</v>
      </c>
      <c r="M890" t="s">
        <v>18</v>
      </c>
    </row>
    <row r="891" spans="1:13" x14ac:dyDescent="0.4">
      <c r="A891">
        <v>27074</v>
      </c>
      <c r="B891" t="s">
        <v>34</v>
      </c>
      <c r="C891" t="s">
        <v>33</v>
      </c>
      <c r="D891" s="1">
        <v>70000</v>
      </c>
      <c r="E891">
        <v>1</v>
      </c>
      <c r="F891" t="s">
        <v>31</v>
      </c>
      <c r="G891" t="s">
        <v>14</v>
      </c>
      <c r="H891" t="s">
        <v>15</v>
      </c>
      <c r="I891">
        <v>0</v>
      </c>
      <c r="J891" t="s">
        <v>16</v>
      </c>
      <c r="K891" t="s">
        <v>32</v>
      </c>
      <c r="L891">
        <v>35</v>
      </c>
      <c r="M891" t="s">
        <v>15</v>
      </c>
    </row>
    <row r="892" spans="1:13" x14ac:dyDescent="0.4">
      <c r="A892">
        <v>19228</v>
      </c>
      <c r="B892" t="s">
        <v>34</v>
      </c>
      <c r="C892" t="s">
        <v>33</v>
      </c>
      <c r="D892" s="1">
        <v>40000</v>
      </c>
      <c r="E892">
        <v>2</v>
      </c>
      <c r="F892" t="s">
        <v>19</v>
      </c>
      <c r="G892" t="s">
        <v>20</v>
      </c>
      <c r="H892" t="s">
        <v>15</v>
      </c>
      <c r="I892">
        <v>1</v>
      </c>
      <c r="J892" t="s">
        <v>16</v>
      </c>
      <c r="K892" t="s">
        <v>32</v>
      </c>
      <c r="L892">
        <v>48</v>
      </c>
      <c r="M892" t="s">
        <v>18</v>
      </c>
    </row>
    <row r="893" spans="1:13" x14ac:dyDescent="0.4">
      <c r="A893">
        <v>13415</v>
      </c>
      <c r="B893" t="s">
        <v>35</v>
      </c>
      <c r="C893" t="s">
        <v>34</v>
      </c>
      <c r="D893" s="1">
        <v>100000</v>
      </c>
      <c r="E893">
        <v>1</v>
      </c>
      <c r="F893" t="s">
        <v>31</v>
      </c>
      <c r="G893" t="s">
        <v>28</v>
      </c>
      <c r="H893" t="s">
        <v>15</v>
      </c>
      <c r="I893">
        <v>3</v>
      </c>
      <c r="J893" t="s">
        <v>22</v>
      </c>
      <c r="K893" t="s">
        <v>32</v>
      </c>
      <c r="L893">
        <v>73</v>
      </c>
      <c r="M893" t="s">
        <v>15</v>
      </c>
    </row>
    <row r="894" spans="1:13" x14ac:dyDescent="0.4">
      <c r="A894">
        <v>17000</v>
      </c>
      <c r="B894" t="s">
        <v>35</v>
      </c>
      <c r="C894" t="s">
        <v>33</v>
      </c>
      <c r="D894" s="1">
        <v>70000</v>
      </c>
      <c r="E894">
        <v>4</v>
      </c>
      <c r="F894" t="s">
        <v>13</v>
      </c>
      <c r="G894" t="s">
        <v>14</v>
      </c>
      <c r="H894" t="s">
        <v>15</v>
      </c>
      <c r="I894">
        <v>2</v>
      </c>
      <c r="J894" t="s">
        <v>22</v>
      </c>
      <c r="K894" t="s">
        <v>32</v>
      </c>
      <c r="L894">
        <v>43</v>
      </c>
      <c r="M894" t="s">
        <v>15</v>
      </c>
    </row>
    <row r="895" spans="1:13" x14ac:dyDescent="0.4">
      <c r="A895">
        <v>14569</v>
      </c>
      <c r="B895" t="s">
        <v>34</v>
      </c>
      <c r="C895" t="s">
        <v>34</v>
      </c>
      <c r="D895" s="1">
        <v>60000</v>
      </c>
      <c r="E895">
        <v>1</v>
      </c>
      <c r="F895" t="s">
        <v>31</v>
      </c>
      <c r="G895" t="s">
        <v>21</v>
      </c>
      <c r="H895" t="s">
        <v>15</v>
      </c>
      <c r="I895">
        <v>0</v>
      </c>
      <c r="J895" t="s">
        <v>16</v>
      </c>
      <c r="K895" t="s">
        <v>32</v>
      </c>
      <c r="L895">
        <v>35</v>
      </c>
      <c r="M895" t="s">
        <v>18</v>
      </c>
    </row>
    <row r="896" spans="1:13" x14ac:dyDescent="0.4">
      <c r="A896">
        <v>13873</v>
      </c>
      <c r="B896" t="s">
        <v>34</v>
      </c>
      <c r="C896" t="s">
        <v>34</v>
      </c>
      <c r="D896" s="1">
        <v>70000</v>
      </c>
      <c r="E896">
        <v>3</v>
      </c>
      <c r="F896" t="s">
        <v>31</v>
      </c>
      <c r="G896" t="s">
        <v>21</v>
      </c>
      <c r="H896" t="s">
        <v>15</v>
      </c>
      <c r="I896">
        <v>0</v>
      </c>
      <c r="J896" t="s">
        <v>16</v>
      </c>
      <c r="K896" t="s">
        <v>32</v>
      </c>
      <c r="L896">
        <v>35</v>
      </c>
      <c r="M896" t="s">
        <v>15</v>
      </c>
    </row>
    <row r="897" spans="1:13" x14ac:dyDescent="0.4">
      <c r="A897">
        <v>20401</v>
      </c>
      <c r="B897" t="s">
        <v>34</v>
      </c>
      <c r="C897" t="s">
        <v>33</v>
      </c>
      <c r="D897" s="1">
        <v>50000</v>
      </c>
      <c r="E897">
        <v>4</v>
      </c>
      <c r="F897" t="s">
        <v>13</v>
      </c>
      <c r="G897" t="s">
        <v>28</v>
      </c>
      <c r="H897" t="s">
        <v>15</v>
      </c>
      <c r="I897">
        <v>2</v>
      </c>
      <c r="J897" t="s">
        <v>26</v>
      </c>
      <c r="K897" t="s">
        <v>32</v>
      </c>
      <c r="L897">
        <v>64</v>
      </c>
      <c r="M897" t="s">
        <v>15</v>
      </c>
    </row>
    <row r="898" spans="1:13" x14ac:dyDescent="0.4">
      <c r="A898">
        <v>21583</v>
      </c>
      <c r="B898" t="s">
        <v>34</v>
      </c>
      <c r="C898" t="s">
        <v>33</v>
      </c>
      <c r="D898" s="1">
        <v>50000</v>
      </c>
      <c r="E898">
        <v>1</v>
      </c>
      <c r="F898" t="s">
        <v>13</v>
      </c>
      <c r="G898" t="s">
        <v>14</v>
      </c>
      <c r="H898" t="s">
        <v>15</v>
      </c>
      <c r="I898">
        <v>0</v>
      </c>
      <c r="J898" t="s">
        <v>16</v>
      </c>
      <c r="K898" t="s">
        <v>32</v>
      </c>
      <c r="L898">
        <v>34</v>
      </c>
      <c r="M898" t="s">
        <v>15</v>
      </c>
    </row>
    <row r="899" spans="1:13" x14ac:dyDescent="0.4">
      <c r="A899">
        <v>12029</v>
      </c>
      <c r="B899" t="s">
        <v>34</v>
      </c>
      <c r="C899" t="s">
        <v>34</v>
      </c>
      <c r="D899" s="1">
        <v>30000</v>
      </c>
      <c r="E899">
        <v>0</v>
      </c>
      <c r="F899" t="s">
        <v>29</v>
      </c>
      <c r="G899" t="s">
        <v>20</v>
      </c>
      <c r="H899" t="s">
        <v>18</v>
      </c>
      <c r="I899">
        <v>2</v>
      </c>
      <c r="J899" t="s">
        <v>16</v>
      </c>
      <c r="K899" t="s">
        <v>32</v>
      </c>
      <c r="L899">
        <v>28</v>
      </c>
      <c r="M899" t="s">
        <v>18</v>
      </c>
    </row>
    <row r="900" spans="1:13" x14ac:dyDescent="0.4">
      <c r="A900">
        <v>18066</v>
      </c>
      <c r="B900" t="s">
        <v>35</v>
      </c>
      <c r="C900" t="s">
        <v>34</v>
      </c>
      <c r="D900" s="1">
        <v>70000</v>
      </c>
      <c r="E900">
        <v>5</v>
      </c>
      <c r="F900" t="s">
        <v>13</v>
      </c>
      <c r="G900" t="s">
        <v>28</v>
      </c>
      <c r="H900" t="s">
        <v>15</v>
      </c>
      <c r="I900">
        <v>3</v>
      </c>
      <c r="J900" t="s">
        <v>30</v>
      </c>
      <c r="K900" t="s">
        <v>32</v>
      </c>
      <c r="L900">
        <v>60</v>
      </c>
      <c r="M900" t="s">
        <v>15</v>
      </c>
    </row>
    <row r="901" spans="1:13" x14ac:dyDescent="0.4">
      <c r="A901">
        <v>28192</v>
      </c>
      <c r="B901" t="s">
        <v>34</v>
      </c>
      <c r="C901" t="s">
        <v>33</v>
      </c>
      <c r="D901" s="1">
        <v>70000</v>
      </c>
      <c r="E901">
        <v>5</v>
      </c>
      <c r="F901" t="s">
        <v>31</v>
      </c>
      <c r="G901" t="s">
        <v>21</v>
      </c>
      <c r="H901" t="s">
        <v>15</v>
      </c>
      <c r="I901">
        <v>3</v>
      </c>
      <c r="J901" t="s">
        <v>30</v>
      </c>
      <c r="K901" t="s">
        <v>32</v>
      </c>
      <c r="L901">
        <v>46</v>
      </c>
      <c r="M901" t="s">
        <v>18</v>
      </c>
    </row>
    <row r="902" spans="1:13" x14ac:dyDescent="0.4">
      <c r="A902">
        <v>16122</v>
      </c>
      <c r="B902" t="s">
        <v>34</v>
      </c>
      <c r="C902" t="s">
        <v>34</v>
      </c>
      <c r="D902" s="1">
        <v>40000</v>
      </c>
      <c r="E902">
        <v>4</v>
      </c>
      <c r="F902" t="s">
        <v>27</v>
      </c>
      <c r="G902" t="s">
        <v>14</v>
      </c>
      <c r="H902" t="s">
        <v>15</v>
      </c>
      <c r="I902">
        <v>2</v>
      </c>
      <c r="J902" t="s">
        <v>16</v>
      </c>
      <c r="K902" t="s">
        <v>32</v>
      </c>
      <c r="L902">
        <v>44</v>
      </c>
      <c r="M902" t="s">
        <v>15</v>
      </c>
    </row>
    <row r="903" spans="1:13" x14ac:dyDescent="0.4">
      <c r="A903">
        <v>18607</v>
      </c>
      <c r="B903" t="s">
        <v>35</v>
      </c>
      <c r="C903" t="s">
        <v>33</v>
      </c>
      <c r="D903" s="1">
        <v>60000</v>
      </c>
      <c r="E903">
        <v>4</v>
      </c>
      <c r="F903" t="s">
        <v>13</v>
      </c>
      <c r="G903" t="s">
        <v>14</v>
      </c>
      <c r="H903" t="s">
        <v>15</v>
      </c>
      <c r="I903">
        <v>2</v>
      </c>
      <c r="J903" t="s">
        <v>22</v>
      </c>
      <c r="K903" t="s">
        <v>32</v>
      </c>
      <c r="L903">
        <v>42</v>
      </c>
      <c r="M903" t="s">
        <v>15</v>
      </c>
    </row>
    <row r="904" spans="1:13" x14ac:dyDescent="0.4">
      <c r="A904">
        <v>28858</v>
      </c>
      <c r="B904" t="s">
        <v>35</v>
      </c>
      <c r="C904" t="s">
        <v>34</v>
      </c>
      <c r="D904" s="1">
        <v>80000</v>
      </c>
      <c r="E904">
        <v>3</v>
      </c>
      <c r="F904" t="s">
        <v>13</v>
      </c>
      <c r="G904" t="s">
        <v>14</v>
      </c>
      <c r="H904" t="s">
        <v>15</v>
      </c>
      <c r="I904">
        <v>0</v>
      </c>
      <c r="J904" t="s">
        <v>22</v>
      </c>
      <c r="K904" t="s">
        <v>32</v>
      </c>
      <c r="L904">
        <v>40</v>
      </c>
      <c r="M904" t="s">
        <v>18</v>
      </c>
    </row>
    <row r="905" spans="1:13" x14ac:dyDescent="0.4">
      <c r="A905">
        <v>14432</v>
      </c>
      <c r="B905" t="s">
        <v>35</v>
      </c>
      <c r="C905" t="s">
        <v>34</v>
      </c>
      <c r="D905" s="1">
        <v>90000</v>
      </c>
      <c r="E905">
        <v>4</v>
      </c>
      <c r="F905" t="s">
        <v>31</v>
      </c>
      <c r="G905" t="s">
        <v>28</v>
      </c>
      <c r="H905" t="s">
        <v>15</v>
      </c>
      <c r="I905">
        <v>1</v>
      </c>
      <c r="J905" t="s">
        <v>23</v>
      </c>
      <c r="K905" t="s">
        <v>32</v>
      </c>
      <c r="L905">
        <v>73</v>
      </c>
      <c r="M905" t="s">
        <v>18</v>
      </c>
    </row>
    <row r="906" spans="1:13" x14ac:dyDescent="0.4">
      <c r="A906">
        <v>26305</v>
      </c>
      <c r="B906" t="s">
        <v>35</v>
      </c>
      <c r="C906" t="s">
        <v>33</v>
      </c>
      <c r="D906" s="1">
        <v>60000</v>
      </c>
      <c r="E906">
        <v>2</v>
      </c>
      <c r="F906" t="s">
        <v>13</v>
      </c>
      <c r="G906" t="s">
        <v>14</v>
      </c>
      <c r="H906" t="s">
        <v>18</v>
      </c>
      <c r="I906">
        <v>0</v>
      </c>
      <c r="J906" t="s">
        <v>16</v>
      </c>
      <c r="K906" t="s">
        <v>32</v>
      </c>
      <c r="L906">
        <v>36</v>
      </c>
      <c r="M906" t="s">
        <v>15</v>
      </c>
    </row>
    <row r="907" spans="1:13" x14ac:dyDescent="0.4">
      <c r="A907">
        <v>22050</v>
      </c>
      <c r="B907" t="s">
        <v>35</v>
      </c>
      <c r="C907" t="s">
        <v>34</v>
      </c>
      <c r="D907" s="1">
        <v>90000</v>
      </c>
      <c r="E907">
        <v>4</v>
      </c>
      <c r="F907" t="s">
        <v>13</v>
      </c>
      <c r="G907" t="s">
        <v>28</v>
      </c>
      <c r="H907" t="s">
        <v>15</v>
      </c>
      <c r="I907">
        <v>1</v>
      </c>
      <c r="J907" t="s">
        <v>26</v>
      </c>
      <c r="K907" t="s">
        <v>32</v>
      </c>
      <c r="L907">
        <v>38</v>
      </c>
      <c r="M907" t="s">
        <v>15</v>
      </c>
    </row>
    <row r="908" spans="1:13" x14ac:dyDescent="0.4">
      <c r="A908">
        <v>25394</v>
      </c>
      <c r="B908" t="s">
        <v>34</v>
      </c>
      <c r="C908" t="s">
        <v>34</v>
      </c>
      <c r="D908" s="1">
        <v>60000</v>
      </c>
      <c r="E908">
        <v>1</v>
      </c>
      <c r="F908" t="s">
        <v>31</v>
      </c>
      <c r="G908" t="s">
        <v>21</v>
      </c>
      <c r="H908" t="s">
        <v>15</v>
      </c>
      <c r="I908">
        <v>0</v>
      </c>
      <c r="J908" t="s">
        <v>22</v>
      </c>
      <c r="K908" t="s">
        <v>32</v>
      </c>
      <c r="L908">
        <v>34</v>
      </c>
      <c r="M908" t="s">
        <v>15</v>
      </c>
    </row>
    <row r="909" spans="1:13" x14ac:dyDescent="0.4">
      <c r="A909">
        <v>19747</v>
      </c>
      <c r="B909" t="s">
        <v>34</v>
      </c>
      <c r="C909" t="s">
        <v>34</v>
      </c>
      <c r="D909" s="1">
        <v>50000</v>
      </c>
      <c r="E909">
        <v>4</v>
      </c>
      <c r="F909" t="s">
        <v>13</v>
      </c>
      <c r="G909" t="s">
        <v>28</v>
      </c>
      <c r="H909" t="s">
        <v>15</v>
      </c>
      <c r="I909">
        <v>2</v>
      </c>
      <c r="J909" t="s">
        <v>30</v>
      </c>
      <c r="K909" t="s">
        <v>32</v>
      </c>
      <c r="L909">
        <v>63</v>
      </c>
      <c r="M909" t="s">
        <v>18</v>
      </c>
    </row>
    <row r="910" spans="1:13" x14ac:dyDescent="0.4">
      <c r="A910">
        <v>23195</v>
      </c>
      <c r="B910" t="s">
        <v>35</v>
      </c>
      <c r="C910" t="s">
        <v>34</v>
      </c>
      <c r="D910" s="1">
        <v>50000</v>
      </c>
      <c r="E910">
        <v>3</v>
      </c>
      <c r="F910" t="s">
        <v>13</v>
      </c>
      <c r="G910" t="s">
        <v>14</v>
      </c>
      <c r="H910" t="s">
        <v>15</v>
      </c>
      <c r="I910">
        <v>2</v>
      </c>
      <c r="J910" t="s">
        <v>22</v>
      </c>
      <c r="K910" t="s">
        <v>32</v>
      </c>
      <c r="L910">
        <v>41</v>
      </c>
      <c r="M910" t="s">
        <v>15</v>
      </c>
    </row>
    <row r="911" spans="1:13" x14ac:dyDescent="0.4">
      <c r="A911">
        <v>21695</v>
      </c>
      <c r="B911" t="s">
        <v>34</v>
      </c>
      <c r="C911" t="s">
        <v>34</v>
      </c>
      <c r="D911" s="1">
        <v>60000</v>
      </c>
      <c r="E911">
        <v>0</v>
      </c>
      <c r="F911" t="s">
        <v>31</v>
      </c>
      <c r="G911" t="s">
        <v>14</v>
      </c>
      <c r="H911" t="s">
        <v>15</v>
      </c>
      <c r="I911">
        <v>0</v>
      </c>
      <c r="J911" t="s">
        <v>26</v>
      </c>
      <c r="K911" t="s">
        <v>32</v>
      </c>
      <c r="L911">
        <v>39</v>
      </c>
      <c r="M911" t="s">
        <v>15</v>
      </c>
    </row>
    <row r="912" spans="1:13" x14ac:dyDescent="0.4">
      <c r="A912">
        <v>13934</v>
      </c>
      <c r="B912" t="s">
        <v>34</v>
      </c>
      <c r="C912" t="s">
        <v>34</v>
      </c>
      <c r="D912" s="1">
        <v>40000</v>
      </c>
      <c r="E912">
        <v>4</v>
      </c>
      <c r="F912" t="s">
        <v>27</v>
      </c>
      <c r="G912" t="s">
        <v>14</v>
      </c>
      <c r="H912" t="s">
        <v>15</v>
      </c>
      <c r="I912">
        <v>2</v>
      </c>
      <c r="J912" t="s">
        <v>22</v>
      </c>
      <c r="K912" t="s">
        <v>32</v>
      </c>
      <c r="L912">
        <v>46</v>
      </c>
      <c r="M912" t="s">
        <v>18</v>
      </c>
    </row>
    <row r="913" spans="1:13" x14ac:dyDescent="0.4">
      <c r="A913">
        <v>13337</v>
      </c>
      <c r="B913" t="s">
        <v>34</v>
      </c>
      <c r="C913" t="s">
        <v>33</v>
      </c>
      <c r="D913" s="1">
        <v>80000</v>
      </c>
      <c r="E913">
        <v>5</v>
      </c>
      <c r="F913" t="s">
        <v>13</v>
      </c>
      <c r="G913" t="s">
        <v>28</v>
      </c>
      <c r="H913" t="s">
        <v>15</v>
      </c>
      <c r="I913">
        <v>2</v>
      </c>
      <c r="J913" t="s">
        <v>23</v>
      </c>
      <c r="K913" t="s">
        <v>32</v>
      </c>
      <c r="L913">
        <v>64</v>
      </c>
      <c r="M913" t="s">
        <v>18</v>
      </c>
    </row>
    <row r="914" spans="1:13" x14ac:dyDescent="0.4">
      <c r="A914">
        <v>27190</v>
      </c>
      <c r="B914" t="s">
        <v>34</v>
      </c>
      <c r="C914" t="s">
        <v>33</v>
      </c>
      <c r="D914" s="1">
        <v>40000</v>
      </c>
      <c r="E914">
        <v>3</v>
      </c>
      <c r="F914" t="s">
        <v>19</v>
      </c>
      <c r="G914" t="s">
        <v>20</v>
      </c>
      <c r="H914" t="s">
        <v>15</v>
      </c>
      <c r="I914">
        <v>1</v>
      </c>
      <c r="J914" t="s">
        <v>26</v>
      </c>
      <c r="K914" t="s">
        <v>32</v>
      </c>
      <c r="L914">
        <v>32</v>
      </c>
      <c r="M914" t="s">
        <v>18</v>
      </c>
    </row>
    <row r="915" spans="1:13" x14ac:dyDescent="0.4">
      <c r="A915">
        <v>28657</v>
      </c>
      <c r="B915" t="s">
        <v>35</v>
      </c>
      <c r="C915" t="s">
        <v>34</v>
      </c>
      <c r="D915" s="1">
        <v>60000</v>
      </c>
      <c r="E915">
        <v>2</v>
      </c>
      <c r="F915" t="s">
        <v>13</v>
      </c>
      <c r="G915" t="s">
        <v>14</v>
      </c>
      <c r="H915" t="s">
        <v>15</v>
      </c>
      <c r="I915">
        <v>0</v>
      </c>
      <c r="J915" t="s">
        <v>22</v>
      </c>
      <c r="K915" t="s">
        <v>32</v>
      </c>
      <c r="L915">
        <v>36</v>
      </c>
      <c r="M915" t="s">
        <v>15</v>
      </c>
    </row>
    <row r="916" spans="1:13" x14ac:dyDescent="0.4">
      <c r="A916">
        <v>21713</v>
      </c>
      <c r="B916" t="s">
        <v>35</v>
      </c>
      <c r="C916" t="s">
        <v>34</v>
      </c>
      <c r="D916" s="1">
        <v>80000</v>
      </c>
      <c r="E916">
        <v>5</v>
      </c>
      <c r="F916" t="s">
        <v>31</v>
      </c>
      <c r="G916" t="s">
        <v>14</v>
      </c>
      <c r="H916" t="s">
        <v>18</v>
      </c>
      <c r="I916">
        <v>0</v>
      </c>
      <c r="J916" t="s">
        <v>16</v>
      </c>
      <c r="K916" t="s">
        <v>32</v>
      </c>
      <c r="L916">
        <v>47</v>
      </c>
      <c r="M916" t="s">
        <v>18</v>
      </c>
    </row>
    <row r="917" spans="1:13" x14ac:dyDescent="0.4">
      <c r="A917">
        <v>21752</v>
      </c>
      <c r="B917" t="s">
        <v>34</v>
      </c>
      <c r="C917" t="s">
        <v>34</v>
      </c>
      <c r="D917" s="1">
        <v>60000</v>
      </c>
      <c r="E917">
        <v>3</v>
      </c>
      <c r="F917" t="s">
        <v>31</v>
      </c>
      <c r="G917" t="s">
        <v>28</v>
      </c>
      <c r="H917" t="s">
        <v>15</v>
      </c>
      <c r="I917">
        <v>2</v>
      </c>
      <c r="J917" t="s">
        <v>30</v>
      </c>
      <c r="K917" t="s">
        <v>32</v>
      </c>
      <c r="L917">
        <v>64</v>
      </c>
      <c r="M917" t="s">
        <v>18</v>
      </c>
    </row>
    <row r="918" spans="1:13" x14ac:dyDescent="0.4">
      <c r="A918">
        <v>27273</v>
      </c>
      <c r="B918" t="s">
        <v>35</v>
      </c>
      <c r="C918" t="s">
        <v>34</v>
      </c>
      <c r="D918" s="1">
        <v>70000</v>
      </c>
      <c r="E918">
        <v>3</v>
      </c>
      <c r="F918" t="s">
        <v>31</v>
      </c>
      <c r="G918" t="s">
        <v>21</v>
      </c>
      <c r="H918" t="s">
        <v>18</v>
      </c>
      <c r="I918">
        <v>0</v>
      </c>
      <c r="J918" t="s">
        <v>16</v>
      </c>
      <c r="K918" t="s">
        <v>32</v>
      </c>
      <c r="L918">
        <v>35</v>
      </c>
      <c r="M918" t="s">
        <v>15</v>
      </c>
    </row>
    <row r="919" spans="1:13" x14ac:dyDescent="0.4">
      <c r="A919">
        <v>22719</v>
      </c>
      <c r="B919" t="s">
        <v>35</v>
      </c>
      <c r="C919" t="s">
        <v>34</v>
      </c>
      <c r="D919" s="1">
        <v>110000</v>
      </c>
      <c r="E919">
        <v>3</v>
      </c>
      <c r="F919" t="s">
        <v>13</v>
      </c>
      <c r="G919" t="s">
        <v>28</v>
      </c>
      <c r="H919" t="s">
        <v>15</v>
      </c>
      <c r="I919">
        <v>4</v>
      </c>
      <c r="J919" t="s">
        <v>22</v>
      </c>
      <c r="K919" t="s">
        <v>32</v>
      </c>
      <c r="L919">
        <v>40</v>
      </c>
      <c r="M919" t="s">
        <v>15</v>
      </c>
    </row>
    <row r="920" spans="1:13" x14ac:dyDescent="0.4">
      <c r="A920">
        <v>22042</v>
      </c>
      <c r="B920" t="s">
        <v>34</v>
      </c>
      <c r="C920" t="s">
        <v>33</v>
      </c>
      <c r="D920" s="1">
        <v>70000</v>
      </c>
      <c r="E920">
        <v>0</v>
      </c>
      <c r="F920" t="s">
        <v>19</v>
      </c>
      <c r="G920" t="s">
        <v>14</v>
      </c>
      <c r="H920" t="s">
        <v>15</v>
      </c>
      <c r="I920">
        <v>2</v>
      </c>
      <c r="J920" t="s">
        <v>23</v>
      </c>
      <c r="K920" t="s">
        <v>32</v>
      </c>
      <c r="L920">
        <v>34</v>
      </c>
      <c r="M920" t="s">
        <v>15</v>
      </c>
    </row>
    <row r="921" spans="1:13" x14ac:dyDescent="0.4">
      <c r="A921">
        <v>21451</v>
      </c>
      <c r="B921" t="s">
        <v>34</v>
      </c>
      <c r="C921" t="s">
        <v>33</v>
      </c>
      <c r="D921" s="1">
        <v>40000</v>
      </c>
      <c r="E921">
        <v>4</v>
      </c>
      <c r="F921" t="s">
        <v>27</v>
      </c>
      <c r="G921" t="s">
        <v>21</v>
      </c>
      <c r="H921" t="s">
        <v>15</v>
      </c>
      <c r="I921">
        <v>2</v>
      </c>
      <c r="J921" t="s">
        <v>30</v>
      </c>
      <c r="K921" t="s">
        <v>32</v>
      </c>
      <c r="L921">
        <v>61</v>
      </c>
      <c r="M921" t="s">
        <v>18</v>
      </c>
    </row>
    <row r="922" spans="1:13" x14ac:dyDescent="0.4">
      <c r="A922">
        <v>20754</v>
      </c>
      <c r="B922" t="s">
        <v>34</v>
      </c>
      <c r="C922" t="s">
        <v>34</v>
      </c>
      <c r="D922" s="1">
        <v>30000</v>
      </c>
      <c r="E922">
        <v>2</v>
      </c>
      <c r="F922" t="s">
        <v>27</v>
      </c>
      <c r="G922" t="s">
        <v>14</v>
      </c>
      <c r="H922" t="s">
        <v>15</v>
      </c>
      <c r="I922">
        <v>2</v>
      </c>
      <c r="J922" t="s">
        <v>26</v>
      </c>
      <c r="K922" t="s">
        <v>32</v>
      </c>
      <c r="L922">
        <v>51</v>
      </c>
      <c r="M922" t="s">
        <v>18</v>
      </c>
    </row>
    <row r="923" spans="1:13" x14ac:dyDescent="0.4">
      <c r="A923">
        <v>12153</v>
      </c>
      <c r="B923" t="s">
        <v>35</v>
      </c>
      <c r="C923" t="s">
        <v>33</v>
      </c>
      <c r="D923" s="1">
        <v>70000</v>
      </c>
      <c r="E923">
        <v>3</v>
      </c>
      <c r="F923" t="s">
        <v>19</v>
      </c>
      <c r="G923" t="s">
        <v>21</v>
      </c>
      <c r="H923" t="s">
        <v>15</v>
      </c>
      <c r="I923">
        <v>1</v>
      </c>
      <c r="J923" t="s">
        <v>23</v>
      </c>
      <c r="K923" t="s">
        <v>32</v>
      </c>
      <c r="L923">
        <v>49</v>
      </c>
      <c r="M923" t="s">
        <v>15</v>
      </c>
    </row>
    <row r="924" spans="1:13" x14ac:dyDescent="0.4">
      <c r="A924">
        <v>16895</v>
      </c>
      <c r="B924" t="s">
        <v>34</v>
      </c>
      <c r="C924" t="s">
        <v>33</v>
      </c>
      <c r="D924" s="1">
        <v>40000</v>
      </c>
      <c r="E924">
        <v>3</v>
      </c>
      <c r="F924" t="s">
        <v>19</v>
      </c>
      <c r="G924" t="s">
        <v>21</v>
      </c>
      <c r="H924" t="s">
        <v>18</v>
      </c>
      <c r="I924">
        <v>2</v>
      </c>
      <c r="J924" t="s">
        <v>26</v>
      </c>
      <c r="K924" t="s">
        <v>32</v>
      </c>
      <c r="L924">
        <v>54</v>
      </c>
      <c r="M924" t="s">
        <v>15</v>
      </c>
    </row>
    <row r="925" spans="1:13" x14ac:dyDescent="0.4">
      <c r="A925">
        <v>26728</v>
      </c>
      <c r="B925" t="s">
        <v>35</v>
      </c>
      <c r="C925" t="s">
        <v>34</v>
      </c>
      <c r="D925" s="1">
        <v>70000</v>
      </c>
      <c r="E925">
        <v>3</v>
      </c>
      <c r="F925" t="s">
        <v>31</v>
      </c>
      <c r="G925" t="s">
        <v>28</v>
      </c>
      <c r="H925" t="s">
        <v>18</v>
      </c>
      <c r="I925">
        <v>2</v>
      </c>
      <c r="J925" t="s">
        <v>26</v>
      </c>
      <c r="K925" t="s">
        <v>32</v>
      </c>
      <c r="L925">
        <v>53</v>
      </c>
      <c r="M925" t="s">
        <v>15</v>
      </c>
    </row>
    <row r="926" spans="1:13" x14ac:dyDescent="0.4">
      <c r="A926">
        <v>11090</v>
      </c>
      <c r="B926" t="s">
        <v>35</v>
      </c>
      <c r="C926" t="s">
        <v>34</v>
      </c>
      <c r="D926" s="1">
        <v>90000</v>
      </c>
      <c r="E926">
        <v>2</v>
      </c>
      <c r="F926" t="s">
        <v>19</v>
      </c>
      <c r="G926" t="s">
        <v>21</v>
      </c>
      <c r="H926" t="s">
        <v>15</v>
      </c>
      <c r="I926">
        <v>1</v>
      </c>
      <c r="J926" t="s">
        <v>22</v>
      </c>
      <c r="K926" t="s">
        <v>32</v>
      </c>
      <c r="L926">
        <v>48</v>
      </c>
      <c r="M926" t="s">
        <v>15</v>
      </c>
    </row>
    <row r="927" spans="1:13" x14ac:dyDescent="0.4">
      <c r="A927">
        <v>15862</v>
      </c>
      <c r="B927" t="s">
        <v>35</v>
      </c>
      <c r="C927" t="s">
        <v>33</v>
      </c>
      <c r="D927" s="1">
        <v>50000</v>
      </c>
      <c r="E927">
        <v>0</v>
      </c>
      <c r="F927" t="s">
        <v>31</v>
      </c>
      <c r="G927" t="s">
        <v>14</v>
      </c>
      <c r="H927" t="s">
        <v>15</v>
      </c>
      <c r="I927">
        <v>0</v>
      </c>
      <c r="J927" t="s">
        <v>26</v>
      </c>
      <c r="K927" t="s">
        <v>32</v>
      </c>
      <c r="L927">
        <v>33</v>
      </c>
      <c r="M927" t="s">
        <v>15</v>
      </c>
    </row>
    <row r="928" spans="1:13" x14ac:dyDescent="0.4">
      <c r="A928">
        <v>26495</v>
      </c>
      <c r="B928" t="s">
        <v>35</v>
      </c>
      <c r="C928" t="s">
        <v>33</v>
      </c>
      <c r="D928" s="1">
        <v>40000</v>
      </c>
      <c r="E928">
        <v>2</v>
      </c>
      <c r="F928" t="s">
        <v>27</v>
      </c>
      <c r="G928" t="s">
        <v>21</v>
      </c>
      <c r="H928" t="s">
        <v>15</v>
      </c>
      <c r="I928">
        <v>2</v>
      </c>
      <c r="J928" t="s">
        <v>30</v>
      </c>
      <c r="K928" t="s">
        <v>32</v>
      </c>
      <c r="L928">
        <v>57</v>
      </c>
      <c r="M928" t="s">
        <v>18</v>
      </c>
    </row>
    <row r="929" spans="1:13" x14ac:dyDescent="0.4">
      <c r="A929">
        <v>11823</v>
      </c>
      <c r="B929" t="s">
        <v>34</v>
      </c>
      <c r="C929" t="s">
        <v>33</v>
      </c>
      <c r="D929" s="1">
        <v>70000</v>
      </c>
      <c r="E929">
        <v>0</v>
      </c>
      <c r="F929" t="s">
        <v>31</v>
      </c>
      <c r="G929" t="s">
        <v>21</v>
      </c>
      <c r="H929" t="s">
        <v>15</v>
      </c>
      <c r="I929">
        <v>0</v>
      </c>
      <c r="J929" t="s">
        <v>22</v>
      </c>
      <c r="K929" t="s">
        <v>32</v>
      </c>
      <c r="L929">
        <v>39</v>
      </c>
      <c r="M929" t="s">
        <v>18</v>
      </c>
    </row>
    <row r="930" spans="1:13" x14ac:dyDescent="0.4">
      <c r="A930">
        <v>23449</v>
      </c>
      <c r="B930" t="s">
        <v>34</v>
      </c>
      <c r="C930" t="s">
        <v>34</v>
      </c>
      <c r="D930" s="1">
        <v>60000</v>
      </c>
      <c r="E930">
        <v>2</v>
      </c>
      <c r="F930" t="s">
        <v>27</v>
      </c>
      <c r="G930" t="s">
        <v>21</v>
      </c>
      <c r="H930" t="s">
        <v>15</v>
      </c>
      <c r="I930">
        <v>2</v>
      </c>
      <c r="J930" t="s">
        <v>23</v>
      </c>
      <c r="K930" t="s">
        <v>32</v>
      </c>
      <c r="L930">
        <v>48</v>
      </c>
      <c r="M930" t="s">
        <v>18</v>
      </c>
    </row>
    <row r="931" spans="1:13" x14ac:dyDescent="0.4">
      <c r="A931">
        <v>23459</v>
      </c>
      <c r="B931" t="s">
        <v>34</v>
      </c>
      <c r="C931" t="s">
        <v>34</v>
      </c>
      <c r="D931" s="1">
        <v>60000</v>
      </c>
      <c r="E931">
        <v>2</v>
      </c>
      <c r="F931" t="s">
        <v>27</v>
      </c>
      <c r="G931" t="s">
        <v>21</v>
      </c>
      <c r="H931" t="s">
        <v>15</v>
      </c>
      <c r="I931">
        <v>2</v>
      </c>
      <c r="J931" t="s">
        <v>23</v>
      </c>
      <c r="K931" t="s">
        <v>32</v>
      </c>
      <c r="L931">
        <v>50</v>
      </c>
      <c r="M931" t="s">
        <v>18</v>
      </c>
    </row>
    <row r="932" spans="1:13" x14ac:dyDescent="0.4">
      <c r="A932">
        <v>19543</v>
      </c>
      <c r="B932" t="s">
        <v>34</v>
      </c>
      <c r="C932" t="s">
        <v>34</v>
      </c>
      <c r="D932" s="1">
        <v>70000</v>
      </c>
      <c r="E932">
        <v>5</v>
      </c>
      <c r="F932" t="s">
        <v>31</v>
      </c>
      <c r="G932" t="s">
        <v>21</v>
      </c>
      <c r="H932" t="s">
        <v>18</v>
      </c>
      <c r="I932">
        <v>3</v>
      </c>
      <c r="J932" t="s">
        <v>30</v>
      </c>
      <c r="K932" t="s">
        <v>32</v>
      </c>
      <c r="L932">
        <v>47</v>
      </c>
      <c r="M932" t="s">
        <v>18</v>
      </c>
    </row>
    <row r="933" spans="1:13" x14ac:dyDescent="0.4">
      <c r="A933">
        <v>14914</v>
      </c>
      <c r="B933" t="s">
        <v>34</v>
      </c>
      <c r="C933" t="s">
        <v>33</v>
      </c>
      <c r="D933" s="1">
        <v>40000</v>
      </c>
      <c r="E933">
        <v>1</v>
      </c>
      <c r="F933" t="s">
        <v>19</v>
      </c>
      <c r="G933" t="s">
        <v>20</v>
      </c>
      <c r="H933" t="s">
        <v>15</v>
      </c>
      <c r="I933">
        <v>1</v>
      </c>
      <c r="J933" t="s">
        <v>26</v>
      </c>
      <c r="K933" t="s">
        <v>32</v>
      </c>
      <c r="L933">
        <v>49</v>
      </c>
      <c r="M933" t="s">
        <v>15</v>
      </c>
    </row>
    <row r="934" spans="1:13" x14ac:dyDescent="0.4">
      <c r="A934">
        <v>12033</v>
      </c>
      <c r="B934" t="s">
        <v>35</v>
      </c>
      <c r="C934" t="s">
        <v>33</v>
      </c>
      <c r="D934" s="1">
        <v>40000</v>
      </c>
      <c r="E934">
        <v>0</v>
      </c>
      <c r="F934" t="s">
        <v>27</v>
      </c>
      <c r="G934" t="s">
        <v>14</v>
      </c>
      <c r="H934" t="s">
        <v>18</v>
      </c>
      <c r="I934">
        <v>2</v>
      </c>
      <c r="J934" t="s">
        <v>16</v>
      </c>
      <c r="K934" t="s">
        <v>32</v>
      </c>
      <c r="L934">
        <v>27</v>
      </c>
      <c r="M934" t="s">
        <v>15</v>
      </c>
    </row>
    <row r="935" spans="1:13" x14ac:dyDescent="0.4">
      <c r="A935">
        <v>11941</v>
      </c>
      <c r="B935" t="s">
        <v>35</v>
      </c>
      <c r="C935" t="s">
        <v>34</v>
      </c>
      <c r="D935" s="1">
        <v>60000</v>
      </c>
      <c r="E935">
        <v>0</v>
      </c>
      <c r="F935" t="s">
        <v>19</v>
      </c>
      <c r="G935" t="s">
        <v>14</v>
      </c>
      <c r="H935" t="s">
        <v>15</v>
      </c>
      <c r="I935">
        <v>0</v>
      </c>
      <c r="J935" t="s">
        <v>23</v>
      </c>
      <c r="K935" t="s">
        <v>32</v>
      </c>
      <c r="L935">
        <v>29</v>
      </c>
      <c r="M935" t="s">
        <v>18</v>
      </c>
    </row>
    <row r="936" spans="1:13" x14ac:dyDescent="0.4">
      <c r="A936">
        <v>14389</v>
      </c>
      <c r="B936" t="s">
        <v>34</v>
      </c>
      <c r="C936" t="s">
        <v>34</v>
      </c>
      <c r="D936" s="1">
        <v>60000</v>
      </c>
      <c r="E936">
        <v>2</v>
      </c>
      <c r="F936" t="s">
        <v>13</v>
      </c>
      <c r="G936" t="s">
        <v>28</v>
      </c>
      <c r="H936" t="s">
        <v>15</v>
      </c>
      <c r="I936">
        <v>0</v>
      </c>
      <c r="J936" t="s">
        <v>22</v>
      </c>
      <c r="K936" t="s">
        <v>32</v>
      </c>
      <c r="L936">
        <v>59</v>
      </c>
      <c r="M936" t="s">
        <v>18</v>
      </c>
    </row>
    <row r="937" spans="1:13" x14ac:dyDescent="0.4">
      <c r="A937">
        <v>18050</v>
      </c>
      <c r="B937" t="s">
        <v>34</v>
      </c>
      <c r="C937" t="s">
        <v>33</v>
      </c>
      <c r="D937" s="1">
        <v>60000</v>
      </c>
      <c r="E937">
        <v>1</v>
      </c>
      <c r="F937" t="s">
        <v>19</v>
      </c>
      <c r="G937" t="s">
        <v>14</v>
      </c>
      <c r="H937" t="s">
        <v>15</v>
      </c>
      <c r="I937">
        <v>1</v>
      </c>
      <c r="J937" t="s">
        <v>16</v>
      </c>
      <c r="K937" t="s">
        <v>32</v>
      </c>
      <c r="L937">
        <v>45</v>
      </c>
      <c r="M937" t="s">
        <v>15</v>
      </c>
    </row>
    <row r="938" spans="1:13" x14ac:dyDescent="0.4">
      <c r="A938">
        <v>19856</v>
      </c>
      <c r="B938" t="s">
        <v>34</v>
      </c>
      <c r="C938" t="s">
        <v>33</v>
      </c>
      <c r="D938" s="1">
        <v>60000</v>
      </c>
      <c r="E938">
        <v>4</v>
      </c>
      <c r="F938" t="s">
        <v>13</v>
      </c>
      <c r="G938" t="s">
        <v>28</v>
      </c>
      <c r="H938" t="s">
        <v>15</v>
      </c>
      <c r="I938">
        <v>2</v>
      </c>
      <c r="J938" t="s">
        <v>22</v>
      </c>
      <c r="K938" t="s">
        <v>32</v>
      </c>
      <c r="L938">
        <v>60</v>
      </c>
      <c r="M938" t="s">
        <v>18</v>
      </c>
    </row>
    <row r="939" spans="1:13" x14ac:dyDescent="0.4">
      <c r="A939">
        <v>11663</v>
      </c>
      <c r="B939" t="s">
        <v>34</v>
      </c>
      <c r="C939" t="s">
        <v>34</v>
      </c>
      <c r="D939" s="1">
        <v>70000</v>
      </c>
      <c r="E939">
        <v>4</v>
      </c>
      <c r="F939" t="s">
        <v>31</v>
      </c>
      <c r="G939" t="s">
        <v>21</v>
      </c>
      <c r="H939" t="s">
        <v>15</v>
      </c>
      <c r="I939">
        <v>0</v>
      </c>
      <c r="J939" t="s">
        <v>16</v>
      </c>
      <c r="K939" t="s">
        <v>32</v>
      </c>
      <c r="L939">
        <v>36</v>
      </c>
      <c r="M939" t="s">
        <v>15</v>
      </c>
    </row>
    <row r="940" spans="1:13" x14ac:dyDescent="0.4">
      <c r="A940">
        <v>27740</v>
      </c>
      <c r="B940" t="s">
        <v>34</v>
      </c>
      <c r="C940" t="s">
        <v>33</v>
      </c>
      <c r="D940" s="1">
        <v>40000</v>
      </c>
      <c r="E940">
        <v>0</v>
      </c>
      <c r="F940" t="s">
        <v>27</v>
      </c>
      <c r="G940" t="s">
        <v>14</v>
      </c>
      <c r="H940" t="s">
        <v>15</v>
      </c>
      <c r="I940">
        <v>2</v>
      </c>
      <c r="J940" t="s">
        <v>23</v>
      </c>
      <c r="K940" t="s">
        <v>32</v>
      </c>
      <c r="L940">
        <v>27</v>
      </c>
      <c r="M940" t="s">
        <v>18</v>
      </c>
    </row>
    <row r="941" spans="1:13" x14ac:dyDescent="0.4">
      <c r="A941">
        <v>23455</v>
      </c>
      <c r="B941" t="s">
        <v>35</v>
      </c>
      <c r="C941" t="s">
        <v>34</v>
      </c>
      <c r="D941" s="1">
        <v>80000</v>
      </c>
      <c r="E941">
        <v>2</v>
      </c>
      <c r="F941" t="s">
        <v>29</v>
      </c>
      <c r="G941" t="s">
        <v>14</v>
      </c>
      <c r="H941" t="s">
        <v>18</v>
      </c>
      <c r="I941">
        <v>2</v>
      </c>
      <c r="J941" t="s">
        <v>26</v>
      </c>
      <c r="K941" t="s">
        <v>32</v>
      </c>
      <c r="L941">
        <v>50</v>
      </c>
      <c r="M941" t="s">
        <v>18</v>
      </c>
    </row>
    <row r="942" spans="1:13" x14ac:dyDescent="0.4">
      <c r="A942">
        <v>15292</v>
      </c>
      <c r="B942" t="s">
        <v>35</v>
      </c>
      <c r="C942" t="s">
        <v>33</v>
      </c>
      <c r="D942" s="1">
        <v>60000</v>
      </c>
      <c r="E942">
        <v>1</v>
      </c>
      <c r="F942" t="s">
        <v>31</v>
      </c>
      <c r="G942" t="s">
        <v>14</v>
      </c>
      <c r="H942" t="s">
        <v>15</v>
      </c>
      <c r="I942">
        <v>0</v>
      </c>
      <c r="J942" t="s">
        <v>26</v>
      </c>
      <c r="K942" t="s">
        <v>32</v>
      </c>
      <c r="L942">
        <v>35</v>
      </c>
      <c r="M942" t="s">
        <v>18</v>
      </c>
    </row>
    <row r="943" spans="1:13" x14ac:dyDescent="0.4">
      <c r="A943">
        <v>21587</v>
      </c>
      <c r="B943" t="s">
        <v>34</v>
      </c>
      <c r="C943" t="s">
        <v>33</v>
      </c>
      <c r="D943" s="1">
        <v>60000</v>
      </c>
      <c r="E943">
        <v>1</v>
      </c>
      <c r="F943" t="s">
        <v>31</v>
      </c>
      <c r="G943" t="s">
        <v>14</v>
      </c>
      <c r="H943" t="s">
        <v>15</v>
      </c>
      <c r="I943">
        <v>0</v>
      </c>
      <c r="J943" t="s">
        <v>22</v>
      </c>
      <c r="K943" t="s">
        <v>32</v>
      </c>
      <c r="L943">
        <v>34</v>
      </c>
      <c r="M943" t="s">
        <v>15</v>
      </c>
    </row>
    <row r="944" spans="1:13" x14ac:dyDescent="0.4">
      <c r="A944">
        <v>23513</v>
      </c>
      <c r="B944" t="s">
        <v>34</v>
      </c>
      <c r="C944" t="s">
        <v>33</v>
      </c>
      <c r="D944" s="1">
        <v>40000</v>
      </c>
      <c r="E944">
        <v>3</v>
      </c>
      <c r="F944" t="s">
        <v>19</v>
      </c>
      <c r="G944" t="s">
        <v>21</v>
      </c>
      <c r="H944" t="s">
        <v>15</v>
      </c>
      <c r="I944">
        <v>2</v>
      </c>
      <c r="J944" t="s">
        <v>23</v>
      </c>
      <c r="K944" t="s">
        <v>32</v>
      </c>
      <c r="L944">
        <v>54</v>
      </c>
      <c r="M944" t="s">
        <v>18</v>
      </c>
    </row>
    <row r="945" spans="1:13" x14ac:dyDescent="0.4">
      <c r="A945">
        <v>24322</v>
      </c>
      <c r="B945" t="s">
        <v>34</v>
      </c>
      <c r="C945" t="s">
        <v>33</v>
      </c>
      <c r="D945" s="1">
        <v>60000</v>
      </c>
      <c r="E945">
        <v>4</v>
      </c>
      <c r="F945" t="s">
        <v>13</v>
      </c>
      <c r="G945" t="s">
        <v>14</v>
      </c>
      <c r="H945" t="s">
        <v>18</v>
      </c>
      <c r="I945">
        <v>2</v>
      </c>
      <c r="J945" t="s">
        <v>16</v>
      </c>
      <c r="K945" t="s">
        <v>32</v>
      </c>
      <c r="L945">
        <v>42</v>
      </c>
      <c r="M945" t="s">
        <v>18</v>
      </c>
    </row>
    <row r="946" spans="1:13" x14ac:dyDescent="0.4">
      <c r="A946">
        <v>26298</v>
      </c>
      <c r="B946" t="s">
        <v>34</v>
      </c>
      <c r="C946" t="s">
        <v>33</v>
      </c>
      <c r="D946" s="1">
        <v>50000</v>
      </c>
      <c r="E946">
        <v>1</v>
      </c>
      <c r="F946" t="s">
        <v>13</v>
      </c>
      <c r="G946" t="s">
        <v>14</v>
      </c>
      <c r="H946" t="s">
        <v>15</v>
      </c>
      <c r="I946">
        <v>0</v>
      </c>
      <c r="J946" t="s">
        <v>22</v>
      </c>
      <c r="K946" t="s">
        <v>32</v>
      </c>
      <c r="L946">
        <v>34</v>
      </c>
      <c r="M946" t="s">
        <v>15</v>
      </c>
    </row>
    <row r="947" spans="1:13" x14ac:dyDescent="0.4">
      <c r="A947">
        <v>25419</v>
      </c>
      <c r="B947" t="s">
        <v>35</v>
      </c>
      <c r="C947" t="s">
        <v>34</v>
      </c>
      <c r="D947" s="1">
        <v>50000</v>
      </c>
      <c r="E947">
        <v>2</v>
      </c>
      <c r="F947" t="s">
        <v>13</v>
      </c>
      <c r="G947" t="s">
        <v>14</v>
      </c>
      <c r="H947" t="s">
        <v>18</v>
      </c>
      <c r="I947">
        <v>1</v>
      </c>
      <c r="J947" t="s">
        <v>16</v>
      </c>
      <c r="K947" t="s">
        <v>32</v>
      </c>
      <c r="L947">
        <v>38</v>
      </c>
      <c r="M947" t="s">
        <v>15</v>
      </c>
    </row>
    <row r="948" spans="1:13" x14ac:dyDescent="0.4">
      <c r="A948">
        <v>13343</v>
      </c>
      <c r="B948" t="s">
        <v>34</v>
      </c>
      <c r="C948" t="s">
        <v>33</v>
      </c>
      <c r="D948" s="1">
        <v>90000</v>
      </c>
      <c r="E948">
        <v>5</v>
      </c>
      <c r="F948" t="s">
        <v>13</v>
      </c>
      <c r="G948" t="s">
        <v>28</v>
      </c>
      <c r="H948" t="s">
        <v>15</v>
      </c>
      <c r="I948">
        <v>2</v>
      </c>
      <c r="J948" t="s">
        <v>26</v>
      </c>
      <c r="K948" t="s">
        <v>32</v>
      </c>
      <c r="L948">
        <v>63</v>
      </c>
      <c r="M948" t="s">
        <v>15</v>
      </c>
    </row>
    <row r="949" spans="1:13" x14ac:dyDescent="0.4">
      <c r="A949">
        <v>11303</v>
      </c>
      <c r="B949" t="s">
        <v>35</v>
      </c>
      <c r="C949" t="s">
        <v>33</v>
      </c>
      <c r="D949" s="1">
        <v>90000</v>
      </c>
      <c r="E949">
        <v>4</v>
      </c>
      <c r="F949" t="s">
        <v>27</v>
      </c>
      <c r="G949" t="s">
        <v>21</v>
      </c>
      <c r="H949" t="s">
        <v>18</v>
      </c>
      <c r="I949">
        <v>3</v>
      </c>
      <c r="J949" t="s">
        <v>26</v>
      </c>
      <c r="K949" t="s">
        <v>32</v>
      </c>
      <c r="L949">
        <v>45</v>
      </c>
      <c r="M949" t="s">
        <v>15</v>
      </c>
    </row>
    <row r="950" spans="1:13" x14ac:dyDescent="0.4">
      <c r="A950">
        <v>21693</v>
      </c>
      <c r="B950" t="s">
        <v>35</v>
      </c>
      <c r="C950" t="s">
        <v>33</v>
      </c>
      <c r="D950" s="1">
        <v>60000</v>
      </c>
      <c r="E950">
        <v>0</v>
      </c>
      <c r="F950" t="s">
        <v>31</v>
      </c>
      <c r="G950" t="s">
        <v>14</v>
      </c>
      <c r="H950" t="s">
        <v>18</v>
      </c>
      <c r="I950">
        <v>0</v>
      </c>
      <c r="J950" t="s">
        <v>16</v>
      </c>
      <c r="K950" t="s">
        <v>32</v>
      </c>
      <c r="L950">
        <v>40</v>
      </c>
      <c r="M950" t="s">
        <v>18</v>
      </c>
    </row>
    <row r="951" spans="1:13" x14ac:dyDescent="0.4">
      <c r="A951">
        <v>28056</v>
      </c>
      <c r="B951" t="s">
        <v>34</v>
      </c>
      <c r="C951" t="s">
        <v>34</v>
      </c>
      <c r="D951" s="1">
        <v>70000</v>
      </c>
      <c r="E951">
        <v>2</v>
      </c>
      <c r="F951" t="s">
        <v>29</v>
      </c>
      <c r="G951" t="s">
        <v>14</v>
      </c>
      <c r="H951" t="s">
        <v>15</v>
      </c>
      <c r="I951">
        <v>2</v>
      </c>
      <c r="J951" t="s">
        <v>30</v>
      </c>
      <c r="K951" t="s">
        <v>32</v>
      </c>
      <c r="L951">
        <v>53</v>
      </c>
      <c r="M951" t="s">
        <v>18</v>
      </c>
    </row>
    <row r="952" spans="1:13" x14ac:dyDescent="0.4">
      <c r="A952">
        <v>11788</v>
      </c>
      <c r="B952" t="s">
        <v>35</v>
      </c>
      <c r="C952" t="s">
        <v>33</v>
      </c>
      <c r="D952" s="1">
        <v>70000</v>
      </c>
      <c r="E952">
        <v>1</v>
      </c>
      <c r="F952" t="s">
        <v>31</v>
      </c>
      <c r="G952" t="s">
        <v>21</v>
      </c>
      <c r="H952" t="s">
        <v>15</v>
      </c>
      <c r="I952">
        <v>0</v>
      </c>
      <c r="J952" t="s">
        <v>22</v>
      </c>
      <c r="K952" t="s">
        <v>32</v>
      </c>
      <c r="L952">
        <v>34</v>
      </c>
      <c r="M952" t="s">
        <v>18</v>
      </c>
    </row>
    <row r="953" spans="1:13" x14ac:dyDescent="0.4">
      <c r="A953">
        <v>22296</v>
      </c>
      <c r="B953" t="s">
        <v>34</v>
      </c>
      <c r="C953" t="s">
        <v>34</v>
      </c>
      <c r="D953" s="1">
        <v>70000</v>
      </c>
      <c r="E953">
        <v>0</v>
      </c>
      <c r="F953" t="s">
        <v>13</v>
      </c>
      <c r="G953" t="s">
        <v>21</v>
      </c>
      <c r="H953" t="s">
        <v>18</v>
      </c>
      <c r="I953">
        <v>1</v>
      </c>
      <c r="J953" t="s">
        <v>16</v>
      </c>
      <c r="K953" t="s">
        <v>32</v>
      </c>
      <c r="L953">
        <v>38</v>
      </c>
      <c r="M953" t="s">
        <v>18</v>
      </c>
    </row>
    <row r="954" spans="1:13" x14ac:dyDescent="0.4">
      <c r="A954">
        <v>15319</v>
      </c>
      <c r="B954" t="s">
        <v>34</v>
      </c>
      <c r="C954" t="s">
        <v>33</v>
      </c>
      <c r="D954" s="1">
        <v>70000</v>
      </c>
      <c r="E954">
        <v>4</v>
      </c>
      <c r="F954" t="s">
        <v>13</v>
      </c>
      <c r="G954" t="s">
        <v>28</v>
      </c>
      <c r="H954" t="s">
        <v>18</v>
      </c>
      <c r="I954">
        <v>1</v>
      </c>
      <c r="J954" t="s">
        <v>26</v>
      </c>
      <c r="K954" t="s">
        <v>32</v>
      </c>
      <c r="L954">
        <v>59</v>
      </c>
      <c r="M954" t="s">
        <v>18</v>
      </c>
    </row>
    <row r="955" spans="1:13" x14ac:dyDescent="0.4">
      <c r="A955">
        <v>17654</v>
      </c>
      <c r="B955" t="s">
        <v>35</v>
      </c>
      <c r="C955" t="s">
        <v>33</v>
      </c>
      <c r="D955" s="1">
        <v>40000</v>
      </c>
      <c r="E955">
        <v>3</v>
      </c>
      <c r="F955" t="s">
        <v>19</v>
      </c>
      <c r="G955" t="s">
        <v>20</v>
      </c>
      <c r="H955" t="s">
        <v>15</v>
      </c>
      <c r="I955">
        <v>1</v>
      </c>
      <c r="J955" t="s">
        <v>26</v>
      </c>
      <c r="K955" t="s">
        <v>32</v>
      </c>
      <c r="L955">
        <v>30</v>
      </c>
      <c r="M955" t="s">
        <v>15</v>
      </c>
    </row>
    <row r="956" spans="1:13" x14ac:dyDescent="0.4">
      <c r="A956">
        <v>14662</v>
      </c>
      <c r="B956" t="s">
        <v>34</v>
      </c>
      <c r="C956" t="s">
        <v>34</v>
      </c>
      <c r="D956" s="1">
        <v>60000</v>
      </c>
      <c r="E956">
        <v>1</v>
      </c>
      <c r="F956" t="s">
        <v>13</v>
      </c>
      <c r="G956" t="s">
        <v>21</v>
      </c>
      <c r="H956" t="s">
        <v>15</v>
      </c>
      <c r="I956">
        <v>1</v>
      </c>
      <c r="J956" t="s">
        <v>16</v>
      </c>
      <c r="K956" t="s">
        <v>32</v>
      </c>
      <c r="L956">
        <v>48</v>
      </c>
      <c r="M956" t="s">
        <v>15</v>
      </c>
    </row>
    <row r="957" spans="1:13" x14ac:dyDescent="0.4">
      <c r="A957">
        <v>17541</v>
      </c>
      <c r="B957" t="s">
        <v>34</v>
      </c>
      <c r="C957" t="s">
        <v>33</v>
      </c>
      <c r="D957" s="1">
        <v>40000</v>
      </c>
      <c r="E957">
        <v>4</v>
      </c>
      <c r="F957" t="s">
        <v>27</v>
      </c>
      <c r="G957" t="s">
        <v>14</v>
      </c>
      <c r="H957" t="s">
        <v>15</v>
      </c>
      <c r="I957">
        <v>2</v>
      </c>
      <c r="J957" t="s">
        <v>22</v>
      </c>
      <c r="K957" t="s">
        <v>32</v>
      </c>
      <c r="L957">
        <v>43</v>
      </c>
      <c r="M957" t="s">
        <v>18</v>
      </c>
    </row>
    <row r="958" spans="1:13" x14ac:dyDescent="0.4">
      <c r="A958">
        <v>13886</v>
      </c>
      <c r="B958" t="s">
        <v>34</v>
      </c>
      <c r="C958" t="s">
        <v>33</v>
      </c>
      <c r="D958" s="1">
        <v>70000</v>
      </c>
      <c r="E958">
        <v>4</v>
      </c>
      <c r="F958" t="s">
        <v>31</v>
      </c>
      <c r="G958" t="s">
        <v>21</v>
      </c>
      <c r="H958" t="s">
        <v>15</v>
      </c>
      <c r="I958">
        <v>0</v>
      </c>
      <c r="J958" t="s">
        <v>22</v>
      </c>
      <c r="K958" t="s">
        <v>32</v>
      </c>
      <c r="L958">
        <v>35</v>
      </c>
      <c r="M958" t="s">
        <v>15</v>
      </c>
    </row>
    <row r="959" spans="1:13" x14ac:dyDescent="0.4">
      <c r="A959">
        <v>13073</v>
      </c>
      <c r="B959" t="s">
        <v>34</v>
      </c>
      <c r="C959" t="s">
        <v>33</v>
      </c>
      <c r="D959" s="1">
        <v>60000</v>
      </c>
      <c r="E959">
        <v>0</v>
      </c>
      <c r="F959" t="s">
        <v>19</v>
      </c>
      <c r="G959" t="s">
        <v>21</v>
      </c>
      <c r="H959" t="s">
        <v>15</v>
      </c>
      <c r="I959">
        <v>2</v>
      </c>
      <c r="J959" t="s">
        <v>23</v>
      </c>
      <c r="K959" t="s">
        <v>32</v>
      </c>
      <c r="L959">
        <v>30</v>
      </c>
      <c r="M959" t="s">
        <v>18</v>
      </c>
    </row>
    <row r="960" spans="1:13" x14ac:dyDescent="0.4">
      <c r="A960">
        <v>21940</v>
      </c>
      <c r="B960" t="s">
        <v>34</v>
      </c>
      <c r="C960" t="s">
        <v>34</v>
      </c>
      <c r="D960" s="1">
        <v>90000</v>
      </c>
      <c r="E960">
        <v>5</v>
      </c>
      <c r="F960" t="s">
        <v>31</v>
      </c>
      <c r="G960" t="s">
        <v>21</v>
      </c>
      <c r="H960" t="s">
        <v>15</v>
      </c>
      <c r="I960">
        <v>0</v>
      </c>
      <c r="J960" t="s">
        <v>16</v>
      </c>
      <c r="K960" t="s">
        <v>32</v>
      </c>
      <c r="L960">
        <v>47</v>
      </c>
      <c r="M960" t="s">
        <v>15</v>
      </c>
    </row>
    <row r="961" spans="1:13" x14ac:dyDescent="0.4">
      <c r="A961">
        <v>20196</v>
      </c>
      <c r="B961" t="s">
        <v>34</v>
      </c>
      <c r="C961" t="s">
        <v>34</v>
      </c>
      <c r="D961" s="1">
        <v>60000</v>
      </c>
      <c r="E961">
        <v>1</v>
      </c>
      <c r="F961" t="s">
        <v>19</v>
      </c>
      <c r="G961" t="s">
        <v>14</v>
      </c>
      <c r="H961" t="s">
        <v>15</v>
      </c>
      <c r="I961">
        <v>1</v>
      </c>
      <c r="J961" t="s">
        <v>22</v>
      </c>
      <c r="K961" t="s">
        <v>32</v>
      </c>
      <c r="L961">
        <v>45</v>
      </c>
      <c r="M961" t="s">
        <v>15</v>
      </c>
    </row>
    <row r="962" spans="1:13" x14ac:dyDescent="0.4">
      <c r="A962">
        <v>23491</v>
      </c>
      <c r="B962" t="s">
        <v>35</v>
      </c>
      <c r="C962" t="s">
        <v>34</v>
      </c>
      <c r="D962" s="1">
        <v>100000</v>
      </c>
      <c r="E962">
        <v>0</v>
      </c>
      <c r="F962" t="s">
        <v>19</v>
      </c>
      <c r="G962" t="s">
        <v>21</v>
      </c>
      <c r="H962" t="s">
        <v>18</v>
      </c>
      <c r="I962">
        <v>4</v>
      </c>
      <c r="J962" t="s">
        <v>26</v>
      </c>
      <c r="K962" t="s">
        <v>32</v>
      </c>
      <c r="L962">
        <v>45</v>
      </c>
      <c r="M962" t="s">
        <v>18</v>
      </c>
    </row>
    <row r="963" spans="1:13" x14ac:dyDescent="0.4">
      <c r="A963">
        <v>16651</v>
      </c>
      <c r="B963" t="s">
        <v>34</v>
      </c>
      <c r="C963" t="s">
        <v>33</v>
      </c>
      <c r="D963" s="1">
        <v>120000</v>
      </c>
      <c r="E963">
        <v>2</v>
      </c>
      <c r="F963" t="s">
        <v>13</v>
      </c>
      <c r="G963" t="s">
        <v>28</v>
      </c>
      <c r="H963" t="s">
        <v>15</v>
      </c>
      <c r="I963">
        <v>3</v>
      </c>
      <c r="J963" t="s">
        <v>23</v>
      </c>
      <c r="K963" t="s">
        <v>32</v>
      </c>
      <c r="L963">
        <v>62</v>
      </c>
      <c r="M963" t="s">
        <v>18</v>
      </c>
    </row>
    <row r="964" spans="1:13" x14ac:dyDescent="0.4">
      <c r="A964">
        <v>16813</v>
      </c>
      <c r="B964" t="s">
        <v>34</v>
      </c>
      <c r="C964" t="s">
        <v>34</v>
      </c>
      <c r="D964" s="1">
        <v>60000</v>
      </c>
      <c r="E964">
        <v>2</v>
      </c>
      <c r="F964" t="s">
        <v>19</v>
      </c>
      <c r="G964" t="s">
        <v>21</v>
      </c>
      <c r="H964" t="s">
        <v>15</v>
      </c>
      <c r="I964">
        <v>2</v>
      </c>
      <c r="J964" t="s">
        <v>30</v>
      </c>
      <c r="K964" t="s">
        <v>32</v>
      </c>
      <c r="L964">
        <v>55</v>
      </c>
      <c r="M964" t="s">
        <v>18</v>
      </c>
    </row>
    <row r="965" spans="1:13" x14ac:dyDescent="0.4">
      <c r="A965">
        <v>16007</v>
      </c>
      <c r="B965" t="s">
        <v>34</v>
      </c>
      <c r="C965" t="s">
        <v>33</v>
      </c>
      <c r="D965" s="1">
        <v>90000</v>
      </c>
      <c r="E965">
        <v>5</v>
      </c>
      <c r="F965" t="s">
        <v>13</v>
      </c>
      <c r="G965" t="s">
        <v>28</v>
      </c>
      <c r="H965" t="s">
        <v>15</v>
      </c>
      <c r="I965">
        <v>2</v>
      </c>
      <c r="J965" t="s">
        <v>26</v>
      </c>
      <c r="K965" t="s">
        <v>32</v>
      </c>
      <c r="L965">
        <v>66</v>
      </c>
      <c r="M965" t="s">
        <v>15</v>
      </c>
    </row>
    <row r="966" spans="1:13" x14ac:dyDescent="0.4">
      <c r="A966">
        <v>27434</v>
      </c>
      <c r="B966" t="s">
        <v>35</v>
      </c>
      <c r="C966" t="s">
        <v>34</v>
      </c>
      <c r="D966" s="1">
        <v>70000</v>
      </c>
      <c r="E966">
        <v>4</v>
      </c>
      <c r="F966" t="s">
        <v>19</v>
      </c>
      <c r="G966" t="s">
        <v>21</v>
      </c>
      <c r="H966" t="s">
        <v>15</v>
      </c>
      <c r="I966">
        <v>1</v>
      </c>
      <c r="J966" t="s">
        <v>30</v>
      </c>
      <c r="K966" t="s">
        <v>32</v>
      </c>
      <c r="L966">
        <v>56</v>
      </c>
      <c r="M966" t="s">
        <v>18</v>
      </c>
    </row>
    <row r="967" spans="1:13" x14ac:dyDescent="0.4">
      <c r="A967">
        <v>27756</v>
      </c>
      <c r="B967" t="s">
        <v>35</v>
      </c>
      <c r="C967" t="s">
        <v>33</v>
      </c>
      <c r="D967" s="1">
        <v>50000</v>
      </c>
      <c r="E967">
        <v>3</v>
      </c>
      <c r="F967" t="s">
        <v>13</v>
      </c>
      <c r="G967" t="s">
        <v>14</v>
      </c>
      <c r="H967" t="s">
        <v>18</v>
      </c>
      <c r="I967">
        <v>1</v>
      </c>
      <c r="J967" t="s">
        <v>16</v>
      </c>
      <c r="K967" t="s">
        <v>32</v>
      </c>
      <c r="L967">
        <v>40</v>
      </c>
      <c r="M967" t="s">
        <v>18</v>
      </c>
    </row>
    <row r="968" spans="1:13" x14ac:dyDescent="0.4">
      <c r="A968">
        <v>23818</v>
      </c>
      <c r="B968" t="s">
        <v>34</v>
      </c>
      <c r="C968" t="s">
        <v>33</v>
      </c>
      <c r="D968" s="1">
        <v>50000</v>
      </c>
      <c r="E968">
        <v>0</v>
      </c>
      <c r="F968" t="s">
        <v>31</v>
      </c>
      <c r="G968" t="s">
        <v>14</v>
      </c>
      <c r="H968" t="s">
        <v>15</v>
      </c>
      <c r="I968">
        <v>0</v>
      </c>
      <c r="J968" t="s">
        <v>26</v>
      </c>
      <c r="K968" t="s">
        <v>32</v>
      </c>
      <c r="L968">
        <v>33</v>
      </c>
      <c r="M968" t="s">
        <v>15</v>
      </c>
    </row>
    <row r="969" spans="1:13" x14ac:dyDescent="0.4">
      <c r="A969">
        <v>19012</v>
      </c>
      <c r="B969" t="s">
        <v>34</v>
      </c>
      <c r="C969" t="s">
        <v>34</v>
      </c>
      <c r="D969" s="1">
        <v>80000</v>
      </c>
      <c r="E969">
        <v>3</v>
      </c>
      <c r="F969" t="s">
        <v>13</v>
      </c>
      <c r="G969" t="s">
        <v>28</v>
      </c>
      <c r="H969" t="s">
        <v>15</v>
      </c>
      <c r="I969">
        <v>1</v>
      </c>
      <c r="J969" t="s">
        <v>26</v>
      </c>
      <c r="K969" t="s">
        <v>32</v>
      </c>
      <c r="L969">
        <v>56</v>
      </c>
      <c r="M969" t="s">
        <v>18</v>
      </c>
    </row>
    <row r="970" spans="1:13" x14ac:dyDescent="0.4">
      <c r="A970">
        <v>18329</v>
      </c>
      <c r="B970" t="s">
        <v>35</v>
      </c>
      <c r="C970" t="s">
        <v>34</v>
      </c>
      <c r="D970" s="1">
        <v>30000</v>
      </c>
      <c r="E970">
        <v>0</v>
      </c>
      <c r="F970" t="s">
        <v>29</v>
      </c>
      <c r="G970" t="s">
        <v>20</v>
      </c>
      <c r="H970" t="s">
        <v>18</v>
      </c>
      <c r="I970">
        <v>2</v>
      </c>
      <c r="J970" t="s">
        <v>23</v>
      </c>
      <c r="K970" t="s">
        <v>32</v>
      </c>
      <c r="L970">
        <v>27</v>
      </c>
      <c r="M970" t="s">
        <v>18</v>
      </c>
    </row>
    <row r="971" spans="1:13" x14ac:dyDescent="0.4">
      <c r="A971">
        <v>29037</v>
      </c>
      <c r="B971" t="s">
        <v>34</v>
      </c>
      <c r="C971" t="s">
        <v>34</v>
      </c>
      <c r="D971" s="1">
        <v>60000</v>
      </c>
      <c r="E971">
        <v>0</v>
      </c>
      <c r="F971" t="s">
        <v>31</v>
      </c>
      <c r="G971" t="s">
        <v>21</v>
      </c>
      <c r="H971" t="s">
        <v>18</v>
      </c>
      <c r="I971">
        <v>0</v>
      </c>
      <c r="J971" t="s">
        <v>16</v>
      </c>
      <c r="K971" t="s">
        <v>32</v>
      </c>
      <c r="L971">
        <v>39</v>
      </c>
      <c r="M971" t="s">
        <v>18</v>
      </c>
    </row>
    <row r="972" spans="1:13" x14ac:dyDescent="0.4">
      <c r="A972">
        <v>26576</v>
      </c>
      <c r="B972" t="s">
        <v>34</v>
      </c>
      <c r="C972" t="s">
        <v>33</v>
      </c>
      <c r="D972" s="1">
        <v>60000</v>
      </c>
      <c r="E972">
        <v>0</v>
      </c>
      <c r="F972" t="s">
        <v>19</v>
      </c>
      <c r="G972" t="s">
        <v>14</v>
      </c>
      <c r="H972" t="s">
        <v>15</v>
      </c>
      <c r="I972">
        <v>2</v>
      </c>
      <c r="J972" t="s">
        <v>23</v>
      </c>
      <c r="K972" t="s">
        <v>32</v>
      </c>
      <c r="L972">
        <v>31</v>
      </c>
      <c r="M972" t="s">
        <v>18</v>
      </c>
    </row>
    <row r="973" spans="1:13" x14ac:dyDescent="0.4">
      <c r="A973">
        <v>12192</v>
      </c>
      <c r="B973" t="s">
        <v>35</v>
      </c>
      <c r="C973" t="s">
        <v>33</v>
      </c>
      <c r="D973" s="1">
        <v>60000</v>
      </c>
      <c r="E973">
        <v>2</v>
      </c>
      <c r="F973" t="s">
        <v>29</v>
      </c>
      <c r="G973" t="s">
        <v>14</v>
      </c>
      <c r="H973" t="s">
        <v>18</v>
      </c>
      <c r="I973">
        <v>2</v>
      </c>
      <c r="J973" t="s">
        <v>26</v>
      </c>
      <c r="K973" t="s">
        <v>32</v>
      </c>
      <c r="L973">
        <v>51</v>
      </c>
      <c r="M973" t="s">
        <v>18</v>
      </c>
    </row>
    <row r="974" spans="1:13" x14ac:dyDescent="0.4">
      <c r="A974">
        <v>14887</v>
      </c>
      <c r="B974" t="s">
        <v>34</v>
      </c>
      <c r="C974" t="s">
        <v>33</v>
      </c>
      <c r="D974" s="1">
        <v>30000</v>
      </c>
      <c r="E974">
        <v>1</v>
      </c>
      <c r="F974" t="s">
        <v>27</v>
      </c>
      <c r="G974" t="s">
        <v>20</v>
      </c>
      <c r="H974" t="s">
        <v>15</v>
      </c>
      <c r="I974">
        <v>1</v>
      </c>
      <c r="J974" t="s">
        <v>23</v>
      </c>
      <c r="K974" t="s">
        <v>32</v>
      </c>
      <c r="L974">
        <v>52</v>
      </c>
      <c r="M974" t="s">
        <v>18</v>
      </c>
    </row>
    <row r="975" spans="1:13" x14ac:dyDescent="0.4">
      <c r="A975">
        <v>11734</v>
      </c>
      <c r="B975" t="s">
        <v>34</v>
      </c>
      <c r="C975" t="s">
        <v>34</v>
      </c>
      <c r="D975" s="1">
        <v>60000</v>
      </c>
      <c r="E975">
        <v>1</v>
      </c>
      <c r="F975" t="s">
        <v>19</v>
      </c>
      <c r="G975" t="s">
        <v>14</v>
      </c>
      <c r="H975" t="s">
        <v>18</v>
      </c>
      <c r="I975">
        <v>1</v>
      </c>
      <c r="J975" t="s">
        <v>16</v>
      </c>
      <c r="K975" t="s">
        <v>32</v>
      </c>
      <c r="L975">
        <v>47</v>
      </c>
      <c r="M975" t="s">
        <v>18</v>
      </c>
    </row>
    <row r="976" spans="1:13" x14ac:dyDescent="0.4">
      <c r="A976">
        <v>17462</v>
      </c>
      <c r="B976" t="s">
        <v>34</v>
      </c>
      <c r="C976" t="s">
        <v>34</v>
      </c>
      <c r="D976" s="1">
        <v>70000</v>
      </c>
      <c r="E976">
        <v>3</v>
      </c>
      <c r="F976" t="s">
        <v>31</v>
      </c>
      <c r="G976" t="s">
        <v>28</v>
      </c>
      <c r="H976" t="s">
        <v>15</v>
      </c>
      <c r="I976">
        <v>2</v>
      </c>
      <c r="J976" t="s">
        <v>23</v>
      </c>
      <c r="K976" t="s">
        <v>32</v>
      </c>
      <c r="L976">
        <v>53</v>
      </c>
      <c r="M976" t="s">
        <v>15</v>
      </c>
    </row>
    <row r="977" spans="1:13" x14ac:dyDescent="0.4">
      <c r="A977">
        <v>20659</v>
      </c>
      <c r="B977" t="s">
        <v>34</v>
      </c>
      <c r="C977" t="s">
        <v>34</v>
      </c>
      <c r="D977" s="1">
        <v>70000</v>
      </c>
      <c r="E977">
        <v>3</v>
      </c>
      <c r="F977" t="s">
        <v>31</v>
      </c>
      <c r="G977" t="s">
        <v>21</v>
      </c>
      <c r="H977" t="s">
        <v>15</v>
      </c>
      <c r="I977">
        <v>0</v>
      </c>
      <c r="J977" t="s">
        <v>16</v>
      </c>
      <c r="K977" t="s">
        <v>32</v>
      </c>
      <c r="L977">
        <v>35</v>
      </c>
      <c r="M977" t="s">
        <v>15</v>
      </c>
    </row>
    <row r="978" spans="1:13" x14ac:dyDescent="0.4">
      <c r="A978">
        <v>28004</v>
      </c>
      <c r="B978" t="s">
        <v>34</v>
      </c>
      <c r="C978" t="s">
        <v>33</v>
      </c>
      <c r="D978" s="1">
        <v>60000</v>
      </c>
      <c r="E978">
        <v>3</v>
      </c>
      <c r="F978" t="s">
        <v>13</v>
      </c>
      <c r="G978" t="s">
        <v>28</v>
      </c>
      <c r="H978" t="s">
        <v>15</v>
      </c>
      <c r="I978">
        <v>2</v>
      </c>
      <c r="J978" t="s">
        <v>30</v>
      </c>
      <c r="K978" t="s">
        <v>32</v>
      </c>
      <c r="L978">
        <v>66</v>
      </c>
      <c r="M978" t="s">
        <v>18</v>
      </c>
    </row>
    <row r="979" spans="1:13" x14ac:dyDescent="0.4">
      <c r="A979">
        <v>19741</v>
      </c>
      <c r="B979" t="s">
        <v>35</v>
      </c>
      <c r="C979" t="s">
        <v>33</v>
      </c>
      <c r="D979" s="1">
        <v>80000</v>
      </c>
      <c r="E979">
        <v>4</v>
      </c>
      <c r="F979" t="s">
        <v>31</v>
      </c>
      <c r="G979" t="s">
        <v>28</v>
      </c>
      <c r="H979" t="s">
        <v>15</v>
      </c>
      <c r="I979">
        <v>2</v>
      </c>
      <c r="J979" t="s">
        <v>23</v>
      </c>
      <c r="K979" t="s">
        <v>32</v>
      </c>
      <c r="L979">
        <v>65</v>
      </c>
      <c r="M979" t="s">
        <v>18</v>
      </c>
    </row>
    <row r="980" spans="1:13" x14ac:dyDescent="0.4">
      <c r="A980">
        <v>17450</v>
      </c>
      <c r="B980" t="s">
        <v>34</v>
      </c>
      <c r="C980" t="s">
        <v>34</v>
      </c>
      <c r="D980" s="1">
        <v>80000</v>
      </c>
      <c r="E980">
        <v>5</v>
      </c>
      <c r="F980" t="s">
        <v>19</v>
      </c>
      <c r="G980" t="s">
        <v>21</v>
      </c>
      <c r="H980" t="s">
        <v>15</v>
      </c>
      <c r="I980">
        <v>3</v>
      </c>
      <c r="J980" t="s">
        <v>23</v>
      </c>
      <c r="K980" t="s">
        <v>32</v>
      </c>
      <c r="L980">
        <v>45</v>
      </c>
      <c r="M980" t="s">
        <v>18</v>
      </c>
    </row>
    <row r="981" spans="1:13" x14ac:dyDescent="0.4">
      <c r="A981">
        <v>17337</v>
      </c>
      <c r="B981" t="s">
        <v>35</v>
      </c>
      <c r="C981" t="s">
        <v>34</v>
      </c>
      <c r="D981" s="1">
        <v>40000</v>
      </c>
      <c r="E981">
        <v>0</v>
      </c>
      <c r="F981" t="s">
        <v>27</v>
      </c>
      <c r="G981" t="s">
        <v>14</v>
      </c>
      <c r="H981" t="s">
        <v>15</v>
      </c>
      <c r="I981">
        <v>1</v>
      </c>
      <c r="J981" t="s">
        <v>23</v>
      </c>
      <c r="K981" t="s">
        <v>32</v>
      </c>
      <c r="L981">
        <v>31</v>
      </c>
      <c r="M981" t="s">
        <v>18</v>
      </c>
    </row>
    <row r="982" spans="1:13" x14ac:dyDescent="0.4">
      <c r="A982">
        <v>18594</v>
      </c>
      <c r="B982" t="s">
        <v>35</v>
      </c>
      <c r="C982" t="s">
        <v>33</v>
      </c>
      <c r="D982" s="1">
        <v>80000</v>
      </c>
      <c r="E982">
        <v>3</v>
      </c>
      <c r="F982" t="s">
        <v>13</v>
      </c>
      <c r="G982" t="s">
        <v>14</v>
      </c>
      <c r="H982" t="s">
        <v>15</v>
      </c>
      <c r="I982">
        <v>3</v>
      </c>
      <c r="J982" t="s">
        <v>30</v>
      </c>
      <c r="K982" t="s">
        <v>32</v>
      </c>
      <c r="L982">
        <v>40</v>
      </c>
      <c r="M982" t="s">
        <v>15</v>
      </c>
    </row>
    <row r="983" spans="1:13" x14ac:dyDescent="0.4">
      <c r="A983">
        <v>15982</v>
      </c>
      <c r="B983" t="s">
        <v>34</v>
      </c>
      <c r="C983" t="s">
        <v>34</v>
      </c>
      <c r="D983" s="1">
        <v>110000</v>
      </c>
      <c r="E983">
        <v>5</v>
      </c>
      <c r="F983" t="s">
        <v>19</v>
      </c>
      <c r="G983" t="s">
        <v>21</v>
      </c>
      <c r="H983" t="s">
        <v>15</v>
      </c>
      <c r="I983">
        <v>4</v>
      </c>
      <c r="J983" t="s">
        <v>22</v>
      </c>
      <c r="K983" t="s">
        <v>32</v>
      </c>
      <c r="L983">
        <v>46</v>
      </c>
      <c r="M983" t="s">
        <v>18</v>
      </c>
    </row>
    <row r="984" spans="1:13" x14ac:dyDescent="0.4">
      <c r="A984">
        <v>28625</v>
      </c>
      <c r="B984" t="s">
        <v>35</v>
      </c>
      <c r="C984" t="s">
        <v>34</v>
      </c>
      <c r="D984" s="1">
        <v>40000</v>
      </c>
      <c r="E984">
        <v>2</v>
      </c>
      <c r="F984" t="s">
        <v>19</v>
      </c>
      <c r="G984" t="s">
        <v>20</v>
      </c>
      <c r="H984" t="s">
        <v>18</v>
      </c>
      <c r="I984">
        <v>1</v>
      </c>
      <c r="J984" t="s">
        <v>26</v>
      </c>
      <c r="K984" t="s">
        <v>32</v>
      </c>
      <c r="L984">
        <v>47</v>
      </c>
      <c r="M984" t="s">
        <v>15</v>
      </c>
    </row>
    <row r="985" spans="1:13" x14ac:dyDescent="0.4">
      <c r="A985">
        <v>11269</v>
      </c>
      <c r="B985" t="s">
        <v>34</v>
      </c>
      <c r="C985" t="s">
        <v>34</v>
      </c>
      <c r="D985" s="1">
        <v>130000</v>
      </c>
      <c r="E985">
        <v>2</v>
      </c>
      <c r="F985" t="s">
        <v>31</v>
      </c>
      <c r="G985" t="s">
        <v>28</v>
      </c>
      <c r="H985" t="s">
        <v>15</v>
      </c>
      <c r="I985">
        <v>2</v>
      </c>
      <c r="J985" t="s">
        <v>16</v>
      </c>
      <c r="K985" t="s">
        <v>32</v>
      </c>
      <c r="L985">
        <v>41</v>
      </c>
      <c r="M985" t="s">
        <v>18</v>
      </c>
    </row>
    <row r="986" spans="1:13" x14ac:dyDescent="0.4">
      <c r="A986">
        <v>25148</v>
      </c>
      <c r="B986" t="s">
        <v>34</v>
      </c>
      <c r="C986" t="s">
        <v>34</v>
      </c>
      <c r="D986" s="1">
        <v>60000</v>
      </c>
      <c r="E986">
        <v>2</v>
      </c>
      <c r="F986" t="s">
        <v>27</v>
      </c>
      <c r="G986" t="s">
        <v>21</v>
      </c>
      <c r="H986" t="s">
        <v>18</v>
      </c>
      <c r="I986">
        <v>2</v>
      </c>
      <c r="J986" t="s">
        <v>26</v>
      </c>
      <c r="K986" t="s">
        <v>32</v>
      </c>
      <c r="L986">
        <v>48</v>
      </c>
      <c r="M986" t="s">
        <v>15</v>
      </c>
    </row>
    <row r="987" spans="1:13" x14ac:dyDescent="0.4">
      <c r="A987">
        <v>13920</v>
      </c>
      <c r="B987" t="s">
        <v>35</v>
      </c>
      <c r="C987" t="s">
        <v>33</v>
      </c>
      <c r="D987" s="1">
        <v>50000</v>
      </c>
      <c r="E987">
        <v>4</v>
      </c>
      <c r="F987" t="s">
        <v>13</v>
      </c>
      <c r="G987" t="s">
        <v>14</v>
      </c>
      <c r="H987" t="s">
        <v>15</v>
      </c>
      <c r="I987">
        <v>2</v>
      </c>
      <c r="J987" t="s">
        <v>16</v>
      </c>
      <c r="K987" t="s">
        <v>32</v>
      </c>
      <c r="L987">
        <v>42</v>
      </c>
      <c r="M987" t="s">
        <v>18</v>
      </c>
    </row>
    <row r="988" spans="1:13" x14ac:dyDescent="0.4">
      <c r="A988">
        <v>23704</v>
      </c>
      <c r="B988" t="s">
        <v>35</v>
      </c>
      <c r="C988" t="s">
        <v>34</v>
      </c>
      <c r="D988" s="1">
        <v>40000</v>
      </c>
      <c r="E988">
        <v>5</v>
      </c>
      <c r="F988" t="s">
        <v>27</v>
      </c>
      <c r="G988" t="s">
        <v>21</v>
      </c>
      <c r="H988" t="s">
        <v>15</v>
      </c>
      <c r="I988">
        <v>4</v>
      </c>
      <c r="J988" t="s">
        <v>30</v>
      </c>
      <c r="K988" t="s">
        <v>32</v>
      </c>
      <c r="L988">
        <v>60</v>
      </c>
      <c r="M988" t="s">
        <v>15</v>
      </c>
    </row>
    <row r="989" spans="1:13" x14ac:dyDescent="0.4">
      <c r="A989">
        <v>28972</v>
      </c>
      <c r="B989" t="s">
        <v>35</v>
      </c>
      <c r="C989" t="s">
        <v>33</v>
      </c>
      <c r="D989" s="1">
        <v>60000</v>
      </c>
      <c r="E989">
        <v>3</v>
      </c>
      <c r="F989" t="s">
        <v>31</v>
      </c>
      <c r="G989" t="s">
        <v>28</v>
      </c>
      <c r="H989" t="s">
        <v>15</v>
      </c>
      <c r="I989">
        <v>2</v>
      </c>
      <c r="J989" t="s">
        <v>30</v>
      </c>
      <c r="K989" t="s">
        <v>32</v>
      </c>
      <c r="L989">
        <v>66</v>
      </c>
      <c r="M989" t="s">
        <v>18</v>
      </c>
    </row>
    <row r="990" spans="1:13" x14ac:dyDescent="0.4">
      <c r="A990">
        <v>22730</v>
      </c>
      <c r="B990" t="s">
        <v>34</v>
      </c>
      <c r="C990" t="s">
        <v>34</v>
      </c>
      <c r="D990" s="1">
        <v>70000</v>
      </c>
      <c r="E990">
        <v>5</v>
      </c>
      <c r="F990" t="s">
        <v>13</v>
      </c>
      <c r="G990" t="s">
        <v>28</v>
      </c>
      <c r="H990" t="s">
        <v>15</v>
      </c>
      <c r="I990">
        <v>2</v>
      </c>
      <c r="J990" t="s">
        <v>30</v>
      </c>
      <c r="K990" t="s">
        <v>32</v>
      </c>
      <c r="L990">
        <v>63</v>
      </c>
      <c r="M990" t="s">
        <v>18</v>
      </c>
    </row>
    <row r="991" spans="1:13" x14ac:dyDescent="0.4">
      <c r="A991">
        <v>29134</v>
      </c>
      <c r="B991" t="s">
        <v>34</v>
      </c>
      <c r="C991" t="s">
        <v>34</v>
      </c>
      <c r="D991" s="1">
        <v>60000</v>
      </c>
      <c r="E991">
        <v>4</v>
      </c>
      <c r="F991" t="s">
        <v>13</v>
      </c>
      <c r="G991" t="s">
        <v>14</v>
      </c>
      <c r="H991" t="s">
        <v>18</v>
      </c>
      <c r="I991">
        <v>3</v>
      </c>
      <c r="J991" t="s">
        <v>30</v>
      </c>
      <c r="K991" t="s">
        <v>32</v>
      </c>
      <c r="L991">
        <v>42</v>
      </c>
      <c r="M991" t="s">
        <v>18</v>
      </c>
    </row>
    <row r="992" spans="1:13" x14ac:dyDescent="0.4">
      <c r="A992">
        <v>14332</v>
      </c>
      <c r="B992" t="s">
        <v>35</v>
      </c>
      <c r="C992" t="s">
        <v>33</v>
      </c>
      <c r="D992" s="1">
        <v>30000</v>
      </c>
      <c r="E992">
        <v>0</v>
      </c>
      <c r="F992" t="s">
        <v>27</v>
      </c>
      <c r="G992" t="s">
        <v>14</v>
      </c>
      <c r="H992" t="s">
        <v>18</v>
      </c>
      <c r="I992">
        <v>2</v>
      </c>
      <c r="J992" t="s">
        <v>23</v>
      </c>
      <c r="K992" t="s">
        <v>32</v>
      </c>
      <c r="L992">
        <v>26</v>
      </c>
      <c r="M992" t="s">
        <v>18</v>
      </c>
    </row>
    <row r="993" spans="1:13" x14ac:dyDescent="0.4">
      <c r="A993">
        <v>19117</v>
      </c>
      <c r="B993" t="s">
        <v>35</v>
      </c>
      <c r="C993" t="s">
        <v>33</v>
      </c>
      <c r="D993" s="1">
        <v>60000</v>
      </c>
      <c r="E993">
        <v>1</v>
      </c>
      <c r="F993" t="s">
        <v>31</v>
      </c>
      <c r="G993" t="s">
        <v>21</v>
      </c>
      <c r="H993" t="s">
        <v>15</v>
      </c>
      <c r="I993">
        <v>0</v>
      </c>
      <c r="J993" t="s">
        <v>22</v>
      </c>
      <c r="K993" t="s">
        <v>32</v>
      </c>
      <c r="L993">
        <v>36</v>
      </c>
      <c r="M993" t="s">
        <v>15</v>
      </c>
    </row>
    <row r="994" spans="1:13" x14ac:dyDescent="0.4">
      <c r="A994">
        <v>22864</v>
      </c>
      <c r="B994" t="s">
        <v>34</v>
      </c>
      <c r="C994" t="s">
        <v>34</v>
      </c>
      <c r="D994" s="1">
        <v>90000</v>
      </c>
      <c r="E994">
        <v>2</v>
      </c>
      <c r="F994" t="s">
        <v>19</v>
      </c>
      <c r="G994" t="s">
        <v>21</v>
      </c>
      <c r="H994" t="s">
        <v>18</v>
      </c>
      <c r="I994">
        <v>0</v>
      </c>
      <c r="J994" t="s">
        <v>23</v>
      </c>
      <c r="K994" t="s">
        <v>32</v>
      </c>
      <c r="L994">
        <v>49</v>
      </c>
      <c r="M994" t="s">
        <v>15</v>
      </c>
    </row>
    <row r="995" spans="1:13" x14ac:dyDescent="0.4">
      <c r="A995">
        <v>11292</v>
      </c>
      <c r="B995" t="s">
        <v>35</v>
      </c>
      <c r="C995" t="s">
        <v>34</v>
      </c>
      <c r="D995" s="1">
        <v>150000</v>
      </c>
      <c r="E995">
        <v>1</v>
      </c>
      <c r="F995" t="s">
        <v>19</v>
      </c>
      <c r="G995" t="s">
        <v>21</v>
      </c>
      <c r="H995" t="s">
        <v>18</v>
      </c>
      <c r="I995">
        <v>3</v>
      </c>
      <c r="J995" t="s">
        <v>16</v>
      </c>
      <c r="K995" t="s">
        <v>32</v>
      </c>
      <c r="L995">
        <v>44</v>
      </c>
      <c r="M995" t="s">
        <v>15</v>
      </c>
    </row>
    <row r="996" spans="1:13" x14ac:dyDescent="0.4">
      <c r="A996">
        <v>13466</v>
      </c>
      <c r="B996" t="s">
        <v>34</v>
      </c>
      <c r="C996" t="s">
        <v>34</v>
      </c>
      <c r="D996" s="1">
        <v>80000</v>
      </c>
      <c r="E996">
        <v>5</v>
      </c>
      <c r="F996" t="s">
        <v>19</v>
      </c>
      <c r="G996" t="s">
        <v>21</v>
      </c>
      <c r="H996" t="s">
        <v>15</v>
      </c>
      <c r="I996">
        <v>3</v>
      </c>
      <c r="J996" t="s">
        <v>26</v>
      </c>
      <c r="K996" t="s">
        <v>32</v>
      </c>
      <c r="L996">
        <v>46</v>
      </c>
      <c r="M996" t="s">
        <v>18</v>
      </c>
    </row>
    <row r="997" spans="1:13" x14ac:dyDescent="0.4">
      <c r="A997">
        <v>23731</v>
      </c>
      <c r="B997" t="s">
        <v>34</v>
      </c>
      <c r="C997" t="s">
        <v>34</v>
      </c>
      <c r="D997" s="1">
        <v>60000</v>
      </c>
      <c r="E997" s="2">
        <v>2</v>
      </c>
      <c r="F997" t="s">
        <v>27</v>
      </c>
      <c r="G997" t="s">
        <v>21</v>
      </c>
      <c r="H997" t="s">
        <v>15</v>
      </c>
      <c r="I997">
        <v>2</v>
      </c>
      <c r="J997" t="s">
        <v>22</v>
      </c>
      <c r="K997" t="s">
        <v>32</v>
      </c>
      <c r="L997">
        <v>54</v>
      </c>
      <c r="M997" t="s">
        <v>15</v>
      </c>
    </row>
    <row r="998" spans="1:13" x14ac:dyDescent="0.4">
      <c r="A998">
        <v>28672</v>
      </c>
      <c r="B998" t="s">
        <v>35</v>
      </c>
      <c r="C998" t="s">
        <v>34</v>
      </c>
      <c r="D998" s="1">
        <v>70000</v>
      </c>
      <c r="E998">
        <v>4</v>
      </c>
      <c r="F998" t="s">
        <v>31</v>
      </c>
      <c r="G998" t="s">
        <v>21</v>
      </c>
      <c r="H998" t="s">
        <v>15</v>
      </c>
      <c r="I998">
        <v>0</v>
      </c>
      <c r="J998" t="s">
        <v>22</v>
      </c>
      <c r="K998" t="s">
        <v>32</v>
      </c>
      <c r="L998">
        <v>35</v>
      </c>
      <c r="M998" t="s">
        <v>15</v>
      </c>
    </row>
    <row r="999" spans="1:13" x14ac:dyDescent="0.4">
      <c r="A999">
        <v>11809</v>
      </c>
      <c r="B999" t="s">
        <v>34</v>
      </c>
      <c r="C999" t="s">
        <v>34</v>
      </c>
      <c r="D999" s="1">
        <v>60000</v>
      </c>
      <c r="E999">
        <v>2</v>
      </c>
      <c r="F999" t="s">
        <v>13</v>
      </c>
      <c r="G999" t="s">
        <v>14</v>
      </c>
      <c r="H999" t="s">
        <v>15</v>
      </c>
      <c r="I999">
        <v>0</v>
      </c>
      <c r="J999" t="s">
        <v>16</v>
      </c>
      <c r="K999" t="s">
        <v>32</v>
      </c>
      <c r="L999">
        <v>38</v>
      </c>
      <c r="M999" t="s">
        <v>15</v>
      </c>
    </row>
    <row r="1000" spans="1:13" x14ac:dyDescent="0.4">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
      <c r="A1001">
        <v>12121</v>
      </c>
      <c r="B1001" t="s">
        <v>35</v>
      </c>
      <c r="C1001" t="s">
        <v>34</v>
      </c>
      <c r="D1001" s="1">
        <v>60000</v>
      </c>
      <c r="E1001">
        <v>3</v>
      </c>
      <c r="F1001" t="s">
        <v>27</v>
      </c>
      <c r="G1001" t="s">
        <v>21</v>
      </c>
      <c r="H1001" t="s">
        <v>15</v>
      </c>
      <c r="I1001">
        <v>2</v>
      </c>
      <c r="J1001" t="s">
        <v>30</v>
      </c>
      <c r="K1001" t="s">
        <v>32</v>
      </c>
      <c r="L1001">
        <v>53</v>
      </c>
      <c r="M1001" t="s">
        <v>15</v>
      </c>
    </row>
    <row r="1002" spans="1:13" x14ac:dyDescent="0.4">
      <c r="A1002">
        <v>13507</v>
      </c>
      <c r="B1002" t="s">
        <v>34</v>
      </c>
      <c r="C1002" t="s">
        <v>33</v>
      </c>
      <c r="D1002" s="1">
        <v>10000</v>
      </c>
      <c r="E1002">
        <v>2</v>
      </c>
      <c r="F1002" t="s">
        <v>19</v>
      </c>
      <c r="G1002" t="s">
        <v>25</v>
      </c>
      <c r="H1002" t="s">
        <v>15</v>
      </c>
      <c r="I1002">
        <v>0</v>
      </c>
      <c r="J1002" t="s">
        <v>26</v>
      </c>
      <c r="K1002" t="s">
        <v>17</v>
      </c>
      <c r="L1002">
        <v>50</v>
      </c>
      <c r="M1002" t="s">
        <v>18</v>
      </c>
    </row>
    <row r="1003" spans="1:13" x14ac:dyDescent="0.4">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
      <c r="A1004">
        <v>22173</v>
      </c>
      <c r="B1004" t="s">
        <v>34</v>
      </c>
      <c r="C1004" t="s">
        <v>33</v>
      </c>
      <c r="D1004" s="1">
        <v>30000</v>
      </c>
      <c r="E1004">
        <v>3</v>
      </c>
      <c r="F1004" t="s">
        <v>27</v>
      </c>
      <c r="G1004" t="s">
        <v>14</v>
      </c>
      <c r="H1004" t="s">
        <v>18</v>
      </c>
      <c r="I1004">
        <v>2</v>
      </c>
      <c r="J1004" t="s">
        <v>26</v>
      </c>
      <c r="K1004" t="s">
        <v>24</v>
      </c>
      <c r="L1004">
        <v>54</v>
      </c>
      <c r="M1004" t="s">
        <v>15</v>
      </c>
    </row>
    <row r="1005" spans="1:13" x14ac:dyDescent="0.4">
      <c r="A1005">
        <v>12697</v>
      </c>
      <c r="B1005" t="s">
        <v>35</v>
      </c>
      <c r="C1005" t="s">
        <v>33</v>
      </c>
      <c r="D1005" s="1">
        <v>90000</v>
      </c>
      <c r="E1005">
        <v>0</v>
      </c>
      <c r="F1005" t="s">
        <v>13</v>
      </c>
      <c r="G1005" t="s">
        <v>21</v>
      </c>
      <c r="H1005" t="s">
        <v>18</v>
      </c>
      <c r="I1005">
        <v>4</v>
      </c>
      <c r="J1005" t="s">
        <v>30</v>
      </c>
      <c r="K1005" t="s">
        <v>24</v>
      </c>
      <c r="L1005">
        <v>36</v>
      </c>
      <c r="M1005" t="s">
        <v>18</v>
      </c>
    </row>
    <row r="1006" spans="1:13" x14ac:dyDescent="0.4">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
      <c r="A1007">
        <v>25323</v>
      </c>
      <c r="B1007" t="s">
        <v>34</v>
      </c>
      <c r="C1007" t="s">
        <v>34</v>
      </c>
      <c r="D1007" s="1">
        <v>40000</v>
      </c>
      <c r="E1007">
        <v>2</v>
      </c>
      <c r="F1007" t="s">
        <v>19</v>
      </c>
      <c r="G1007" t="s">
        <v>20</v>
      </c>
      <c r="H1007" t="s">
        <v>15</v>
      </c>
      <c r="I1007">
        <v>1</v>
      </c>
      <c r="J1007" t="s">
        <v>26</v>
      </c>
      <c r="K1007" t="s">
        <v>17</v>
      </c>
      <c r="L1007">
        <v>35</v>
      </c>
      <c r="M1007" t="s">
        <v>15</v>
      </c>
    </row>
    <row r="1008" spans="1:13" x14ac:dyDescent="0.4">
      <c r="A1008">
        <v>23542</v>
      </c>
      <c r="B1008" t="s">
        <v>35</v>
      </c>
      <c r="C1008" t="s">
        <v>34</v>
      </c>
      <c r="D1008" s="1">
        <v>60000</v>
      </c>
      <c r="E1008">
        <v>1</v>
      </c>
      <c r="F1008" t="s">
        <v>19</v>
      </c>
      <c r="G1008" t="s">
        <v>14</v>
      </c>
      <c r="H1008" t="s">
        <v>18</v>
      </c>
      <c r="I1008">
        <v>1</v>
      </c>
      <c r="J1008" t="s">
        <v>16</v>
      </c>
      <c r="K1008" t="s">
        <v>24</v>
      </c>
      <c r="L1008">
        <v>45</v>
      </c>
      <c r="M1008" t="s">
        <v>15</v>
      </c>
    </row>
    <row r="1009" spans="1:13" x14ac:dyDescent="0.4">
      <c r="A1009">
        <v>20870</v>
      </c>
      <c r="B1009" t="s">
        <v>35</v>
      </c>
      <c r="C1009" t="s">
        <v>33</v>
      </c>
      <c r="D1009" s="1">
        <v>10000</v>
      </c>
      <c r="E1009">
        <v>2</v>
      </c>
      <c r="F1009" t="s">
        <v>27</v>
      </c>
      <c r="G1009" t="s">
        <v>25</v>
      </c>
      <c r="H1009" t="s">
        <v>15</v>
      </c>
      <c r="I1009">
        <v>1</v>
      </c>
      <c r="J1009" t="s">
        <v>16</v>
      </c>
      <c r="K1009" t="s">
        <v>17</v>
      </c>
      <c r="L1009">
        <v>38</v>
      </c>
      <c r="M1009" t="s">
        <v>15</v>
      </c>
    </row>
    <row r="1010" spans="1:13" x14ac:dyDescent="0.4">
      <c r="A1010">
        <v>23316</v>
      </c>
      <c r="B1010" t="s">
        <v>35</v>
      </c>
      <c r="C1010" t="s">
        <v>34</v>
      </c>
      <c r="D1010" s="1">
        <v>30000</v>
      </c>
      <c r="E1010">
        <v>3</v>
      </c>
      <c r="F1010" t="s">
        <v>19</v>
      </c>
      <c r="G1010" t="s">
        <v>20</v>
      </c>
      <c r="H1010" t="s">
        <v>18</v>
      </c>
      <c r="I1010">
        <v>2</v>
      </c>
      <c r="J1010" t="s">
        <v>26</v>
      </c>
      <c r="K1010" t="s">
        <v>24</v>
      </c>
      <c r="L1010">
        <v>59</v>
      </c>
      <c r="M1010" t="s">
        <v>15</v>
      </c>
    </row>
    <row r="1011" spans="1:13" x14ac:dyDescent="0.4">
      <c r="A1011">
        <v>12610</v>
      </c>
      <c r="B1011" t="s">
        <v>34</v>
      </c>
      <c r="C1011" t="s">
        <v>33</v>
      </c>
      <c r="D1011" s="1">
        <v>30000</v>
      </c>
      <c r="E1011">
        <v>1</v>
      </c>
      <c r="F1011" t="s">
        <v>13</v>
      </c>
      <c r="G1011" t="s">
        <v>20</v>
      </c>
      <c r="H1011" t="s">
        <v>15</v>
      </c>
      <c r="I1011">
        <v>0</v>
      </c>
      <c r="J1011" t="s">
        <v>16</v>
      </c>
      <c r="K1011" t="s">
        <v>17</v>
      </c>
      <c r="L1011">
        <v>47</v>
      </c>
      <c r="M1011" t="s">
        <v>18</v>
      </c>
    </row>
    <row r="1012" spans="1:13" x14ac:dyDescent="0.4">
      <c r="A1012">
        <v>27183</v>
      </c>
      <c r="B1012" t="s">
        <v>35</v>
      </c>
      <c r="C1012" t="s">
        <v>34</v>
      </c>
      <c r="D1012" s="1">
        <v>40000</v>
      </c>
      <c r="E1012">
        <v>2</v>
      </c>
      <c r="F1012" t="s">
        <v>19</v>
      </c>
      <c r="G1012" t="s">
        <v>20</v>
      </c>
      <c r="H1012" t="s">
        <v>15</v>
      </c>
      <c r="I1012">
        <v>1</v>
      </c>
      <c r="J1012" t="s">
        <v>26</v>
      </c>
      <c r="K1012" t="s">
        <v>17</v>
      </c>
      <c r="L1012">
        <v>35</v>
      </c>
      <c r="M1012" t="s">
        <v>15</v>
      </c>
    </row>
    <row r="1013" spans="1:13" x14ac:dyDescent="0.4">
      <c r="A1013">
        <v>25940</v>
      </c>
      <c r="B1013" t="s">
        <v>35</v>
      </c>
      <c r="C1013" t="s">
        <v>34</v>
      </c>
      <c r="D1013" s="1">
        <v>20000</v>
      </c>
      <c r="E1013">
        <v>2</v>
      </c>
      <c r="F1013" t="s">
        <v>29</v>
      </c>
      <c r="G1013" t="s">
        <v>20</v>
      </c>
      <c r="H1013" t="s">
        <v>15</v>
      </c>
      <c r="I1013">
        <v>2</v>
      </c>
      <c r="J1013" t="s">
        <v>23</v>
      </c>
      <c r="K1013" t="s">
        <v>24</v>
      </c>
      <c r="L1013">
        <v>55</v>
      </c>
      <c r="M1013" t="s">
        <v>15</v>
      </c>
    </row>
    <row r="1014" spans="1:13" x14ac:dyDescent="0.4">
      <c r="A1014">
        <v>25598</v>
      </c>
      <c r="B1014" t="s">
        <v>34</v>
      </c>
      <c r="C1014" t="s">
        <v>33</v>
      </c>
      <c r="D1014" s="1">
        <v>40000</v>
      </c>
      <c r="E1014">
        <v>0</v>
      </c>
      <c r="F1014" t="s">
        <v>31</v>
      </c>
      <c r="G1014" t="s">
        <v>20</v>
      </c>
      <c r="H1014" t="s">
        <v>15</v>
      </c>
      <c r="I1014">
        <v>0</v>
      </c>
      <c r="J1014" t="s">
        <v>16</v>
      </c>
      <c r="K1014" t="s">
        <v>17</v>
      </c>
      <c r="L1014">
        <v>36</v>
      </c>
      <c r="M1014" t="s">
        <v>15</v>
      </c>
    </row>
    <row r="1015" spans="1:13" x14ac:dyDescent="0.4">
      <c r="A1015">
        <v>21564</v>
      </c>
      <c r="B1015" t="s">
        <v>35</v>
      </c>
      <c r="C1015" t="s">
        <v>33</v>
      </c>
      <c r="D1015" s="1">
        <v>80000</v>
      </c>
      <c r="E1015">
        <v>0</v>
      </c>
      <c r="F1015" t="s">
        <v>13</v>
      </c>
      <c r="G1015" t="s">
        <v>21</v>
      </c>
      <c r="H1015" t="s">
        <v>15</v>
      </c>
      <c r="I1015">
        <v>4</v>
      </c>
      <c r="J1015" t="s">
        <v>30</v>
      </c>
      <c r="K1015" t="s">
        <v>24</v>
      </c>
      <c r="L1015">
        <v>35</v>
      </c>
      <c r="M1015" t="s">
        <v>18</v>
      </c>
    </row>
    <row r="1016" spans="1:13" x14ac:dyDescent="0.4">
      <c r="A1016">
        <v>19193</v>
      </c>
      <c r="B1016" t="s">
        <v>35</v>
      </c>
      <c r="C1016" t="s">
        <v>34</v>
      </c>
      <c r="D1016" s="1">
        <v>40000</v>
      </c>
      <c r="E1016">
        <v>2</v>
      </c>
      <c r="F1016" t="s">
        <v>19</v>
      </c>
      <c r="G1016" t="s">
        <v>20</v>
      </c>
      <c r="H1016" t="s">
        <v>15</v>
      </c>
      <c r="I1016">
        <v>0</v>
      </c>
      <c r="J1016" t="s">
        <v>26</v>
      </c>
      <c r="K1016" t="s">
        <v>17</v>
      </c>
      <c r="L1016">
        <v>35</v>
      </c>
      <c r="M1016" t="s">
        <v>15</v>
      </c>
    </row>
    <row r="1017" spans="1:13" x14ac:dyDescent="0.4">
      <c r="A1017">
        <v>26412</v>
      </c>
      <c r="B1017" t="s">
        <v>34</v>
      </c>
      <c r="C1017" t="s">
        <v>33</v>
      </c>
      <c r="D1017" s="1">
        <v>80000</v>
      </c>
      <c r="E1017">
        <v>5</v>
      </c>
      <c r="F1017" t="s">
        <v>27</v>
      </c>
      <c r="G1017" t="s">
        <v>28</v>
      </c>
      <c r="H1017" t="s">
        <v>18</v>
      </c>
      <c r="I1017">
        <v>3</v>
      </c>
      <c r="J1017" t="s">
        <v>23</v>
      </c>
      <c r="K1017" t="s">
        <v>17</v>
      </c>
      <c r="L1017">
        <v>56</v>
      </c>
      <c r="M1017" t="s">
        <v>18</v>
      </c>
    </row>
    <row r="1018" spans="1:13" x14ac:dyDescent="0.4">
      <c r="A1018">
        <v>27184</v>
      </c>
      <c r="B1018" t="s">
        <v>35</v>
      </c>
      <c r="C1018" t="s">
        <v>34</v>
      </c>
      <c r="D1018" s="1">
        <v>40000</v>
      </c>
      <c r="E1018">
        <v>2</v>
      </c>
      <c r="F1018" t="s">
        <v>19</v>
      </c>
      <c r="G1018" t="s">
        <v>20</v>
      </c>
      <c r="H1018" t="s">
        <v>18</v>
      </c>
      <c r="I1018">
        <v>1</v>
      </c>
      <c r="J1018" t="s">
        <v>16</v>
      </c>
      <c r="K1018" t="s">
        <v>17</v>
      </c>
      <c r="L1018">
        <v>34</v>
      </c>
      <c r="M1018" t="s">
        <v>18</v>
      </c>
    </row>
    <row r="1019" spans="1:13" x14ac:dyDescent="0.4">
      <c r="A1019">
        <v>12590</v>
      </c>
      <c r="B1019" t="s">
        <v>35</v>
      </c>
      <c r="C1019" t="s">
        <v>34</v>
      </c>
      <c r="D1019" s="1">
        <v>30000</v>
      </c>
      <c r="E1019">
        <v>1</v>
      </c>
      <c r="F1019" t="s">
        <v>13</v>
      </c>
      <c r="G1019" t="s">
        <v>20</v>
      </c>
      <c r="H1019" t="s">
        <v>15</v>
      </c>
      <c r="I1019">
        <v>0</v>
      </c>
      <c r="J1019" t="s">
        <v>16</v>
      </c>
      <c r="K1019" t="s">
        <v>17</v>
      </c>
      <c r="L1019">
        <v>63</v>
      </c>
      <c r="M1019" t="s">
        <v>18</v>
      </c>
    </row>
    <row r="1020" spans="1:13" x14ac:dyDescent="0.4">
      <c r="A1020">
        <v>17841</v>
      </c>
      <c r="B1020" t="s">
        <v>35</v>
      </c>
      <c r="C1020" t="s">
        <v>34</v>
      </c>
      <c r="D1020" s="1">
        <v>30000</v>
      </c>
      <c r="E1020">
        <v>0</v>
      </c>
      <c r="F1020" t="s">
        <v>19</v>
      </c>
      <c r="G1020" t="s">
        <v>20</v>
      </c>
      <c r="H1020" t="s">
        <v>18</v>
      </c>
      <c r="I1020">
        <v>1</v>
      </c>
      <c r="J1020" t="s">
        <v>16</v>
      </c>
      <c r="K1020" t="s">
        <v>17</v>
      </c>
      <c r="L1020">
        <v>29</v>
      </c>
      <c r="M1020" t="s">
        <v>15</v>
      </c>
    </row>
    <row r="1021" spans="1:13" x14ac:dyDescent="0.4">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
      <c r="A1022">
        <v>18299</v>
      </c>
      <c r="B1022" t="s">
        <v>34</v>
      </c>
      <c r="C1022" t="s">
        <v>34</v>
      </c>
      <c r="D1022" s="1">
        <v>70000</v>
      </c>
      <c r="E1022">
        <v>5</v>
      </c>
      <c r="F1022" t="s">
        <v>19</v>
      </c>
      <c r="G1022" t="s">
        <v>14</v>
      </c>
      <c r="H1022" t="s">
        <v>15</v>
      </c>
      <c r="I1022">
        <v>2</v>
      </c>
      <c r="J1022" t="s">
        <v>23</v>
      </c>
      <c r="K1022" t="s">
        <v>24</v>
      </c>
      <c r="L1022">
        <v>44</v>
      </c>
      <c r="M1022" t="s">
        <v>18</v>
      </c>
    </row>
    <row r="1023" spans="1:13" x14ac:dyDescent="0.4">
      <c r="A1023">
        <v>16466</v>
      </c>
      <c r="B1023" t="s">
        <v>35</v>
      </c>
      <c r="C1023" t="s">
        <v>33</v>
      </c>
      <c r="D1023" s="1">
        <v>20000</v>
      </c>
      <c r="E1023">
        <v>0</v>
      </c>
      <c r="F1023" t="s">
        <v>29</v>
      </c>
      <c r="G1023" t="s">
        <v>25</v>
      </c>
      <c r="H1023" t="s">
        <v>18</v>
      </c>
      <c r="I1023">
        <v>2</v>
      </c>
      <c r="J1023" t="s">
        <v>16</v>
      </c>
      <c r="K1023" t="s">
        <v>17</v>
      </c>
      <c r="L1023">
        <v>32</v>
      </c>
      <c r="M1023" t="s">
        <v>15</v>
      </c>
    </row>
    <row r="1024" spans="1:13" x14ac:dyDescent="0.4">
      <c r="A1024">
        <v>19273</v>
      </c>
      <c r="B1024" t="s">
        <v>34</v>
      </c>
      <c r="C1024" t="s">
        <v>33</v>
      </c>
      <c r="D1024" s="1">
        <v>20000</v>
      </c>
      <c r="E1024">
        <v>2</v>
      </c>
      <c r="F1024" t="s">
        <v>19</v>
      </c>
      <c r="G1024" t="s">
        <v>25</v>
      </c>
      <c r="H1024" t="s">
        <v>15</v>
      </c>
      <c r="I1024">
        <v>0</v>
      </c>
      <c r="J1024" t="s">
        <v>16</v>
      </c>
      <c r="K1024" t="s">
        <v>17</v>
      </c>
      <c r="L1024">
        <v>63</v>
      </c>
      <c r="M1024" t="s">
        <v>18</v>
      </c>
    </row>
    <row r="1025" spans="1:13" x14ac:dyDescent="0.4">
      <c r="A1025">
        <v>22400</v>
      </c>
      <c r="B1025" t="s">
        <v>34</v>
      </c>
      <c r="C1025" t="s">
        <v>34</v>
      </c>
      <c r="D1025" s="1">
        <v>10000</v>
      </c>
      <c r="E1025">
        <v>0</v>
      </c>
      <c r="F1025" t="s">
        <v>19</v>
      </c>
      <c r="G1025" t="s">
        <v>25</v>
      </c>
      <c r="H1025" t="s">
        <v>18</v>
      </c>
      <c r="I1025">
        <v>1</v>
      </c>
      <c r="J1025" t="s">
        <v>16</v>
      </c>
      <c r="K1025" t="s">
        <v>24</v>
      </c>
      <c r="L1025">
        <v>26</v>
      </c>
      <c r="M1025" t="s">
        <v>15</v>
      </c>
    </row>
    <row r="1026" spans="1:13" x14ac:dyDescent="0.4">
      <c r="A1026">
        <v>20942</v>
      </c>
      <c r="B1026" t="s">
        <v>35</v>
      </c>
      <c r="C1026" t="s">
        <v>33</v>
      </c>
      <c r="D1026" s="1">
        <v>20000</v>
      </c>
      <c r="E1026">
        <v>0</v>
      </c>
      <c r="F1026" t="s">
        <v>27</v>
      </c>
      <c r="G1026" t="s">
        <v>25</v>
      </c>
      <c r="H1026" t="s">
        <v>18</v>
      </c>
      <c r="I1026">
        <v>1</v>
      </c>
      <c r="J1026" t="s">
        <v>23</v>
      </c>
      <c r="K1026" t="s">
        <v>17</v>
      </c>
      <c r="L1026">
        <v>31</v>
      </c>
      <c r="M1026" t="s">
        <v>18</v>
      </c>
    </row>
    <row r="1027" spans="1:13" x14ac:dyDescent="0.4">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09200-45D0-4D3F-973F-993EF61BBCB6}">
  <dimension ref="A1:M1027"/>
  <sheetViews>
    <sheetView zoomScale="74" workbookViewId="0">
      <selection activeCell="O8" sqref="O8"/>
    </sheetView>
  </sheetViews>
  <sheetFormatPr defaultColWidth="11.84375" defaultRowHeight="14.6" x14ac:dyDescent="0.4"/>
  <cols>
    <col min="2" max="2" width="14.07421875" customWidth="1"/>
    <col min="4" max="4" width="11.84375" style="19"/>
    <col min="7" max="7" width="12.07421875" customWidth="1"/>
    <col min="8" max="8" width="13.61328125" customWidth="1"/>
    <col min="10" max="10" width="18.3046875" customWidth="1"/>
    <col min="13" max="13" width="15.4609375" customWidth="1"/>
  </cols>
  <sheetData>
    <row r="1" spans="1:13" x14ac:dyDescent="0.4">
      <c r="A1" s="13" t="s">
        <v>0</v>
      </c>
      <c r="B1" s="14" t="s">
        <v>1</v>
      </c>
      <c r="C1" s="14" t="s">
        <v>2</v>
      </c>
      <c r="D1" s="20" t="s">
        <v>3</v>
      </c>
      <c r="E1" s="14" t="s">
        <v>4</v>
      </c>
      <c r="F1" s="14" t="s">
        <v>5</v>
      </c>
      <c r="G1" s="14" t="s">
        <v>6</v>
      </c>
      <c r="H1" s="14" t="s">
        <v>7</v>
      </c>
      <c r="I1" s="14" t="s">
        <v>8</v>
      </c>
      <c r="J1" s="14" t="s">
        <v>9</v>
      </c>
      <c r="K1" s="14" t="s">
        <v>10</v>
      </c>
      <c r="L1" s="14" t="s">
        <v>11</v>
      </c>
      <c r="M1" s="15" t="s">
        <v>12</v>
      </c>
    </row>
    <row r="2" spans="1:13" x14ac:dyDescent="0.4">
      <c r="A2" s="11">
        <v>12496</v>
      </c>
      <c r="B2" s="9" t="s">
        <v>34</v>
      </c>
      <c r="C2" s="9" t="s">
        <v>33</v>
      </c>
      <c r="D2" s="21">
        <v>40000</v>
      </c>
      <c r="E2" s="9">
        <v>1</v>
      </c>
      <c r="F2" s="9" t="s">
        <v>13</v>
      </c>
      <c r="G2" s="9" t="s">
        <v>14</v>
      </c>
      <c r="H2" s="9" t="s">
        <v>15</v>
      </c>
      <c r="I2" s="9">
        <v>0</v>
      </c>
      <c r="J2" s="9" t="s">
        <v>16</v>
      </c>
      <c r="K2" s="9" t="s">
        <v>17</v>
      </c>
      <c r="L2" s="9">
        <v>42</v>
      </c>
      <c r="M2" s="12" t="s">
        <v>18</v>
      </c>
    </row>
    <row r="3" spans="1:13" x14ac:dyDescent="0.4">
      <c r="A3" s="11">
        <v>24107</v>
      </c>
      <c r="B3" s="9" t="s">
        <v>34</v>
      </c>
      <c r="C3" s="9" t="s">
        <v>34</v>
      </c>
      <c r="D3" s="21">
        <v>30000</v>
      </c>
      <c r="E3" s="9">
        <v>3</v>
      </c>
      <c r="F3" s="9" t="s">
        <v>19</v>
      </c>
      <c r="G3" s="9" t="s">
        <v>20</v>
      </c>
      <c r="H3" s="9" t="s">
        <v>15</v>
      </c>
      <c r="I3" s="9">
        <v>1</v>
      </c>
      <c r="J3" s="9" t="s">
        <v>16</v>
      </c>
      <c r="K3" s="9" t="s">
        <v>17</v>
      </c>
      <c r="L3" s="9">
        <v>43</v>
      </c>
      <c r="M3" s="12" t="s">
        <v>18</v>
      </c>
    </row>
    <row r="4" spans="1:13" x14ac:dyDescent="0.4">
      <c r="A4" s="11">
        <v>14177</v>
      </c>
      <c r="B4" s="9" t="s">
        <v>34</v>
      </c>
      <c r="C4" s="9" t="s">
        <v>34</v>
      </c>
      <c r="D4" s="21">
        <v>80000</v>
      </c>
      <c r="E4" s="9">
        <v>5</v>
      </c>
      <c r="F4" s="9" t="s">
        <v>19</v>
      </c>
      <c r="G4" s="9" t="s">
        <v>21</v>
      </c>
      <c r="H4" s="9" t="s">
        <v>18</v>
      </c>
      <c r="I4" s="9">
        <v>2</v>
      </c>
      <c r="J4" s="9" t="s">
        <v>22</v>
      </c>
      <c r="K4" s="9" t="s">
        <v>17</v>
      </c>
      <c r="L4" s="9">
        <v>60</v>
      </c>
      <c r="M4" s="12" t="s">
        <v>18</v>
      </c>
    </row>
    <row r="5" spans="1:13" x14ac:dyDescent="0.4">
      <c r="A5" s="11">
        <v>24381</v>
      </c>
      <c r="B5" s="9" t="s">
        <v>35</v>
      </c>
      <c r="C5" s="9" t="s">
        <v>34</v>
      </c>
      <c r="D5" s="21">
        <v>70000</v>
      </c>
      <c r="E5" s="9">
        <v>0</v>
      </c>
      <c r="F5" s="9" t="s">
        <v>13</v>
      </c>
      <c r="G5" s="9" t="s">
        <v>21</v>
      </c>
      <c r="H5" s="9" t="s">
        <v>15</v>
      </c>
      <c r="I5" s="9">
        <v>1</v>
      </c>
      <c r="J5" s="9" t="s">
        <v>23</v>
      </c>
      <c r="K5" s="9" t="s">
        <v>24</v>
      </c>
      <c r="L5" s="9">
        <v>41</v>
      </c>
      <c r="M5" s="12" t="s">
        <v>15</v>
      </c>
    </row>
    <row r="6" spans="1:13" x14ac:dyDescent="0.4">
      <c r="A6" s="11">
        <v>25597</v>
      </c>
      <c r="B6" s="9" t="s">
        <v>35</v>
      </c>
      <c r="C6" s="9" t="s">
        <v>34</v>
      </c>
      <c r="D6" s="21">
        <v>30000</v>
      </c>
      <c r="E6" s="9">
        <v>0</v>
      </c>
      <c r="F6" s="9" t="s">
        <v>13</v>
      </c>
      <c r="G6" s="9" t="s">
        <v>20</v>
      </c>
      <c r="H6" s="9" t="s">
        <v>18</v>
      </c>
      <c r="I6" s="9">
        <v>0</v>
      </c>
      <c r="J6" s="9" t="s">
        <v>16</v>
      </c>
      <c r="K6" s="9" t="s">
        <v>17</v>
      </c>
      <c r="L6" s="9">
        <v>36</v>
      </c>
      <c r="M6" s="12" t="s">
        <v>15</v>
      </c>
    </row>
    <row r="7" spans="1:13" x14ac:dyDescent="0.4">
      <c r="A7" s="11">
        <v>13507</v>
      </c>
      <c r="B7" s="9" t="s">
        <v>34</v>
      </c>
      <c r="C7" s="9" t="s">
        <v>33</v>
      </c>
      <c r="D7" s="21">
        <v>10000</v>
      </c>
      <c r="E7" s="9">
        <v>2</v>
      </c>
      <c r="F7" s="9" t="s">
        <v>19</v>
      </c>
      <c r="G7" s="9" t="s">
        <v>25</v>
      </c>
      <c r="H7" s="9" t="s">
        <v>15</v>
      </c>
      <c r="I7" s="9">
        <v>0</v>
      </c>
      <c r="J7" s="9" t="s">
        <v>26</v>
      </c>
      <c r="K7" s="9" t="s">
        <v>17</v>
      </c>
      <c r="L7" s="9">
        <v>50</v>
      </c>
      <c r="M7" s="12" t="s">
        <v>18</v>
      </c>
    </row>
    <row r="8" spans="1:13" x14ac:dyDescent="0.4">
      <c r="A8" s="11">
        <v>27974</v>
      </c>
      <c r="B8" s="9" t="s">
        <v>35</v>
      </c>
      <c r="C8" s="9" t="s">
        <v>34</v>
      </c>
      <c r="D8" s="21">
        <v>160000</v>
      </c>
      <c r="E8" s="9">
        <v>2</v>
      </c>
      <c r="F8" s="9" t="s">
        <v>27</v>
      </c>
      <c r="G8" s="9" t="s">
        <v>28</v>
      </c>
      <c r="H8" s="9" t="s">
        <v>15</v>
      </c>
      <c r="I8" s="9">
        <v>4</v>
      </c>
      <c r="J8" s="9" t="s">
        <v>16</v>
      </c>
      <c r="K8" s="9" t="s">
        <v>24</v>
      </c>
      <c r="L8" s="9">
        <v>33</v>
      </c>
      <c r="M8" s="12" t="s">
        <v>15</v>
      </c>
    </row>
    <row r="9" spans="1:13" x14ac:dyDescent="0.4">
      <c r="A9" s="11">
        <v>19364</v>
      </c>
      <c r="B9" s="9" t="s">
        <v>34</v>
      </c>
      <c r="C9" s="9" t="s">
        <v>34</v>
      </c>
      <c r="D9" s="21">
        <v>40000</v>
      </c>
      <c r="E9" s="9">
        <v>1</v>
      </c>
      <c r="F9" s="9" t="s">
        <v>13</v>
      </c>
      <c r="G9" s="9" t="s">
        <v>14</v>
      </c>
      <c r="H9" s="9" t="s">
        <v>15</v>
      </c>
      <c r="I9" s="9">
        <v>0</v>
      </c>
      <c r="J9" s="9" t="s">
        <v>16</v>
      </c>
      <c r="K9" s="9" t="s">
        <v>17</v>
      </c>
      <c r="L9" s="9">
        <v>43</v>
      </c>
      <c r="M9" s="12" t="s">
        <v>15</v>
      </c>
    </row>
    <row r="10" spans="1:13" x14ac:dyDescent="0.4">
      <c r="A10" s="11">
        <v>22155</v>
      </c>
      <c r="B10" s="9" t="s">
        <v>34</v>
      </c>
      <c r="C10" s="9" t="s">
        <v>34</v>
      </c>
      <c r="D10" s="21">
        <v>20000</v>
      </c>
      <c r="E10" s="9">
        <v>2</v>
      </c>
      <c r="F10" s="9" t="s">
        <v>29</v>
      </c>
      <c r="G10" s="9" t="s">
        <v>20</v>
      </c>
      <c r="H10" s="9" t="s">
        <v>15</v>
      </c>
      <c r="I10" s="9">
        <v>2</v>
      </c>
      <c r="J10" s="9" t="s">
        <v>23</v>
      </c>
      <c r="K10" s="9" t="s">
        <v>24</v>
      </c>
      <c r="L10" s="9">
        <v>58</v>
      </c>
      <c r="M10" s="12" t="s">
        <v>18</v>
      </c>
    </row>
    <row r="11" spans="1:13" x14ac:dyDescent="0.4">
      <c r="A11" s="11">
        <v>19280</v>
      </c>
      <c r="B11" s="9" t="s">
        <v>34</v>
      </c>
      <c r="C11" s="9" t="s">
        <v>34</v>
      </c>
      <c r="D11" s="21">
        <v>120000</v>
      </c>
      <c r="E11" s="9">
        <v>2</v>
      </c>
      <c r="F11" s="9" t="s">
        <v>19</v>
      </c>
      <c r="G11" s="9" t="s">
        <v>25</v>
      </c>
      <c r="H11" s="9" t="s">
        <v>15</v>
      </c>
      <c r="I11" s="9">
        <v>1</v>
      </c>
      <c r="J11" s="9" t="s">
        <v>16</v>
      </c>
      <c r="K11" s="9" t="s">
        <v>17</v>
      </c>
      <c r="L11" s="9">
        <v>40</v>
      </c>
      <c r="M11" s="12" t="s">
        <v>15</v>
      </c>
    </row>
    <row r="12" spans="1:13" x14ac:dyDescent="0.4">
      <c r="A12" s="11">
        <v>22173</v>
      </c>
      <c r="B12" s="9" t="s">
        <v>34</v>
      </c>
      <c r="C12" s="9" t="s">
        <v>33</v>
      </c>
      <c r="D12" s="21">
        <v>30000</v>
      </c>
      <c r="E12" s="9">
        <v>3</v>
      </c>
      <c r="F12" s="9" t="s">
        <v>27</v>
      </c>
      <c r="G12" s="9" t="s">
        <v>14</v>
      </c>
      <c r="H12" s="9" t="s">
        <v>18</v>
      </c>
      <c r="I12" s="9">
        <v>2</v>
      </c>
      <c r="J12" s="9" t="s">
        <v>26</v>
      </c>
      <c r="K12" s="9" t="s">
        <v>24</v>
      </c>
      <c r="L12" s="9">
        <v>54</v>
      </c>
      <c r="M12" s="12" t="s">
        <v>15</v>
      </c>
    </row>
    <row r="13" spans="1:13" x14ac:dyDescent="0.4">
      <c r="A13" s="11">
        <v>12697</v>
      </c>
      <c r="B13" s="9" t="s">
        <v>35</v>
      </c>
      <c r="C13" s="9" t="s">
        <v>33</v>
      </c>
      <c r="D13" s="21">
        <v>90000</v>
      </c>
      <c r="E13" s="9">
        <v>0</v>
      </c>
      <c r="F13" s="9" t="s">
        <v>13</v>
      </c>
      <c r="G13" s="9" t="s">
        <v>21</v>
      </c>
      <c r="H13" s="9" t="s">
        <v>18</v>
      </c>
      <c r="I13" s="9">
        <v>4</v>
      </c>
      <c r="J13" s="9" t="s">
        <v>30</v>
      </c>
      <c r="K13" s="9" t="s">
        <v>24</v>
      </c>
      <c r="L13" s="9">
        <v>36</v>
      </c>
      <c r="M13" s="12" t="s">
        <v>18</v>
      </c>
    </row>
    <row r="14" spans="1:13" x14ac:dyDescent="0.4">
      <c r="A14" s="11">
        <v>11434</v>
      </c>
      <c r="B14" s="9" t="s">
        <v>34</v>
      </c>
      <c r="C14" s="9" t="s">
        <v>34</v>
      </c>
      <c r="D14" s="21">
        <v>170000</v>
      </c>
      <c r="E14" s="9">
        <v>5</v>
      </c>
      <c r="F14" s="9" t="s">
        <v>19</v>
      </c>
      <c r="G14" s="9" t="s">
        <v>21</v>
      </c>
      <c r="H14" s="9" t="s">
        <v>15</v>
      </c>
      <c r="I14" s="9">
        <v>0</v>
      </c>
      <c r="J14" s="9" t="s">
        <v>16</v>
      </c>
      <c r="K14" s="9" t="s">
        <v>17</v>
      </c>
      <c r="L14" s="9">
        <v>55</v>
      </c>
      <c r="M14" s="12" t="s">
        <v>18</v>
      </c>
    </row>
    <row r="15" spans="1:13" x14ac:dyDescent="0.4">
      <c r="A15" s="11">
        <v>25323</v>
      </c>
      <c r="B15" s="9" t="s">
        <v>34</v>
      </c>
      <c r="C15" s="9" t="s">
        <v>34</v>
      </c>
      <c r="D15" s="21">
        <v>40000</v>
      </c>
      <c r="E15" s="9">
        <v>2</v>
      </c>
      <c r="F15" s="9" t="s">
        <v>19</v>
      </c>
      <c r="G15" s="9" t="s">
        <v>20</v>
      </c>
      <c r="H15" s="9" t="s">
        <v>15</v>
      </c>
      <c r="I15" s="9">
        <v>1</v>
      </c>
      <c r="J15" s="9" t="s">
        <v>26</v>
      </c>
      <c r="K15" s="9" t="s">
        <v>17</v>
      </c>
      <c r="L15" s="9">
        <v>35</v>
      </c>
      <c r="M15" s="12" t="s">
        <v>15</v>
      </c>
    </row>
    <row r="16" spans="1:13" x14ac:dyDescent="0.4">
      <c r="A16" s="11">
        <v>23542</v>
      </c>
      <c r="B16" s="9" t="s">
        <v>35</v>
      </c>
      <c r="C16" s="9" t="s">
        <v>34</v>
      </c>
      <c r="D16" s="21">
        <v>60000</v>
      </c>
      <c r="E16" s="9">
        <v>1</v>
      </c>
      <c r="F16" s="9" t="s">
        <v>19</v>
      </c>
      <c r="G16" s="9" t="s">
        <v>14</v>
      </c>
      <c r="H16" s="9" t="s">
        <v>18</v>
      </c>
      <c r="I16" s="9">
        <v>1</v>
      </c>
      <c r="J16" s="9" t="s">
        <v>16</v>
      </c>
      <c r="K16" s="9" t="s">
        <v>24</v>
      </c>
      <c r="L16" s="9">
        <v>45</v>
      </c>
      <c r="M16" s="12" t="s">
        <v>15</v>
      </c>
    </row>
    <row r="17" spans="1:13" x14ac:dyDescent="0.4">
      <c r="A17" s="11">
        <v>20870</v>
      </c>
      <c r="B17" s="9" t="s">
        <v>35</v>
      </c>
      <c r="C17" s="9" t="s">
        <v>33</v>
      </c>
      <c r="D17" s="21">
        <v>10000</v>
      </c>
      <c r="E17" s="9">
        <v>2</v>
      </c>
      <c r="F17" s="9" t="s">
        <v>27</v>
      </c>
      <c r="G17" s="9" t="s">
        <v>25</v>
      </c>
      <c r="H17" s="9" t="s">
        <v>15</v>
      </c>
      <c r="I17" s="9">
        <v>1</v>
      </c>
      <c r="J17" s="9" t="s">
        <v>16</v>
      </c>
      <c r="K17" s="9" t="s">
        <v>17</v>
      </c>
      <c r="L17" s="9">
        <v>38</v>
      </c>
      <c r="M17" s="12" t="s">
        <v>15</v>
      </c>
    </row>
    <row r="18" spans="1:13" x14ac:dyDescent="0.4">
      <c r="A18" s="11">
        <v>23316</v>
      </c>
      <c r="B18" s="9" t="s">
        <v>35</v>
      </c>
      <c r="C18" s="9" t="s">
        <v>34</v>
      </c>
      <c r="D18" s="21">
        <v>30000</v>
      </c>
      <c r="E18" s="9">
        <v>3</v>
      </c>
      <c r="F18" s="9" t="s">
        <v>19</v>
      </c>
      <c r="G18" s="9" t="s">
        <v>20</v>
      </c>
      <c r="H18" s="9" t="s">
        <v>18</v>
      </c>
      <c r="I18" s="9">
        <v>2</v>
      </c>
      <c r="J18" s="9" t="s">
        <v>26</v>
      </c>
      <c r="K18" s="9" t="s">
        <v>24</v>
      </c>
      <c r="L18" s="9">
        <v>59</v>
      </c>
      <c r="M18" s="12" t="s">
        <v>15</v>
      </c>
    </row>
    <row r="19" spans="1:13" x14ac:dyDescent="0.4">
      <c r="A19" s="11">
        <v>12610</v>
      </c>
      <c r="B19" s="9" t="s">
        <v>34</v>
      </c>
      <c r="C19" s="9" t="s">
        <v>33</v>
      </c>
      <c r="D19" s="21">
        <v>30000</v>
      </c>
      <c r="E19" s="9">
        <v>1</v>
      </c>
      <c r="F19" s="9" t="s">
        <v>13</v>
      </c>
      <c r="G19" s="9" t="s">
        <v>20</v>
      </c>
      <c r="H19" s="9" t="s">
        <v>15</v>
      </c>
      <c r="I19" s="9">
        <v>0</v>
      </c>
      <c r="J19" s="9" t="s">
        <v>16</v>
      </c>
      <c r="K19" s="9" t="s">
        <v>17</v>
      </c>
      <c r="L19" s="9">
        <v>47</v>
      </c>
      <c r="M19" s="12" t="s">
        <v>18</v>
      </c>
    </row>
    <row r="20" spans="1:13" x14ac:dyDescent="0.4">
      <c r="A20" s="11">
        <v>27183</v>
      </c>
      <c r="B20" s="9" t="s">
        <v>35</v>
      </c>
      <c r="C20" s="9" t="s">
        <v>34</v>
      </c>
      <c r="D20" s="21">
        <v>40000</v>
      </c>
      <c r="E20" s="9">
        <v>2</v>
      </c>
      <c r="F20" s="9" t="s">
        <v>19</v>
      </c>
      <c r="G20" s="9" t="s">
        <v>20</v>
      </c>
      <c r="H20" s="9" t="s">
        <v>15</v>
      </c>
      <c r="I20" s="9">
        <v>1</v>
      </c>
      <c r="J20" s="9" t="s">
        <v>26</v>
      </c>
      <c r="K20" s="9" t="s">
        <v>17</v>
      </c>
      <c r="L20" s="9">
        <v>35</v>
      </c>
      <c r="M20" s="12" t="s">
        <v>15</v>
      </c>
    </row>
    <row r="21" spans="1:13" x14ac:dyDescent="0.4">
      <c r="A21" s="11">
        <v>25940</v>
      </c>
      <c r="B21" s="9" t="s">
        <v>35</v>
      </c>
      <c r="C21" s="9" t="s">
        <v>34</v>
      </c>
      <c r="D21" s="21">
        <v>20000</v>
      </c>
      <c r="E21" s="9">
        <v>2</v>
      </c>
      <c r="F21" s="9" t="s">
        <v>29</v>
      </c>
      <c r="G21" s="9" t="s">
        <v>20</v>
      </c>
      <c r="H21" s="9" t="s">
        <v>15</v>
      </c>
      <c r="I21" s="9">
        <v>2</v>
      </c>
      <c r="J21" s="9" t="s">
        <v>23</v>
      </c>
      <c r="K21" s="9" t="s">
        <v>24</v>
      </c>
      <c r="L21" s="9">
        <v>55</v>
      </c>
      <c r="M21" s="12" t="s">
        <v>15</v>
      </c>
    </row>
    <row r="22" spans="1:13" x14ac:dyDescent="0.4">
      <c r="A22" s="11">
        <v>25598</v>
      </c>
      <c r="B22" s="9" t="s">
        <v>34</v>
      </c>
      <c r="C22" s="9" t="s">
        <v>33</v>
      </c>
      <c r="D22" s="21">
        <v>40000</v>
      </c>
      <c r="E22" s="9">
        <v>0</v>
      </c>
      <c r="F22" s="9" t="s">
        <v>31</v>
      </c>
      <c r="G22" s="9" t="s">
        <v>20</v>
      </c>
      <c r="H22" s="9" t="s">
        <v>15</v>
      </c>
      <c r="I22" s="9">
        <v>0</v>
      </c>
      <c r="J22" s="9" t="s">
        <v>16</v>
      </c>
      <c r="K22" s="9" t="s">
        <v>17</v>
      </c>
      <c r="L22" s="9">
        <v>36</v>
      </c>
      <c r="M22" s="12" t="s">
        <v>15</v>
      </c>
    </row>
    <row r="23" spans="1:13" x14ac:dyDescent="0.4">
      <c r="A23" s="11">
        <v>21564</v>
      </c>
      <c r="B23" s="9" t="s">
        <v>35</v>
      </c>
      <c r="C23" s="9" t="s">
        <v>33</v>
      </c>
      <c r="D23" s="21">
        <v>80000</v>
      </c>
      <c r="E23" s="9">
        <v>0</v>
      </c>
      <c r="F23" s="9" t="s">
        <v>13</v>
      </c>
      <c r="G23" s="9" t="s">
        <v>21</v>
      </c>
      <c r="H23" s="9" t="s">
        <v>15</v>
      </c>
      <c r="I23" s="9">
        <v>4</v>
      </c>
      <c r="J23" s="9" t="s">
        <v>30</v>
      </c>
      <c r="K23" s="9" t="s">
        <v>24</v>
      </c>
      <c r="L23" s="9">
        <v>35</v>
      </c>
      <c r="M23" s="12" t="s">
        <v>18</v>
      </c>
    </row>
    <row r="24" spans="1:13" x14ac:dyDescent="0.4">
      <c r="A24" s="11">
        <v>19193</v>
      </c>
      <c r="B24" s="9" t="s">
        <v>35</v>
      </c>
      <c r="C24" s="9" t="s">
        <v>34</v>
      </c>
      <c r="D24" s="21">
        <v>40000</v>
      </c>
      <c r="E24" s="9">
        <v>2</v>
      </c>
      <c r="F24" s="9" t="s">
        <v>19</v>
      </c>
      <c r="G24" s="9" t="s">
        <v>20</v>
      </c>
      <c r="H24" s="9" t="s">
        <v>15</v>
      </c>
      <c r="I24" s="9">
        <v>0</v>
      </c>
      <c r="J24" s="9" t="s">
        <v>26</v>
      </c>
      <c r="K24" s="9" t="s">
        <v>17</v>
      </c>
      <c r="L24" s="9">
        <v>35</v>
      </c>
      <c r="M24" s="12" t="s">
        <v>15</v>
      </c>
    </row>
    <row r="25" spans="1:13" x14ac:dyDescent="0.4">
      <c r="A25" s="11">
        <v>26412</v>
      </c>
      <c r="B25" s="9" t="s">
        <v>34</v>
      </c>
      <c r="C25" s="9" t="s">
        <v>33</v>
      </c>
      <c r="D25" s="21">
        <v>80000</v>
      </c>
      <c r="E25" s="9">
        <v>5</v>
      </c>
      <c r="F25" s="9" t="s">
        <v>27</v>
      </c>
      <c r="G25" s="9" t="s">
        <v>28</v>
      </c>
      <c r="H25" s="9" t="s">
        <v>18</v>
      </c>
      <c r="I25" s="9">
        <v>3</v>
      </c>
      <c r="J25" s="9" t="s">
        <v>23</v>
      </c>
      <c r="K25" s="9" t="s">
        <v>17</v>
      </c>
      <c r="L25" s="9">
        <v>56</v>
      </c>
      <c r="M25" s="12" t="s">
        <v>18</v>
      </c>
    </row>
    <row r="26" spans="1:13" x14ac:dyDescent="0.4">
      <c r="A26" s="11">
        <v>27184</v>
      </c>
      <c r="B26" s="9" t="s">
        <v>35</v>
      </c>
      <c r="C26" s="9" t="s">
        <v>34</v>
      </c>
      <c r="D26" s="21">
        <v>40000</v>
      </c>
      <c r="E26" s="9">
        <v>2</v>
      </c>
      <c r="F26" s="9" t="s">
        <v>19</v>
      </c>
      <c r="G26" s="9" t="s">
        <v>20</v>
      </c>
      <c r="H26" s="9" t="s">
        <v>18</v>
      </c>
      <c r="I26" s="9">
        <v>1</v>
      </c>
      <c r="J26" s="9" t="s">
        <v>16</v>
      </c>
      <c r="K26" s="9" t="s">
        <v>17</v>
      </c>
      <c r="L26" s="9">
        <v>34</v>
      </c>
      <c r="M26" s="12" t="s">
        <v>18</v>
      </c>
    </row>
    <row r="27" spans="1:13" x14ac:dyDescent="0.4">
      <c r="A27" s="11">
        <v>12590</v>
      </c>
      <c r="B27" s="9" t="s">
        <v>35</v>
      </c>
      <c r="C27" s="9" t="s">
        <v>34</v>
      </c>
      <c r="D27" s="21">
        <v>30000</v>
      </c>
      <c r="E27" s="9">
        <v>1</v>
      </c>
      <c r="F27" s="9" t="s">
        <v>13</v>
      </c>
      <c r="G27" s="9" t="s">
        <v>20</v>
      </c>
      <c r="H27" s="9" t="s">
        <v>15</v>
      </c>
      <c r="I27" s="9">
        <v>0</v>
      </c>
      <c r="J27" s="9" t="s">
        <v>16</v>
      </c>
      <c r="K27" s="9" t="s">
        <v>17</v>
      </c>
      <c r="L27" s="9">
        <v>63</v>
      </c>
      <c r="M27" s="12" t="s">
        <v>18</v>
      </c>
    </row>
    <row r="28" spans="1:13" x14ac:dyDescent="0.4">
      <c r="A28" s="11">
        <v>17841</v>
      </c>
      <c r="B28" s="9" t="s">
        <v>35</v>
      </c>
      <c r="C28" s="9" t="s">
        <v>34</v>
      </c>
      <c r="D28" s="21">
        <v>30000</v>
      </c>
      <c r="E28" s="9">
        <v>0</v>
      </c>
      <c r="F28" s="9" t="s">
        <v>19</v>
      </c>
      <c r="G28" s="9" t="s">
        <v>20</v>
      </c>
      <c r="H28" s="9" t="s">
        <v>18</v>
      </c>
      <c r="I28" s="9">
        <v>1</v>
      </c>
      <c r="J28" s="9" t="s">
        <v>16</v>
      </c>
      <c r="K28" s="9" t="s">
        <v>17</v>
      </c>
      <c r="L28" s="9">
        <v>29</v>
      </c>
      <c r="M28" s="12" t="s">
        <v>15</v>
      </c>
    </row>
    <row r="29" spans="1:13" x14ac:dyDescent="0.4">
      <c r="A29" s="11">
        <v>18283</v>
      </c>
      <c r="B29" s="9" t="s">
        <v>35</v>
      </c>
      <c r="C29" s="9" t="s">
        <v>33</v>
      </c>
      <c r="D29" s="21">
        <v>100000</v>
      </c>
      <c r="E29" s="9">
        <v>0</v>
      </c>
      <c r="F29" s="9" t="s">
        <v>13</v>
      </c>
      <c r="G29" s="9" t="s">
        <v>21</v>
      </c>
      <c r="H29" s="9" t="s">
        <v>18</v>
      </c>
      <c r="I29" s="9">
        <v>1</v>
      </c>
      <c r="J29" s="9" t="s">
        <v>23</v>
      </c>
      <c r="K29" s="9" t="s">
        <v>24</v>
      </c>
      <c r="L29" s="9">
        <v>40</v>
      </c>
      <c r="M29" s="12" t="s">
        <v>18</v>
      </c>
    </row>
    <row r="30" spans="1:13" x14ac:dyDescent="0.4">
      <c r="A30" s="11">
        <v>18299</v>
      </c>
      <c r="B30" s="9" t="s">
        <v>34</v>
      </c>
      <c r="C30" s="9" t="s">
        <v>34</v>
      </c>
      <c r="D30" s="21">
        <v>70000</v>
      </c>
      <c r="E30" s="9">
        <v>5</v>
      </c>
      <c r="F30" s="9" t="s">
        <v>19</v>
      </c>
      <c r="G30" s="9" t="s">
        <v>14</v>
      </c>
      <c r="H30" s="9" t="s">
        <v>15</v>
      </c>
      <c r="I30" s="9">
        <v>2</v>
      </c>
      <c r="J30" s="9" t="s">
        <v>23</v>
      </c>
      <c r="K30" s="9" t="s">
        <v>24</v>
      </c>
      <c r="L30" s="9">
        <v>44</v>
      </c>
      <c r="M30" s="12" t="s">
        <v>18</v>
      </c>
    </row>
    <row r="31" spans="1:13" x14ac:dyDescent="0.4">
      <c r="A31" s="11">
        <v>16466</v>
      </c>
      <c r="B31" s="9" t="s">
        <v>35</v>
      </c>
      <c r="C31" s="9" t="s">
        <v>33</v>
      </c>
      <c r="D31" s="21">
        <v>20000</v>
      </c>
      <c r="E31" s="9">
        <v>0</v>
      </c>
      <c r="F31" s="9" t="s">
        <v>29</v>
      </c>
      <c r="G31" s="9" t="s">
        <v>25</v>
      </c>
      <c r="H31" s="9" t="s">
        <v>18</v>
      </c>
      <c r="I31" s="9">
        <v>2</v>
      </c>
      <c r="J31" s="9" t="s">
        <v>16</v>
      </c>
      <c r="K31" s="9" t="s">
        <v>17</v>
      </c>
      <c r="L31" s="9">
        <v>32</v>
      </c>
      <c r="M31" s="12" t="s">
        <v>15</v>
      </c>
    </row>
    <row r="32" spans="1:13" x14ac:dyDescent="0.4">
      <c r="A32" s="11">
        <v>19273</v>
      </c>
      <c r="B32" s="9" t="s">
        <v>34</v>
      </c>
      <c r="C32" s="9" t="s">
        <v>33</v>
      </c>
      <c r="D32" s="21">
        <v>20000</v>
      </c>
      <c r="E32" s="9">
        <v>2</v>
      </c>
      <c r="F32" s="9" t="s">
        <v>19</v>
      </c>
      <c r="G32" s="9" t="s">
        <v>25</v>
      </c>
      <c r="H32" s="9" t="s">
        <v>15</v>
      </c>
      <c r="I32" s="9">
        <v>0</v>
      </c>
      <c r="J32" s="9" t="s">
        <v>16</v>
      </c>
      <c r="K32" s="9" t="s">
        <v>17</v>
      </c>
      <c r="L32" s="9">
        <v>63</v>
      </c>
      <c r="M32" s="12" t="s">
        <v>18</v>
      </c>
    </row>
    <row r="33" spans="1:13" x14ac:dyDescent="0.4">
      <c r="A33" s="11">
        <v>22400</v>
      </c>
      <c r="B33" s="9" t="s">
        <v>34</v>
      </c>
      <c r="C33" s="9" t="s">
        <v>34</v>
      </c>
      <c r="D33" s="21">
        <v>10000</v>
      </c>
      <c r="E33" s="9">
        <v>0</v>
      </c>
      <c r="F33" s="9" t="s">
        <v>19</v>
      </c>
      <c r="G33" s="9" t="s">
        <v>25</v>
      </c>
      <c r="H33" s="9" t="s">
        <v>18</v>
      </c>
      <c r="I33" s="9">
        <v>1</v>
      </c>
      <c r="J33" s="9" t="s">
        <v>16</v>
      </c>
      <c r="K33" s="9" t="s">
        <v>24</v>
      </c>
      <c r="L33" s="9">
        <v>26</v>
      </c>
      <c r="M33" s="12" t="s">
        <v>15</v>
      </c>
    </row>
    <row r="34" spans="1:13" x14ac:dyDescent="0.4">
      <c r="A34" s="11">
        <v>20942</v>
      </c>
      <c r="B34" s="9" t="s">
        <v>35</v>
      </c>
      <c r="C34" s="9" t="s">
        <v>33</v>
      </c>
      <c r="D34" s="21">
        <v>20000</v>
      </c>
      <c r="E34" s="9">
        <v>0</v>
      </c>
      <c r="F34" s="9" t="s">
        <v>27</v>
      </c>
      <c r="G34" s="9" t="s">
        <v>25</v>
      </c>
      <c r="H34" s="9" t="s">
        <v>18</v>
      </c>
      <c r="I34" s="9">
        <v>1</v>
      </c>
      <c r="J34" s="9" t="s">
        <v>23</v>
      </c>
      <c r="K34" s="9" t="s">
        <v>17</v>
      </c>
      <c r="L34" s="9">
        <v>31</v>
      </c>
      <c r="M34" s="12" t="s">
        <v>18</v>
      </c>
    </row>
    <row r="35" spans="1:13" x14ac:dyDescent="0.4">
      <c r="A35" s="11">
        <v>18484</v>
      </c>
      <c r="B35" s="9" t="s">
        <v>35</v>
      </c>
      <c r="C35" s="9" t="s">
        <v>34</v>
      </c>
      <c r="D35" s="21">
        <v>80000</v>
      </c>
      <c r="E35" s="9">
        <v>2</v>
      </c>
      <c r="F35" s="9" t="s">
        <v>27</v>
      </c>
      <c r="G35" s="9" t="s">
        <v>14</v>
      </c>
      <c r="H35" s="9" t="s">
        <v>18</v>
      </c>
      <c r="I35" s="9">
        <v>2</v>
      </c>
      <c r="J35" s="9" t="s">
        <v>26</v>
      </c>
      <c r="K35" s="9" t="s">
        <v>24</v>
      </c>
      <c r="L35" s="9">
        <v>50</v>
      </c>
      <c r="M35" s="12" t="s">
        <v>15</v>
      </c>
    </row>
    <row r="36" spans="1:13" x14ac:dyDescent="0.4">
      <c r="A36" s="11">
        <v>12291</v>
      </c>
      <c r="B36" s="9" t="s">
        <v>35</v>
      </c>
      <c r="C36" s="9" t="s">
        <v>34</v>
      </c>
      <c r="D36" s="21">
        <v>90000</v>
      </c>
      <c r="E36" s="9">
        <v>5</v>
      </c>
      <c r="F36" s="9" t="s">
        <v>19</v>
      </c>
      <c r="G36" s="9" t="s">
        <v>21</v>
      </c>
      <c r="H36" s="9" t="s">
        <v>18</v>
      </c>
      <c r="I36" s="9">
        <v>2</v>
      </c>
      <c r="J36" s="9" t="s">
        <v>22</v>
      </c>
      <c r="K36" s="9" t="s">
        <v>17</v>
      </c>
      <c r="L36" s="9">
        <v>62</v>
      </c>
      <c r="M36" s="12" t="s">
        <v>15</v>
      </c>
    </row>
    <row r="37" spans="1:13" x14ac:dyDescent="0.4">
      <c r="A37" s="11">
        <v>28380</v>
      </c>
      <c r="B37" s="9" t="s">
        <v>35</v>
      </c>
      <c r="C37" s="9" t="s">
        <v>33</v>
      </c>
      <c r="D37" s="21">
        <v>10000</v>
      </c>
      <c r="E37" s="9">
        <v>5</v>
      </c>
      <c r="F37" s="9" t="s">
        <v>29</v>
      </c>
      <c r="G37" s="9" t="s">
        <v>25</v>
      </c>
      <c r="H37" s="9" t="s">
        <v>18</v>
      </c>
      <c r="I37" s="9">
        <v>2</v>
      </c>
      <c r="J37" s="9" t="s">
        <v>16</v>
      </c>
      <c r="K37" s="9" t="s">
        <v>17</v>
      </c>
      <c r="L37" s="9">
        <v>41</v>
      </c>
      <c r="M37" s="12" t="s">
        <v>18</v>
      </c>
    </row>
    <row r="38" spans="1:13" x14ac:dyDescent="0.4">
      <c r="A38" s="11">
        <v>17891</v>
      </c>
      <c r="B38" s="9" t="s">
        <v>34</v>
      </c>
      <c r="C38" s="9" t="s">
        <v>33</v>
      </c>
      <c r="D38" s="21">
        <v>10000</v>
      </c>
      <c r="E38" s="9">
        <v>2</v>
      </c>
      <c r="F38" s="9" t="s">
        <v>19</v>
      </c>
      <c r="G38" s="9" t="s">
        <v>25</v>
      </c>
      <c r="H38" s="9" t="s">
        <v>15</v>
      </c>
      <c r="I38" s="9">
        <v>1</v>
      </c>
      <c r="J38" s="9" t="s">
        <v>16</v>
      </c>
      <c r="K38" s="9" t="s">
        <v>17</v>
      </c>
      <c r="L38" s="9">
        <v>50</v>
      </c>
      <c r="M38" s="12" t="s">
        <v>15</v>
      </c>
    </row>
    <row r="39" spans="1:13" x14ac:dyDescent="0.4">
      <c r="A39" s="11">
        <v>27832</v>
      </c>
      <c r="B39" s="9" t="s">
        <v>35</v>
      </c>
      <c r="C39" s="9" t="s">
        <v>33</v>
      </c>
      <c r="D39" s="21">
        <v>30000</v>
      </c>
      <c r="E39" s="9">
        <v>0</v>
      </c>
      <c r="F39" s="9" t="s">
        <v>19</v>
      </c>
      <c r="G39" s="9" t="s">
        <v>20</v>
      </c>
      <c r="H39" s="9" t="s">
        <v>18</v>
      </c>
      <c r="I39" s="9">
        <v>1</v>
      </c>
      <c r="J39" s="9" t="s">
        <v>22</v>
      </c>
      <c r="K39" s="9" t="s">
        <v>17</v>
      </c>
      <c r="L39" s="9">
        <v>30</v>
      </c>
      <c r="M39" s="12" t="s">
        <v>18</v>
      </c>
    </row>
    <row r="40" spans="1:13" x14ac:dyDescent="0.4">
      <c r="A40" s="11">
        <v>26863</v>
      </c>
      <c r="B40" s="9" t="s">
        <v>35</v>
      </c>
      <c r="C40" s="9" t="s">
        <v>34</v>
      </c>
      <c r="D40" s="21">
        <v>20000</v>
      </c>
      <c r="E40" s="9">
        <v>0</v>
      </c>
      <c r="F40" s="9" t="s">
        <v>27</v>
      </c>
      <c r="G40" s="9" t="s">
        <v>25</v>
      </c>
      <c r="H40" s="9" t="s">
        <v>18</v>
      </c>
      <c r="I40" s="9">
        <v>1</v>
      </c>
      <c r="J40" s="9" t="s">
        <v>22</v>
      </c>
      <c r="K40" s="9" t="s">
        <v>17</v>
      </c>
      <c r="L40" s="9">
        <v>28</v>
      </c>
      <c r="M40" s="12" t="s">
        <v>18</v>
      </c>
    </row>
    <row r="41" spans="1:13" x14ac:dyDescent="0.4">
      <c r="A41" s="11">
        <v>16259</v>
      </c>
      <c r="B41" s="9" t="s">
        <v>35</v>
      </c>
      <c r="C41" s="9" t="s">
        <v>33</v>
      </c>
      <c r="D41" s="21">
        <v>10000</v>
      </c>
      <c r="E41" s="9">
        <v>4</v>
      </c>
      <c r="F41" s="9" t="s">
        <v>29</v>
      </c>
      <c r="G41" s="9" t="s">
        <v>25</v>
      </c>
      <c r="H41" s="9" t="s">
        <v>15</v>
      </c>
      <c r="I41" s="9">
        <v>2</v>
      </c>
      <c r="J41" s="9" t="s">
        <v>16</v>
      </c>
      <c r="K41" s="9" t="s">
        <v>17</v>
      </c>
      <c r="L41" s="9">
        <v>40</v>
      </c>
      <c r="M41" s="12" t="s">
        <v>15</v>
      </c>
    </row>
    <row r="42" spans="1:13" x14ac:dyDescent="0.4">
      <c r="A42" s="11">
        <v>27803</v>
      </c>
      <c r="B42" s="9" t="s">
        <v>35</v>
      </c>
      <c r="C42" s="9" t="s">
        <v>33</v>
      </c>
      <c r="D42" s="21">
        <v>30000</v>
      </c>
      <c r="E42" s="9">
        <v>2</v>
      </c>
      <c r="F42" s="9" t="s">
        <v>19</v>
      </c>
      <c r="G42" s="9" t="s">
        <v>20</v>
      </c>
      <c r="H42" s="9" t="s">
        <v>18</v>
      </c>
      <c r="I42" s="9">
        <v>0</v>
      </c>
      <c r="J42" s="9" t="s">
        <v>16</v>
      </c>
      <c r="K42" s="9" t="s">
        <v>17</v>
      </c>
      <c r="L42" s="9">
        <v>43</v>
      </c>
      <c r="M42" s="12" t="s">
        <v>18</v>
      </c>
    </row>
    <row r="43" spans="1:13" x14ac:dyDescent="0.4">
      <c r="A43" s="11">
        <v>14347</v>
      </c>
      <c r="B43" s="9" t="s">
        <v>35</v>
      </c>
      <c r="C43" s="9" t="s">
        <v>33</v>
      </c>
      <c r="D43" s="21">
        <v>40000</v>
      </c>
      <c r="E43" s="9">
        <v>2</v>
      </c>
      <c r="F43" s="9" t="s">
        <v>13</v>
      </c>
      <c r="G43" s="9" t="s">
        <v>28</v>
      </c>
      <c r="H43" s="9" t="s">
        <v>15</v>
      </c>
      <c r="I43" s="9">
        <v>2</v>
      </c>
      <c r="J43" s="9" t="s">
        <v>23</v>
      </c>
      <c r="K43" s="9" t="s">
        <v>24</v>
      </c>
      <c r="L43" s="9">
        <v>65</v>
      </c>
      <c r="M43" s="12" t="s">
        <v>15</v>
      </c>
    </row>
    <row r="44" spans="1:13" x14ac:dyDescent="0.4">
      <c r="A44" s="11">
        <v>17703</v>
      </c>
      <c r="B44" s="9" t="s">
        <v>34</v>
      </c>
      <c r="C44" s="9" t="s">
        <v>33</v>
      </c>
      <c r="D44" s="21">
        <v>10000</v>
      </c>
      <c r="E44" s="9">
        <v>1</v>
      </c>
      <c r="F44" s="9" t="s">
        <v>31</v>
      </c>
      <c r="G44" s="9" t="s">
        <v>25</v>
      </c>
      <c r="H44" s="9" t="s">
        <v>15</v>
      </c>
      <c r="I44" s="9">
        <v>0</v>
      </c>
      <c r="J44" s="9" t="s">
        <v>16</v>
      </c>
      <c r="K44" s="9" t="s">
        <v>17</v>
      </c>
      <c r="L44" s="9">
        <v>40</v>
      </c>
      <c r="M44" s="12" t="s">
        <v>18</v>
      </c>
    </row>
    <row r="45" spans="1:13" x14ac:dyDescent="0.4">
      <c r="A45" s="11">
        <v>17185</v>
      </c>
      <c r="B45" s="9" t="s">
        <v>34</v>
      </c>
      <c r="C45" s="9" t="s">
        <v>33</v>
      </c>
      <c r="D45" s="21">
        <v>170000</v>
      </c>
      <c r="E45" s="9">
        <v>4</v>
      </c>
      <c r="F45" s="9" t="s">
        <v>19</v>
      </c>
      <c r="G45" s="9" t="s">
        <v>21</v>
      </c>
      <c r="H45" s="9" t="s">
        <v>18</v>
      </c>
      <c r="I45" s="9">
        <v>3</v>
      </c>
      <c r="J45" s="9" t="s">
        <v>23</v>
      </c>
      <c r="K45" s="9" t="s">
        <v>17</v>
      </c>
      <c r="L45" s="9">
        <v>48</v>
      </c>
      <c r="M45" s="12" t="s">
        <v>15</v>
      </c>
    </row>
    <row r="46" spans="1:13" x14ac:dyDescent="0.4">
      <c r="A46" s="11">
        <v>29380</v>
      </c>
      <c r="B46" s="9" t="s">
        <v>34</v>
      </c>
      <c r="C46" s="9" t="s">
        <v>33</v>
      </c>
      <c r="D46" s="21">
        <v>20000</v>
      </c>
      <c r="E46" s="9">
        <v>3</v>
      </c>
      <c r="F46" s="9" t="s">
        <v>27</v>
      </c>
      <c r="G46" s="9" t="s">
        <v>25</v>
      </c>
      <c r="H46" s="9" t="s">
        <v>15</v>
      </c>
      <c r="I46" s="9">
        <v>0</v>
      </c>
      <c r="J46" s="9" t="s">
        <v>16</v>
      </c>
      <c r="K46" s="9" t="s">
        <v>17</v>
      </c>
      <c r="L46" s="9">
        <v>41</v>
      </c>
      <c r="M46" s="12" t="s">
        <v>15</v>
      </c>
    </row>
    <row r="47" spans="1:13" x14ac:dyDescent="0.4">
      <c r="A47" s="11">
        <v>23986</v>
      </c>
      <c r="B47" s="9" t="s">
        <v>34</v>
      </c>
      <c r="C47" s="9" t="s">
        <v>33</v>
      </c>
      <c r="D47" s="21">
        <v>20000</v>
      </c>
      <c r="E47" s="9">
        <v>1</v>
      </c>
      <c r="F47" s="9" t="s">
        <v>13</v>
      </c>
      <c r="G47" s="9" t="s">
        <v>20</v>
      </c>
      <c r="H47" s="9" t="s">
        <v>15</v>
      </c>
      <c r="I47" s="9">
        <v>0</v>
      </c>
      <c r="J47" s="9" t="s">
        <v>16</v>
      </c>
      <c r="K47" s="9" t="s">
        <v>17</v>
      </c>
      <c r="L47" s="9">
        <v>66</v>
      </c>
      <c r="M47" s="12" t="s">
        <v>15</v>
      </c>
    </row>
    <row r="48" spans="1:13" x14ac:dyDescent="0.4">
      <c r="A48" s="11">
        <v>24466</v>
      </c>
      <c r="B48" s="9" t="s">
        <v>34</v>
      </c>
      <c r="C48" s="9" t="s">
        <v>33</v>
      </c>
      <c r="D48" s="21">
        <v>60000</v>
      </c>
      <c r="E48" s="9">
        <v>1</v>
      </c>
      <c r="F48" s="9" t="s">
        <v>19</v>
      </c>
      <c r="G48" s="9" t="s">
        <v>14</v>
      </c>
      <c r="H48" s="9" t="s">
        <v>15</v>
      </c>
      <c r="I48" s="9">
        <v>1</v>
      </c>
      <c r="J48" s="9" t="s">
        <v>23</v>
      </c>
      <c r="K48" s="9" t="s">
        <v>24</v>
      </c>
      <c r="L48" s="9">
        <v>46</v>
      </c>
      <c r="M48" s="12" t="s">
        <v>15</v>
      </c>
    </row>
    <row r="49" spans="1:13" x14ac:dyDescent="0.4">
      <c r="A49" s="11">
        <v>29097</v>
      </c>
      <c r="B49" s="9" t="s">
        <v>35</v>
      </c>
      <c r="C49" s="9" t="s">
        <v>33</v>
      </c>
      <c r="D49" s="21">
        <v>40000</v>
      </c>
      <c r="E49" s="9">
        <v>2</v>
      </c>
      <c r="F49" s="9" t="s">
        <v>19</v>
      </c>
      <c r="G49" s="9" t="s">
        <v>14</v>
      </c>
      <c r="H49" s="9" t="s">
        <v>15</v>
      </c>
      <c r="I49" s="9">
        <v>2</v>
      </c>
      <c r="J49" s="9" t="s">
        <v>23</v>
      </c>
      <c r="K49" s="9" t="s">
        <v>24</v>
      </c>
      <c r="L49" s="9">
        <v>52</v>
      </c>
      <c r="M49" s="12" t="s">
        <v>15</v>
      </c>
    </row>
    <row r="50" spans="1:13" x14ac:dyDescent="0.4">
      <c r="A50" s="11">
        <v>19487</v>
      </c>
      <c r="B50" s="9" t="s">
        <v>34</v>
      </c>
      <c r="C50" s="9" t="s">
        <v>34</v>
      </c>
      <c r="D50" s="21">
        <v>30000</v>
      </c>
      <c r="E50" s="9">
        <v>2</v>
      </c>
      <c r="F50" s="9" t="s">
        <v>19</v>
      </c>
      <c r="G50" s="9" t="s">
        <v>20</v>
      </c>
      <c r="H50" s="9" t="s">
        <v>18</v>
      </c>
      <c r="I50" s="9">
        <v>2</v>
      </c>
      <c r="J50" s="9" t="s">
        <v>16</v>
      </c>
      <c r="K50" s="9" t="s">
        <v>17</v>
      </c>
      <c r="L50" s="9">
        <v>42</v>
      </c>
      <c r="M50" s="12" t="s">
        <v>18</v>
      </c>
    </row>
    <row r="51" spans="1:13" x14ac:dyDescent="0.4">
      <c r="A51" s="11">
        <v>14939</v>
      </c>
      <c r="B51" s="9" t="s">
        <v>35</v>
      </c>
      <c r="C51" s="9" t="s">
        <v>34</v>
      </c>
      <c r="D51" s="21">
        <v>40000</v>
      </c>
      <c r="E51" s="9">
        <v>0</v>
      </c>
      <c r="F51" s="9" t="s">
        <v>13</v>
      </c>
      <c r="G51" s="9" t="s">
        <v>20</v>
      </c>
      <c r="H51" s="9" t="s">
        <v>15</v>
      </c>
      <c r="I51" s="9">
        <v>0</v>
      </c>
      <c r="J51" s="9" t="s">
        <v>16</v>
      </c>
      <c r="K51" s="9" t="s">
        <v>17</v>
      </c>
      <c r="L51" s="9">
        <v>39</v>
      </c>
      <c r="M51" s="12" t="s">
        <v>15</v>
      </c>
    </row>
    <row r="52" spans="1:13" x14ac:dyDescent="0.4">
      <c r="A52" s="11">
        <v>13826</v>
      </c>
      <c r="B52" s="9" t="s">
        <v>35</v>
      </c>
      <c r="C52" s="9" t="s">
        <v>33</v>
      </c>
      <c r="D52" s="21">
        <v>30000</v>
      </c>
      <c r="E52" s="9">
        <v>0</v>
      </c>
      <c r="F52" s="9" t="s">
        <v>19</v>
      </c>
      <c r="G52" s="9" t="s">
        <v>20</v>
      </c>
      <c r="H52" s="9" t="s">
        <v>18</v>
      </c>
      <c r="I52" s="9">
        <v>1</v>
      </c>
      <c r="J52" s="9" t="s">
        <v>16</v>
      </c>
      <c r="K52" s="9" t="s">
        <v>17</v>
      </c>
      <c r="L52" s="9">
        <v>28</v>
      </c>
      <c r="M52" s="12" t="s">
        <v>18</v>
      </c>
    </row>
    <row r="53" spans="1:13" x14ac:dyDescent="0.4">
      <c r="A53" s="11">
        <v>20619</v>
      </c>
      <c r="B53" s="9" t="s">
        <v>35</v>
      </c>
      <c r="C53" s="9" t="s">
        <v>34</v>
      </c>
      <c r="D53" s="21">
        <v>80000</v>
      </c>
      <c r="E53" s="9">
        <v>0</v>
      </c>
      <c r="F53" s="9" t="s">
        <v>13</v>
      </c>
      <c r="G53" s="9" t="s">
        <v>21</v>
      </c>
      <c r="H53" s="9" t="s">
        <v>18</v>
      </c>
      <c r="I53" s="9">
        <v>4</v>
      </c>
      <c r="J53" s="9" t="s">
        <v>30</v>
      </c>
      <c r="K53" s="9" t="s">
        <v>24</v>
      </c>
      <c r="L53" s="9">
        <v>35</v>
      </c>
      <c r="M53" s="12" t="s">
        <v>18</v>
      </c>
    </row>
    <row r="54" spans="1:13" x14ac:dyDescent="0.4">
      <c r="A54" s="11">
        <v>12558</v>
      </c>
      <c r="B54" s="9" t="s">
        <v>34</v>
      </c>
      <c r="C54" s="9" t="s">
        <v>33</v>
      </c>
      <c r="D54" s="21">
        <v>20000</v>
      </c>
      <c r="E54" s="9">
        <v>1</v>
      </c>
      <c r="F54" s="9" t="s">
        <v>13</v>
      </c>
      <c r="G54" s="9" t="s">
        <v>20</v>
      </c>
      <c r="H54" s="9" t="s">
        <v>15</v>
      </c>
      <c r="I54" s="9">
        <v>0</v>
      </c>
      <c r="J54" s="9" t="s">
        <v>16</v>
      </c>
      <c r="K54" s="9" t="s">
        <v>17</v>
      </c>
      <c r="L54" s="9">
        <v>65</v>
      </c>
      <c r="M54" s="12" t="s">
        <v>18</v>
      </c>
    </row>
    <row r="55" spans="1:13" x14ac:dyDescent="0.4">
      <c r="A55" s="11">
        <v>24871</v>
      </c>
      <c r="B55" s="9" t="s">
        <v>35</v>
      </c>
      <c r="C55" s="9" t="s">
        <v>33</v>
      </c>
      <c r="D55" s="21">
        <v>90000</v>
      </c>
      <c r="E55" s="9">
        <v>4</v>
      </c>
      <c r="F55" s="9" t="s">
        <v>27</v>
      </c>
      <c r="G55" s="9" t="s">
        <v>28</v>
      </c>
      <c r="H55" s="9" t="s">
        <v>18</v>
      </c>
      <c r="I55" s="9">
        <v>3</v>
      </c>
      <c r="J55" s="9" t="s">
        <v>23</v>
      </c>
      <c r="K55" s="9" t="s">
        <v>17</v>
      </c>
      <c r="L55" s="9">
        <v>56</v>
      </c>
      <c r="M55" s="12" t="s">
        <v>18</v>
      </c>
    </row>
    <row r="56" spans="1:13" x14ac:dyDescent="0.4">
      <c r="A56" s="11">
        <v>17319</v>
      </c>
      <c r="B56" s="9" t="s">
        <v>35</v>
      </c>
      <c r="C56" s="9" t="s">
        <v>33</v>
      </c>
      <c r="D56" s="21">
        <v>70000</v>
      </c>
      <c r="E56" s="9">
        <v>0</v>
      </c>
      <c r="F56" s="9" t="s">
        <v>13</v>
      </c>
      <c r="G56" s="9" t="s">
        <v>21</v>
      </c>
      <c r="H56" s="9" t="s">
        <v>18</v>
      </c>
      <c r="I56" s="9">
        <v>1</v>
      </c>
      <c r="J56" s="9" t="s">
        <v>23</v>
      </c>
      <c r="K56" s="9" t="s">
        <v>24</v>
      </c>
      <c r="L56" s="9">
        <v>42</v>
      </c>
      <c r="M56" s="12" t="s">
        <v>18</v>
      </c>
    </row>
    <row r="57" spans="1:13" x14ac:dyDescent="0.4">
      <c r="A57" s="11">
        <v>28906</v>
      </c>
      <c r="B57" s="9" t="s">
        <v>34</v>
      </c>
      <c r="C57" s="9" t="s">
        <v>34</v>
      </c>
      <c r="D57" s="21">
        <v>80000</v>
      </c>
      <c r="E57" s="9">
        <v>4</v>
      </c>
      <c r="F57" s="9" t="s">
        <v>27</v>
      </c>
      <c r="G57" s="9" t="s">
        <v>21</v>
      </c>
      <c r="H57" s="9" t="s">
        <v>15</v>
      </c>
      <c r="I57" s="9">
        <v>2</v>
      </c>
      <c r="J57" s="9" t="s">
        <v>30</v>
      </c>
      <c r="K57" s="9" t="s">
        <v>17</v>
      </c>
      <c r="L57" s="9">
        <v>54</v>
      </c>
      <c r="M57" s="12" t="s">
        <v>18</v>
      </c>
    </row>
    <row r="58" spans="1:13" x14ac:dyDescent="0.4">
      <c r="A58" s="11">
        <v>12808</v>
      </c>
      <c r="B58" s="9" t="s">
        <v>34</v>
      </c>
      <c r="C58" s="9" t="s">
        <v>34</v>
      </c>
      <c r="D58" s="21">
        <v>40000</v>
      </c>
      <c r="E58" s="9">
        <v>0</v>
      </c>
      <c r="F58" s="9" t="s">
        <v>13</v>
      </c>
      <c r="G58" s="9" t="s">
        <v>20</v>
      </c>
      <c r="H58" s="9" t="s">
        <v>15</v>
      </c>
      <c r="I58" s="9">
        <v>0</v>
      </c>
      <c r="J58" s="9" t="s">
        <v>16</v>
      </c>
      <c r="K58" s="9" t="s">
        <v>17</v>
      </c>
      <c r="L58" s="9">
        <v>38</v>
      </c>
      <c r="M58" s="12" t="s">
        <v>15</v>
      </c>
    </row>
    <row r="59" spans="1:13" x14ac:dyDescent="0.4">
      <c r="A59" s="11">
        <v>20567</v>
      </c>
      <c r="B59" s="9" t="s">
        <v>34</v>
      </c>
      <c r="C59" s="9" t="s">
        <v>34</v>
      </c>
      <c r="D59" s="21">
        <v>130000</v>
      </c>
      <c r="E59" s="9">
        <v>4</v>
      </c>
      <c r="F59" s="9" t="s">
        <v>19</v>
      </c>
      <c r="G59" s="9" t="s">
        <v>21</v>
      </c>
      <c r="H59" s="9" t="s">
        <v>18</v>
      </c>
      <c r="I59" s="9">
        <v>4</v>
      </c>
      <c r="J59" s="9" t="s">
        <v>23</v>
      </c>
      <c r="K59" s="9" t="s">
        <v>17</v>
      </c>
      <c r="L59" s="9">
        <v>61</v>
      </c>
      <c r="M59" s="12" t="s">
        <v>15</v>
      </c>
    </row>
    <row r="60" spans="1:13" x14ac:dyDescent="0.4">
      <c r="A60" s="11">
        <v>25502</v>
      </c>
      <c r="B60" s="9" t="s">
        <v>34</v>
      </c>
      <c r="C60" s="9" t="s">
        <v>33</v>
      </c>
      <c r="D60" s="21">
        <v>40000</v>
      </c>
      <c r="E60" s="9">
        <v>1</v>
      </c>
      <c r="F60" s="9" t="s">
        <v>13</v>
      </c>
      <c r="G60" s="9" t="s">
        <v>14</v>
      </c>
      <c r="H60" s="9" t="s">
        <v>15</v>
      </c>
      <c r="I60" s="9">
        <v>0</v>
      </c>
      <c r="J60" s="9" t="s">
        <v>16</v>
      </c>
      <c r="K60" s="9" t="s">
        <v>17</v>
      </c>
      <c r="L60" s="9">
        <v>43</v>
      </c>
      <c r="M60" s="12" t="s">
        <v>15</v>
      </c>
    </row>
    <row r="61" spans="1:13" x14ac:dyDescent="0.4">
      <c r="A61" s="11">
        <v>15580</v>
      </c>
      <c r="B61" s="9" t="s">
        <v>34</v>
      </c>
      <c r="C61" s="9" t="s">
        <v>34</v>
      </c>
      <c r="D61" s="21">
        <v>60000</v>
      </c>
      <c r="E61" s="9">
        <v>2</v>
      </c>
      <c r="F61" s="9" t="s">
        <v>13</v>
      </c>
      <c r="G61" s="9" t="s">
        <v>21</v>
      </c>
      <c r="H61" s="9" t="s">
        <v>15</v>
      </c>
      <c r="I61" s="9">
        <v>1</v>
      </c>
      <c r="J61" s="9" t="s">
        <v>22</v>
      </c>
      <c r="K61" s="9" t="s">
        <v>24</v>
      </c>
      <c r="L61" s="9">
        <v>38</v>
      </c>
      <c r="M61" s="12" t="s">
        <v>15</v>
      </c>
    </row>
    <row r="62" spans="1:13" x14ac:dyDescent="0.4">
      <c r="A62" s="11">
        <v>24185</v>
      </c>
      <c r="B62" s="9" t="s">
        <v>35</v>
      </c>
      <c r="C62" s="9" t="s">
        <v>33</v>
      </c>
      <c r="D62" s="21">
        <v>10000</v>
      </c>
      <c r="E62" s="9">
        <v>1</v>
      </c>
      <c r="F62" s="9" t="s">
        <v>27</v>
      </c>
      <c r="G62" s="9" t="s">
        <v>25</v>
      </c>
      <c r="H62" s="9" t="s">
        <v>18</v>
      </c>
      <c r="I62" s="9">
        <v>1</v>
      </c>
      <c r="J62" s="9" t="s">
        <v>26</v>
      </c>
      <c r="K62" s="9" t="s">
        <v>17</v>
      </c>
      <c r="L62" s="9">
        <v>45</v>
      </c>
      <c r="M62" s="12" t="s">
        <v>18</v>
      </c>
    </row>
    <row r="63" spans="1:13" x14ac:dyDescent="0.4">
      <c r="A63" s="11">
        <v>19291</v>
      </c>
      <c r="B63" s="9" t="s">
        <v>35</v>
      </c>
      <c r="C63" s="9" t="s">
        <v>33</v>
      </c>
      <c r="D63" s="21">
        <v>10000</v>
      </c>
      <c r="E63" s="9">
        <v>2</v>
      </c>
      <c r="F63" s="9" t="s">
        <v>27</v>
      </c>
      <c r="G63" s="9" t="s">
        <v>25</v>
      </c>
      <c r="H63" s="9" t="s">
        <v>15</v>
      </c>
      <c r="I63" s="9">
        <v>0</v>
      </c>
      <c r="J63" s="9" t="s">
        <v>16</v>
      </c>
      <c r="K63" s="9" t="s">
        <v>17</v>
      </c>
      <c r="L63" s="9">
        <v>35</v>
      </c>
      <c r="M63" s="12" t="s">
        <v>18</v>
      </c>
    </row>
    <row r="64" spans="1:13" x14ac:dyDescent="0.4">
      <c r="A64" s="11">
        <v>16713</v>
      </c>
      <c r="B64" s="9" t="s">
        <v>34</v>
      </c>
      <c r="C64" s="9" t="s">
        <v>34</v>
      </c>
      <c r="D64" s="21">
        <v>40000</v>
      </c>
      <c r="E64" s="9">
        <v>2</v>
      </c>
      <c r="F64" s="9" t="s">
        <v>13</v>
      </c>
      <c r="G64" s="9" t="s">
        <v>28</v>
      </c>
      <c r="H64" s="9" t="s">
        <v>15</v>
      </c>
      <c r="I64" s="9">
        <v>1</v>
      </c>
      <c r="J64" s="9" t="s">
        <v>16</v>
      </c>
      <c r="K64" s="9" t="s">
        <v>24</v>
      </c>
      <c r="L64" s="9">
        <v>52</v>
      </c>
      <c r="M64" s="12" t="s">
        <v>15</v>
      </c>
    </row>
    <row r="65" spans="1:13" x14ac:dyDescent="0.4">
      <c r="A65" s="11">
        <v>16185</v>
      </c>
      <c r="B65" s="9" t="s">
        <v>35</v>
      </c>
      <c r="C65" s="9" t="s">
        <v>34</v>
      </c>
      <c r="D65" s="21">
        <v>60000</v>
      </c>
      <c r="E65" s="9">
        <v>4</v>
      </c>
      <c r="F65" s="9" t="s">
        <v>13</v>
      </c>
      <c r="G65" s="9" t="s">
        <v>21</v>
      </c>
      <c r="H65" s="9" t="s">
        <v>15</v>
      </c>
      <c r="I65" s="9">
        <v>3</v>
      </c>
      <c r="J65" s="9" t="s">
        <v>30</v>
      </c>
      <c r="K65" s="9" t="s">
        <v>24</v>
      </c>
      <c r="L65" s="9">
        <v>41</v>
      </c>
      <c r="M65" s="12" t="s">
        <v>18</v>
      </c>
    </row>
    <row r="66" spans="1:13" x14ac:dyDescent="0.4">
      <c r="A66" s="11">
        <v>14927</v>
      </c>
      <c r="B66" s="9" t="s">
        <v>34</v>
      </c>
      <c r="C66" s="9" t="s">
        <v>33</v>
      </c>
      <c r="D66" s="21">
        <v>30000</v>
      </c>
      <c r="E66" s="9">
        <v>1</v>
      </c>
      <c r="F66" s="9" t="s">
        <v>13</v>
      </c>
      <c r="G66" s="9" t="s">
        <v>20</v>
      </c>
      <c r="H66" s="9" t="s">
        <v>15</v>
      </c>
      <c r="I66" s="9">
        <v>0</v>
      </c>
      <c r="J66" s="9" t="s">
        <v>16</v>
      </c>
      <c r="K66" s="9" t="s">
        <v>17</v>
      </c>
      <c r="L66" s="9">
        <v>37</v>
      </c>
      <c r="M66" s="12" t="s">
        <v>15</v>
      </c>
    </row>
    <row r="67" spans="1:13" x14ac:dyDescent="0.4">
      <c r="A67" s="11">
        <v>29337</v>
      </c>
      <c r="B67" s="9" t="s">
        <v>35</v>
      </c>
      <c r="C67" s="9" t="s">
        <v>34</v>
      </c>
      <c r="D67" s="21">
        <v>30000</v>
      </c>
      <c r="E67" s="9">
        <v>2</v>
      </c>
      <c r="F67" s="9" t="s">
        <v>19</v>
      </c>
      <c r="G67" s="9" t="s">
        <v>20</v>
      </c>
      <c r="H67" s="9" t="s">
        <v>15</v>
      </c>
      <c r="I67" s="9">
        <v>2</v>
      </c>
      <c r="J67" s="9" t="s">
        <v>23</v>
      </c>
      <c r="K67" s="9" t="s">
        <v>24</v>
      </c>
      <c r="L67" s="9">
        <v>68</v>
      </c>
      <c r="M67" s="12" t="s">
        <v>18</v>
      </c>
    </row>
    <row r="68" spans="1:13" x14ac:dyDescent="0.4">
      <c r="A68" s="11">
        <v>29355</v>
      </c>
      <c r="B68" s="9" t="s">
        <v>34</v>
      </c>
      <c r="C68" s="9" t="s">
        <v>33</v>
      </c>
      <c r="D68" s="21">
        <v>40000</v>
      </c>
      <c r="E68" s="9">
        <v>0</v>
      </c>
      <c r="F68" s="9" t="s">
        <v>31</v>
      </c>
      <c r="G68" s="9" t="s">
        <v>20</v>
      </c>
      <c r="H68" s="9" t="s">
        <v>15</v>
      </c>
      <c r="I68" s="9">
        <v>0</v>
      </c>
      <c r="J68" s="9" t="s">
        <v>16</v>
      </c>
      <c r="K68" s="9" t="s">
        <v>17</v>
      </c>
      <c r="L68" s="9">
        <v>37</v>
      </c>
      <c r="M68" s="12" t="s">
        <v>15</v>
      </c>
    </row>
    <row r="69" spans="1:13" x14ac:dyDescent="0.4">
      <c r="A69" s="11">
        <v>25303</v>
      </c>
      <c r="B69" s="9" t="s">
        <v>35</v>
      </c>
      <c r="C69" s="9" t="s">
        <v>34</v>
      </c>
      <c r="D69" s="21">
        <v>30000</v>
      </c>
      <c r="E69" s="9">
        <v>0</v>
      </c>
      <c r="F69" s="9" t="s">
        <v>27</v>
      </c>
      <c r="G69" s="9" t="s">
        <v>25</v>
      </c>
      <c r="H69" s="9" t="s">
        <v>15</v>
      </c>
      <c r="I69" s="9">
        <v>1</v>
      </c>
      <c r="J69" s="9" t="s">
        <v>22</v>
      </c>
      <c r="K69" s="9" t="s">
        <v>17</v>
      </c>
      <c r="L69" s="9">
        <v>33</v>
      </c>
      <c r="M69" s="12" t="s">
        <v>15</v>
      </c>
    </row>
    <row r="70" spans="1:13" x14ac:dyDescent="0.4">
      <c r="A70" s="11">
        <v>14813</v>
      </c>
      <c r="B70" s="9" t="s">
        <v>35</v>
      </c>
      <c r="C70" s="9" t="s">
        <v>33</v>
      </c>
      <c r="D70" s="21">
        <v>20000</v>
      </c>
      <c r="E70" s="9">
        <v>4</v>
      </c>
      <c r="F70" s="9" t="s">
        <v>27</v>
      </c>
      <c r="G70" s="9" t="s">
        <v>25</v>
      </c>
      <c r="H70" s="9" t="s">
        <v>15</v>
      </c>
      <c r="I70" s="9">
        <v>1</v>
      </c>
      <c r="J70" s="9" t="s">
        <v>16</v>
      </c>
      <c r="K70" s="9" t="s">
        <v>17</v>
      </c>
      <c r="L70" s="9">
        <v>43</v>
      </c>
      <c r="M70" s="12" t="s">
        <v>15</v>
      </c>
    </row>
    <row r="71" spans="1:13" x14ac:dyDescent="0.4">
      <c r="A71" s="11">
        <v>16438</v>
      </c>
      <c r="B71" s="9" t="s">
        <v>34</v>
      </c>
      <c r="C71" s="9" t="s">
        <v>33</v>
      </c>
      <c r="D71" s="21">
        <v>10000</v>
      </c>
      <c r="E71" s="9">
        <v>0</v>
      </c>
      <c r="F71" s="9" t="s">
        <v>29</v>
      </c>
      <c r="G71" s="9" t="s">
        <v>25</v>
      </c>
      <c r="H71" s="9" t="s">
        <v>18</v>
      </c>
      <c r="I71" s="9">
        <v>2</v>
      </c>
      <c r="J71" s="9" t="s">
        <v>16</v>
      </c>
      <c r="K71" s="9" t="s">
        <v>17</v>
      </c>
      <c r="L71" s="9">
        <v>30</v>
      </c>
      <c r="M71" s="12" t="s">
        <v>18</v>
      </c>
    </row>
    <row r="72" spans="1:13" x14ac:dyDescent="0.4">
      <c r="A72" s="11">
        <v>14238</v>
      </c>
      <c r="B72" s="9" t="s">
        <v>34</v>
      </c>
      <c r="C72" s="9" t="s">
        <v>34</v>
      </c>
      <c r="D72" s="21">
        <v>120000</v>
      </c>
      <c r="E72" s="9">
        <v>0</v>
      </c>
      <c r="F72" s="9" t="s">
        <v>29</v>
      </c>
      <c r="G72" s="9" t="s">
        <v>21</v>
      </c>
      <c r="H72" s="9" t="s">
        <v>15</v>
      </c>
      <c r="I72" s="9">
        <v>4</v>
      </c>
      <c r="J72" s="9" t="s">
        <v>30</v>
      </c>
      <c r="K72" s="9" t="s">
        <v>24</v>
      </c>
      <c r="L72" s="9">
        <v>36</v>
      </c>
      <c r="M72" s="12" t="s">
        <v>15</v>
      </c>
    </row>
    <row r="73" spans="1:13" x14ac:dyDescent="0.4">
      <c r="A73" s="11">
        <v>16200</v>
      </c>
      <c r="B73" s="9" t="s">
        <v>35</v>
      </c>
      <c r="C73" s="9" t="s">
        <v>33</v>
      </c>
      <c r="D73" s="21">
        <v>10000</v>
      </c>
      <c r="E73" s="9">
        <v>0</v>
      </c>
      <c r="F73" s="9" t="s">
        <v>29</v>
      </c>
      <c r="G73" s="9" t="s">
        <v>25</v>
      </c>
      <c r="H73" s="9" t="s">
        <v>18</v>
      </c>
      <c r="I73" s="9">
        <v>2</v>
      </c>
      <c r="J73" s="9" t="s">
        <v>16</v>
      </c>
      <c r="K73" s="9" t="s">
        <v>17</v>
      </c>
      <c r="L73" s="9">
        <v>35</v>
      </c>
      <c r="M73" s="12" t="s">
        <v>18</v>
      </c>
    </row>
    <row r="74" spans="1:13" x14ac:dyDescent="0.4">
      <c r="A74" s="11">
        <v>24857</v>
      </c>
      <c r="B74" s="9" t="s">
        <v>34</v>
      </c>
      <c r="C74" s="9" t="s">
        <v>33</v>
      </c>
      <c r="D74" s="21">
        <v>130000</v>
      </c>
      <c r="E74" s="9">
        <v>3</v>
      </c>
      <c r="F74" s="9" t="s">
        <v>27</v>
      </c>
      <c r="G74" s="9" t="s">
        <v>21</v>
      </c>
      <c r="H74" s="9" t="s">
        <v>15</v>
      </c>
      <c r="I74" s="9">
        <v>4</v>
      </c>
      <c r="J74" s="9" t="s">
        <v>16</v>
      </c>
      <c r="K74" s="9" t="s">
        <v>17</v>
      </c>
      <c r="L74" s="9">
        <v>52</v>
      </c>
      <c r="M74" s="12" t="s">
        <v>18</v>
      </c>
    </row>
    <row r="75" spans="1:13" x14ac:dyDescent="0.4">
      <c r="A75" s="11">
        <v>26956</v>
      </c>
      <c r="B75" s="9" t="s">
        <v>35</v>
      </c>
      <c r="C75" s="9" t="s">
        <v>33</v>
      </c>
      <c r="D75" s="21">
        <v>20000</v>
      </c>
      <c r="E75" s="9">
        <v>0</v>
      </c>
      <c r="F75" s="9" t="s">
        <v>19</v>
      </c>
      <c r="G75" s="9" t="s">
        <v>25</v>
      </c>
      <c r="H75" s="9" t="s">
        <v>18</v>
      </c>
      <c r="I75" s="9">
        <v>1</v>
      </c>
      <c r="J75" s="9" t="s">
        <v>22</v>
      </c>
      <c r="K75" s="9" t="s">
        <v>17</v>
      </c>
      <c r="L75" s="9">
        <v>36</v>
      </c>
      <c r="M75" s="12" t="s">
        <v>15</v>
      </c>
    </row>
    <row r="76" spans="1:13" x14ac:dyDescent="0.4">
      <c r="A76" s="11">
        <v>14517</v>
      </c>
      <c r="B76" s="9" t="s">
        <v>34</v>
      </c>
      <c r="C76" s="9" t="s">
        <v>33</v>
      </c>
      <c r="D76" s="21">
        <v>20000</v>
      </c>
      <c r="E76" s="9">
        <v>3</v>
      </c>
      <c r="F76" s="9" t="s">
        <v>27</v>
      </c>
      <c r="G76" s="9" t="s">
        <v>14</v>
      </c>
      <c r="H76" s="9" t="s">
        <v>18</v>
      </c>
      <c r="I76" s="9">
        <v>2</v>
      </c>
      <c r="J76" s="9" t="s">
        <v>26</v>
      </c>
      <c r="K76" s="9" t="s">
        <v>24</v>
      </c>
      <c r="L76" s="9">
        <v>62</v>
      </c>
      <c r="M76" s="12" t="s">
        <v>18</v>
      </c>
    </row>
    <row r="77" spans="1:13" x14ac:dyDescent="0.4">
      <c r="A77" s="11">
        <v>12678</v>
      </c>
      <c r="B77" s="9" t="s">
        <v>35</v>
      </c>
      <c r="C77" s="9" t="s">
        <v>33</v>
      </c>
      <c r="D77" s="21">
        <v>130000</v>
      </c>
      <c r="E77" s="9">
        <v>4</v>
      </c>
      <c r="F77" s="9" t="s">
        <v>27</v>
      </c>
      <c r="G77" s="9" t="s">
        <v>28</v>
      </c>
      <c r="H77" s="9" t="s">
        <v>15</v>
      </c>
      <c r="I77" s="9">
        <v>4</v>
      </c>
      <c r="J77" s="9" t="s">
        <v>16</v>
      </c>
      <c r="K77" s="9" t="s">
        <v>24</v>
      </c>
      <c r="L77" s="9">
        <v>31</v>
      </c>
      <c r="M77" s="12" t="s">
        <v>18</v>
      </c>
    </row>
    <row r="78" spans="1:13" x14ac:dyDescent="0.4">
      <c r="A78" s="11">
        <v>16188</v>
      </c>
      <c r="B78" s="9" t="s">
        <v>35</v>
      </c>
      <c r="C78" s="9" t="s">
        <v>33</v>
      </c>
      <c r="D78" s="21">
        <v>20000</v>
      </c>
      <c r="E78" s="9">
        <v>0</v>
      </c>
      <c r="F78" s="9" t="s">
        <v>29</v>
      </c>
      <c r="G78" s="9" t="s">
        <v>25</v>
      </c>
      <c r="H78" s="9" t="s">
        <v>18</v>
      </c>
      <c r="I78" s="9">
        <v>2</v>
      </c>
      <c r="J78" s="9" t="s">
        <v>26</v>
      </c>
      <c r="K78" s="9" t="s">
        <v>17</v>
      </c>
      <c r="L78" s="9">
        <v>26</v>
      </c>
      <c r="M78" s="12" t="s">
        <v>18</v>
      </c>
    </row>
    <row r="79" spans="1:13" x14ac:dyDescent="0.4">
      <c r="A79" s="11">
        <v>27969</v>
      </c>
      <c r="B79" s="9" t="s">
        <v>34</v>
      </c>
      <c r="C79" s="9" t="s">
        <v>34</v>
      </c>
      <c r="D79" s="21">
        <v>80000</v>
      </c>
      <c r="E79" s="9">
        <v>0</v>
      </c>
      <c r="F79" s="9" t="s">
        <v>13</v>
      </c>
      <c r="G79" s="9" t="s">
        <v>21</v>
      </c>
      <c r="H79" s="9" t="s">
        <v>15</v>
      </c>
      <c r="I79" s="9">
        <v>2</v>
      </c>
      <c r="J79" s="9" t="s">
        <v>30</v>
      </c>
      <c r="K79" s="9" t="s">
        <v>24</v>
      </c>
      <c r="L79" s="9">
        <v>29</v>
      </c>
      <c r="M79" s="12" t="s">
        <v>15</v>
      </c>
    </row>
    <row r="80" spans="1:13" x14ac:dyDescent="0.4">
      <c r="A80" s="11">
        <v>15752</v>
      </c>
      <c r="B80" s="9" t="s">
        <v>34</v>
      </c>
      <c r="C80" s="9" t="s">
        <v>34</v>
      </c>
      <c r="D80" s="21">
        <v>80000</v>
      </c>
      <c r="E80" s="9">
        <v>2</v>
      </c>
      <c r="F80" s="9" t="s">
        <v>27</v>
      </c>
      <c r="G80" s="9" t="s">
        <v>14</v>
      </c>
      <c r="H80" s="9" t="s">
        <v>18</v>
      </c>
      <c r="I80" s="9">
        <v>2</v>
      </c>
      <c r="J80" s="9" t="s">
        <v>26</v>
      </c>
      <c r="K80" s="9" t="s">
        <v>24</v>
      </c>
      <c r="L80" s="9">
        <v>50</v>
      </c>
      <c r="M80" s="12" t="s">
        <v>15</v>
      </c>
    </row>
    <row r="81" spans="1:13" x14ac:dyDescent="0.4">
      <c r="A81" s="11">
        <v>27745</v>
      </c>
      <c r="B81" s="9" t="s">
        <v>35</v>
      </c>
      <c r="C81" s="9" t="s">
        <v>34</v>
      </c>
      <c r="D81" s="21">
        <v>40000</v>
      </c>
      <c r="E81" s="9">
        <v>2</v>
      </c>
      <c r="F81" s="9" t="s">
        <v>13</v>
      </c>
      <c r="G81" s="9" t="s">
        <v>28</v>
      </c>
      <c r="H81" s="9" t="s">
        <v>15</v>
      </c>
      <c r="I81" s="9">
        <v>2</v>
      </c>
      <c r="J81" s="9" t="s">
        <v>23</v>
      </c>
      <c r="K81" s="9" t="s">
        <v>24</v>
      </c>
      <c r="L81" s="9">
        <v>63</v>
      </c>
      <c r="M81" s="12" t="s">
        <v>15</v>
      </c>
    </row>
    <row r="82" spans="1:13" x14ac:dyDescent="0.4">
      <c r="A82" s="11">
        <v>20828</v>
      </c>
      <c r="B82" s="9" t="s">
        <v>34</v>
      </c>
      <c r="C82" s="9" t="s">
        <v>33</v>
      </c>
      <c r="D82" s="21">
        <v>30000</v>
      </c>
      <c r="E82" s="9">
        <v>4</v>
      </c>
      <c r="F82" s="9" t="s">
        <v>31</v>
      </c>
      <c r="G82" s="9" t="s">
        <v>20</v>
      </c>
      <c r="H82" s="9" t="s">
        <v>15</v>
      </c>
      <c r="I82" s="9">
        <v>0</v>
      </c>
      <c r="J82" s="9" t="s">
        <v>16</v>
      </c>
      <c r="K82" s="9" t="s">
        <v>17</v>
      </c>
      <c r="L82" s="9">
        <v>45</v>
      </c>
      <c r="M82" s="12" t="s">
        <v>15</v>
      </c>
    </row>
    <row r="83" spans="1:13" x14ac:dyDescent="0.4">
      <c r="A83" s="11">
        <v>19461</v>
      </c>
      <c r="B83" s="9" t="s">
        <v>35</v>
      </c>
      <c r="C83" s="9" t="s">
        <v>33</v>
      </c>
      <c r="D83" s="21">
        <v>10000</v>
      </c>
      <c r="E83" s="9">
        <v>4</v>
      </c>
      <c r="F83" s="9" t="s">
        <v>29</v>
      </c>
      <c r="G83" s="9" t="s">
        <v>25</v>
      </c>
      <c r="H83" s="9" t="s">
        <v>15</v>
      </c>
      <c r="I83" s="9">
        <v>2</v>
      </c>
      <c r="J83" s="9" t="s">
        <v>16</v>
      </c>
      <c r="K83" s="9" t="s">
        <v>17</v>
      </c>
      <c r="L83" s="9">
        <v>40</v>
      </c>
      <c r="M83" s="12" t="s">
        <v>18</v>
      </c>
    </row>
    <row r="84" spans="1:13" x14ac:dyDescent="0.4">
      <c r="A84" s="11">
        <v>26941</v>
      </c>
      <c r="B84" s="9" t="s">
        <v>34</v>
      </c>
      <c r="C84" s="9" t="s">
        <v>34</v>
      </c>
      <c r="D84" s="21">
        <v>30000</v>
      </c>
      <c r="E84" s="9">
        <v>0</v>
      </c>
      <c r="F84" s="9" t="s">
        <v>13</v>
      </c>
      <c r="G84" s="9" t="s">
        <v>20</v>
      </c>
      <c r="H84" s="9" t="s">
        <v>15</v>
      </c>
      <c r="I84" s="9">
        <v>0</v>
      </c>
      <c r="J84" s="9" t="s">
        <v>16</v>
      </c>
      <c r="K84" s="9" t="s">
        <v>17</v>
      </c>
      <c r="L84" s="9">
        <v>47</v>
      </c>
      <c r="M84" s="12" t="s">
        <v>15</v>
      </c>
    </row>
    <row r="85" spans="1:13" x14ac:dyDescent="0.4">
      <c r="A85" s="11">
        <v>28412</v>
      </c>
      <c r="B85" s="9" t="s">
        <v>35</v>
      </c>
      <c r="C85" s="9" t="s">
        <v>34</v>
      </c>
      <c r="D85" s="21">
        <v>20000</v>
      </c>
      <c r="E85" s="9">
        <v>0</v>
      </c>
      <c r="F85" s="9" t="s">
        <v>27</v>
      </c>
      <c r="G85" s="9" t="s">
        <v>25</v>
      </c>
      <c r="H85" s="9" t="s">
        <v>18</v>
      </c>
      <c r="I85" s="9">
        <v>1</v>
      </c>
      <c r="J85" s="9" t="s">
        <v>22</v>
      </c>
      <c r="K85" s="9" t="s">
        <v>17</v>
      </c>
      <c r="L85" s="9">
        <v>29</v>
      </c>
      <c r="M85" s="12" t="s">
        <v>18</v>
      </c>
    </row>
    <row r="86" spans="1:13" x14ac:dyDescent="0.4">
      <c r="A86" s="11">
        <v>24485</v>
      </c>
      <c r="B86" s="9" t="s">
        <v>35</v>
      </c>
      <c r="C86" s="9" t="s">
        <v>34</v>
      </c>
      <c r="D86" s="21">
        <v>40000</v>
      </c>
      <c r="E86" s="9">
        <v>2</v>
      </c>
      <c r="F86" s="9" t="s">
        <v>13</v>
      </c>
      <c r="G86" s="9" t="s">
        <v>28</v>
      </c>
      <c r="H86" s="9" t="s">
        <v>18</v>
      </c>
      <c r="I86" s="9">
        <v>1</v>
      </c>
      <c r="J86" s="9" t="s">
        <v>23</v>
      </c>
      <c r="K86" s="9" t="s">
        <v>24</v>
      </c>
      <c r="L86" s="9">
        <v>52</v>
      </c>
      <c r="M86" s="12" t="s">
        <v>15</v>
      </c>
    </row>
    <row r="87" spans="1:13" x14ac:dyDescent="0.4">
      <c r="A87" s="11">
        <v>16514</v>
      </c>
      <c r="B87" s="9" t="s">
        <v>35</v>
      </c>
      <c r="C87" s="9" t="s">
        <v>34</v>
      </c>
      <c r="D87" s="21">
        <v>10000</v>
      </c>
      <c r="E87" s="9">
        <v>0</v>
      </c>
      <c r="F87" s="9" t="s">
        <v>19</v>
      </c>
      <c r="G87" s="9" t="s">
        <v>25</v>
      </c>
      <c r="H87" s="9" t="s">
        <v>15</v>
      </c>
      <c r="I87" s="9">
        <v>1</v>
      </c>
      <c r="J87" s="9" t="s">
        <v>26</v>
      </c>
      <c r="K87" s="9" t="s">
        <v>24</v>
      </c>
      <c r="L87" s="9">
        <v>26</v>
      </c>
      <c r="M87" s="12" t="s">
        <v>15</v>
      </c>
    </row>
    <row r="88" spans="1:13" x14ac:dyDescent="0.4">
      <c r="A88" s="11">
        <v>17191</v>
      </c>
      <c r="B88" s="9" t="s">
        <v>35</v>
      </c>
      <c r="C88" s="9" t="s">
        <v>34</v>
      </c>
      <c r="D88" s="21">
        <v>130000</v>
      </c>
      <c r="E88" s="9">
        <v>3</v>
      </c>
      <c r="F88" s="9" t="s">
        <v>19</v>
      </c>
      <c r="G88" s="9" t="s">
        <v>21</v>
      </c>
      <c r="H88" s="9" t="s">
        <v>18</v>
      </c>
      <c r="I88" s="9">
        <v>3</v>
      </c>
      <c r="J88" s="9" t="s">
        <v>16</v>
      </c>
      <c r="K88" s="9" t="s">
        <v>17</v>
      </c>
      <c r="L88" s="9">
        <v>51</v>
      </c>
      <c r="M88" s="12" t="s">
        <v>15</v>
      </c>
    </row>
    <row r="89" spans="1:13" x14ac:dyDescent="0.4">
      <c r="A89" s="11">
        <v>19608</v>
      </c>
      <c r="B89" s="9" t="s">
        <v>34</v>
      </c>
      <c r="C89" s="9" t="s">
        <v>34</v>
      </c>
      <c r="D89" s="21">
        <v>80000</v>
      </c>
      <c r="E89" s="9">
        <v>5</v>
      </c>
      <c r="F89" s="9" t="s">
        <v>13</v>
      </c>
      <c r="G89" s="9" t="s">
        <v>21</v>
      </c>
      <c r="H89" s="9" t="s">
        <v>15</v>
      </c>
      <c r="I89" s="9">
        <v>4</v>
      </c>
      <c r="J89" s="9" t="s">
        <v>26</v>
      </c>
      <c r="K89" s="9" t="s">
        <v>24</v>
      </c>
      <c r="L89" s="9">
        <v>40</v>
      </c>
      <c r="M89" s="12" t="s">
        <v>18</v>
      </c>
    </row>
    <row r="90" spans="1:13" x14ac:dyDescent="0.4">
      <c r="A90" s="11">
        <v>24119</v>
      </c>
      <c r="B90" s="9" t="s">
        <v>35</v>
      </c>
      <c r="C90" s="9" t="s">
        <v>34</v>
      </c>
      <c r="D90" s="21">
        <v>30000</v>
      </c>
      <c r="E90" s="9">
        <v>0</v>
      </c>
      <c r="F90" s="9" t="s">
        <v>19</v>
      </c>
      <c r="G90" s="9" t="s">
        <v>20</v>
      </c>
      <c r="H90" s="9" t="s">
        <v>18</v>
      </c>
      <c r="I90" s="9">
        <v>1</v>
      </c>
      <c r="J90" s="9" t="s">
        <v>22</v>
      </c>
      <c r="K90" s="9" t="s">
        <v>17</v>
      </c>
      <c r="L90" s="9">
        <v>29</v>
      </c>
      <c r="M90" s="12" t="s">
        <v>18</v>
      </c>
    </row>
    <row r="91" spans="1:13" x14ac:dyDescent="0.4">
      <c r="A91" s="11">
        <v>25458</v>
      </c>
      <c r="B91" s="9" t="s">
        <v>34</v>
      </c>
      <c r="C91" s="9" t="s">
        <v>34</v>
      </c>
      <c r="D91" s="21">
        <v>20000</v>
      </c>
      <c r="E91" s="9">
        <v>1</v>
      </c>
      <c r="F91" s="9" t="s">
        <v>27</v>
      </c>
      <c r="G91" s="9" t="s">
        <v>25</v>
      </c>
      <c r="H91" s="9" t="s">
        <v>18</v>
      </c>
      <c r="I91" s="9">
        <v>1</v>
      </c>
      <c r="J91" s="9" t="s">
        <v>26</v>
      </c>
      <c r="K91" s="9" t="s">
        <v>17</v>
      </c>
      <c r="L91" s="9">
        <v>40</v>
      </c>
      <c r="M91" s="12" t="s">
        <v>15</v>
      </c>
    </row>
    <row r="92" spans="1:13" x14ac:dyDescent="0.4">
      <c r="A92" s="11">
        <v>26886</v>
      </c>
      <c r="B92" s="9" t="s">
        <v>35</v>
      </c>
      <c r="C92" s="9" t="s">
        <v>33</v>
      </c>
      <c r="D92" s="21">
        <v>30000</v>
      </c>
      <c r="E92" s="9">
        <v>0</v>
      </c>
      <c r="F92" s="9" t="s">
        <v>19</v>
      </c>
      <c r="G92" s="9" t="s">
        <v>20</v>
      </c>
      <c r="H92" s="9" t="s">
        <v>18</v>
      </c>
      <c r="I92" s="9">
        <v>1</v>
      </c>
      <c r="J92" s="9" t="s">
        <v>16</v>
      </c>
      <c r="K92" s="9" t="s">
        <v>17</v>
      </c>
      <c r="L92" s="9">
        <v>29</v>
      </c>
      <c r="M92" s="12" t="s">
        <v>15</v>
      </c>
    </row>
    <row r="93" spans="1:13" x14ac:dyDescent="0.4">
      <c r="A93" s="11">
        <v>28436</v>
      </c>
      <c r="B93" s="9" t="s">
        <v>35</v>
      </c>
      <c r="C93" s="9" t="s">
        <v>34</v>
      </c>
      <c r="D93" s="21">
        <v>30000</v>
      </c>
      <c r="E93" s="9">
        <v>0</v>
      </c>
      <c r="F93" s="9" t="s">
        <v>19</v>
      </c>
      <c r="G93" s="9" t="s">
        <v>20</v>
      </c>
      <c r="H93" s="9" t="s">
        <v>18</v>
      </c>
      <c r="I93" s="9">
        <v>1</v>
      </c>
      <c r="J93" s="9" t="s">
        <v>16</v>
      </c>
      <c r="K93" s="9" t="s">
        <v>17</v>
      </c>
      <c r="L93" s="9">
        <v>30</v>
      </c>
      <c r="M93" s="12" t="s">
        <v>15</v>
      </c>
    </row>
    <row r="94" spans="1:13" x14ac:dyDescent="0.4">
      <c r="A94" s="11">
        <v>19562</v>
      </c>
      <c r="B94" s="9" t="s">
        <v>35</v>
      </c>
      <c r="C94" s="9" t="s">
        <v>33</v>
      </c>
      <c r="D94" s="21">
        <v>60000</v>
      </c>
      <c r="E94" s="9">
        <v>2</v>
      </c>
      <c r="F94" s="9" t="s">
        <v>13</v>
      </c>
      <c r="G94" s="9" t="s">
        <v>21</v>
      </c>
      <c r="H94" s="9" t="s">
        <v>15</v>
      </c>
      <c r="I94" s="9">
        <v>1</v>
      </c>
      <c r="J94" s="9" t="s">
        <v>22</v>
      </c>
      <c r="K94" s="9" t="s">
        <v>24</v>
      </c>
      <c r="L94" s="9">
        <v>37</v>
      </c>
      <c r="M94" s="12" t="s">
        <v>15</v>
      </c>
    </row>
    <row r="95" spans="1:13" x14ac:dyDescent="0.4">
      <c r="A95" s="11">
        <v>15608</v>
      </c>
      <c r="B95" s="9" t="s">
        <v>35</v>
      </c>
      <c r="C95" s="9" t="s">
        <v>33</v>
      </c>
      <c r="D95" s="21">
        <v>30000</v>
      </c>
      <c r="E95" s="9">
        <v>0</v>
      </c>
      <c r="F95" s="9" t="s">
        <v>19</v>
      </c>
      <c r="G95" s="9" t="s">
        <v>20</v>
      </c>
      <c r="H95" s="9" t="s">
        <v>18</v>
      </c>
      <c r="I95" s="9">
        <v>1</v>
      </c>
      <c r="J95" s="9" t="s">
        <v>22</v>
      </c>
      <c r="K95" s="9" t="s">
        <v>17</v>
      </c>
      <c r="L95" s="9">
        <v>33</v>
      </c>
      <c r="M95" s="12" t="s">
        <v>18</v>
      </c>
    </row>
    <row r="96" spans="1:13" x14ac:dyDescent="0.4">
      <c r="A96" s="11">
        <v>16487</v>
      </c>
      <c r="B96" s="9" t="s">
        <v>35</v>
      </c>
      <c r="C96" s="9" t="s">
        <v>33</v>
      </c>
      <c r="D96" s="21">
        <v>30000</v>
      </c>
      <c r="E96" s="9">
        <v>3</v>
      </c>
      <c r="F96" s="9" t="s">
        <v>27</v>
      </c>
      <c r="G96" s="9" t="s">
        <v>14</v>
      </c>
      <c r="H96" s="9" t="s">
        <v>15</v>
      </c>
      <c r="I96" s="9">
        <v>2</v>
      </c>
      <c r="J96" s="9" t="s">
        <v>23</v>
      </c>
      <c r="K96" s="9" t="s">
        <v>24</v>
      </c>
      <c r="L96" s="9">
        <v>55</v>
      </c>
      <c r="M96" s="12" t="s">
        <v>18</v>
      </c>
    </row>
    <row r="97" spans="1:13" x14ac:dyDescent="0.4">
      <c r="A97" s="11">
        <v>17197</v>
      </c>
      <c r="B97" s="9" t="s">
        <v>35</v>
      </c>
      <c r="C97" s="9" t="s">
        <v>33</v>
      </c>
      <c r="D97" s="21">
        <v>90000</v>
      </c>
      <c r="E97" s="9">
        <v>5</v>
      </c>
      <c r="F97" s="9" t="s">
        <v>19</v>
      </c>
      <c r="G97" s="9" t="s">
        <v>21</v>
      </c>
      <c r="H97" s="9" t="s">
        <v>15</v>
      </c>
      <c r="I97" s="9">
        <v>2</v>
      </c>
      <c r="J97" s="9" t="s">
        <v>30</v>
      </c>
      <c r="K97" s="9" t="s">
        <v>17</v>
      </c>
      <c r="L97" s="9">
        <v>62</v>
      </c>
      <c r="M97" s="12" t="s">
        <v>18</v>
      </c>
    </row>
    <row r="98" spans="1:13" x14ac:dyDescent="0.4">
      <c r="A98" s="11">
        <v>12507</v>
      </c>
      <c r="B98" s="9" t="s">
        <v>34</v>
      </c>
      <c r="C98" s="9" t="s">
        <v>34</v>
      </c>
      <c r="D98" s="21">
        <v>30000</v>
      </c>
      <c r="E98" s="9">
        <v>1</v>
      </c>
      <c r="F98" s="9" t="s">
        <v>19</v>
      </c>
      <c r="G98" s="9" t="s">
        <v>20</v>
      </c>
      <c r="H98" s="9" t="s">
        <v>15</v>
      </c>
      <c r="I98" s="9">
        <v>1</v>
      </c>
      <c r="J98" s="9" t="s">
        <v>16</v>
      </c>
      <c r="K98" s="9" t="s">
        <v>17</v>
      </c>
      <c r="L98" s="9">
        <v>43</v>
      </c>
      <c r="M98" s="12" t="s">
        <v>18</v>
      </c>
    </row>
    <row r="99" spans="1:13" x14ac:dyDescent="0.4">
      <c r="A99" s="11">
        <v>23940</v>
      </c>
      <c r="B99" s="9" t="s">
        <v>34</v>
      </c>
      <c r="C99" s="9" t="s">
        <v>34</v>
      </c>
      <c r="D99" s="21">
        <v>40000</v>
      </c>
      <c r="E99" s="9">
        <v>1</v>
      </c>
      <c r="F99" s="9" t="s">
        <v>13</v>
      </c>
      <c r="G99" s="9" t="s">
        <v>14</v>
      </c>
      <c r="H99" s="9" t="s">
        <v>15</v>
      </c>
      <c r="I99" s="9">
        <v>1</v>
      </c>
      <c r="J99" s="9" t="s">
        <v>16</v>
      </c>
      <c r="K99" s="9" t="s">
        <v>17</v>
      </c>
      <c r="L99" s="9">
        <v>44</v>
      </c>
      <c r="M99" s="12" t="s">
        <v>15</v>
      </c>
    </row>
    <row r="100" spans="1:13" x14ac:dyDescent="0.4">
      <c r="A100" s="11">
        <v>19441</v>
      </c>
      <c r="B100" s="9" t="s">
        <v>34</v>
      </c>
      <c r="C100" s="9" t="s">
        <v>34</v>
      </c>
      <c r="D100" s="21">
        <v>40000</v>
      </c>
      <c r="E100" s="9">
        <v>0</v>
      </c>
      <c r="F100" s="9" t="s">
        <v>31</v>
      </c>
      <c r="G100" s="9" t="s">
        <v>20</v>
      </c>
      <c r="H100" s="9" t="s">
        <v>15</v>
      </c>
      <c r="I100" s="9">
        <v>0</v>
      </c>
      <c r="J100" s="9" t="s">
        <v>16</v>
      </c>
      <c r="K100" s="9" t="s">
        <v>17</v>
      </c>
      <c r="L100" s="9">
        <v>25</v>
      </c>
      <c r="M100" s="12" t="s">
        <v>15</v>
      </c>
    </row>
    <row r="101" spans="1:13" x14ac:dyDescent="0.4">
      <c r="A101" s="11">
        <v>26852</v>
      </c>
      <c r="B101" s="9" t="s">
        <v>34</v>
      </c>
      <c r="C101" s="9" t="s">
        <v>33</v>
      </c>
      <c r="D101" s="21">
        <v>20000</v>
      </c>
      <c r="E101" s="9">
        <v>3</v>
      </c>
      <c r="F101" s="9" t="s">
        <v>27</v>
      </c>
      <c r="G101" s="9" t="s">
        <v>25</v>
      </c>
      <c r="H101" s="9" t="s">
        <v>15</v>
      </c>
      <c r="I101" s="9">
        <v>2</v>
      </c>
      <c r="J101" s="9" t="s">
        <v>16</v>
      </c>
      <c r="K101" s="9" t="s">
        <v>17</v>
      </c>
      <c r="L101" s="9">
        <v>43</v>
      </c>
      <c r="M101" s="12" t="s">
        <v>18</v>
      </c>
    </row>
    <row r="102" spans="1:13" x14ac:dyDescent="0.4">
      <c r="A102" s="11">
        <v>12274</v>
      </c>
      <c r="B102" s="9" t="s">
        <v>35</v>
      </c>
      <c r="C102" s="9" t="s">
        <v>34</v>
      </c>
      <c r="D102" s="21">
        <v>10000</v>
      </c>
      <c r="E102" s="9">
        <v>2</v>
      </c>
      <c r="F102" s="9" t="s">
        <v>27</v>
      </c>
      <c r="G102" s="9" t="s">
        <v>25</v>
      </c>
      <c r="H102" s="9" t="s">
        <v>15</v>
      </c>
      <c r="I102" s="9">
        <v>0</v>
      </c>
      <c r="J102" s="9" t="s">
        <v>16</v>
      </c>
      <c r="K102" s="9" t="s">
        <v>17</v>
      </c>
      <c r="L102" s="9">
        <v>35</v>
      </c>
      <c r="M102" s="12" t="s">
        <v>18</v>
      </c>
    </row>
    <row r="103" spans="1:13" x14ac:dyDescent="0.4">
      <c r="A103" s="11">
        <v>20236</v>
      </c>
      <c r="B103" s="9" t="s">
        <v>35</v>
      </c>
      <c r="C103" s="9" t="s">
        <v>34</v>
      </c>
      <c r="D103" s="21">
        <v>60000</v>
      </c>
      <c r="E103" s="9">
        <v>3</v>
      </c>
      <c r="F103" s="9" t="s">
        <v>13</v>
      </c>
      <c r="G103" s="9" t="s">
        <v>21</v>
      </c>
      <c r="H103" s="9" t="s">
        <v>18</v>
      </c>
      <c r="I103" s="9">
        <v>2</v>
      </c>
      <c r="J103" s="9" t="s">
        <v>16</v>
      </c>
      <c r="K103" s="9" t="s">
        <v>24</v>
      </c>
      <c r="L103" s="9">
        <v>43</v>
      </c>
      <c r="M103" s="12" t="s">
        <v>15</v>
      </c>
    </row>
    <row r="104" spans="1:13" x14ac:dyDescent="0.4">
      <c r="A104" s="11">
        <v>24149</v>
      </c>
      <c r="B104" s="9" t="s">
        <v>34</v>
      </c>
      <c r="C104" s="9" t="s">
        <v>34</v>
      </c>
      <c r="D104" s="21">
        <v>10000</v>
      </c>
      <c r="E104" s="9">
        <v>2</v>
      </c>
      <c r="F104" s="9" t="s">
        <v>19</v>
      </c>
      <c r="G104" s="9" t="s">
        <v>25</v>
      </c>
      <c r="H104" s="9" t="s">
        <v>15</v>
      </c>
      <c r="I104" s="9">
        <v>0</v>
      </c>
      <c r="J104" s="9" t="s">
        <v>26</v>
      </c>
      <c r="K104" s="9" t="s">
        <v>17</v>
      </c>
      <c r="L104" s="9">
        <v>49</v>
      </c>
      <c r="M104" s="12" t="s">
        <v>18</v>
      </c>
    </row>
    <row r="105" spans="1:13" x14ac:dyDescent="0.4">
      <c r="A105" s="11">
        <v>26139</v>
      </c>
      <c r="B105" s="9" t="s">
        <v>35</v>
      </c>
      <c r="C105" s="9" t="s">
        <v>34</v>
      </c>
      <c r="D105" s="21">
        <v>60000</v>
      </c>
      <c r="E105" s="9">
        <v>1</v>
      </c>
      <c r="F105" s="9" t="s">
        <v>19</v>
      </c>
      <c r="G105" s="9" t="s">
        <v>14</v>
      </c>
      <c r="H105" s="9" t="s">
        <v>15</v>
      </c>
      <c r="I105" s="9">
        <v>1</v>
      </c>
      <c r="J105" s="9" t="s">
        <v>23</v>
      </c>
      <c r="K105" s="9" t="s">
        <v>24</v>
      </c>
      <c r="L105" s="9">
        <v>45</v>
      </c>
      <c r="M105" s="12" t="s">
        <v>18</v>
      </c>
    </row>
    <row r="106" spans="1:13" x14ac:dyDescent="0.4">
      <c r="A106" s="11">
        <v>18491</v>
      </c>
      <c r="B106" s="9" t="s">
        <v>35</v>
      </c>
      <c r="C106" s="9" t="s">
        <v>33</v>
      </c>
      <c r="D106" s="21">
        <v>70000</v>
      </c>
      <c r="E106" s="9">
        <v>2</v>
      </c>
      <c r="F106" s="9" t="s">
        <v>27</v>
      </c>
      <c r="G106" s="9" t="s">
        <v>21</v>
      </c>
      <c r="H106" s="9" t="s">
        <v>15</v>
      </c>
      <c r="I106" s="9">
        <v>2</v>
      </c>
      <c r="J106" s="9" t="s">
        <v>23</v>
      </c>
      <c r="K106" s="9" t="s">
        <v>24</v>
      </c>
      <c r="L106" s="9">
        <v>49</v>
      </c>
      <c r="M106" s="12" t="s">
        <v>15</v>
      </c>
    </row>
    <row r="107" spans="1:13" x14ac:dyDescent="0.4">
      <c r="A107" s="11">
        <v>22707</v>
      </c>
      <c r="B107" s="9" t="s">
        <v>35</v>
      </c>
      <c r="C107" s="9" t="s">
        <v>33</v>
      </c>
      <c r="D107" s="21">
        <v>30000</v>
      </c>
      <c r="E107" s="9">
        <v>0</v>
      </c>
      <c r="F107" s="9" t="s">
        <v>19</v>
      </c>
      <c r="G107" s="9" t="s">
        <v>20</v>
      </c>
      <c r="H107" s="9" t="s">
        <v>18</v>
      </c>
      <c r="I107" s="9">
        <v>1</v>
      </c>
      <c r="J107" s="9" t="s">
        <v>22</v>
      </c>
      <c r="K107" s="9" t="s">
        <v>17</v>
      </c>
      <c r="L107" s="9">
        <v>30</v>
      </c>
      <c r="M107" s="12" t="s">
        <v>18</v>
      </c>
    </row>
    <row r="108" spans="1:13" x14ac:dyDescent="0.4">
      <c r="A108" s="11">
        <v>20430</v>
      </c>
      <c r="B108" s="9" t="s">
        <v>34</v>
      </c>
      <c r="C108" s="9" t="s">
        <v>34</v>
      </c>
      <c r="D108" s="21">
        <v>70000</v>
      </c>
      <c r="E108" s="9">
        <v>2</v>
      </c>
      <c r="F108" s="9" t="s">
        <v>19</v>
      </c>
      <c r="G108" s="9" t="s">
        <v>14</v>
      </c>
      <c r="H108" s="9" t="s">
        <v>15</v>
      </c>
      <c r="I108" s="9">
        <v>2</v>
      </c>
      <c r="J108" s="9" t="s">
        <v>23</v>
      </c>
      <c r="K108" s="9" t="s">
        <v>24</v>
      </c>
      <c r="L108" s="9">
        <v>52</v>
      </c>
      <c r="M108" s="12" t="s">
        <v>15</v>
      </c>
    </row>
    <row r="109" spans="1:13" x14ac:dyDescent="0.4">
      <c r="A109" s="11">
        <v>27494</v>
      </c>
      <c r="B109" s="9" t="s">
        <v>35</v>
      </c>
      <c r="C109" s="9" t="s">
        <v>33</v>
      </c>
      <c r="D109" s="21">
        <v>40000</v>
      </c>
      <c r="E109" s="9">
        <v>2</v>
      </c>
      <c r="F109" s="9" t="s">
        <v>19</v>
      </c>
      <c r="G109" s="9" t="s">
        <v>14</v>
      </c>
      <c r="H109" s="9" t="s">
        <v>18</v>
      </c>
      <c r="I109" s="9">
        <v>2</v>
      </c>
      <c r="J109" s="9" t="s">
        <v>26</v>
      </c>
      <c r="K109" s="9" t="s">
        <v>24</v>
      </c>
      <c r="L109" s="9">
        <v>53</v>
      </c>
      <c r="M109" s="12" t="s">
        <v>15</v>
      </c>
    </row>
    <row r="110" spans="1:13" x14ac:dyDescent="0.4">
      <c r="A110" s="11">
        <v>26829</v>
      </c>
      <c r="B110" s="9" t="s">
        <v>34</v>
      </c>
      <c r="C110" s="9" t="s">
        <v>33</v>
      </c>
      <c r="D110" s="21">
        <v>40000</v>
      </c>
      <c r="E110" s="9">
        <v>0</v>
      </c>
      <c r="F110" s="9" t="s">
        <v>13</v>
      </c>
      <c r="G110" s="9" t="s">
        <v>20</v>
      </c>
      <c r="H110" s="9" t="s">
        <v>15</v>
      </c>
      <c r="I110" s="9">
        <v>0</v>
      </c>
      <c r="J110" s="9" t="s">
        <v>16</v>
      </c>
      <c r="K110" s="9" t="s">
        <v>17</v>
      </c>
      <c r="L110" s="9">
        <v>38</v>
      </c>
      <c r="M110" s="12" t="s">
        <v>15</v>
      </c>
    </row>
    <row r="111" spans="1:13" x14ac:dyDescent="0.4">
      <c r="A111" s="11">
        <v>28395</v>
      </c>
      <c r="B111" s="9" t="s">
        <v>35</v>
      </c>
      <c r="C111" s="9" t="s">
        <v>34</v>
      </c>
      <c r="D111" s="21">
        <v>40000</v>
      </c>
      <c r="E111" s="9">
        <v>0</v>
      </c>
      <c r="F111" s="9" t="s">
        <v>13</v>
      </c>
      <c r="G111" s="9" t="s">
        <v>21</v>
      </c>
      <c r="H111" s="9" t="s">
        <v>18</v>
      </c>
      <c r="I111" s="9">
        <v>0</v>
      </c>
      <c r="J111" s="9" t="s">
        <v>16</v>
      </c>
      <c r="K111" s="9" t="s">
        <v>17</v>
      </c>
      <c r="L111" s="9">
        <v>39</v>
      </c>
      <c r="M111" s="12" t="s">
        <v>15</v>
      </c>
    </row>
    <row r="112" spans="1:13" x14ac:dyDescent="0.4">
      <c r="A112" s="11">
        <v>21006</v>
      </c>
      <c r="B112" s="9" t="s">
        <v>35</v>
      </c>
      <c r="C112" s="9" t="s">
        <v>33</v>
      </c>
      <c r="D112" s="21">
        <v>30000</v>
      </c>
      <c r="E112" s="9">
        <v>1</v>
      </c>
      <c r="F112" s="9" t="s">
        <v>19</v>
      </c>
      <c r="G112" s="9" t="s">
        <v>25</v>
      </c>
      <c r="H112" s="9" t="s">
        <v>18</v>
      </c>
      <c r="I112" s="9">
        <v>0</v>
      </c>
      <c r="J112" s="9" t="s">
        <v>16</v>
      </c>
      <c r="K112" s="9" t="s">
        <v>17</v>
      </c>
      <c r="L112" s="9">
        <v>46</v>
      </c>
      <c r="M112" s="12" t="s">
        <v>15</v>
      </c>
    </row>
    <row r="113" spans="1:13" x14ac:dyDescent="0.4">
      <c r="A113" s="11">
        <v>14682</v>
      </c>
      <c r="B113" s="9" t="s">
        <v>35</v>
      </c>
      <c r="C113" s="9" t="s">
        <v>33</v>
      </c>
      <c r="D113" s="21">
        <v>70000</v>
      </c>
      <c r="E113" s="9">
        <v>0</v>
      </c>
      <c r="F113" s="9" t="s">
        <v>13</v>
      </c>
      <c r="G113" s="9" t="s">
        <v>21</v>
      </c>
      <c r="H113" s="9" t="s">
        <v>18</v>
      </c>
      <c r="I113" s="9">
        <v>1</v>
      </c>
      <c r="J113" s="9" t="s">
        <v>23</v>
      </c>
      <c r="K113" s="9" t="s">
        <v>24</v>
      </c>
      <c r="L113" s="9">
        <v>38</v>
      </c>
      <c r="M113" s="12" t="s">
        <v>18</v>
      </c>
    </row>
    <row r="114" spans="1:13" x14ac:dyDescent="0.4">
      <c r="A114" s="11">
        <v>17650</v>
      </c>
      <c r="B114" s="9" t="s">
        <v>35</v>
      </c>
      <c r="C114" s="9" t="s">
        <v>33</v>
      </c>
      <c r="D114" s="21">
        <v>40000</v>
      </c>
      <c r="E114" s="9">
        <v>2</v>
      </c>
      <c r="F114" s="9" t="s">
        <v>19</v>
      </c>
      <c r="G114" s="9" t="s">
        <v>20</v>
      </c>
      <c r="H114" s="9" t="s">
        <v>15</v>
      </c>
      <c r="I114" s="9">
        <v>2</v>
      </c>
      <c r="J114" s="9" t="s">
        <v>26</v>
      </c>
      <c r="K114" s="9" t="s">
        <v>17</v>
      </c>
      <c r="L114" s="9">
        <v>35</v>
      </c>
      <c r="M114" s="12" t="s">
        <v>18</v>
      </c>
    </row>
    <row r="115" spans="1:13" x14ac:dyDescent="0.4">
      <c r="A115" s="11">
        <v>29191</v>
      </c>
      <c r="B115" s="9" t="s">
        <v>35</v>
      </c>
      <c r="C115" s="9" t="s">
        <v>33</v>
      </c>
      <c r="D115" s="21">
        <v>130000</v>
      </c>
      <c r="E115" s="9">
        <v>1</v>
      </c>
      <c r="F115" s="9" t="s">
        <v>31</v>
      </c>
      <c r="G115" s="9" t="s">
        <v>28</v>
      </c>
      <c r="H115" s="9" t="s">
        <v>18</v>
      </c>
      <c r="I115" s="9">
        <v>1</v>
      </c>
      <c r="J115" s="9" t="s">
        <v>16</v>
      </c>
      <c r="K115" s="9" t="s">
        <v>24</v>
      </c>
      <c r="L115" s="9">
        <v>36</v>
      </c>
      <c r="M115" s="12" t="s">
        <v>15</v>
      </c>
    </row>
    <row r="116" spans="1:13" x14ac:dyDescent="0.4">
      <c r="A116" s="11">
        <v>15030</v>
      </c>
      <c r="B116" s="9" t="s">
        <v>34</v>
      </c>
      <c r="C116" s="9" t="s">
        <v>34</v>
      </c>
      <c r="D116" s="21">
        <v>20000</v>
      </c>
      <c r="E116" s="9">
        <v>0</v>
      </c>
      <c r="F116" s="9" t="s">
        <v>13</v>
      </c>
      <c r="G116" s="9" t="s">
        <v>20</v>
      </c>
      <c r="H116" s="9" t="s">
        <v>15</v>
      </c>
      <c r="I116" s="9">
        <v>0</v>
      </c>
      <c r="J116" s="9" t="s">
        <v>16</v>
      </c>
      <c r="K116" s="9" t="s">
        <v>24</v>
      </c>
      <c r="L116" s="9">
        <v>26</v>
      </c>
      <c r="M116" s="12" t="s">
        <v>15</v>
      </c>
    </row>
    <row r="117" spans="1:13" x14ac:dyDescent="0.4">
      <c r="A117" s="11">
        <v>24140</v>
      </c>
      <c r="B117" s="9" t="s">
        <v>35</v>
      </c>
      <c r="C117" s="9" t="s">
        <v>34</v>
      </c>
      <c r="D117" s="21">
        <v>10000</v>
      </c>
      <c r="E117" s="9">
        <v>0</v>
      </c>
      <c r="F117" s="9" t="s">
        <v>31</v>
      </c>
      <c r="G117" s="9" t="s">
        <v>25</v>
      </c>
      <c r="H117" s="9" t="s">
        <v>18</v>
      </c>
      <c r="I117" s="9">
        <v>0</v>
      </c>
      <c r="J117" s="9" t="s">
        <v>16</v>
      </c>
      <c r="K117" s="9" t="s">
        <v>17</v>
      </c>
      <c r="L117" s="9">
        <v>30</v>
      </c>
      <c r="M117" s="12" t="s">
        <v>15</v>
      </c>
    </row>
    <row r="118" spans="1:13" x14ac:dyDescent="0.4">
      <c r="A118" s="11">
        <v>22496</v>
      </c>
      <c r="B118" s="9" t="s">
        <v>34</v>
      </c>
      <c r="C118" s="9" t="s">
        <v>33</v>
      </c>
      <c r="D118" s="21">
        <v>30000</v>
      </c>
      <c r="E118" s="9">
        <v>1</v>
      </c>
      <c r="F118" s="9" t="s">
        <v>13</v>
      </c>
      <c r="G118" s="9" t="s">
        <v>14</v>
      </c>
      <c r="H118" s="9" t="s">
        <v>15</v>
      </c>
      <c r="I118" s="9">
        <v>2</v>
      </c>
      <c r="J118" s="9" t="s">
        <v>16</v>
      </c>
      <c r="K118" s="9" t="s">
        <v>17</v>
      </c>
      <c r="L118" s="9">
        <v>42</v>
      </c>
      <c r="M118" s="12" t="s">
        <v>18</v>
      </c>
    </row>
    <row r="119" spans="1:13" x14ac:dyDescent="0.4">
      <c r="A119" s="11">
        <v>24065</v>
      </c>
      <c r="B119" s="9" t="s">
        <v>35</v>
      </c>
      <c r="C119" s="9" t="s">
        <v>33</v>
      </c>
      <c r="D119" s="21">
        <v>20000</v>
      </c>
      <c r="E119" s="9">
        <v>0</v>
      </c>
      <c r="F119" s="9" t="s">
        <v>27</v>
      </c>
      <c r="G119" s="9" t="s">
        <v>25</v>
      </c>
      <c r="H119" s="9" t="s">
        <v>15</v>
      </c>
      <c r="I119" s="9">
        <v>0</v>
      </c>
      <c r="J119" s="9" t="s">
        <v>16</v>
      </c>
      <c r="K119" s="9" t="s">
        <v>17</v>
      </c>
      <c r="L119" s="9">
        <v>40</v>
      </c>
      <c r="M119" s="12" t="s">
        <v>15</v>
      </c>
    </row>
    <row r="120" spans="1:13" x14ac:dyDescent="0.4">
      <c r="A120" s="11">
        <v>19914</v>
      </c>
      <c r="B120" s="9" t="s">
        <v>34</v>
      </c>
      <c r="C120" s="9" t="s">
        <v>34</v>
      </c>
      <c r="D120" s="21">
        <v>80000</v>
      </c>
      <c r="E120" s="9">
        <v>5</v>
      </c>
      <c r="F120" s="9" t="s">
        <v>13</v>
      </c>
      <c r="G120" s="9" t="s">
        <v>28</v>
      </c>
      <c r="H120" s="9" t="s">
        <v>15</v>
      </c>
      <c r="I120" s="9">
        <v>2</v>
      </c>
      <c r="J120" s="9" t="s">
        <v>22</v>
      </c>
      <c r="K120" s="9" t="s">
        <v>17</v>
      </c>
      <c r="L120" s="9">
        <v>62</v>
      </c>
      <c r="M120" s="12" t="s">
        <v>18</v>
      </c>
    </row>
    <row r="121" spans="1:13" x14ac:dyDescent="0.4">
      <c r="A121" s="11">
        <v>12871</v>
      </c>
      <c r="B121" s="9" t="s">
        <v>35</v>
      </c>
      <c r="C121" s="9" t="s">
        <v>33</v>
      </c>
      <c r="D121" s="21">
        <v>30000</v>
      </c>
      <c r="E121" s="9">
        <v>0</v>
      </c>
      <c r="F121" s="9" t="s">
        <v>19</v>
      </c>
      <c r="G121" s="9" t="s">
        <v>20</v>
      </c>
      <c r="H121" s="9" t="s">
        <v>18</v>
      </c>
      <c r="I121" s="9">
        <v>1</v>
      </c>
      <c r="J121" s="9" t="s">
        <v>22</v>
      </c>
      <c r="K121" s="9" t="s">
        <v>17</v>
      </c>
      <c r="L121" s="9">
        <v>29</v>
      </c>
      <c r="M121" s="12" t="s">
        <v>18</v>
      </c>
    </row>
    <row r="122" spans="1:13" x14ac:dyDescent="0.4">
      <c r="A122" s="11">
        <v>22988</v>
      </c>
      <c r="B122" s="9" t="s">
        <v>34</v>
      </c>
      <c r="C122" s="9" t="s">
        <v>33</v>
      </c>
      <c r="D122" s="21">
        <v>40000</v>
      </c>
      <c r="E122" s="9">
        <v>2</v>
      </c>
      <c r="F122" s="9" t="s">
        <v>13</v>
      </c>
      <c r="G122" s="9" t="s">
        <v>28</v>
      </c>
      <c r="H122" s="9" t="s">
        <v>15</v>
      </c>
      <c r="I122" s="9">
        <v>2</v>
      </c>
      <c r="J122" s="9" t="s">
        <v>23</v>
      </c>
      <c r="K122" s="9" t="s">
        <v>24</v>
      </c>
      <c r="L122" s="9">
        <v>66</v>
      </c>
      <c r="M122" s="12" t="s">
        <v>15</v>
      </c>
    </row>
    <row r="123" spans="1:13" x14ac:dyDescent="0.4">
      <c r="A123" s="11">
        <v>15922</v>
      </c>
      <c r="B123" s="9" t="s">
        <v>34</v>
      </c>
      <c r="C123" s="9" t="s">
        <v>34</v>
      </c>
      <c r="D123" s="21">
        <v>150000</v>
      </c>
      <c r="E123" s="9">
        <v>2</v>
      </c>
      <c r="F123" s="9" t="s">
        <v>27</v>
      </c>
      <c r="G123" s="9" t="s">
        <v>21</v>
      </c>
      <c r="H123" s="9" t="s">
        <v>15</v>
      </c>
      <c r="I123" s="9">
        <v>4</v>
      </c>
      <c r="J123" s="9" t="s">
        <v>16</v>
      </c>
      <c r="K123" s="9" t="s">
        <v>17</v>
      </c>
      <c r="L123" s="9">
        <v>48</v>
      </c>
      <c r="M123" s="12" t="s">
        <v>18</v>
      </c>
    </row>
    <row r="124" spans="1:13" x14ac:dyDescent="0.4">
      <c r="A124" s="11">
        <v>12344</v>
      </c>
      <c r="B124" s="9" t="s">
        <v>35</v>
      </c>
      <c r="C124" s="9" t="s">
        <v>33</v>
      </c>
      <c r="D124" s="21">
        <v>80000</v>
      </c>
      <c r="E124" s="9">
        <v>0</v>
      </c>
      <c r="F124" s="9" t="s">
        <v>13</v>
      </c>
      <c r="G124" s="9" t="s">
        <v>21</v>
      </c>
      <c r="H124" s="9" t="s">
        <v>18</v>
      </c>
      <c r="I124" s="9">
        <v>3</v>
      </c>
      <c r="J124" s="9" t="s">
        <v>30</v>
      </c>
      <c r="K124" s="9" t="s">
        <v>24</v>
      </c>
      <c r="L124" s="9">
        <v>31</v>
      </c>
      <c r="M124" s="12" t="s">
        <v>18</v>
      </c>
    </row>
    <row r="125" spans="1:13" x14ac:dyDescent="0.4">
      <c r="A125" s="11">
        <v>23627</v>
      </c>
      <c r="B125" s="9" t="s">
        <v>35</v>
      </c>
      <c r="C125" s="9" t="s">
        <v>33</v>
      </c>
      <c r="D125" s="21">
        <v>100000</v>
      </c>
      <c r="E125" s="9">
        <v>3</v>
      </c>
      <c r="F125" s="9" t="s">
        <v>19</v>
      </c>
      <c r="G125" s="9" t="s">
        <v>28</v>
      </c>
      <c r="H125" s="9" t="s">
        <v>18</v>
      </c>
      <c r="I125" s="9">
        <v>4</v>
      </c>
      <c r="J125" s="9" t="s">
        <v>23</v>
      </c>
      <c r="K125" s="9" t="s">
        <v>17</v>
      </c>
      <c r="L125" s="9">
        <v>56</v>
      </c>
      <c r="M125" s="12" t="s">
        <v>18</v>
      </c>
    </row>
    <row r="126" spans="1:13" x14ac:dyDescent="0.4">
      <c r="A126" s="11">
        <v>27775</v>
      </c>
      <c r="B126" s="9" t="s">
        <v>35</v>
      </c>
      <c r="C126" s="9" t="s">
        <v>33</v>
      </c>
      <c r="D126" s="21">
        <v>40000</v>
      </c>
      <c r="E126" s="9">
        <v>0</v>
      </c>
      <c r="F126" s="9" t="s">
        <v>13</v>
      </c>
      <c r="G126" s="9" t="s">
        <v>20</v>
      </c>
      <c r="H126" s="9" t="s">
        <v>18</v>
      </c>
      <c r="I126" s="9">
        <v>0</v>
      </c>
      <c r="J126" s="9" t="s">
        <v>16</v>
      </c>
      <c r="K126" s="9" t="s">
        <v>17</v>
      </c>
      <c r="L126" s="9">
        <v>38</v>
      </c>
      <c r="M126" s="12" t="s">
        <v>15</v>
      </c>
    </row>
    <row r="127" spans="1:13" x14ac:dyDescent="0.4">
      <c r="A127" s="11">
        <v>29301</v>
      </c>
      <c r="B127" s="9" t="s">
        <v>34</v>
      </c>
      <c r="C127" s="9" t="s">
        <v>34</v>
      </c>
      <c r="D127" s="21">
        <v>80000</v>
      </c>
      <c r="E127" s="9">
        <v>5</v>
      </c>
      <c r="F127" s="9" t="s">
        <v>13</v>
      </c>
      <c r="G127" s="9" t="s">
        <v>21</v>
      </c>
      <c r="H127" s="9" t="s">
        <v>15</v>
      </c>
      <c r="I127" s="9">
        <v>4</v>
      </c>
      <c r="J127" s="9" t="s">
        <v>26</v>
      </c>
      <c r="K127" s="9" t="s">
        <v>24</v>
      </c>
      <c r="L127" s="9">
        <v>40</v>
      </c>
      <c r="M127" s="12" t="s">
        <v>18</v>
      </c>
    </row>
    <row r="128" spans="1:13" x14ac:dyDescent="0.4">
      <c r="A128" s="11">
        <v>12716</v>
      </c>
      <c r="B128" s="9" t="s">
        <v>35</v>
      </c>
      <c r="C128" s="9" t="s">
        <v>34</v>
      </c>
      <c r="D128" s="21">
        <v>30000</v>
      </c>
      <c r="E128" s="9">
        <v>0</v>
      </c>
      <c r="F128" s="9" t="s">
        <v>19</v>
      </c>
      <c r="G128" s="9" t="s">
        <v>20</v>
      </c>
      <c r="H128" s="9" t="s">
        <v>15</v>
      </c>
      <c r="I128" s="9">
        <v>1</v>
      </c>
      <c r="J128" s="9" t="s">
        <v>22</v>
      </c>
      <c r="K128" s="9" t="s">
        <v>17</v>
      </c>
      <c r="L128" s="9">
        <v>32</v>
      </c>
      <c r="M128" s="12" t="s">
        <v>18</v>
      </c>
    </row>
    <row r="129" spans="1:13" x14ac:dyDescent="0.4">
      <c r="A129" s="11">
        <v>12472</v>
      </c>
      <c r="B129" s="9" t="s">
        <v>34</v>
      </c>
      <c r="C129" s="9" t="s">
        <v>34</v>
      </c>
      <c r="D129" s="21">
        <v>30000</v>
      </c>
      <c r="E129" s="9">
        <v>1</v>
      </c>
      <c r="F129" s="9" t="s">
        <v>13</v>
      </c>
      <c r="G129" s="9" t="s">
        <v>20</v>
      </c>
      <c r="H129" s="9" t="s">
        <v>15</v>
      </c>
      <c r="I129" s="9">
        <v>1</v>
      </c>
      <c r="J129" s="9" t="s">
        <v>22</v>
      </c>
      <c r="K129" s="9" t="s">
        <v>17</v>
      </c>
      <c r="L129" s="9">
        <v>39</v>
      </c>
      <c r="M129" s="12" t="s">
        <v>18</v>
      </c>
    </row>
    <row r="130" spans="1:13" x14ac:dyDescent="0.4">
      <c r="A130" s="11">
        <v>20970</v>
      </c>
      <c r="B130" s="9" t="s">
        <v>35</v>
      </c>
      <c r="C130" s="9" t="s">
        <v>34</v>
      </c>
      <c r="D130" s="21">
        <v>10000</v>
      </c>
      <c r="E130" s="9">
        <v>2</v>
      </c>
      <c r="F130" s="9" t="s">
        <v>19</v>
      </c>
      <c r="G130" s="9" t="s">
        <v>25</v>
      </c>
      <c r="H130" s="9" t="s">
        <v>15</v>
      </c>
      <c r="I130" s="9">
        <v>1</v>
      </c>
      <c r="J130" s="9" t="s">
        <v>16</v>
      </c>
      <c r="K130" s="9" t="s">
        <v>17</v>
      </c>
      <c r="L130" s="9">
        <v>52</v>
      </c>
      <c r="M130" s="12" t="s">
        <v>15</v>
      </c>
    </row>
    <row r="131" spans="1:13" x14ac:dyDescent="0.4">
      <c r="A131" s="11">
        <v>26818</v>
      </c>
      <c r="B131" s="9" t="s">
        <v>35</v>
      </c>
      <c r="C131" s="9" t="s">
        <v>34</v>
      </c>
      <c r="D131" s="21">
        <v>10000</v>
      </c>
      <c r="E131" s="9">
        <v>3</v>
      </c>
      <c r="F131" s="9" t="s">
        <v>27</v>
      </c>
      <c r="G131" s="9" t="s">
        <v>25</v>
      </c>
      <c r="H131" s="9" t="s">
        <v>15</v>
      </c>
      <c r="I131" s="9">
        <v>1</v>
      </c>
      <c r="J131" s="9" t="s">
        <v>16</v>
      </c>
      <c r="K131" s="9" t="s">
        <v>17</v>
      </c>
      <c r="L131" s="9">
        <v>39</v>
      </c>
      <c r="M131" s="12" t="s">
        <v>15</v>
      </c>
    </row>
    <row r="132" spans="1:13" x14ac:dyDescent="0.4">
      <c r="A132" s="11">
        <v>12993</v>
      </c>
      <c r="B132" s="9" t="s">
        <v>34</v>
      </c>
      <c r="C132" s="9" t="s">
        <v>34</v>
      </c>
      <c r="D132" s="21">
        <v>60000</v>
      </c>
      <c r="E132" s="9">
        <v>2</v>
      </c>
      <c r="F132" s="9" t="s">
        <v>13</v>
      </c>
      <c r="G132" s="9" t="s">
        <v>21</v>
      </c>
      <c r="H132" s="9" t="s">
        <v>15</v>
      </c>
      <c r="I132" s="9">
        <v>1</v>
      </c>
      <c r="J132" s="9" t="s">
        <v>22</v>
      </c>
      <c r="K132" s="9" t="s">
        <v>24</v>
      </c>
      <c r="L132" s="9">
        <v>37</v>
      </c>
      <c r="M132" s="12" t="s">
        <v>18</v>
      </c>
    </row>
    <row r="133" spans="1:13" x14ac:dyDescent="0.4">
      <c r="A133" s="11">
        <v>14192</v>
      </c>
      <c r="B133" s="9" t="s">
        <v>34</v>
      </c>
      <c r="C133" s="9" t="s">
        <v>34</v>
      </c>
      <c r="D133" s="21">
        <v>90000</v>
      </c>
      <c r="E133" s="9">
        <v>4</v>
      </c>
      <c r="F133" s="9" t="s">
        <v>27</v>
      </c>
      <c r="G133" s="9" t="s">
        <v>28</v>
      </c>
      <c r="H133" s="9" t="s">
        <v>15</v>
      </c>
      <c r="I133" s="9">
        <v>3</v>
      </c>
      <c r="J133" s="9" t="s">
        <v>23</v>
      </c>
      <c r="K133" s="9" t="s">
        <v>17</v>
      </c>
      <c r="L133" s="9">
        <v>56</v>
      </c>
      <c r="M133" s="12" t="s">
        <v>15</v>
      </c>
    </row>
    <row r="134" spans="1:13" x14ac:dyDescent="0.4">
      <c r="A134" s="11">
        <v>19477</v>
      </c>
      <c r="B134" s="9" t="s">
        <v>34</v>
      </c>
      <c r="C134" s="9" t="s">
        <v>34</v>
      </c>
      <c r="D134" s="21">
        <v>40000</v>
      </c>
      <c r="E134" s="9">
        <v>0</v>
      </c>
      <c r="F134" s="9" t="s">
        <v>13</v>
      </c>
      <c r="G134" s="9" t="s">
        <v>21</v>
      </c>
      <c r="H134" s="9" t="s">
        <v>15</v>
      </c>
      <c r="I134" s="9">
        <v>0</v>
      </c>
      <c r="J134" s="9" t="s">
        <v>16</v>
      </c>
      <c r="K134" s="9" t="s">
        <v>17</v>
      </c>
      <c r="L134" s="9">
        <v>40</v>
      </c>
      <c r="M134" s="12" t="s">
        <v>15</v>
      </c>
    </row>
    <row r="135" spans="1:13" x14ac:dyDescent="0.4">
      <c r="A135" s="11">
        <v>26796</v>
      </c>
      <c r="B135" s="9" t="s">
        <v>35</v>
      </c>
      <c r="C135" s="9" t="s">
        <v>34</v>
      </c>
      <c r="D135" s="21">
        <v>40000</v>
      </c>
      <c r="E135" s="9">
        <v>2</v>
      </c>
      <c r="F135" s="9" t="s">
        <v>13</v>
      </c>
      <c r="G135" s="9" t="s">
        <v>28</v>
      </c>
      <c r="H135" s="9" t="s">
        <v>15</v>
      </c>
      <c r="I135" s="9">
        <v>2</v>
      </c>
      <c r="J135" s="9" t="s">
        <v>23</v>
      </c>
      <c r="K135" s="9" t="s">
        <v>24</v>
      </c>
      <c r="L135" s="9">
        <v>65</v>
      </c>
      <c r="M135" s="12" t="s">
        <v>15</v>
      </c>
    </row>
    <row r="136" spans="1:13" x14ac:dyDescent="0.4">
      <c r="A136" s="11">
        <v>21094</v>
      </c>
      <c r="B136" s="9" t="s">
        <v>35</v>
      </c>
      <c r="C136" s="9" t="s">
        <v>33</v>
      </c>
      <c r="D136" s="21">
        <v>30000</v>
      </c>
      <c r="E136" s="9">
        <v>2</v>
      </c>
      <c r="F136" s="9" t="s">
        <v>19</v>
      </c>
      <c r="G136" s="9" t="s">
        <v>20</v>
      </c>
      <c r="H136" s="9" t="s">
        <v>15</v>
      </c>
      <c r="I136" s="9">
        <v>2</v>
      </c>
      <c r="J136" s="9" t="s">
        <v>16</v>
      </c>
      <c r="K136" s="9" t="s">
        <v>17</v>
      </c>
      <c r="L136" s="9">
        <v>42</v>
      </c>
      <c r="M136" s="12" t="s">
        <v>18</v>
      </c>
    </row>
    <row r="137" spans="1:13" x14ac:dyDescent="0.4">
      <c r="A137" s="11">
        <v>12234</v>
      </c>
      <c r="B137" s="9" t="s">
        <v>34</v>
      </c>
      <c r="C137" s="9" t="s">
        <v>34</v>
      </c>
      <c r="D137" s="21">
        <v>10000</v>
      </c>
      <c r="E137" s="9">
        <v>2</v>
      </c>
      <c r="F137" s="9" t="s">
        <v>19</v>
      </c>
      <c r="G137" s="9" t="s">
        <v>25</v>
      </c>
      <c r="H137" s="9" t="s">
        <v>15</v>
      </c>
      <c r="I137" s="9">
        <v>1</v>
      </c>
      <c r="J137" s="9" t="s">
        <v>22</v>
      </c>
      <c r="K137" s="9" t="s">
        <v>17</v>
      </c>
      <c r="L137" s="9">
        <v>52</v>
      </c>
      <c r="M137" s="12" t="s">
        <v>18</v>
      </c>
    </row>
    <row r="138" spans="1:13" x14ac:dyDescent="0.4">
      <c r="A138" s="11">
        <v>28683</v>
      </c>
      <c r="B138" s="9" t="s">
        <v>35</v>
      </c>
      <c r="C138" s="9" t="s">
        <v>33</v>
      </c>
      <c r="D138" s="21">
        <v>10000</v>
      </c>
      <c r="E138" s="9">
        <v>1</v>
      </c>
      <c r="F138" s="9" t="s">
        <v>27</v>
      </c>
      <c r="G138" s="9" t="s">
        <v>25</v>
      </c>
      <c r="H138" s="9" t="s">
        <v>18</v>
      </c>
      <c r="I138" s="9">
        <v>1</v>
      </c>
      <c r="J138" s="9" t="s">
        <v>23</v>
      </c>
      <c r="K138" s="9" t="s">
        <v>17</v>
      </c>
      <c r="L138" s="9">
        <v>35</v>
      </c>
      <c r="M138" s="12" t="s">
        <v>15</v>
      </c>
    </row>
    <row r="139" spans="1:13" x14ac:dyDescent="0.4">
      <c r="A139" s="11">
        <v>17994</v>
      </c>
      <c r="B139" s="9" t="s">
        <v>35</v>
      </c>
      <c r="C139" s="9" t="s">
        <v>34</v>
      </c>
      <c r="D139" s="21">
        <v>20000</v>
      </c>
      <c r="E139" s="9">
        <v>2</v>
      </c>
      <c r="F139" s="9" t="s">
        <v>27</v>
      </c>
      <c r="G139" s="9" t="s">
        <v>25</v>
      </c>
      <c r="H139" s="9" t="s">
        <v>15</v>
      </c>
      <c r="I139" s="9">
        <v>2</v>
      </c>
      <c r="J139" s="9" t="s">
        <v>16</v>
      </c>
      <c r="K139" s="9" t="s">
        <v>17</v>
      </c>
      <c r="L139" s="9">
        <v>42</v>
      </c>
      <c r="M139" s="12" t="s">
        <v>18</v>
      </c>
    </row>
    <row r="140" spans="1:13" x14ac:dyDescent="0.4">
      <c r="A140" s="11">
        <v>24273</v>
      </c>
      <c r="B140" s="9" t="s">
        <v>34</v>
      </c>
      <c r="C140" s="9" t="s">
        <v>33</v>
      </c>
      <c r="D140" s="21">
        <v>20000</v>
      </c>
      <c r="E140" s="9">
        <v>2</v>
      </c>
      <c r="F140" s="9" t="s">
        <v>29</v>
      </c>
      <c r="G140" s="9" t="s">
        <v>20</v>
      </c>
      <c r="H140" s="9" t="s">
        <v>15</v>
      </c>
      <c r="I140" s="9">
        <v>2</v>
      </c>
      <c r="J140" s="9" t="s">
        <v>23</v>
      </c>
      <c r="K140" s="9" t="s">
        <v>24</v>
      </c>
      <c r="L140" s="9">
        <v>55</v>
      </c>
      <c r="M140" s="12" t="s">
        <v>15</v>
      </c>
    </row>
    <row r="141" spans="1:13" x14ac:dyDescent="0.4">
      <c r="A141" s="11">
        <v>26547</v>
      </c>
      <c r="B141" s="9" t="s">
        <v>35</v>
      </c>
      <c r="C141" s="9" t="s">
        <v>33</v>
      </c>
      <c r="D141" s="21">
        <v>30000</v>
      </c>
      <c r="E141" s="9">
        <v>2</v>
      </c>
      <c r="F141" s="9" t="s">
        <v>19</v>
      </c>
      <c r="G141" s="9" t="s">
        <v>20</v>
      </c>
      <c r="H141" s="9" t="s">
        <v>18</v>
      </c>
      <c r="I141" s="9">
        <v>2</v>
      </c>
      <c r="J141" s="9" t="s">
        <v>23</v>
      </c>
      <c r="K141" s="9" t="s">
        <v>24</v>
      </c>
      <c r="L141" s="9">
        <v>60</v>
      </c>
      <c r="M141" s="12" t="s">
        <v>15</v>
      </c>
    </row>
    <row r="142" spans="1:13" x14ac:dyDescent="0.4">
      <c r="A142" s="11">
        <v>22500</v>
      </c>
      <c r="B142" s="9" t="s">
        <v>35</v>
      </c>
      <c r="C142" s="9" t="s">
        <v>34</v>
      </c>
      <c r="D142" s="21">
        <v>40000</v>
      </c>
      <c r="E142" s="9">
        <v>0</v>
      </c>
      <c r="F142" s="9" t="s">
        <v>13</v>
      </c>
      <c r="G142" s="9" t="s">
        <v>21</v>
      </c>
      <c r="H142" s="9" t="s">
        <v>18</v>
      </c>
      <c r="I142" s="9">
        <v>0</v>
      </c>
      <c r="J142" s="9" t="s">
        <v>16</v>
      </c>
      <c r="K142" s="9" t="s">
        <v>17</v>
      </c>
      <c r="L142" s="9">
        <v>40</v>
      </c>
      <c r="M142" s="12" t="s">
        <v>15</v>
      </c>
    </row>
    <row r="143" spans="1:13" x14ac:dyDescent="0.4">
      <c r="A143" s="11">
        <v>23993</v>
      </c>
      <c r="B143" s="9" t="s">
        <v>35</v>
      </c>
      <c r="C143" s="9" t="s">
        <v>33</v>
      </c>
      <c r="D143" s="21">
        <v>10000</v>
      </c>
      <c r="E143" s="9">
        <v>0</v>
      </c>
      <c r="F143" s="9" t="s">
        <v>19</v>
      </c>
      <c r="G143" s="9" t="s">
        <v>25</v>
      </c>
      <c r="H143" s="9" t="s">
        <v>18</v>
      </c>
      <c r="I143" s="9">
        <v>1</v>
      </c>
      <c r="J143" s="9" t="s">
        <v>16</v>
      </c>
      <c r="K143" s="9" t="s">
        <v>24</v>
      </c>
      <c r="L143" s="9">
        <v>26</v>
      </c>
      <c r="M143" s="12" t="s">
        <v>15</v>
      </c>
    </row>
    <row r="144" spans="1:13" x14ac:dyDescent="0.4">
      <c r="A144" s="11">
        <v>14832</v>
      </c>
      <c r="B144" s="9" t="s">
        <v>34</v>
      </c>
      <c r="C144" s="9" t="s">
        <v>34</v>
      </c>
      <c r="D144" s="21">
        <v>40000</v>
      </c>
      <c r="E144" s="9">
        <v>1</v>
      </c>
      <c r="F144" s="9" t="s">
        <v>13</v>
      </c>
      <c r="G144" s="9" t="s">
        <v>14</v>
      </c>
      <c r="H144" s="9" t="s">
        <v>15</v>
      </c>
      <c r="I144" s="9">
        <v>0</v>
      </c>
      <c r="J144" s="9" t="s">
        <v>16</v>
      </c>
      <c r="K144" s="9" t="s">
        <v>17</v>
      </c>
      <c r="L144" s="9">
        <v>42</v>
      </c>
      <c r="M144" s="12" t="s">
        <v>15</v>
      </c>
    </row>
    <row r="145" spans="1:13" x14ac:dyDescent="0.4">
      <c r="A145" s="11">
        <v>16614</v>
      </c>
      <c r="B145" s="9" t="s">
        <v>34</v>
      </c>
      <c r="C145" s="9" t="s">
        <v>33</v>
      </c>
      <c r="D145" s="21">
        <v>80000</v>
      </c>
      <c r="E145" s="9">
        <v>0</v>
      </c>
      <c r="F145" s="9" t="s">
        <v>13</v>
      </c>
      <c r="G145" s="9" t="s">
        <v>21</v>
      </c>
      <c r="H145" s="9" t="s">
        <v>15</v>
      </c>
      <c r="I145" s="9">
        <v>3</v>
      </c>
      <c r="J145" s="9" t="s">
        <v>30</v>
      </c>
      <c r="K145" s="9" t="s">
        <v>24</v>
      </c>
      <c r="L145" s="9">
        <v>32</v>
      </c>
      <c r="M145" s="12" t="s">
        <v>18</v>
      </c>
    </row>
    <row r="146" spans="1:13" x14ac:dyDescent="0.4">
      <c r="A146" s="11">
        <v>20877</v>
      </c>
      <c r="B146" s="9" t="s">
        <v>35</v>
      </c>
      <c r="C146" s="9" t="s">
        <v>34</v>
      </c>
      <c r="D146" s="21">
        <v>30000</v>
      </c>
      <c r="E146" s="9">
        <v>1</v>
      </c>
      <c r="F146" s="9" t="s">
        <v>13</v>
      </c>
      <c r="G146" s="9" t="s">
        <v>20</v>
      </c>
      <c r="H146" s="9" t="s">
        <v>15</v>
      </c>
      <c r="I146" s="9">
        <v>0</v>
      </c>
      <c r="J146" s="9" t="s">
        <v>26</v>
      </c>
      <c r="K146" s="9" t="s">
        <v>17</v>
      </c>
      <c r="L146" s="9">
        <v>37</v>
      </c>
      <c r="M146" s="12" t="s">
        <v>15</v>
      </c>
    </row>
    <row r="147" spans="1:13" x14ac:dyDescent="0.4">
      <c r="A147" s="11">
        <v>20729</v>
      </c>
      <c r="B147" s="9" t="s">
        <v>34</v>
      </c>
      <c r="C147" s="9" t="s">
        <v>33</v>
      </c>
      <c r="D147" s="21">
        <v>40000</v>
      </c>
      <c r="E147" s="9">
        <v>2</v>
      </c>
      <c r="F147" s="9" t="s">
        <v>19</v>
      </c>
      <c r="G147" s="9" t="s">
        <v>20</v>
      </c>
      <c r="H147" s="9" t="s">
        <v>18</v>
      </c>
      <c r="I147" s="9">
        <v>1</v>
      </c>
      <c r="J147" s="9" t="s">
        <v>16</v>
      </c>
      <c r="K147" s="9" t="s">
        <v>17</v>
      </c>
      <c r="L147" s="9">
        <v>34</v>
      </c>
      <c r="M147" s="12" t="s">
        <v>18</v>
      </c>
    </row>
    <row r="148" spans="1:13" x14ac:dyDescent="0.4">
      <c r="A148" s="11">
        <v>22464</v>
      </c>
      <c r="B148" s="9" t="s">
        <v>34</v>
      </c>
      <c r="C148" s="9" t="s">
        <v>34</v>
      </c>
      <c r="D148" s="21">
        <v>40000</v>
      </c>
      <c r="E148" s="9">
        <v>0</v>
      </c>
      <c r="F148" s="9" t="s">
        <v>31</v>
      </c>
      <c r="G148" s="9" t="s">
        <v>20</v>
      </c>
      <c r="H148" s="9" t="s">
        <v>15</v>
      </c>
      <c r="I148" s="9">
        <v>0</v>
      </c>
      <c r="J148" s="9" t="s">
        <v>16</v>
      </c>
      <c r="K148" s="9" t="s">
        <v>17</v>
      </c>
      <c r="L148" s="9">
        <v>37</v>
      </c>
      <c r="M148" s="12" t="s">
        <v>15</v>
      </c>
    </row>
    <row r="149" spans="1:13" x14ac:dyDescent="0.4">
      <c r="A149" s="11">
        <v>19475</v>
      </c>
      <c r="B149" s="9" t="s">
        <v>34</v>
      </c>
      <c r="C149" s="9" t="s">
        <v>33</v>
      </c>
      <c r="D149" s="21">
        <v>40000</v>
      </c>
      <c r="E149" s="9">
        <v>0</v>
      </c>
      <c r="F149" s="9" t="s">
        <v>13</v>
      </c>
      <c r="G149" s="9" t="s">
        <v>21</v>
      </c>
      <c r="H149" s="9" t="s">
        <v>18</v>
      </c>
      <c r="I149" s="9">
        <v>0</v>
      </c>
      <c r="J149" s="9" t="s">
        <v>16</v>
      </c>
      <c r="K149" s="9" t="s">
        <v>17</v>
      </c>
      <c r="L149" s="9">
        <v>40</v>
      </c>
      <c r="M149" s="12" t="s">
        <v>15</v>
      </c>
    </row>
    <row r="150" spans="1:13" x14ac:dyDescent="0.4">
      <c r="A150" s="11">
        <v>19675</v>
      </c>
      <c r="B150" s="9" t="s">
        <v>34</v>
      </c>
      <c r="C150" s="9" t="s">
        <v>34</v>
      </c>
      <c r="D150" s="21">
        <v>20000</v>
      </c>
      <c r="E150" s="9">
        <v>4</v>
      </c>
      <c r="F150" s="9" t="s">
        <v>27</v>
      </c>
      <c r="G150" s="9" t="s">
        <v>14</v>
      </c>
      <c r="H150" s="9" t="s">
        <v>15</v>
      </c>
      <c r="I150" s="9">
        <v>2</v>
      </c>
      <c r="J150" s="9" t="s">
        <v>23</v>
      </c>
      <c r="K150" s="9" t="s">
        <v>24</v>
      </c>
      <c r="L150" s="9">
        <v>60</v>
      </c>
      <c r="M150" s="12" t="s">
        <v>18</v>
      </c>
    </row>
    <row r="151" spans="1:13" x14ac:dyDescent="0.4">
      <c r="A151" s="11">
        <v>12728</v>
      </c>
      <c r="B151" s="9" t="s">
        <v>35</v>
      </c>
      <c r="C151" s="9" t="s">
        <v>34</v>
      </c>
      <c r="D151" s="21">
        <v>30000</v>
      </c>
      <c r="E151" s="9">
        <v>0</v>
      </c>
      <c r="F151" s="9" t="s">
        <v>19</v>
      </c>
      <c r="G151" s="9" t="s">
        <v>20</v>
      </c>
      <c r="H151" s="9" t="s">
        <v>18</v>
      </c>
      <c r="I151" s="9">
        <v>1</v>
      </c>
      <c r="J151" s="9" t="s">
        <v>26</v>
      </c>
      <c r="K151" s="9" t="s">
        <v>17</v>
      </c>
      <c r="L151" s="9">
        <v>27</v>
      </c>
      <c r="M151" s="12" t="s">
        <v>18</v>
      </c>
    </row>
    <row r="152" spans="1:13" x14ac:dyDescent="0.4">
      <c r="A152" s="11">
        <v>26154</v>
      </c>
      <c r="B152" s="9" t="s">
        <v>34</v>
      </c>
      <c r="C152" s="9" t="s">
        <v>34</v>
      </c>
      <c r="D152" s="21">
        <v>60000</v>
      </c>
      <c r="E152" s="9">
        <v>1</v>
      </c>
      <c r="F152" s="9" t="s">
        <v>19</v>
      </c>
      <c r="G152" s="9" t="s">
        <v>14</v>
      </c>
      <c r="H152" s="9" t="s">
        <v>15</v>
      </c>
      <c r="I152" s="9">
        <v>1</v>
      </c>
      <c r="J152" s="9" t="s">
        <v>23</v>
      </c>
      <c r="K152" s="9" t="s">
        <v>24</v>
      </c>
      <c r="L152" s="9">
        <v>43</v>
      </c>
      <c r="M152" s="12" t="s">
        <v>15</v>
      </c>
    </row>
    <row r="153" spans="1:13" x14ac:dyDescent="0.4">
      <c r="A153" s="11">
        <v>29117</v>
      </c>
      <c r="B153" s="9" t="s">
        <v>35</v>
      </c>
      <c r="C153" s="9" t="s">
        <v>34</v>
      </c>
      <c r="D153" s="21">
        <v>100000</v>
      </c>
      <c r="E153" s="9">
        <v>1</v>
      </c>
      <c r="F153" s="9" t="s">
        <v>13</v>
      </c>
      <c r="G153" s="9" t="s">
        <v>28</v>
      </c>
      <c r="H153" s="9" t="s">
        <v>18</v>
      </c>
      <c r="I153" s="9">
        <v>3</v>
      </c>
      <c r="J153" s="9" t="s">
        <v>16</v>
      </c>
      <c r="K153" s="9" t="s">
        <v>24</v>
      </c>
      <c r="L153" s="9">
        <v>48</v>
      </c>
      <c r="M153" s="12" t="s">
        <v>18</v>
      </c>
    </row>
    <row r="154" spans="1:13" x14ac:dyDescent="0.4">
      <c r="A154" s="11">
        <v>17845</v>
      </c>
      <c r="B154" s="9" t="s">
        <v>35</v>
      </c>
      <c r="C154" s="9" t="s">
        <v>33</v>
      </c>
      <c r="D154" s="21">
        <v>20000</v>
      </c>
      <c r="E154" s="9">
        <v>0</v>
      </c>
      <c r="F154" s="9" t="s">
        <v>29</v>
      </c>
      <c r="G154" s="9" t="s">
        <v>25</v>
      </c>
      <c r="H154" s="9" t="s">
        <v>18</v>
      </c>
      <c r="I154" s="9">
        <v>2</v>
      </c>
      <c r="J154" s="9" t="s">
        <v>26</v>
      </c>
      <c r="K154" s="9" t="s">
        <v>17</v>
      </c>
      <c r="L154" s="9">
        <v>32</v>
      </c>
      <c r="M154" s="12" t="s">
        <v>18</v>
      </c>
    </row>
    <row r="155" spans="1:13" x14ac:dyDescent="0.4">
      <c r="A155" s="11">
        <v>25058</v>
      </c>
      <c r="B155" s="9" t="s">
        <v>34</v>
      </c>
      <c r="C155" s="9" t="s">
        <v>34</v>
      </c>
      <c r="D155" s="21">
        <v>100000</v>
      </c>
      <c r="E155" s="9">
        <v>1</v>
      </c>
      <c r="F155" s="9" t="s">
        <v>13</v>
      </c>
      <c r="G155" s="9" t="s">
        <v>28</v>
      </c>
      <c r="H155" s="9" t="s">
        <v>15</v>
      </c>
      <c r="I155" s="9">
        <v>3</v>
      </c>
      <c r="J155" s="9" t="s">
        <v>22</v>
      </c>
      <c r="K155" s="9" t="s">
        <v>24</v>
      </c>
      <c r="L155" s="9">
        <v>47</v>
      </c>
      <c r="M155" s="12" t="s">
        <v>18</v>
      </c>
    </row>
    <row r="156" spans="1:13" x14ac:dyDescent="0.4">
      <c r="A156" s="11">
        <v>23426</v>
      </c>
      <c r="B156" s="9" t="s">
        <v>35</v>
      </c>
      <c r="C156" s="9" t="s">
        <v>34</v>
      </c>
      <c r="D156" s="21">
        <v>80000</v>
      </c>
      <c r="E156" s="9">
        <v>5</v>
      </c>
      <c r="F156" s="9" t="s">
        <v>31</v>
      </c>
      <c r="G156" s="9" t="s">
        <v>28</v>
      </c>
      <c r="H156" s="9" t="s">
        <v>15</v>
      </c>
      <c r="I156" s="9">
        <v>3</v>
      </c>
      <c r="J156" s="9" t="s">
        <v>16</v>
      </c>
      <c r="K156" s="9" t="s">
        <v>24</v>
      </c>
      <c r="L156" s="9">
        <v>40</v>
      </c>
      <c r="M156" s="12" t="s">
        <v>18</v>
      </c>
    </row>
    <row r="157" spans="1:13" x14ac:dyDescent="0.4">
      <c r="A157" s="11">
        <v>14798</v>
      </c>
      <c r="B157" s="9" t="s">
        <v>35</v>
      </c>
      <c r="C157" s="9" t="s">
        <v>33</v>
      </c>
      <c r="D157" s="21">
        <v>10000</v>
      </c>
      <c r="E157" s="9">
        <v>4</v>
      </c>
      <c r="F157" s="9" t="s">
        <v>29</v>
      </c>
      <c r="G157" s="9" t="s">
        <v>25</v>
      </c>
      <c r="H157" s="9" t="s">
        <v>15</v>
      </c>
      <c r="I157" s="9">
        <v>2</v>
      </c>
      <c r="J157" s="9" t="s">
        <v>16</v>
      </c>
      <c r="K157" s="9" t="s">
        <v>17</v>
      </c>
      <c r="L157" s="9">
        <v>41</v>
      </c>
      <c r="M157" s="12" t="s">
        <v>15</v>
      </c>
    </row>
    <row r="158" spans="1:13" x14ac:dyDescent="0.4">
      <c r="A158" s="11">
        <v>12664</v>
      </c>
      <c r="B158" s="9" t="s">
        <v>34</v>
      </c>
      <c r="C158" s="9" t="s">
        <v>33</v>
      </c>
      <c r="D158" s="21">
        <v>130000</v>
      </c>
      <c r="E158" s="9">
        <v>5</v>
      </c>
      <c r="F158" s="9" t="s">
        <v>19</v>
      </c>
      <c r="G158" s="9" t="s">
        <v>21</v>
      </c>
      <c r="H158" s="9" t="s">
        <v>15</v>
      </c>
      <c r="I158" s="9">
        <v>4</v>
      </c>
      <c r="J158" s="9" t="s">
        <v>16</v>
      </c>
      <c r="K158" s="9" t="s">
        <v>17</v>
      </c>
      <c r="L158" s="9">
        <v>59</v>
      </c>
      <c r="M158" s="12" t="s">
        <v>18</v>
      </c>
    </row>
    <row r="159" spans="1:13" x14ac:dyDescent="0.4">
      <c r="A159" s="11">
        <v>23979</v>
      </c>
      <c r="B159" s="9" t="s">
        <v>35</v>
      </c>
      <c r="C159" s="9" t="s">
        <v>34</v>
      </c>
      <c r="D159" s="21">
        <v>10000</v>
      </c>
      <c r="E159" s="9">
        <v>2</v>
      </c>
      <c r="F159" s="9" t="s">
        <v>19</v>
      </c>
      <c r="G159" s="9" t="s">
        <v>25</v>
      </c>
      <c r="H159" s="9" t="s">
        <v>18</v>
      </c>
      <c r="I159" s="9">
        <v>0</v>
      </c>
      <c r="J159" s="9" t="s">
        <v>16</v>
      </c>
      <c r="K159" s="9" t="s">
        <v>17</v>
      </c>
      <c r="L159" s="9">
        <v>50</v>
      </c>
      <c r="M159" s="12" t="s">
        <v>18</v>
      </c>
    </row>
    <row r="160" spans="1:13" x14ac:dyDescent="0.4">
      <c r="A160" s="11">
        <v>25605</v>
      </c>
      <c r="B160" s="9" t="s">
        <v>35</v>
      </c>
      <c r="C160" s="9" t="s">
        <v>33</v>
      </c>
      <c r="D160" s="21">
        <v>20000</v>
      </c>
      <c r="E160" s="9">
        <v>2</v>
      </c>
      <c r="F160" s="9" t="s">
        <v>19</v>
      </c>
      <c r="G160" s="9" t="s">
        <v>25</v>
      </c>
      <c r="H160" s="9" t="s">
        <v>18</v>
      </c>
      <c r="I160" s="9">
        <v>1</v>
      </c>
      <c r="J160" s="9" t="s">
        <v>16</v>
      </c>
      <c r="K160" s="9" t="s">
        <v>17</v>
      </c>
      <c r="L160" s="9">
        <v>54</v>
      </c>
      <c r="M160" s="12" t="s">
        <v>15</v>
      </c>
    </row>
    <row r="161" spans="1:13" x14ac:dyDescent="0.4">
      <c r="A161" s="11">
        <v>20797</v>
      </c>
      <c r="B161" s="9" t="s">
        <v>34</v>
      </c>
      <c r="C161" s="9" t="s">
        <v>33</v>
      </c>
      <c r="D161" s="21">
        <v>10000</v>
      </c>
      <c r="E161" s="9">
        <v>1</v>
      </c>
      <c r="F161" s="9" t="s">
        <v>13</v>
      </c>
      <c r="G161" s="9" t="s">
        <v>25</v>
      </c>
      <c r="H161" s="9" t="s">
        <v>15</v>
      </c>
      <c r="I161" s="9">
        <v>0</v>
      </c>
      <c r="J161" s="9" t="s">
        <v>16</v>
      </c>
      <c r="K161" s="9" t="s">
        <v>17</v>
      </c>
      <c r="L161" s="9">
        <v>48</v>
      </c>
      <c r="M161" s="12" t="s">
        <v>18</v>
      </c>
    </row>
    <row r="162" spans="1:13" x14ac:dyDescent="0.4">
      <c r="A162" s="11">
        <v>21980</v>
      </c>
      <c r="B162" s="9" t="s">
        <v>35</v>
      </c>
      <c r="C162" s="9" t="s">
        <v>33</v>
      </c>
      <c r="D162" s="21">
        <v>60000</v>
      </c>
      <c r="E162" s="9">
        <v>1</v>
      </c>
      <c r="F162" s="9" t="s">
        <v>13</v>
      </c>
      <c r="G162" s="9" t="s">
        <v>21</v>
      </c>
      <c r="H162" s="9" t="s">
        <v>15</v>
      </c>
      <c r="I162" s="9">
        <v>1</v>
      </c>
      <c r="J162" s="9" t="s">
        <v>23</v>
      </c>
      <c r="K162" s="9" t="s">
        <v>24</v>
      </c>
      <c r="L162" s="9">
        <v>44</v>
      </c>
      <c r="M162" s="12" t="s">
        <v>15</v>
      </c>
    </row>
    <row r="163" spans="1:13" x14ac:dyDescent="0.4">
      <c r="A163" s="11">
        <v>25460</v>
      </c>
      <c r="B163" s="9" t="s">
        <v>34</v>
      </c>
      <c r="C163" s="9" t="s">
        <v>33</v>
      </c>
      <c r="D163" s="21">
        <v>20000</v>
      </c>
      <c r="E163" s="9">
        <v>2</v>
      </c>
      <c r="F163" s="9" t="s">
        <v>27</v>
      </c>
      <c r="G163" s="9" t="s">
        <v>25</v>
      </c>
      <c r="H163" s="9" t="s">
        <v>15</v>
      </c>
      <c r="I163" s="9">
        <v>0</v>
      </c>
      <c r="J163" s="9" t="s">
        <v>16</v>
      </c>
      <c r="K163" s="9" t="s">
        <v>17</v>
      </c>
      <c r="L163" s="9">
        <v>40</v>
      </c>
      <c r="M163" s="12" t="s">
        <v>15</v>
      </c>
    </row>
    <row r="164" spans="1:13" x14ac:dyDescent="0.4">
      <c r="A164" s="11">
        <v>29181</v>
      </c>
      <c r="B164" s="9" t="s">
        <v>35</v>
      </c>
      <c r="C164" s="9" t="s">
        <v>33</v>
      </c>
      <c r="D164" s="21">
        <v>60000</v>
      </c>
      <c r="E164" s="9">
        <v>2</v>
      </c>
      <c r="F164" s="9" t="s">
        <v>13</v>
      </c>
      <c r="G164" s="9" t="s">
        <v>21</v>
      </c>
      <c r="H164" s="9" t="s">
        <v>18</v>
      </c>
      <c r="I164" s="9">
        <v>1</v>
      </c>
      <c r="J164" s="9" t="s">
        <v>16</v>
      </c>
      <c r="K164" s="9" t="s">
        <v>24</v>
      </c>
      <c r="L164" s="9">
        <v>38</v>
      </c>
      <c r="M164" s="12" t="s">
        <v>15</v>
      </c>
    </row>
    <row r="165" spans="1:13" x14ac:dyDescent="0.4">
      <c r="A165" s="11">
        <v>24279</v>
      </c>
      <c r="B165" s="9" t="s">
        <v>35</v>
      </c>
      <c r="C165" s="9" t="s">
        <v>34</v>
      </c>
      <c r="D165" s="21">
        <v>40000</v>
      </c>
      <c r="E165" s="9">
        <v>2</v>
      </c>
      <c r="F165" s="9" t="s">
        <v>19</v>
      </c>
      <c r="G165" s="9" t="s">
        <v>14</v>
      </c>
      <c r="H165" s="9" t="s">
        <v>18</v>
      </c>
      <c r="I165" s="9">
        <v>2</v>
      </c>
      <c r="J165" s="9" t="s">
        <v>26</v>
      </c>
      <c r="K165" s="9" t="s">
        <v>24</v>
      </c>
      <c r="L165" s="9">
        <v>52</v>
      </c>
      <c r="M165" s="12" t="s">
        <v>18</v>
      </c>
    </row>
    <row r="166" spans="1:13" x14ac:dyDescent="0.4">
      <c r="A166" s="11">
        <v>22402</v>
      </c>
      <c r="B166" s="9" t="s">
        <v>34</v>
      </c>
      <c r="C166" s="9" t="s">
        <v>34</v>
      </c>
      <c r="D166" s="21">
        <v>10000</v>
      </c>
      <c r="E166" s="9">
        <v>0</v>
      </c>
      <c r="F166" s="9" t="s">
        <v>19</v>
      </c>
      <c r="G166" s="9" t="s">
        <v>25</v>
      </c>
      <c r="H166" s="9" t="s">
        <v>15</v>
      </c>
      <c r="I166" s="9">
        <v>1</v>
      </c>
      <c r="J166" s="9" t="s">
        <v>22</v>
      </c>
      <c r="K166" s="9" t="s">
        <v>24</v>
      </c>
      <c r="L166" s="9">
        <v>25</v>
      </c>
      <c r="M166" s="12" t="s">
        <v>15</v>
      </c>
    </row>
    <row r="167" spans="1:13" x14ac:dyDescent="0.4">
      <c r="A167" s="11">
        <v>15465</v>
      </c>
      <c r="B167" s="9" t="s">
        <v>34</v>
      </c>
      <c r="C167" s="9" t="s">
        <v>33</v>
      </c>
      <c r="D167" s="21">
        <v>10000</v>
      </c>
      <c r="E167" s="9">
        <v>0</v>
      </c>
      <c r="F167" s="9" t="s">
        <v>19</v>
      </c>
      <c r="G167" s="9" t="s">
        <v>25</v>
      </c>
      <c r="H167" s="9" t="s">
        <v>18</v>
      </c>
      <c r="I167" s="9">
        <v>1</v>
      </c>
      <c r="J167" s="9" t="s">
        <v>16</v>
      </c>
      <c r="K167" s="9" t="s">
        <v>24</v>
      </c>
      <c r="L167" s="9">
        <v>25</v>
      </c>
      <c r="M167" s="12" t="s">
        <v>18</v>
      </c>
    </row>
    <row r="168" spans="1:13" x14ac:dyDescent="0.4">
      <c r="A168" s="11">
        <v>26757</v>
      </c>
      <c r="B168" s="9" t="s">
        <v>35</v>
      </c>
      <c r="C168" s="9" t="s">
        <v>34</v>
      </c>
      <c r="D168" s="21">
        <v>90000</v>
      </c>
      <c r="E168" s="9">
        <v>1</v>
      </c>
      <c r="F168" s="9" t="s">
        <v>13</v>
      </c>
      <c r="G168" s="9" t="s">
        <v>21</v>
      </c>
      <c r="H168" s="9" t="s">
        <v>15</v>
      </c>
      <c r="I168" s="9">
        <v>1</v>
      </c>
      <c r="J168" s="9" t="s">
        <v>22</v>
      </c>
      <c r="K168" s="9" t="s">
        <v>24</v>
      </c>
      <c r="L168" s="9">
        <v>47</v>
      </c>
      <c r="M168" s="12" t="s">
        <v>15</v>
      </c>
    </row>
    <row r="169" spans="1:13" x14ac:dyDescent="0.4">
      <c r="A169" s="11">
        <v>14233</v>
      </c>
      <c r="B169" s="9" t="s">
        <v>35</v>
      </c>
      <c r="C169" s="9" t="s">
        <v>34</v>
      </c>
      <c r="D169" s="21">
        <v>100000</v>
      </c>
      <c r="E169" s="9">
        <v>0</v>
      </c>
      <c r="F169" s="9" t="s">
        <v>27</v>
      </c>
      <c r="G169" s="9" t="s">
        <v>28</v>
      </c>
      <c r="H169" s="9" t="s">
        <v>15</v>
      </c>
      <c r="I169" s="9">
        <v>3</v>
      </c>
      <c r="J169" s="9" t="s">
        <v>30</v>
      </c>
      <c r="K169" s="9" t="s">
        <v>24</v>
      </c>
      <c r="L169" s="9">
        <v>35</v>
      </c>
      <c r="M169" s="12" t="s">
        <v>18</v>
      </c>
    </row>
    <row r="170" spans="1:13" x14ac:dyDescent="0.4">
      <c r="A170" s="11">
        <v>14058</v>
      </c>
      <c r="B170" s="9" t="s">
        <v>35</v>
      </c>
      <c r="C170" s="9" t="s">
        <v>34</v>
      </c>
      <c r="D170" s="21">
        <v>70000</v>
      </c>
      <c r="E170" s="9">
        <v>0</v>
      </c>
      <c r="F170" s="9" t="s">
        <v>13</v>
      </c>
      <c r="G170" s="9" t="s">
        <v>21</v>
      </c>
      <c r="H170" s="9" t="s">
        <v>18</v>
      </c>
      <c r="I170" s="9">
        <v>1</v>
      </c>
      <c r="J170" s="9" t="s">
        <v>23</v>
      </c>
      <c r="K170" s="9" t="s">
        <v>24</v>
      </c>
      <c r="L170" s="9">
        <v>41</v>
      </c>
      <c r="M170" s="12" t="s">
        <v>15</v>
      </c>
    </row>
    <row r="171" spans="1:13" x14ac:dyDescent="0.4">
      <c r="A171" s="11">
        <v>12273</v>
      </c>
      <c r="B171" s="9" t="s">
        <v>34</v>
      </c>
      <c r="C171" s="9" t="s">
        <v>34</v>
      </c>
      <c r="D171" s="21">
        <v>30000</v>
      </c>
      <c r="E171" s="9">
        <v>1</v>
      </c>
      <c r="F171" s="9" t="s">
        <v>13</v>
      </c>
      <c r="G171" s="9" t="s">
        <v>20</v>
      </c>
      <c r="H171" s="9" t="s">
        <v>15</v>
      </c>
      <c r="I171" s="9">
        <v>0</v>
      </c>
      <c r="J171" s="9" t="s">
        <v>16</v>
      </c>
      <c r="K171" s="9" t="s">
        <v>17</v>
      </c>
      <c r="L171" s="9">
        <v>47</v>
      </c>
      <c r="M171" s="12" t="s">
        <v>18</v>
      </c>
    </row>
    <row r="172" spans="1:13" x14ac:dyDescent="0.4">
      <c r="A172" s="11">
        <v>17203</v>
      </c>
      <c r="B172" s="9" t="s">
        <v>34</v>
      </c>
      <c r="C172" s="9" t="s">
        <v>33</v>
      </c>
      <c r="D172" s="21">
        <v>130000</v>
      </c>
      <c r="E172" s="9">
        <v>4</v>
      </c>
      <c r="F172" s="9" t="s">
        <v>19</v>
      </c>
      <c r="G172" s="9" t="s">
        <v>21</v>
      </c>
      <c r="H172" s="9" t="s">
        <v>15</v>
      </c>
      <c r="I172" s="9">
        <v>4</v>
      </c>
      <c r="J172" s="9" t="s">
        <v>23</v>
      </c>
      <c r="K172" s="9" t="s">
        <v>17</v>
      </c>
      <c r="L172" s="9">
        <v>61</v>
      </c>
      <c r="M172" s="12" t="s">
        <v>15</v>
      </c>
    </row>
    <row r="173" spans="1:13" x14ac:dyDescent="0.4">
      <c r="A173" s="11">
        <v>18144</v>
      </c>
      <c r="B173" s="9" t="s">
        <v>34</v>
      </c>
      <c r="C173" s="9" t="s">
        <v>33</v>
      </c>
      <c r="D173" s="21">
        <v>80000</v>
      </c>
      <c r="E173" s="9">
        <v>5</v>
      </c>
      <c r="F173" s="9" t="s">
        <v>13</v>
      </c>
      <c r="G173" s="9" t="s">
        <v>28</v>
      </c>
      <c r="H173" s="9" t="s">
        <v>15</v>
      </c>
      <c r="I173" s="9">
        <v>2</v>
      </c>
      <c r="J173" s="9" t="s">
        <v>22</v>
      </c>
      <c r="K173" s="9" t="s">
        <v>17</v>
      </c>
      <c r="L173" s="9">
        <v>61</v>
      </c>
      <c r="M173" s="12" t="s">
        <v>18</v>
      </c>
    </row>
    <row r="174" spans="1:13" x14ac:dyDescent="0.4">
      <c r="A174" s="11">
        <v>23963</v>
      </c>
      <c r="B174" s="9" t="s">
        <v>34</v>
      </c>
      <c r="C174" s="9" t="s">
        <v>34</v>
      </c>
      <c r="D174" s="21">
        <v>10000</v>
      </c>
      <c r="E174" s="9">
        <v>0</v>
      </c>
      <c r="F174" s="9" t="s">
        <v>29</v>
      </c>
      <c r="G174" s="9" t="s">
        <v>25</v>
      </c>
      <c r="H174" s="9" t="s">
        <v>18</v>
      </c>
      <c r="I174" s="9">
        <v>2</v>
      </c>
      <c r="J174" s="9" t="s">
        <v>16</v>
      </c>
      <c r="K174" s="9" t="s">
        <v>17</v>
      </c>
      <c r="L174" s="9">
        <v>33</v>
      </c>
      <c r="M174" s="12" t="s">
        <v>18</v>
      </c>
    </row>
    <row r="175" spans="1:13" x14ac:dyDescent="0.4">
      <c r="A175" s="11">
        <v>17907</v>
      </c>
      <c r="B175" s="9" t="s">
        <v>34</v>
      </c>
      <c r="C175" s="9" t="s">
        <v>33</v>
      </c>
      <c r="D175" s="21">
        <v>10000</v>
      </c>
      <c r="E175" s="9">
        <v>0</v>
      </c>
      <c r="F175" s="9" t="s">
        <v>19</v>
      </c>
      <c r="G175" s="9" t="s">
        <v>25</v>
      </c>
      <c r="H175" s="9" t="s">
        <v>15</v>
      </c>
      <c r="I175" s="9">
        <v>1</v>
      </c>
      <c r="J175" s="9" t="s">
        <v>22</v>
      </c>
      <c r="K175" s="9" t="s">
        <v>24</v>
      </c>
      <c r="L175" s="9">
        <v>27</v>
      </c>
      <c r="M175" s="12" t="s">
        <v>18</v>
      </c>
    </row>
    <row r="176" spans="1:13" x14ac:dyDescent="0.4">
      <c r="A176" s="11">
        <v>19442</v>
      </c>
      <c r="B176" s="9" t="s">
        <v>35</v>
      </c>
      <c r="C176" s="9" t="s">
        <v>34</v>
      </c>
      <c r="D176" s="21">
        <v>50000</v>
      </c>
      <c r="E176" s="9">
        <v>0</v>
      </c>
      <c r="F176" s="9" t="s">
        <v>31</v>
      </c>
      <c r="G176" s="9" t="s">
        <v>14</v>
      </c>
      <c r="H176" s="9" t="s">
        <v>15</v>
      </c>
      <c r="I176" s="9">
        <v>0</v>
      </c>
      <c r="J176" s="9" t="s">
        <v>16</v>
      </c>
      <c r="K176" s="9" t="s">
        <v>17</v>
      </c>
      <c r="L176" s="9">
        <v>37</v>
      </c>
      <c r="M176" s="12" t="s">
        <v>15</v>
      </c>
    </row>
    <row r="177" spans="1:13" x14ac:dyDescent="0.4">
      <c r="A177" s="11">
        <v>17504</v>
      </c>
      <c r="B177" s="9" t="s">
        <v>35</v>
      </c>
      <c r="C177" s="9" t="s">
        <v>33</v>
      </c>
      <c r="D177" s="21">
        <v>80000</v>
      </c>
      <c r="E177" s="9">
        <v>2</v>
      </c>
      <c r="F177" s="9" t="s">
        <v>19</v>
      </c>
      <c r="G177" s="9" t="s">
        <v>14</v>
      </c>
      <c r="H177" s="9" t="s">
        <v>15</v>
      </c>
      <c r="I177" s="9">
        <v>2</v>
      </c>
      <c r="J177" s="9" t="s">
        <v>23</v>
      </c>
      <c r="K177" s="9" t="s">
        <v>24</v>
      </c>
      <c r="L177" s="9">
        <v>52</v>
      </c>
      <c r="M177" s="12" t="s">
        <v>15</v>
      </c>
    </row>
    <row r="178" spans="1:13" x14ac:dyDescent="0.4">
      <c r="A178" s="11">
        <v>12253</v>
      </c>
      <c r="B178" s="9" t="s">
        <v>35</v>
      </c>
      <c r="C178" s="9" t="s">
        <v>33</v>
      </c>
      <c r="D178" s="21">
        <v>20000</v>
      </c>
      <c r="E178" s="9">
        <v>0</v>
      </c>
      <c r="F178" s="9" t="s">
        <v>19</v>
      </c>
      <c r="G178" s="9" t="s">
        <v>25</v>
      </c>
      <c r="H178" s="9" t="s">
        <v>15</v>
      </c>
      <c r="I178" s="9">
        <v>0</v>
      </c>
      <c r="J178" s="9" t="s">
        <v>16</v>
      </c>
      <c r="K178" s="9" t="s">
        <v>24</v>
      </c>
      <c r="L178" s="9">
        <v>29</v>
      </c>
      <c r="M178" s="12" t="s">
        <v>15</v>
      </c>
    </row>
    <row r="179" spans="1:13" x14ac:dyDescent="0.4">
      <c r="A179" s="11">
        <v>27304</v>
      </c>
      <c r="B179" s="9" t="s">
        <v>35</v>
      </c>
      <c r="C179" s="9" t="s">
        <v>33</v>
      </c>
      <c r="D179" s="21">
        <v>110000</v>
      </c>
      <c r="E179" s="9">
        <v>2</v>
      </c>
      <c r="F179" s="9" t="s">
        <v>19</v>
      </c>
      <c r="G179" s="9" t="s">
        <v>21</v>
      </c>
      <c r="H179" s="9" t="s">
        <v>18</v>
      </c>
      <c r="I179" s="9">
        <v>3</v>
      </c>
      <c r="J179" s="9" t="s">
        <v>23</v>
      </c>
      <c r="K179" s="9" t="s">
        <v>17</v>
      </c>
      <c r="L179" s="9">
        <v>48</v>
      </c>
      <c r="M179" s="12" t="s">
        <v>18</v>
      </c>
    </row>
    <row r="180" spans="1:13" x14ac:dyDescent="0.4">
      <c r="A180" s="11">
        <v>14191</v>
      </c>
      <c r="B180" s="9" t="s">
        <v>34</v>
      </c>
      <c r="C180" s="9" t="s">
        <v>34</v>
      </c>
      <c r="D180" s="21">
        <v>160000</v>
      </c>
      <c r="E180" s="9">
        <v>4</v>
      </c>
      <c r="F180" s="9" t="s">
        <v>19</v>
      </c>
      <c r="G180" s="9" t="s">
        <v>21</v>
      </c>
      <c r="H180" s="9" t="s">
        <v>18</v>
      </c>
      <c r="I180" s="9">
        <v>2</v>
      </c>
      <c r="J180" s="9" t="s">
        <v>30</v>
      </c>
      <c r="K180" s="9" t="s">
        <v>17</v>
      </c>
      <c r="L180" s="9">
        <v>55</v>
      </c>
      <c r="M180" s="12" t="s">
        <v>15</v>
      </c>
    </row>
    <row r="181" spans="1:13" x14ac:dyDescent="0.4">
      <c r="A181" s="11">
        <v>12212</v>
      </c>
      <c r="B181" s="9" t="s">
        <v>34</v>
      </c>
      <c r="C181" s="9" t="s">
        <v>33</v>
      </c>
      <c r="D181" s="21">
        <v>10000</v>
      </c>
      <c r="E181" s="9">
        <v>0</v>
      </c>
      <c r="F181" s="9" t="s">
        <v>31</v>
      </c>
      <c r="G181" s="9" t="s">
        <v>25</v>
      </c>
      <c r="H181" s="9" t="s">
        <v>15</v>
      </c>
      <c r="I181" s="9">
        <v>0</v>
      </c>
      <c r="J181" s="9" t="s">
        <v>16</v>
      </c>
      <c r="K181" s="9" t="s">
        <v>17</v>
      </c>
      <c r="L181" s="9">
        <v>37</v>
      </c>
      <c r="M181" s="12" t="s">
        <v>15</v>
      </c>
    </row>
    <row r="182" spans="1:13" x14ac:dyDescent="0.4">
      <c r="A182" s="11">
        <v>25529</v>
      </c>
      <c r="B182" s="9" t="s">
        <v>35</v>
      </c>
      <c r="C182" s="9" t="s">
        <v>34</v>
      </c>
      <c r="D182" s="21">
        <v>10000</v>
      </c>
      <c r="E182" s="9">
        <v>1</v>
      </c>
      <c r="F182" s="9" t="s">
        <v>31</v>
      </c>
      <c r="G182" s="9" t="s">
        <v>25</v>
      </c>
      <c r="H182" s="9" t="s">
        <v>15</v>
      </c>
      <c r="I182" s="9">
        <v>0</v>
      </c>
      <c r="J182" s="9" t="s">
        <v>16</v>
      </c>
      <c r="K182" s="9" t="s">
        <v>17</v>
      </c>
      <c r="L182" s="9">
        <v>44</v>
      </c>
      <c r="M182" s="12" t="s">
        <v>18</v>
      </c>
    </row>
    <row r="183" spans="1:13" x14ac:dyDescent="0.4">
      <c r="A183" s="11">
        <v>22170</v>
      </c>
      <c r="B183" s="9" t="s">
        <v>34</v>
      </c>
      <c r="C183" s="9" t="s">
        <v>33</v>
      </c>
      <c r="D183" s="21">
        <v>30000</v>
      </c>
      <c r="E183" s="9">
        <v>3</v>
      </c>
      <c r="F183" s="9" t="s">
        <v>19</v>
      </c>
      <c r="G183" s="9" t="s">
        <v>20</v>
      </c>
      <c r="H183" s="9" t="s">
        <v>18</v>
      </c>
      <c r="I183" s="9">
        <v>2</v>
      </c>
      <c r="J183" s="9" t="s">
        <v>26</v>
      </c>
      <c r="K183" s="9" t="s">
        <v>24</v>
      </c>
      <c r="L183" s="9">
        <v>55</v>
      </c>
      <c r="M183" s="12" t="s">
        <v>15</v>
      </c>
    </row>
    <row r="184" spans="1:13" x14ac:dyDescent="0.4">
      <c r="A184" s="11">
        <v>19445</v>
      </c>
      <c r="B184" s="9" t="s">
        <v>34</v>
      </c>
      <c r="C184" s="9" t="s">
        <v>33</v>
      </c>
      <c r="D184" s="21">
        <v>10000</v>
      </c>
      <c r="E184" s="9">
        <v>2</v>
      </c>
      <c r="F184" s="9" t="s">
        <v>27</v>
      </c>
      <c r="G184" s="9" t="s">
        <v>25</v>
      </c>
      <c r="H184" s="9" t="s">
        <v>18</v>
      </c>
      <c r="I184" s="9">
        <v>1</v>
      </c>
      <c r="J184" s="9" t="s">
        <v>16</v>
      </c>
      <c r="K184" s="9" t="s">
        <v>17</v>
      </c>
      <c r="L184" s="9">
        <v>38</v>
      </c>
      <c r="M184" s="12" t="s">
        <v>18</v>
      </c>
    </row>
    <row r="185" spans="1:13" x14ac:dyDescent="0.4">
      <c r="A185" s="11">
        <v>15265</v>
      </c>
      <c r="B185" s="9" t="s">
        <v>35</v>
      </c>
      <c r="C185" s="9" t="s">
        <v>34</v>
      </c>
      <c r="D185" s="21">
        <v>40000</v>
      </c>
      <c r="E185" s="9">
        <v>2</v>
      </c>
      <c r="F185" s="9" t="s">
        <v>13</v>
      </c>
      <c r="G185" s="9" t="s">
        <v>28</v>
      </c>
      <c r="H185" s="9" t="s">
        <v>15</v>
      </c>
      <c r="I185" s="9">
        <v>2</v>
      </c>
      <c r="J185" s="9" t="s">
        <v>23</v>
      </c>
      <c r="K185" s="9" t="s">
        <v>24</v>
      </c>
      <c r="L185" s="9">
        <v>66</v>
      </c>
      <c r="M185" s="12" t="s">
        <v>15</v>
      </c>
    </row>
    <row r="186" spans="1:13" x14ac:dyDescent="0.4">
      <c r="A186" s="11">
        <v>28918</v>
      </c>
      <c r="B186" s="9" t="s">
        <v>34</v>
      </c>
      <c r="C186" s="9" t="s">
        <v>33</v>
      </c>
      <c r="D186" s="21">
        <v>130000</v>
      </c>
      <c r="E186" s="9">
        <v>4</v>
      </c>
      <c r="F186" s="9" t="s">
        <v>27</v>
      </c>
      <c r="G186" s="9" t="s">
        <v>28</v>
      </c>
      <c r="H186" s="9" t="s">
        <v>18</v>
      </c>
      <c r="I186" s="9">
        <v>4</v>
      </c>
      <c r="J186" s="9" t="s">
        <v>30</v>
      </c>
      <c r="K186" s="9" t="s">
        <v>17</v>
      </c>
      <c r="L186" s="9">
        <v>58</v>
      </c>
      <c r="M186" s="12" t="s">
        <v>18</v>
      </c>
    </row>
    <row r="187" spans="1:13" x14ac:dyDescent="0.4">
      <c r="A187" s="11">
        <v>15799</v>
      </c>
      <c r="B187" s="9" t="s">
        <v>34</v>
      </c>
      <c r="C187" s="9" t="s">
        <v>33</v>
      </c>
      <c r="D187" s="21">
        <v>90000</v>
      </c>
      <c r="E187" s="9">
        <v>1</v>
      </c>
      <c r="F187" s="9" t="s">
        <v>13</v>
      </c>
      <c r="G187" s="9" t="s">
        <v>21</v>
      </c>
      <c r="H187" s="9" t="s">
        <v>15</v>
      </c>
      <c r="I187" s="9">
        <v>1</v>
      </c>
      <c r="J187" s="9" t="s">
        <v>22</v>
      </c>
      <c r="K187" s="9" t="s">
        <v>24</v>
      </c>
      <c r="L187" s="9">
        <v>47</v>
      </c>
      <c r="M187" s="12" t="s">
        <v>15</v>
      </c>
    </row>
    <row r="188" spans="1:13" x14ac:dyDescent="0.4">
      <c r="A188" s="11">
        <v>11047</v>
      </c>
      <c r="B188" s="9" t="s">
        <v>34</v>
      </c>
      <c r="C188" s="9" t="s">
        <v>33</v>
      </c>
      <c r="D188" s="21">
        <v>30000</v>
      </c>
      <c r="E188" s="9">
        <v>3</v>
      </c>
      <c r="F188" s="9" t="s">
        <v>27</v>
      </c>
      <c r="G188" s="9" t="s">
        <v>14</v>
      </c>
      <c r="H188" s="9" t="s">
        <v>18</v>
      </c>
      <c r="I188" s="9">
        <v>2</v>
      </c>
      <c r="J188" s="9" t="s">
        <v>26</v>
      </c>
      <c r="K188" s="9" t="s">
        <v>24</v>
      </c>
      <c r="L188" s="9">
        <v>56</v>
      </c>
      <c r="M188" s="12" t="s">
        <v>15</v>
      </c>
    </row>
    <row r="189" spans="1:13" x14ac:dyDescent="0.4">
      <c r="A189" s="11">
        <v>18151</v>
      </c>
      <c r="B189" s="9" t="s">
        <v>35</v>
      </c>
      <c r="C189" s="9" t="s">
        <v>34</v>
      </c>
      <c r="D189" s="21">
        <v>80000</v>
      </c>
      <c r="E189" s="9">
        <v>5</v>
      </c>
      <c r="F189" s="9" t="s">
        <v>19</v>
      </c>
      <c r="G189" s="9" t="s">
        <v>21</v>
      </c>
      <c r="H189" s="9" t="s">
        <v>18</v>
      </c>
      <c r="I189" s="9">
        <v>2</v>
      </c>
      <c r="J189" s="9" t="s">
        <v>30</v>
      </c>
      <c r="K189" s="9" t="s">
        <v>17</v>
      </c>
      <c r="L189" s="9">
        <v>59</v>
      </c>
      <c r="M189" s="12" t="s">
        <v>18</v>
      </c>
    </row>
    <row r="190" spans="1:13" x14ac:dyDescent="0.4">
      <c r="A190" s="11">
        <v>20606</v>
      </c>
      <c r="B190" s="9" t="s">
        <v>34</v>
      </c>
      <c r="C190" s="9" t="s">
        <v>33</v>
      </c>
      <c r="D190" s="21">
        <v>70000</v>
      </c>
      <c r="E190" s="9">
        <v>0</v>
      </c>
      <c r="F190" s="9" t="s">
        <v>13</v>
      </c>
      <c r="G190" s="9" t="s">
        <v>21</v>
      </c>
      <c r="H190" s="9" t="s">
        <v>15</v>
      </c>
      <c r="I190" s="9">
        <v>4</v>
      </c>
      <c r="J190" s="9" t="s">
        <v>30</v>
      </c>
      <c r="K190" s="9" t="s">
        <v>24</v>
      </c>
      <c r="L190" s="9">
        <v>32</v>
      </c>
      <c r="M190" s="12" t="s">
        <v>15</v>
      </c>
    </row>
    <row r="191" spans="1:13" x14ac:dyDescent="0.4">
      <c r="A191" s="11">
        <v>19482</v>
      </c>
      <c r="B191" s="9" t="s">
        <v>34</v>
      </c>
      <c r="C191" s="9" t="s">
        <v>34</v>
      </c>
      <c r="D191" s="21">
        <v>30000</v>
      </c>
      <c r="E191" s="9">
        <v>1</v>
      </c>
      <c r="F191" s="9" t="s">
        <v>19</v>
      </c>
      <c r="G191" s="9" t="s">
        <v>20</v>
      </c>
      <c r="H191" s="9" t="s">
        <v>15</v>
      </c>
      <c r="I191" s="9">
        <v>1</v>
      </c>
      <c r="J191" s="9" t="s">
        <v>16</v>
      </c>
      <c r="K191" s="9" t="s">
        <v>17</v>
      </c>
      <c r="L191" s="9">
        <v>44</v>
      </c>
      <c r="M191" s="12" t="s">
        <v>15</v>
      </c>
    </row>
    <row r="192" spans="1:13" x14ac:dyDescent="0.4">
      <c r="A192" s="11">
        <v>16489</v>
      </c>
      <c r="B192" s="9" t="s">
        <v>34</v>
      </c>
      <c r="C192" s="9" t="s">
        <v>34</v>
      </c>
      <c r="D192" s="21">
        <v>30000</v>
      </c>
      <c r="E192" s="9">
        <v>3</v>
      </c>
      <c r="F192" s="9" t="s">
        <v>27</v>
      </c>
      <c r="G192" s="9" t="s">
        <v>14</v>
      </c>
      <c r="H192" s="9" t="s">
        <v>15</v>
      </c>
      <c r="I192" s="9">
        <v>2</v>
      </c>
      <c r="J192" s="9" t="s">
        <v>23</v>
      </c>
      <c r="K192" s="9" t="s">
        <v>24</v>
      </c>
      <c r="L192" s="9">
        <v>55</v>
      </c>
      <c r="M192" s="12" t="s">
        <v>18</v>
      </c>
    </row>
    <row r="193" spans="1:13" x14ac:dyDescent="0.4">
      <c r="A193" s="11">
        <v>26944</v>
      </c>
      <c r="B193" s="9" t="s">
        <v>35</v>
      </c>
      <c r="C193" s="9" t="s">
        <v>34</v>
      </c>
      <c r="D193" s="21">
        <v>90000</v>
      </c>
      <c r="E193" s="9">
        <v>2</v>
      </c>
      <c r="F193" s="9" t="s">
        <v>27</v>
      </c>
      <c r="G193" s="9" t="s">
        <v>25</v>
      </c>
      <c r="H193" s="9" t="s">
        <v>15</v>
      </c>
      <c r="I193" s="9">
        <v>0</v>
      </c>
      <c r="J193" s="9" t="s">
        <v>16</v>
      </c>
      <c r="K193" s="9" t="s">
        <v>17</v>
      </c>
      <c r="L193" s="9">
        <v>36</v>
      </c>
      <c r="M193" s="12" t="s">
        <v>15</v>
      </c>
    </row>
    <row r="194" spans="1:13" x14ac:dyDescent="0.4">
      <c r="A194" s="11">
        <v>15682</v>
      </c>
      <c r="B194" s="9" t="s">
        <v>35</v>
      </c>
      <c r="C194" s="9" t="s">
        <v>33</v>
      </c>
      <c r="D194" s="21">
        <v>80000</v>
      </c>
      <c r="E194" s="9">
        <v>5</v>
      </c>
      <c r="F194" s="9" t="s">
        <v>13</v>
      </c>
      <c r="G194" s="9" t="s">
        <v>28</v>
      </c>
      <c r="H194" s="9" t="s">
        <v>15</v>
      </c>
      <c r="I194" s="9">
        <v>2</v>
      </c>
      <c r="J194" s="9" t="s">
        <v>30</v>
      </c>
      <c r="K194" s="9" t="s">
        <v>17</v>
      </c>
      <c r="L194" s="9">
        <v>62</v>
      </c>
      <c r="M194" s="12" t="s">
        <v>18</v>
      </c>
    </row>
    <row r="195" spans="1:13" x14ac:dyDescent="0.4">
      <c r="A195" s="11">
        <v>26032</v>
      </c>
      <c r="B195" s="9" t="s">
        <v>34</v>
      </c>
      <c r="C195" s="9" t="s">
        <v>33</v>
      </c>
      <c r="D195" s="21">
        <v>70000</v>
      </c>
      <c r="E195" s="9">
        <v>5</v>
      </c>
      <c r="F195" s="9" t="s">
        <v>13</v>
      </c>
      <c r="G195" s="9" t="s">
        <v>21</v>
      </c>
      <c r="H195" s="9" t="s">
        <v>15</v>
      </c>
      <c r="I195" s="9">
        <v>4</v>
      </c>
      <c r="J195" s="9" t="s">
        <v>30</v>
      </c>
      <c r="K195" s="9" t="s">
        <v>24</v>
      </c>
      <c r="L195" s="9">
        <v>41</v>
      </c>
      <c r="M195" s="12" t="s">
        <v>18</v>
      </c>
    </row>
    <row r="196" spans="1:13" x14ac:dyDescent="0.4">
      <c r="A196" s="11">
        <v>17843</v>
      </c>
      <c r="B196" s="9" t="s">
        <v>35</v>
      </c>
      <c r="C196" s="9" t="s">
        <v>33</v>
      </c>
      <c r="D196" s="21">
        <v>10000</v>
      </c>
      <c r="E196" s="9">
        <v>0</v>
      </c>
      <c r="F196" s="9" t="s">
        <v>29</v>
      </c>
      <c r="G196" s="9" t="s">
        <v>25</v>
      </c>
      <c r="H196" s="9" t="s">
        <v>18</v>
      </c>
      <c r="I196" s="9">
        <v>2</v>
      </c>
      <c r="J196" s="9" t="s">
        <v>16</v>
      </c>
      <c r="K196" s="9" t="s">
        <v>17</v>
      </c>
      <c r="L196" s="9">
        <v>32</v>
      </c>
      <c r="M196" s="12" t="s">
        <v>18</v>
      </c>
    </row>
    <row r="197" spans="1:13" x14ac:dyDescent="0.4">
      <c r="A197" s="11">
        <v>25559</v>
      </c>
      <c r="B197" s="9" t="s">
        <v>35</v>
      </c>
      <c r="C197" s="9" t="s">
        <v>34</v>
      </c>
      <c r="D197" s="21">
        <v>20000</v>
      </c>
      <c r="E197" s="9">
        <v>0</v>
      </c>
      <c r="F197" s="9" t="s">
        <v>13</v>
      </c>
      <c r="G197" s="9" t="s">
        <v>20</v>
      </c>
      <c r="H197" s="9" t="s">
        <v>15</v>
      </c>
      <c r="I197" s="9">
        <v>0</v>
      </c>
      <c r="J197" s="9" t="s">
        <v>16</v>
      </c>
      <c r="K197" s="9" t="s">
        <v>24</v>
      </c>
      <c r="L197" s="9">
        <v>25</v>
      </c>
      <c r="M197" s="12" t="s">
        <v>15</v>
      </c>
    </row>
    <row r="198" spans="1:13" x14ac:dyDescent="0.4">
      <c r="A198" s="11">
        <v>16209</v>
      </c>
      <c r="B198" s="9" t="s">
        <v>35</v>
      </c>
      <c r="C198" s="9" t="s">
        <v>33</v>
      </c>
      <c r="D198" s="21">
        <v>50000</v>
      </c>
      <c r="E198" s="9">
        <v>0</v>
      </c>
      <c r="F198" s="9" t="s">
        <v>31</v>
      </c>
      <c r="G198" s="9" t="s">
        <v>14</v>
      </c>
      <c r="H198" s="9" t="s">
        <v>15</v>
      </c>
      <c r="I198" s="9">
        <v>0</v>
      </c>
      <c r="J198" s="9" t="s">
        <v>26</v>
      </c>
      <c r="K198" s="9" t="s">
        <v>17</v>
      </c>
      <c r="L198" s="9">
        <v>36</v>
      </c>
      <c r="M198" s="12" t="s">
        <v>18</v>
      </c>
    </row>
    <row r="199" spans="1:13" x14ac:dyDescent="0.4">
      <c r="A199" s="11">
        <v>11147</v>
      </c>
      <c r="B199" s="9" t="s">
        <v>34</v>
      </c>
      <c r="C199" s="9" t="s">
        <v>34</v>
      </c>
      <c r="D199" s="21">
        <v>60000</v>
      </c>
      <c r="E199" s="9">
        <v>2</v>
      </c>
      <c r="F199" s="9" t="s">
        <v>31</v>
      </c>
      <c r="G199" s="9" t="s">
        <v>28</v>
      </c>
      <c r="H199" s="9" t="s">
        <v>15</v>
      </c>
      <c r="I199" s="9">
        <v>1</v>
      </c>
      <c r="J199" s="9" t="s">
        <v>16</v>
      </c>
      <c r="K199" s="9" t="s">
        <v>24</v>
      </c>
      <c r="L199" s="9">
        <v>67</v>
      </c>
      <c r="M199" s="12" t="s">
        <v>15</v>
      </c>
    </row>
    <row r="200" spans="1:13" x14ac:dyDescent="0.4">
      <c r="A200" s="11">
        <v>15214</v>
      </c>
      <c r="B200" s="9" t="s">
        <v>35</v>
      </c>
      <c r="C200" s="9" t="s">
        <v>33</v>
      </c>
      <c r="D200" s="21">
        <v>100000</v>
      </c>
      <c r="E200" s="9">
        <v>0</v>
      </c>
      <c r="F200" s="9" t="s">
        <v>31</v>
      </c>
      <c r="G200" s="9" t="s">
        <v>28</v>
      </c>
      <c r="H200" s="9" t="s">
        <v>18</v>
      </c>
      <c r="I200" s="9">
        <v>1</v>
      </c>
      <c r="J200" s="9" t="s">
        <v>26</v>
      </c>
      <c r="K200" s="9" t="s">
        <v>24</v>
      </c>
      <c r="L200" s="9">
        <v>39</v>
      </c>
      <c r="M200" s="12" t="s">
        <v>15</v>
      </c>
    </row>
    <row r="201" spans="1:13" x14ac:dyDescent="0.4">
      <c r="A201" s="11">
        <v>11453</v>
      </c>
      <c r="B201" s="9" t="s">
        <v>35</v>
      </c>
      <c r="C201" s="9" t="s">
        <v>34</v>
      </c>
      <c r="D201" s="21">
        <v>80000</v>
      </c>
      <c r="E201" s="9">
        <v>0</v>
      </c>
      <c r="F201" s="9" t="s">
        <v>13</v>
      </c>
      <c r="G201" s="9" t="s">
        <v>21</v>
      </c>
      <c r="H201" s="9" t="s">
        <v>18</v>
      </c>
      <c r="I201" s="9">
        <v>3</v>
      </c>
      <c r="J201" s="9" t="s">
        <v>30</v>
      </c>
      <c r="K201" s="9" t="s">
        <v>24</v>
      </c>
      <c r="L201" s="9">
        <v>33</v>
      </c>
      <c r="M201" s="12" t="s">
        <v>15</v>
      </c>
    </row>
    <row r="202" spans="1:13" x14ac:dyDescent="0.4">
      <c r="A202" s="11">
        <v>24584</v>
      </c>
      <c r="B202" s="9" t="s">
        <v>35</v>
      </c>
      <c r="C202" s="9" t="s">
        <v>34</v>
      </c>
      <c r="D202" s="21">
        <v>60000</v>
      </c>
      <c r="E202" s="9">
        <v>0</v>
      </c>
      <c r="F202" s="9" t="s">
        <v>13</v>
      </c>
      <c r="G202" s="9" t="s">
        <v>21</v>
      </c>
      <c r="H202" s="9" t="s">
        <v>18</v>
      </c>
      <c r="I202" s="9">
        <v>3</v>
      </c>
      <c r="J202" s="9" t="s">
        <v>22</v>
      </c>
      <c r="K202" s="9" t="s">
        <v>24</v>
      </c>
      <c r="L202" s="9">
        <v>31</v>
      </c>
      <c r="M202" s="12" t="s">
        <v>18</v>
      </c>
    </row>
    <row r="203" spans="1:13" x14ac:dyDescent="0.4">
      <c r="A203" s="11">
        <v>12585</v>
      </c>
      <c r="B203" s="9" t="s">
        <v>34</v>
      </c>
      <c r="C203" s="9" t="s">
        <v>34</v>
      </c>
      <c r="D203" s="21">
        <v>10000</v>
      </c>
      <c r="E203" s="9">
        <v>1</v>
      </c>
      <c r="F203" s="9" t="s">
        <v>27</v>
      </c>
      <c r="G203" s="9" t="s">
        <v>25</v>
      </c>
      <c r="H203" s="9" t="s">
        <v>15</v>
      </c>
      <c r="I203" s="9">
        <v>0</v>
      </c>
      <c r="J203" s="9" t="s">
        <v>22</v>
      </c>
      <c r="K203" s="9" t="s">
        <v>24</v>
      </c>
      <c r="L203" s="9">
        <v>27</v>
      </c>
      <c r="M203" s="12" t="s">
        <v>15</v>
      </c>
    </row>
    <row r="204" spans="1:13" x14ac:dyDescent="0.4">
      <c r="A204" s="11">
        <v>18626</v>
      </c>
      <c r="B204" s="9" t="s">
        <v>35</v>
      </c>
      <c r="C204" s="9" t="s">
        <v>34</v>
      </c>
      <c r="D204" s="21">
        <v>40000</v>
      </c>
      <c r="E204" s="9">
        <v>2</v>
      </c>
      <c r="F204" s="9" t="s">
        <v>19</v>
      </c>
      <c r="G204" s="9" t="s">
        <v>20</v>
      </c>
      <c r="H204" s="9" t="s">
        <v>15</v>
      </c>
      <c r="I204" s="9">
        <v>0</v>
      </c>
      <c r="J204" s="9" t="s">
        <v>26</v>
      </c>
      <c r="K204" s="9" t="s">
        <v>17</v>
      </c>
      <c r="L204" s="9">
        <v>33</v>
      </c>
      <c r="M204" s="12" t="s">
        <v>15</v>
      </c>
    </row>
    <row r="205" spans="1:13" x14ac:dyDescent="0.4">
      <c r="A205" s="11">
        <v>29298</v>
      </c>
      <c r="B205" s="9" t="s">
        <v>35</v>
      </c>
      <c r="C205" s="9" t="s">
        <v>33</v>
      </c>
      <c r="D205" s="21">
        <v>60000</v>
      </c>
      <c r="E205" s="9">
        <v>1</v>
      </c>
      <c r="F205" s="9" t="s">
        <v>19</v>
      </c>
      <c r="G205" s="9" t="s">
        <v>14</v>
      </c>
      <c r="H205" s="9" t="s">
        <v>15</v>
      </c>
      <c r="I205" s="9">
        <v>1</v>
      </c>
      <c r="J205" s="9" t="s">
        <v>23</v>
      </c>
      <c r="K205" s="9" t="s">
        <v>24</v>
      </c>
      <c r="L205" s="9">
        <v>46</v>
      </c>
      <c r="M205" s="12" t="s">
        <v>15</v>
      </c>
    </row>
    <row r="206" spans="1:13" x14ac:dyDescent="0.4">
      <c r="A206" s="11">
        <v>24842</v>
      </c>
      <c r="B206" s="9" t="s">
        <v>35</v>
      </c>
      <c r="C206" s="9" t="s">
        <v>33</v>
      </c>
      <c r="D206" s="21">
        <v>90000</v>
      </c>
      <c r="E206" s="9">
        <v>3</v>
      </c>
      <c r="F206" s="9" t="s">
        <v>27</v>
      </c>
      <c r="G206" s="9" t="s">
        <v>21</v>
      </c>
      <c r="H206" s="9" t="s">
        <v>18</v>
      </c>
      <c r="I206" s="9">
        <v>1</v>
      </c>
      <c r="J206" s="9" t="s">
        <v>22</v>
      </c>
      <c r="K206" s="9" t="s">
        <v>17</v>
      </c>
      <c r="L206" s="9">
        <v>51</v>
      </c>
      <c r="M206" s="12" t="s">
        <v>18</v>
      </c>
    </row>
    <row r="207" spans="1:13" x14ac:dyDescent="0.4">
      <c r="A207" s="11">
        <v>15657</v>
      </c>
      <c r="B207" s="9" t="s">
        <v>34</v>
      </c>
      <c r="C207" s="9" t="s">
        <v>34</v>
      </c>
      <c r="D207" s="21">
        <v>30000</v>
      </c>
      <c r="E207" s="9">
        <v>3</v>
      </c>
      <c r="F207" s="9" t="s">
        <v>31</v>
      </c>
      <c r="G207" s="9" t="s">
        <v>20</v>
      </c>
      <c r="H207" s="9" t="s">
        <v>15</v>
      </c>
      <c r="I207" s="9">
        <v>0</v>
      </c>
      <c r="J207" s="9" t="s">
        <v>16</v>
      </c>
      <c r="K207" s="9" t="s">
        <v>17</v>
      </c>
      <c r="L207" s="9">
        <v>46</v>
      </c>
      <c r="M207" s="12" t="s">
        <v>15</v>
      </c>
    </row>
    <row r="208" spans="1:13" x14ac:dyDescent="0.4">
      <c r="A208" s="11">
        <v>11415</v>
      </c>
      <c r="B208" s="9" t="s">
        <v>35</v>
      </c>
      <c r="C208" s="9" t="s">
        <v>34</v>
      </c>
      <c r="D208" s="21">
        <v>90000</v>
      </c>
      <c r="E208" s="9">
        <v>5</v>
      </c>
      <c r="F208" s="9" t="s">
        <v>19</v>
      </c>
      <c r="G208" s="9" t="s">
        <v>21</v>
      </c>
      <c r="H208" s="9" t="s">
        <v>18</v>
      </c>
      <c r="I208" s="9">
        <v>2</v>
      </c>
      <c r="J208" s="9" t="s">
        <v>30</v>
      </c>
      <c r="K208" s="9" t="s">
        <v>17</v>
      </c>
      <c r="L208" s="9">
        <v>62</v>
      </c>
      <c r="M208" s="12" t="s">
        <v>18</v>
      </c>
    </row>
    <row r="209" spans="1:13" x14ac:dyDescent="0.4">
      <c r="A209" s="11">
        <v>28729</v>
      </c>
      <c r="B209" s="9" t="s">
        <v>35</v>
      </c>
      <c r="C209" s="9" t="s">
        <v>33</v>
      </c>
      <c r="D209" s="21">
        <v>20000</v>
      </c>
      <c r="E209" s="9">
        <v>0</v>
      </c>
      <c r="F209" s="9" t="s">
        <v>29</v>
      </c>
      <c r="G209" s="9" t="s">
        <v>25</v>
      </c>
      <c r="H209" s="9" t="s">
        <v>15</v>
      </c>
      <c r="I209" s="9">
        <v>2</v>
      </c>
      <c r="J209" s="9" t="s">
        <v>26</v>
      </c>
      <c r="K209" s="9" t="s">
        <v>17</v>
      </c>
      <c r="L209" s="9">
        <v>26</v>
      </c>
      <c r="M209" s="12" t="s">
        <v>15</v>
      </c>
    </row>
    <row r="210" spans="1:13" x14ac:dyDescent="0.4">
      <c r="A210" s="11">
        <v>22633</v>
      </c>
      <c r="B210" s="9" t="s">
        <v>35</v>
      </c>
      <c r="C210" s="9" t="s">
        <v>33</v>
      </c>
      <c r="D210" s="21">
        <v>40000</v>
      </c>
      <c r="E210" s="9">
        <v>0</v>
      </c>
      <c r="F210" s="9" t="s">
        <v>31</v>
      </c>
      <c r="G210" s="9" t="s">
        <v>20</v>
      </c>
      <c r="H210" s="9" t="s">
        <v>15</v>
      </c>
      <c r="I210" s="9">
        <v>0</v>
      </c>
      <c r="J210" s="9" t="s">
        <v>16</v>
      </c>
      <c r="K210" s="9" t="s">
        <v>17</v>
      </c>
      <c r="L210" s="9">
        <v>37</v>
      </c>
      <c r="M210" s="12" t="s">
        <v>15</v>
      </c>
    </row>
    <row r="211" spans="1:13" x14ac:dyDescent="0.4">
      <c r="A211" s="11">
        <v>25649</v>
      </c>
      <c r="B211" s="9" t="s">
        <v>35</v>
      </c>
      <c r="C211" s="9" t="s">
        <v>33</v>
      </c>
      <c r="D211" s="21">
        <v>30000</v>
      </c>
      <c r="E211" s="9">
        <v>3</v>
      </c>
      <c r="F211" s="9" t="s">
        <v>19</v>
      </c>
      <c r="G211" s="9" t="s">
        <v>20</v>
      </c>
      <c r="H211" s="9" t="s">
        <v>15</v>
      </c>
      <c r="I211" s="9">
        <v>0</v>
      </c>
      <c r="J211" s="9" t="s">
        <v>16</v>
      </c>
      <c r="K211" s="9" t="s">
        <v>17</v>
      </c>
      <c r="L211" s="9">
        <v>42</v>
      </c>
      <c r="M211" s="12" t="s">
        <v>15</v>
      </c>
    </row>
    <row r="212" spans="1:13" x14ac:dyDescent="0.4">
      <c r="A212" s="11">
        <v>14669</v>
      </c>
      <c r="B212" s="9" t="s">
        <v>34</v>
      </c>
      <c r="C212" s="9" t="s">
        <v>33</v>
      </c>
      <c r="D212" s="21">
        <v>80000</v>
      </c>
      <c r="E212" s="9">
        <v>4</v>
      </c>
      <c r="F212" s="9" t="s">
        <v>31</v>
      </c>
      <c r="G212" s="9" t="s">
        <v>28</v>
      </c>
      <c r="H212" s="9" t="s">
        <v>15</v>
      </c>
      <c r="I212" s="9">
        <v>1</v>
      </c>
      <c r="J212" s="9" t="s">
        <v>16</v>
      </c>
      <c r="K212" s="9" t="s">
        <v>24</v>
      </c>
      <c r="L212" s="9">
        <v>36</v>
      </c>
      <c r="M212" s="12" t="s">
        <v>18</v>
      </c>
    </row>
    <row r="213" spans="1:13" x14ac:dyDescent="0.4">
      <c r="A213" s="11">
        <v>19299</v>
      </c>
      <c r="B213" s="9" t="s">
        <v>34</v>
      </c>
      <c r="C213" s="9" t="s">
        <v>33</v>
      </c>
      <c r="D213" s="21">
        <v>50000</v>
      </c>
      <c r="E213" s="9">
        <v>0</v>
      </c>
      <c r="F213" s="9" t="s">
        <v>31</v>
      </c>
      <c r="G213" s="9" t="s">
        <v>14</v>
      </c>
      <c r="H213" s="9" t="s">
        <v>15</v>
      </c>
      <c r="I213" s="9">
        <v>0</v>
      </c>
      <c r="J213" s="9" t="s">
        <v>16</v>
      </c>
      <c r="K213" s="9" t="s">
        <v>17</v>
      </c>
      <c r="L213" s="9">
        <v>36</v>
      </c>
      <c r="M213" s="12" t="s">
        <v>15</v>
      </c>
    </row>
    <row r="214" spans="1:13" x14ac:dyDescent="0.4">
      <c r="A214" s="11">
        <v>20946</v>
      </c>
      <c r="B214" s="9" t="s">
        <v>35</v>
      </c>
      <c r="C214" s="9" t="s">
        <v>33</v>
      </c>
      <c r="D214" s="21">
        <v>30000</v>
      </c>
      <c r="E214" s="9">
        <v>0</v>
      </c>
      <c r="F214" s="9" t="s">
        <v>19</v>
      </c>
      <c r="G214" s="9" t="s">
        <v>20</v>
      </c>
      <c r="H214" s="9" t="s">
        <v>18</v>
      </c>
      <c r="I214" s="9">
        <v>1</v>
      </c>
      <c r="J214" s="9" t="s">
        <v>22</v>
      </c>
      <c r="K214" s="9" t="s">
        <v>17</v>
      </c>
      <c r="L214" s="9">
        <v>30</v>
      </c>
      <c r="M214" s="12" t="s">
        <v>18</v>
      </c>
    </row>
    <row r="215" spans="1:13" x14ac:dyDescent="0.4">
      <c r="A215" s="11">
        <v>11451</v>
      </c>
      <c r="B215" s="9" t="s">
        <v>35</v>
      </c>
      <c r="C215" s="9" t="s">
        <v>34</v>
      </c>
      <c r="D215" s="21">
        <v>70000</v>
      </c>
      <c r="E215" s="9">
        <v>0</v>
      </c>
      <c r="F215" s="9" t="s">
        <v>13</v>
      </c>
      <c r="G215" s="9" t="s">
        <v>21</v>
      </c>
      <c r="H215" s="9" t="s">
        <v>18</v>
      </c>
      <c r="I215" s="9">
        <v>4</v>
      </c>
      <c r="J215" s="9" t="s">
        <v>30</v>
      </c>
      <c r="K215" s="9" t="s">
        <v>24</v>
      </c>
      <c r="L215" s="9">
        <v>31</v>
      </c>
      <c r="M215" s="12" t="s">
        <v>15</v>
      </c>
    </row>
    <row r="216" spans="1:13" x14ac:dyDescent="0.4">
      <c r="A216" s="11">
        <v>25553</v>
      </c>
      <c r="B216" s="9" t="s">
        <v>34</v>
      </c>
      <c r="C216" s="9" t="s">
        <v>34</v>
      </c>
      <c r="D216" s="21">
        <v>30000</v>
      </c>
      <c r="E216" s="9">
        <v>1</v>
      </c>
      <c r="F216" s="9" t="s">
        <v>13</v>
      </c>
      <c r="G216" s="9" t="s">
        <v>20</v>
      </c>
      <c r="H216" s="9" t="s">
        <v>15</v>
      </c>
      <c r="I216" s="9">
        <v>0</v>
      </c>
      <c r="J216" s="9" t="s">
        <v>16</v>
      </c>
      <c r="K216" s="9" t="s">
        <v>17</v>
      </c>
      <c r="L216" s="9">
        <v>65</v>
      </c>
      <c r="M216" s="12" t="s">
        <v>15</v>
      </c>
    </row>
    <row r="217" spans="1:13" x14ac:dyDescent="0.4">
      <c r="A217" s="11">
        <v>27951</v>
      </c>
      <c r="B217" s="9" t="s">
        <v>35</v>
      </c>
      <c r="C217" s="9" t="s">
        <v>34</v>
      </c>
      <c r="D217" s="21">
        <v>80000</v>
      </c>
      <c r="E217" s="9">
        <v>4</v>
      </c>
      <c r="F217" s="9" t="s">
        <v>19</v>
      </c>
      <c r="G217" s="9" t="s">
        <v>21</v>
      </c>
      <c r="H217" s="9" t="s">
        <v>18</v>
      </c>
      <c r="I217" s="9">
        <v>2</v>
      </c>
      <c r="J217" s="9" t="s">
        <v>22</v>
      </c>
      <c r="K217" s="9" t="s">
        <v>17</v>
      </c>
      <c r="L217" s="9">
        <v>54</v>
      </c>
      <c r="M217" s="12" t="s">
        <v>15</v>
      </c>
    </row>
    <row r="218" spans="1:13" x14ac:dyDescent="0.4">
      <c r="A218" s="11">
        <v>25026</v>
      </c>
      <c r="B218" s="9" t="s">
        <v>34</v>
      </c>
      <c r="C218" s="9" t="s">
        <v>34</v>
      </c>
      <c r="D218" s="21">
        <v>20000</v>
      </c>
      <c r="E218" s="9">
        <v>2</v>
      </c>
      <c r="F218" s="9" t="s">
        <v>29</v>
      </c>
      <c r="G218" s="9" t="s">
        <v>20</v>
      </c>
      <c r="H218" s="9" t="s">
        <v>15</v>
      </c>
      <c r="I218" s="9">
        <v>3</v>
      </c>
      <c r="J218" s="9" t="s">
        <v>23</v>
      </c>
      <c r="K218" s="9" t="s">
        <v>24</v>
      </c>
      <c r="L218" s="9">
        <v>54</v>
      </c>
      <c r="M218" s="12" t="s">
        <v>18</v>
      </c>
    </row>
    <row r="219" spans="1:13" x14ac:dyDescent="0.4">
      <c r="A219" s="11">
        <v>13673</v>
      </c>
      <c r="B219" s="9" t="s">
        <v>35</v>
      </c>
      <c r="C219" s="9" t="s">
        <v>33</v>
      </c>
      <c r="D219" s="21">
        <v>20000</v>
      </c>
      <c r="E219" s="9">
        <v>0</v>
      </c>
      <c r="F219" s="9" t="s">
        <v>29</v>
      </c>
      <c r="G219" s="9" t="s">
        <v>25</v>
      </c>
      <c r="H219" s="9" t="s">
        <v>18</v>
      </c>
      <c r="I219" s="9">
        <v>2</v>
      </c>
      <c r="J219" s="9" t="s">
        <v>16</v>
      </c>
      <c r="K219" s="9" t="s">
        <v>17</v>
      </c>
      <c r="L219" s="9">
        <v>25</v>
      </c>
      <c r="M219" s="12" t="s">
        <v>18</v>
      </c>
    </row>
    <row r="220" spans="1:13" x14ac:dyDescent="0.4">
      <c r="A220" s="11">
        <v>16043</v>
      </c>
      <c r="B220" s="9" t="s">
        <v>35</v>
      </c>
      <c r="C220" s="9" t="s">
        <v>34</v>
      </c>
      <c r="D220" s="21">
        <v>10000</v>
      </c>
      <c r="E220" s="9">
        <v>1</v>
      </c>
      <c r="F220" s="9" t="s">
        <v>13</v>
      </c>
      <c r="G220" s="9" t="s">
        <v>25</v>
      </c>
      <c r="H220" s="9" t="s">
        <v>15</v>
      </c>
      <c r="I220" s="9">
        <v>0</v>
      </c>
      <c r="J220" s="9" t="s">
        <v>16</v>
      </c>
      <c r="K220" s="9" t="s">
        <v>17</v>
      </c>
      <c r="L220" s="9">
        <v>48</v>
      </c>
      <c r="M220" s="12" t="s">
        <v>18</v>
      </c>
    </row>
    <row r="221" spans="1:13" x14ac:dyDescent="0.4">
      <c r="A221" s="11">
        <v>22399</v>
      </c>
      <c r="B221" s="9" t="s">
        <v>35</v>
      </c>
      <c r="C221" s="9" t="s">
        <v>34</v>
      </c>
      <c r="D221" s="21">
        <v>10000</v>
      </c>
      <c r="E221" s="9">
        <v>0</v>
      </c>
      <c r="F221" s="9" t="s">
        <v>19</v>
      </c>
      <c r="G221" s="9" t="s">
        <v>25</v>
      </c>
      <c r="H221" s="9" t="s">
        <v>15</v>
      </c>
      <c r="I221" s="9">
        <v>1</v>
      </c>
      <c r="J221" s="9" t="s">
        <v>26</v>
      </c>
      <c r="K221" s="9" t="s">
        <v>24</v>
      </c>
      <c r="L221" s="9">
        <v>26</v>
      </c>
      <c r="M221" s="12" t="s">
        <v>15</v>
      </c>
    </row>
    <row r="222" spans="1:13" x14ac:dyDescent="0.4">
      <c r="A222" s="11">
        <v>27696</v>
      </c>
      <c r="B222" s="9" t="s">
        <v>34</v>
      </c>
      <c r="C222" s="9" t="s">
        <v>34</v>
      </c>
      <c r="D222" s="21">
        <v>60000</v>
      </c>
      <c r="E222" s="9">
        <v>1</v>
      </c>
      <c r="F222" s="9" t="s">
        <v>13</v>
      </c>
      <c r="G222" s="9" t="s">
        <v>21</v>
      </c>
      <c r="H222" s="9" t="s">
        <v>15</v>
      </c>
      <c r="I222" s="9">
        <v>1</v>
      </c>
      <c r="J222" s="9" t="s">
        <v>23</v>
      </c>
      <c r="K222" s="9" t="s">
        <v>24</v>
      </c>
      <c r="L222" s="9">
        <v>43</v>
      </c>
      <c r="M222" s="12" t="s">
        <v>15</v>
      </c>
    </row>
    <row r="223" spans="1:13" x14ac:dyDescent="0.4">
      <c r="A223" s="11">
        <v>25313</v>
      </c>
      <c r="B223" s="9" t="s">
        <v>35</v>
      </c>
      <c r="C223" s="9" t="s">
        <v>34</v>
      </c>
      <c r="D223" s="21">
        <v>10000</v>
      </c>
      <c r="E223" s="9">
        <v>0</v>
      </c>
      <c r="F223" s="9" t="s">
        <v>29</v>
      </c>
      <c r="G223" s="9" t="s">
        <v>25</v>
      </c>
      <c r="H223" s="9" t="s">
        <v>18</v>
      </c>
      <c r="I223" s="9">
        <v>2</v>
      </c>
      <c r="J223" s="9" t="s">
        <v>26</v>
      </c>
      <c r="K223" s="9" t="s">
        <v>17</v>
      </c>
      <c r="L223" s="9">
        <v>35</v>
      </c>
      <c r="M223" s="12" t="s">
        <v>18</v>
      </c>
    </row>
    <row r="224" spans="1:13" x14ac:dyDescent="0.4">
      <c r="A224" s="11">
        <v>13813</v>
      </c>
      <c r="B224" s="9" t="s">
        <v>34</v>
      </c>
      <c r="C224" s="9" t="s">
        <v>33</v>
      </c>
      <c r="D224" s="21">
        <v>30000</v>
      </c>
      <c r="E224" s="9">
        <v>3</v>
      </c>
      <c r="F224" s="9" t="s">
        <v>19</v>
      </c>
      <c r="G224" s="9" t="s">
        <v>20</v>
      </c>
      <c r="H224" s="9" t="s">
        <v>18</v>
      </c>
      <c r="I224" s="9">
        <v>0</v>
      </c>
      <c r="J224" s="9" t="s">
        <v>16</v>
      </c>
      <c r="K224" s="9" t="s">
        <v>17</v>
      </c>
      <c r="L224" s="9">
        <v>42</v>
      </c>
      <c r="M224" s="12" t="s">
        <v>18</v>
      </c>
    </row>
    <row r="225" spans="1:13" x14ac:dyDescent="0.4">
      <c r="A225" s="11">
        <v>18711</v>
      </c>
      <c r="B225" s="9" t="s">
        <v>35</v>
      </c>
      <c r="C225" s="9" t="s">
        <v>33</v>
      </c>
      <c r="D225" s="21">
        <v>70000</v>
      </c>
      <c r="E225" s="9">
        <v>5</v>
      </c>
      <c r="F225" s="9" t="s">
        <v>13</v>
      </c>
      <c r="G225" s="9" t="s">
        <v>21</v>
      </c>
      <c r="H225" s="9" t="s">
        <v>15</v>
      </c>
      <c r="I225" s="9">
        <v>4</v>
      </c>
      <c r="J225" s="9" t="s">
        <v>30</v>
      </c>
      <c r="K225" s="9" t="s">
        <v>24</v>
      </c>
      <c r="L225" s="9">
        <v>39</v>
      </c>
      <c r="M225" s="12" t="s">
        <v>18</v>
      </c>
    </row>
    <row r="226" spans="1:13" x14ac:dyDescent="0.4">
      <c r="A226" s="11">
        <v>19650</v>
      </c>
      <c r="B226" s="9" t="s">
        <v>34</v>
      </c>
      <c r="C226" s="9" t="s">
        <v>33</v>
      </c>
      <c r="D226" s="21">
        <v>30000</v>
      </c>
      <c r="E226" s="9">
        <v>2</v>
      </c>
      <c r="F226" s="9" t="s">
        <v>19</v>
      </c>
      <c r="G226" s="9" t="s">
        <v>20</v>
      </c>
      <c r="H226" s="9" t="s">
        <v>18</v>
      </c>
      <c r="I226" s="9">
        <v>2</v>
      </c>
      <c r="J226" s="9" t="s">
        <v>16</v>
      </c>
      <c r="K226" s="9" t="s">
        <v>24</v>
      </c>
      <c r="L226" s="9">
        <v>67</v>
      </c>
      <c r="M226" s="12" t="s">
        <v>18</v>
      </c>
    </row>
    <row r="227" spans="1:13" x14ac:dyDescent="0.4">
      <c r="A227" s="11">
        <v>14135</v>
      </c>
      <c r="B227" s="9" t="s">
        <v>34</v>
      </c>
      <c r="C227" s="9" t="s">
        <v>34</v>
      </c>
      <c r="D227" s="21">
        <v>20000</v>
      </c>
      <c r="E227" s="9">
        <v>1</v>
      </c>
      <c r="F227" s="9" t="s">
        <v>19</v>
      </c>
      <c r="G227" s="9" t="s">
        <v>25</v>
      </c>
      <c r="H227" s="9" t="s">
        <v>15</v>
      </c>
      <c r="I227" s="9">
        <v>0</v>
      </c>
      <c r="J227" s="9" t="s">
        <v>26</v>
      </c>
      <c r="K227" s="9" t="s">
        <v>17</v>
      </c>
      <c r="L227" s="9">
        <v>35</v>
      </c>
      <c r="M227" s="12" t="s">
        <v>18</v>
      </c>
    </row>
    <row r="228" spans="1:13" x14ac:dyDescent="0.4">
      <c r="A228" s="11">
        <v>12833</v>
      </c>
      <c r="B228" s="9" t="s">
        <v>35</v>
      </c>
      <c r="C228" s="9" t="s">
        <v>33</v>
      </c>
      <c r="D228" s="21">
        <v>20000</v>
      </c>
      <c r="E228" s="9">
        <v>3</v>
      </c>
      <c r="F228" s="9" t="s">
        <v>27</v>
      </c>
      <c r="G228" s="9" t="s">
        <v>25</v>
      </c>
      <c r="H228" s="9" t="s">
        <v>15</v>
      </c>
      <c r="I228" s="9">
        <v>1</v>
      </c>
      <c r="J228" s="9" t="s">
        <v>16</v>
      </c>
      <c r="K228" s="9" t="s">
        <v>17</v>
      </c>
      <c r="L228" s="9">
        <v>42</v>
      </c>
      <c r="M228" s="12" t="s">
        <v>15</v>
      </c>
    </row>
    <row r="229" spans="1:13" x14ac:dyDescent="0.4">
      <c r="A229" s="11">
        <v>26849</v>
      </c>
      <c r="B229" s="9" t="s">
        <v>34</v>
      </c>
      <c r="C229" s="9" t="s">
        <v>34</v>
      </c>
      <c r="D229" s="21">
        <v>10000</v>
      </c>
      <c r="E229" s="9">
        <v>3</v>
      </c>
      <c r="F229" s="9" t="s">
        <v>29</v>
      </c>
      <c r="G229" s="9" t="s">
        <v>25</v>
      </c>
      <c r="H229" s="9" t="s">
        <v>15</v>
      </c>
      <c r="I229" s="9">
        <v>2</v>
      </c>
      <c r="J229" s="9" t="s">
        <v>16</v>
      </c>
      <c r="K229" s="9" t="s">
        <v>17</v>
      </c>
      <c r="L229" s="9">
        <v>43</v>
      </c>
      <c r="M229" s="12" t="s">
        <v>18</v>
      </c>
    </row>
    <row r="230" spans="1:13" x14ac:dyDescent="0.4">
      <c r="A230" s="11">
        <v>20962</v>
      </c>
      <c r="B230" s="9" t="s">
        <v>34</v>
      </c>
      <c r="C230" s="9" t="s">
        <v>33</v>
      </c>
      <c r="D230" s="21">
        <v>20000</v>
      </c>
      <c r="E230" s="9">
        <v>1</v>
      </c>
      <c r="F230" s="9" t="s">
        <v>31</v>
      </c>
      <c r="G230" s="9" t="s">
        <v>20</v>
      </c>
      <c r="H230" s="9" t="s">
        <v>15</v>
      </c>
      <c r="I230" s="9">
        <v>0</v>
      </c>
      <c r="J230" s="9" t="s">
        <v>16</v>
      </c>
      <c r="K230" s="9" t="s">
        <v>17</v>
      </c>
      <c r="L230" s="9">
        <v>45</v>
      </c>
      <c r="M230" s="12" t="s">
        <v>18</v>
      </c>
    </row>
    <row r="231" spans="1:13" x14ac:dyDescent="0.4">
      <c r="A231" s="11">
        <v>28915</v>
      </c>
      <c r="B231" s="9" t="s">
        <v>35</v>
      </c>
      <c r="C231" s="9" t="s">
        <v>34</v>
      </c>
      <c r="D231" s="21">
        <v>80000</v>
      </c>
      <c r="E231" s="9">
        <v>5</v>
      </c>
      <c r="F231" s="9" t="s">
        <v>27</v>
      </c>
      <c r="G231" s="9" t="s">
        <v>28</v>
      </c>
      <c r="H231" s="9" t="s">
        <v>15</v>
      </c>
      <c r="I231" s="9">
        <v>3</v>
      </c>
      <c r="J231" s="9" t="s">
        <v>30</v>
      </c>
      <c r="K231" s="9" t="s">
        <v>17</v>
      </c>
      <c r="L231" s="9">
        <v>57</v>
      </c>
      <c r="M231" s="12" t="s">
        <v>18</v>
      </c>
    </row>
    <row r="232" spans="1:13" x14ac:dyDescent="0.4">
      <c r="A232" s="11">
        <v>22830</v>
      </c>
      <c r="B232" s="9" t="s">
        <v>34</v>
      </c>
      <c r="C232" s="9" t="s">
        <v>34</v>
      </c>
      <c r="D232" s="21">
        <v>120000</v>
      </c>
      <c r="E232" s="9">
        <v>4</v>
      </c>
      <c r="F232" s="9" t="s">
        <v>19</v>
      </c>
      <c r="G232" s="9" t="s">
        <v>28</v>
      </c>
      <c r="H232" s="9" t="s">
        <v>15</v>
      </c>
      <c r="I232" s="9">
        <v>3</v>
      </c>
      <c r="J232" s="9" t="s">
        <v>30</v>
      </c>
      <c r="K232" s="9" t="s">
        <v>17</v>
      </c>
      <c r="L232" s="9">
        <v>56</v>
      </c>
      <c r="M232" s="12" t="s">
        <v>18</v>
      </c>
    </row>
    <row r="233" spans="1:13" x14ac:dyDescent="0.4">
      <c r="A233" s="11">
        <v>14777</v>
      </c>
      <c r="B233" s="9" t="s">
        <v>34</v>
      </c>
      <c r="C233" s="9" t="s">
        <v>33</v>
      </c>
      <c r="D233" s="21">
        <v>40000</v>
      </c>
      <c r="E233" s="9">
        <v>0</v>
      </c>
      <c r="F233" s="9" t="s">
        <v>13</v>
      </c>
      <c r="G233" s="9" t="s">
        <v>20</v>
      </c>
      <c r="H233" s="9" t="s">
        <v>15</v>
      </c>
      <c r="I233" s="9">
        <v>0</v>
      </c>
      <c r="J233" s="9" t="s">
        <v>16</v>
      </c>
      <c r="K233" s="9" t="s">
        <v>17</v>
      </c>
      <c r="L233" s="9">
        <v>38</v>
      </c>
      <c r="M233" s="12" t="s">
        <v>15</v>
      </c>
    </row>
    <row r="234" spans="1:13" x14ac:dyDescent="0.4">
      <c r="A234" s="11">
        <v>12591</v>
      </c>
      <c r="B234" s="9" t="s">
        <v>34</v>
      </c>
      <c r="C234" s="9" t="s">
        <v>33</v>
      </c>
      <c r="D234" s="21">
        <v>30000</v>
      </c>
      <c r="E234" s="9">
        <v>4</v>
      </c>
      <c r="F234" s="9" t="s">
        <v>31</v>
      </c>
      <c r="G234" s="9" t="s">
        <v>20</v>
      </c>
      <c r="H234" s="9" t="s">
        <v>15</v>
      </c>
      <c r="I234" s="9">
        <v>0</v>
      </c>
      <c r="J234" s="9" t="s">
        <v>16</v>
      </c>
      <c r="K234" s="9" t="s">
        <v>17</v>
      </c>
      <c r="L234" s="9">
        <v>45</v>
      </c>
      <c r="M234" s="12" t="s">
        <v>18</v>
      </c>
    </row>
    <row r="235" spans="1:13" x14ac:dyDescent="0.4">
      <c r="A235" s="11">
        <v>24174</v>
      </c>
      <c r="B235" s="9" t="s">
        <v>34</v>
      </c>
      <c r="C235" s="9" t="s">
        <v>34</v>
      </c>
      <c r="D235" s="21">
        <v>20000</v>
      </c>
      <c r="E235" s="9">
        <v>0</v>
      </c>
      <c r="F235" s="9" t="s">
        <v>13</v>
      </c>
      <c r="G235" s="9" t="s">
        <v>20</v>
      </c>
      <c r="H235" s="9" t="s">
        <v>15</v>
      </c>
      <c r="I235" s="9">
        <v>0</v>
      </c>
      <c r="J235" s="9" t="s">
        <v>16</v>
      </c>
      <c r="K235" s="9" t="s">
        <v>24</v>
      </c>
      <c r="L235" s="9">
        <v>27</v>
      </c>
      <c r="M235" s="12" t="s">
        <v>15</v>
      </c>
    </row>
    <row r="236" spans="1:13" x14ac:dyDescent="0.4">
      <c r="A236" s="11">
        <v>24611</v>
      </c>
      <c r="B236" s="9" t="s">
        <v>35</v>
      </c>
      <c r="C236" s="9" t="s">
        <v>34</v>
      </c>
      <c r="D236" s="21">
        <v>90000</v>
      </c>
      <c r="E236" s="9">
        <v>0</v>
      </c>
      <c r="F236" s="9" t="s">
        <v>13</v>
      </c>
      <c r="G236" s="9" t="s">
        <v>21</v>
      </c>
      <c r="H236" s="9" t="s">
        <v>18</v>
      </c>
      <c r="I236" s="9">
        <v>4</v>
      </c>
      <c r="J236" s="9" t="s">
        <v>30</v>
      </c>
      <c r="K236" s="9" t="s">
        <v>24</v>
      </c>
      <c r="L236" s="9">
        <v>35</v>
      </c>
      <c r="M236" s="12" t="s">
        <v>15</v>
      </c>
    </row>
    <row r="237" spans="1:13" x14ac:dyDescent="0.4">
      <c r="A237" s="11">
        <v>11340</v>
      </c>
      <c r="B237" s="9" t="s">
        <v>34</v>
      </c>
      <c r="C237" s="9" t="s">
        <v>33</v>
      </c>
      <c r="D237" s="21">
        <v>10000</v>
      </c>
      <c r="E237" s="9">
        <v>1</v>
      </c>
      <c r="F237" s="9" t="s">
        <v>31</v>
      </c>
      <c r="G237" s="9" t="s">
        <v>20</v>
      </c>
      <c r="H237" s="9" t="s">
        <v>15</v>
      </c>
      <c r="I237" s="9">
        <v>0</v>
      </c>
      <c r="J237" s="9" t="s">
        <v>16</v>
      </c>
      <c r="K237" s="9" t="s">
        <v>17</v>
      </c>
      <c r="L237" s="9">
        <v>70</v>
      </c>
      <c r="M237" s="12" t="s">
        <v>15</v>
      </c>
    </row>
    <row r="238" spans="1:13" x14ac:dyDescent="0.4">
      <c r="A238" s="11">
        <v>25693</v>
      </c>
      <c r="B238" s="9" t="s">
        <v>35</v>
      </c>
      <c r="C238" s="9" t="s">
        <v>33</v>
      </c>
      <c r="D238" s="21">
        <v>30000</v>
      </c>
      <c r="E238" s="9">
        <v>5</v>
      </c>
      <c r="F238" s="9" t="s">
        <v>31</v>
      </c>
      <c r="G238" s="9" t="s">
        <v>20</v>
      </c>
      <c r="H238" s="9" t="s">
        <v>15</v>
      </c>
      <c r="I238" s="9">
        <v>0</v>
      </c>
      <c r="J238" s="9" t="s">
        <v>16</v>
      </c>
      <c r="K238" s="9" t="s">
        <v>17</v>
      </c>
      <c r="L238" s="9">
        <v>44</v>
      </c>
      <c r="M238" s="12" t="s">
        <v>15</v>
      </c>
    </row>
    <row r="239" spans="1:13" x14ac:dyDescent="0.4">
      <c r="A239" s="11">
        <v>25555</v>
      </c>
      <c r="B239" s="9" t="s">
        <v>34</v>
      </c>
      <c r="C239" s="9" t="s">
        <v>33</v>
      </c>
      <c r="D239" s="21">
        <v>10000</v>
      </c>
      <c r="E239" s="9">
        <v>0</v>
      </c>
      <c r="F239" s="9" t="s">
        <v>19</v>
      </c>
      <c r="G239" s="9" t="s">
        <v>25</v>
      </c>
      <c r="H239" s="9" t="s">
        <v>18</v>
      </c>
      <c r="I239" s="9">
        <v>1</v>
      </c>
      <c r="J239" s="9" t="s">
        <v>16</v>
      </c>
      <c r="K239" s="9" t="s">
        <v>24</v>
      </c>
      <c r="L239" s="9">
        <v>26</v>
      </c>
      <c r="M239" s="12" t="s">
        <v>15</v>
      </c>
    </row>
    <row r="240" spans="1:13" x14ac:dyDescent="0.4">
      <c r="A240" s="11">
        <v>22006</v>
      </c>
      <c r="B240" s="9" t="s">
        <v>34</v>
      </c>
      <c r="C240" s="9" t="s">
        <v>34</v>
      </c>
      <c r="D240" s="21">
        <v>70000</v>
      </c>
      <c r="E240" s="9">
        <v>5</v>
      </c>
      <c r="F240" s="9" t="s">
        <v>19</v>
      </c>
      <c r="G240" s="9" t="s">
        <v>14</v>
      </c>
      <c r="H240" s="9" t="s">
        <v>15</v>
      </c>
      <c r="I240" s="9">
        <v>3</v>
      </c>
      <c r="J240" s="9" t="s">
        <v>23</v>
      </c>
      <c r="K240" s="9" t="s">
        <v>24</v>
      </c>
      <c r="L240" s="9">
        <v>46</v>
      </c>
      <c r="M240" s="12" t="s">
        <v>18</v>
      </c>
    </row>
    <row r="241" spans="1:13" x14ac:dyDescent="0.4">
      <c r="A241" s="11">
        <v>20060</v>
      </c>
      <c r="B241" s="9" t="s">
        <v>35</v>
      </c>
      <c r="C241" s="9" t="s">
        <v>33</v>
      </c>
      <c r="D241" s="21">
        <v>30000</v>
      </c>
      <c r="E241" s="9">
        <v>0</v>
      </c>
      <c r="F241" s="9" t="s">
        <v>27</v>
      </c>
      <c r="G241" s="9" t="s">
        <v>25</v>
      </c>
      <c r="H241" s="9" t="s">
        <v>18</v>
      </c>
      <c r="I241" s="9">
        <v>1</v>
      </c>
      <c r="J241" s="9" t="s">
        <v>22</v>
      </c>
      <c r="K241" s="9" t="s">
        <v>17</v>
      </c>
      <c r="L241" s="9">
        <v>34</v>
      </c>
      <c r="M241" s="12" t="s">
        <v>15</v>
      </c>
    </row>
    <row r="242" spans="1:13" x14ac:dyDescent="0.4">
      <c r="A242" s="11">
        <v>17702</v>
      </c>
      <c r="B242" s="9" t="s">
        <v>34</v>
      </c>
      <c r="C242" s="9" t="s">
        <v>34</v>
      </c>
      <c r="D242" s="21">
        <v>10000</v>
      </c>
      <c r="E242" s="9">
        <v>1</v>
      </c>
      <c r="F242" s="9" t="s">
        <v>31</v>
      </c>
      <c r="G242" s="9" t="s">
        <v>25</v>
      </c>
      <c r="H242" s="9" t="s">
        <v>15</v>
      </c>
      <c r="I242" s="9">
        <v>0</v>
      </c>
      <c r="J242" s="9" t="s">
        <v>16</v>
      </c>
      <c r="K242" s="9" t="s">
        <v>17</v>
      </c>
      <c r="L242" s="9">
        <v>37</v>
      </c>
      <c r="M242" s="12" t="s">
        <v>18</v>
      </c>
    </row>
    <row r="243" spans="1:13" x14ac:dyDescent="0.4">
      <c r="A243" s="11">
        <v>12503</v>
      </c>
      <c r="B243" s="9" t="s">
        <v>35</v>
      </c>
      <c r="C243" s="9" t="s">
        <v>33</v>
      </c>
      <c r="D243" s="21">
        <v>30000</v>
      </c>
      <c r="E243" s="9">
        <v>3</v>
      </c>
      <c r="F243" s="9" t="s">
        <v>19</v>
      </c>
      <c r="G243" s="9" t="s">
        <v>20</v>
      </c>
      <c r="H243" s="9" t="s">
        <v>15</v>
      </c>
      <c r="I243" s="9">
        <v>2</v>
      </c>
      <c r="J243" s="9" t="s">
        <v>16</v>
      </c>
      <c r="K243" s="9" t="s">
        <v>17</v>
      </c>
      <c r="L243" s="9">
        <v>27</v>
      </c>
      <c r="M243" s="12" t="s">
        <v>18</v>
      </c>
    </row>
    <row r="244" spans="1:13" x14ac:dyDescent="0.4">
      <c r="A244" s="11">
        <v>23908</v>
      </c>
      <c r="B244" s="9" t="s">
        <v>35</v>
      </c>
      <c r="C244" s="9" t="s">
        <v>34</v>
      </c>
      <c r="D244" s="21">
        <v>30000</v>
      </c>
      <c r="E244" s="9">
        <v>1</v>
      </c>
      <c r="F244" s="9" t="s">
        <v>13</v>
      </c>
      <c r="G244" s="9" t="s">
        <v>20</v>
      </c>
      <c r="H244" s="9" t="s">
        <v>18</v>
      </c>
      <c r="I244" s="9">
        <v>1</v>
      </c>
      <c r="J244" s="9" t="s">
        <v>16</v>
      </c>
      <c r="K244" s="9" t="s">
        <v>17</v>
      </c>
      <c r="L244" s="9">
        <v>39</v>
      </c>
      <c r="M244" s="12" t="s">
        <v>15</v>
      </c>
    </row>
    <row r="245" spans="1:13" x14ac:dyDescent="0.4">
      <c r="A245" s="11">
        <v>22527</v>
      </c>
      <c r="B245" s="9" t="s">
        <v>35</v>
      </c>
      <c r="C245" s="9" t="s">
        <v>33</v>
      </c>
      <c r="D245" s="21">
        <v>20000</v>
      </c>
      <c r="E245" s="9">
        <v>0</v>
      </c>
      <c r="F245" s="9" t="s">
        <v>27</v>
      </c>
      <c r="G245" s="9" t="s">
        <v>25</v>
      </c>
      <c r="H245" s="9" t="s">
        <v>18</v>
      </c>
      <c r="I245" s="9">
        <v>1</v>
      </c>
      <c r="J245" s="9" t="s">
        <v>22</v>
      </c>
      <c r="K245" s="9" t="s">
        <v>17</v>
      </c>
      <c r="L245" s="9">
        <v>29</v>
      </c>
      <c r="M245" s="12" t="s">
        <v>18</v>
      </c>
    </row>
    <row r="246" spans="1:13" x14ac:dyDescent="0.4">
      <c r="A246" s="11">
        <v>19057</v>
      </c>
      <c r="B246" s="9" t="s">
        <v>34</v>
      </c>
      <c r="C246" s="9" t="s">
        <v>33</v>
      </c>
      <c r="D246" s="21">
        <v>120000</v>
      </c>
      <c r="E246" s="9">
        <v>3</v>
      </c>
      <c r="F246" s="9" t="s">
        <v>13</v>
      </c>
      <c r="G246" s="9" t="s">
        <v>28</v>
      </c>
      <c r="H246" s="9" t="s">
        <v>18</v>
      </c>
      <c r="I246" s="9">
        <v>2</v>
      </c>
      <c r="J246" s="9" t="s">
        <v>30</v>
      </c>
      <c r="K246" s="9" t="s">
        <v>17</v>
      </c>
      <c r="L246" s="9">
        <v>52</v>
      </c>
      <c r="M246" s="12" t="s">
        <v>15</v>
      </c>
    </row>
    <row r="247" spans="1:13" x14ac:dyDescent="0.4">
      <c r="A247" s="11">
        <v>18494</v>
      </c>
      <c r="B247" s="9" t="s">
        <v>34</v>
      </c>
      <c r="C247" s="9" t="s">
        <v>34</v>
      </c>
      <c r="D247" s="21">
        <v>110000</v>
      </c>
      <c r="E247" s="9">
        <v>5</v>
      </c>
      <c r="F247" s="9" t="s">
        <v>13</v>
      </c>
      <c r="G247" s="9" t="s">
        <v>28</v>
      </c>
      <c r="H247" s="9" t="s">
        <v>15</v>
      </c>
      <c r="I247" s="9">
        <v>4</v>
      </c>
      <c r="J247" s="9" t="s">
        <v>22</v>
      </c>
      <c r="K247" s="9" t="s">
        <v>24</v>
      </c>
      <c r="L247" s="9">
        <v>48</v>
      </c>
      <c r="M247" s="12" t="s">
        <v>15</v>
      </c>
    </row>
    <row r="248" spans="1:13" x14ac:dyDescent="0.4">
      <c r="A248" s="11">
        <v>11249</v>
      </c>
      <c r="B248" s="9" t="s">
        <v>34</v>
      </c>
      <c r="C248" s="9" t="s">
        <v>33</v>
      </c>
      <c r="D248" s="21">
        <v>130000</v>
      </c>
      <c r="E248" s="9">
        <v>3</v>
      </c>
      <c r="F248" s="9" t="s">
        <v>19</v>
      </c>
      <c r="G248" s="9" t="s">
        <v>21</v>
      </c>
      <c r="H248" s="9" t="s">
        <v>15</v>
      </c>
      <c r="I248" s="9">
        <v>3</v>
      </c>
      <c r="J248" s="9" t="s">
        <v>16</v>
      </c>
      <c r="K248" s="9" t="s">
        <v>17</v>
      </c>
      <c r="L248" s="9">
        <v>51</v>
      </c>
      <c r="M248" s="12" t="s">
        <v>15</v>
      </c>
    </row>
    <row r="249" spans="1:13" x14ac:dyDescent="0.4">
      <c r="A249" s="11">
        <v>21568</v>
      </c>
      <c r="B249" s="9" t="s">
        <v>34</v>
      </c>
      <c r="C249" s="9" t="s">
        <v>33</v>
      </c>
      <c r="D249" s="21">
        <v>100000</v>
      </c>
      <c r="E249" s="9">
        <v>0</v>
      </c>
      <c r="F249" s="9" t="s">
        <v>27</v>
      </c>
      <c r="G249" s="9" t="s">
        <v>28</v>
      </c>
      <c r="H249" s="9" t="s">
        <v>15</v>
      </c>
      <c r="I249" s="9">
        <v>4</v>
      </c>
      <c r="J249" s="9" t="s">
        <v>30</v>
      </c>
      <c r="K249" s="9" t="s">
        <v>24</v>
      </c>
      <c r="L249" s="9">
        <v>34</v>
      </c>
      <c r="M249" s="12" t="s">
        <v>15</v>
      </c>
    </row>
    <row r="250" spans="1:13" x14ac:dyDescent="0.4">
      <c r="A250" s="11">
        <v>13981</v>
      </c>
      <c r="B250" s="9" t="s">
        <v>34</v>
      </c>
      <c r="C250" s="9" t="s">
        <v>33</v>
      </c>
      <c r="D250" s="21">
        <v>10000</v>
      </c>
      <c r="E250" s="9">
        <v>5</v>
      </c>
      <c r="F250" s="9" t="s">
        <v>27</v>
      </c>
      <c r="G250" s="9" t="s">
        <v>14</v>
      </c>
      <c r="H250" s="9" t="s">
        <v>18</v>
      </c>
      <c r="I250" s="9">
        <v>3</v>
      </c>
      <c r="J250" s="9" t="s">
        <v>26</v>
      </c>
      <c r="K250" s="9" t="s">
        <v>24</v>
      </c>
      <c r="L250" s="9">
        <v>62</v>
      </c>
      <c r="M250" s="12" t="s">
        <v>18</v>
      </c>
    </row>
    <row r="251" spans="1:13" x14ac:dyDescent="0.4">
      <c r="A251" s="11">
        <v>23432</v>
      </c>
      <c r="B251" s="9" t="s">
        <v>35</v>
      </c>
      <c r="C251" s="9" t="s">
        <v>34</v>
      </c>
      <c r="D251" s="21">
        <v>70000</v>
      </c>
      <c r="E251" s="9">
        <v>0</v>
      </c>
      <c r="F251" s="9" t="s">
        <v>13</v>
      </c>
      <c r="G251" s="9" t="s">
        <v>21</v>
      </c>
      <c r="H251" s="9" t="s">
        <v>15</v>
      </c>
      <c r="I251" s="9">
        <v>1</v>
      </c>
      <c r="J251" s="9" t="s">
        <v>23</v>
      </c>
      <c r="K251" s="9" t="s">
        <v>24</v>
      </c>
      <c r="L251" s="9">
        <v>37</v>
      </c>
      <c r="M251" s="12" t="s">
        <v>15</v>
      </c>
    </row>
    <row r="252" spans="1:13" x14ac:dyDescent="0.4">
      <c r="A252" s="11">
        <v>22931</v>
      </c>
      <c r="B252" s="9" t="s">
        <v>34</v>
      </c>
      <c r="C252" s="9" t="s">
        <v>34</v>
      </c>
      <c r="D252" s="21">
        <v>100000</v>
      </c>
      <c r="E252" s="9">
        <v>5</v>
      </c>
      <c r="F252" s="9" t="s">
        <v>31</v>
      </c>
      <c r="G252" s="9" t="s">
        <v>28</v>
      </c>
      <c r="H252" s="9" t="s">
        <v>18</v>
      </c>
      <c r="I252" s="9">
        <v>1</v>
      </c>
      <c r="J252" s="9" t="s">
        <v>26</v>
      </c>
      <c r="K252" s="9" t="s">
        <v>24</v>
      </c>
      <c r="L252" s="9">
        <v>78</v>
      </c>
      <c r="M252" s="12" t="s">
        <v>15</v>
      </c>
    </row>
    <row r="253" spans="1:13" x14ac:dyDescent="0.4">
      <c r="A253" s="11">
        <v>18172</v>
      </c>
      <c r="B253" s="9" t="s">
        <v>34</v>
      </c>
      <c r="C253" s="9" t="s">
        <v>34</v>
      </c>
      <c r="D253" s="21">
        <v>130000</v>
      </c>
      <c r="E253" s="9">
        <v>4</v>
      </c>
      <c r="F253" s="9" t="s">
        <v>27</v>
      </c>
      <c r="G253" s="9" t="s">
        <v>21</v>
      </c>
      <c r="H253" s="9" t="s">
        <v>15</v>
      </c>
      <c r="I253" s="9">
        <v>3</v>
      </c>
      <c r="J253" s="9" t="s">
        <v>16</v>
      </c>
      <c r="K253" s="9" t="s">
        <v>17</v>
      </c>
      <c r="L253" s="9">
        <v>55</v>
      </c>
      <c r="M253" s="12" t="s">
        <v>18</v>
      </c>
    </row>
    <row r="254" spans="1:13" x14ac:dyDescent="0.4">
      <c r="A254" s="11">
        <v>12666</v>
      </c>
      <c r="B254" s="9" t="s">
        <v>35</v>
      </c>
      <c r="C254" s="9" t="s">
        <v>34</v>
      </c>
      <c r="D254" s="21">
        <v>60000</v>
      </c>
      <c r="E254" s="9">
        <v>0</v>
      </c>
      <c r="F254" s="9" t="s">
        <v>13</v>
      </c>
      <c r="G254" s="9" t="s">
        <v>21</v>
      </c>
      <c r="H254" s="9" t="s">
        <v>18</v>
      </c>
      <c r="I254" s="9">
        <v>4</v>
      </c>
      <c r="J254" s="9" t="s">
        <v>22</v>
      </c>
      <c r="K254" s="9" t="s">
        <v>24</v>
      </c>
      <c r="L254" s="9">
        <v>31</v>
      </c>
      <c r="M254" s="12" t="s">
        <v>18</v>
      </c>
    </row>
    <row r="255" spans="1:13" x14ac:dyDescent="0.4">
      <c r="A255" s="11">
        <v>20598</v>
      </c>
      <c r="B255" s="9" t="s">
        <v>34</v>
      </c>
      <c r="C255" s="9" t="s">
        <v>34</v>
      </c>
      <c r="D255" s="21">
        <v>100000</v>
      </c>
      <c r="E255" s="9">
        <v>3</v>
      </c>
      <c r="F255" s="9" t="s">
        <v>29</v>
      </c>
      <c r="G255" s="9" t="s">
        <v>21</v>
      </c>
      <c r="H255" s="9" t="s">
        <v>15</v>
      </c>
      <c r="I255" s="9">
        <v>0</v>
      </c>
      <c r="J255" s="9" t="s">
        <v>30</v>
      </c>
      <c r="K255" s="9" t="s">
        <v>17</v>
      </c>
      <c r="L255" s="9">
        <v>59</v>
      </c>
      <c r="M255" s="12" t="s">
        <v>15</v>
      </c>
    </row>
    <row r="256" spans="1:13" x14ac:dyDescent="0.4">
      <c r="A256" s="11">
        <v>21375</v>
      </c>
      <c r="B256" s="9" t="s">
        <v>35</v>
      </c>
      <c r="C256" s="9" t="s">
        <v>34</v>
      </c>
      <c r="D256" s="21">
        <v>20000</v>
      </c>
      <c r="E256" s="9">
        <v>2</v>
      </c>
      <c r="F256" s="9" t="s">
        <v>29</v>
      </c>
      <c r="G256" s="9" t="s">
        <v>20</v>
      </c>
      <c r="H256" s="9" t="s">
        <v>15</v>
      </c>
      <c r="I256" s="9">
        <v>2</v>
      </c>
      <c r="J256" s="9" t="s">
        <v>23</v>
      </c>
      <c r="K256" s="9" t="s">
        <v>24</v>
      </c>
      <c r="L256" s="9">
        <v>57</v>
      </c>
      <c r="M256" s="12" t="s">
        <v>18</v>
      </c>
    </row>
    <row r="257" spans="1:13" x14ac:dyDescent="0.4">
      <c r="A257" s="11">
        <v>20839</v>
      </c>
      <c r="B257" s="9" t="s">
        <v>35</v>
      </c>
      <c r="C257" s="9" t="s">
        <v>33</v>
      </c>
      <c r="D257" s="21">
        <v>30000</v>
      </c>
      <c r="E257" s="9">
        <v>3</v>
      </c>
      <c r="F257" s="9" t="s">
        <v>31</v>
      </c>
      <c r="G257" s="9" t="s">
        <v>20</v>
      </c>
      <c r="H257" s="9" t="s">
        <v>15</v>
      </c>
      <c r="I257" s="9">
        <v>0</v>
      </c>
      <c r="J257" s="9" t="s">
        <v>16</v>
      </c>
      <c r="K257" s="9" t="s">
        <v>17</v>
      </c>
      <c r="L257" s="9">
        <v>47</v>
      </c>
      <c r="M257" s="12" t="s">
        <v>15</v>
      </c>
    </row>
    <row r="258" spans="1:13" x14ac:dyDescent="0.4">
      <c r="A258" s="11">
        <v>21738</v>
      </c>
      <c r="B258" s="9" t="s">
        <v>34</v>
      </c>
      <c r="C258" s="9" t="s">
        <v>34</v>
      </c>
      <c r="D258" s="21">
        <v>20000</v>
      </c>
      <c r="E258" s="9">
        <v>1</v>
      </c>
      <c r="F258" s="9" t="s">
        <v>31</v>
      </c>
      <c r="G258" s="9" t="s">
        <v>20</v>
      </c>
      <c r="H258" s="9" t="s">
        <v>15</v>
      </c>
      <c r="I258" s="9">
        <v>0</v>
      </c>
      <c r="J258" s="9" t="s">
        <v>16</v>
      </c>
      <c r="K258" s="9" t="s">
        <v>17</v>
      </c>
      <c r="L258" s="9">
        <v>43</v>
      </c>
      <c r="M258" s="12" t="s">
        <v>18</v>
      </c>
    </row>
    <row r="259" spans="1:13" x14ac:dyDescent="0.4">
      <c r="A259" s="11">
        <v>14164</v>
      </c>
      <c r="B259" s="9" t="s">
        <v>35</v>
      </c>
      <c r="C259" s="9" t="s">
        <v>33</v>
      </c>
      <c r="D259" s="21">
        <v>50000</v>
      </c>
      <c r="E259" s="9">
        <v>0</v>
      </c>
      <c r="F259" s="9" t="s">
        <v>31</v>
      </c>
      <c r="G259" s="9" t="s">
        <v>14</v>
      </c>
      <c r="H259" s="9" t="s">
        <v>15</v>
      </c>
      <c r="I259" s="9">
        <v>0</v>
      </c>
      <c r="J259" s="9" t="s">
        <v>16</v>
      </c>
      <c r="K259" s="9" t="s">
        <v>17</v>
      </c>
      <c r="L259" s="9">
        <v>36</v>
      </c>
      <c r="M259" s="12" t="s">
        <v>15</v>
      </c>
    </row>
    <row r="260" spans="1:13" x14ac:dyDescent="0.4">
      <c r="A260" s="11">
        <v>14193</v>
      </c>
      <c r="B260" s="9" t="s">
        <v>35</v>
      </c>
      <c r="C260" s="9" t="s">
        <v>33</v>
      </c>
      <c r="D260" s="21">
        <v>100000</v>
      </c>
      <c r="E260" s="9">
        <v>3</v>
      </c>
      <c r="F260" s="9" t="s">
        <v>19</v>
      </c>
      <c r="G260" s="9" t="s">
        <v>28</v>
      </c>
      <c r="H260" s="9" t="s">
        <v>15</v>
      </c>
      <c r="I260" s="9">
        <v>4</v>
      </c>
      <c r="J260" s="9" t="s">
        <v>30</v>
      </c>
      <c r="K260" s="9" t="s">
        <v>17</v>
      </c>
      <c r="L260" s="9">
        <v>56</v>
      </c>
      <c r="M260" s="12" t="s">
        <v>18</v>
      </c>
    </row>
    <row r="261" spans="1:13" x14ac:dyDescent="0.4">
      <c r="A261" s="11">
        <v>12705</v>
      </c>
      <c r="B261" s="9" t="s">
        <v>34</v>
      </c>
      <c r="C261" s="9" t="s">
        <v>34</v>
      </c>
      <c r="D261" s="21">
        <v>150000</v>
      </c>
      <c r="E261" s="9">
        <v>0</v>
      </c>
      <c r="F261" s="9" t="s">
        <v>13</v>
      </c>
      <c r="G261" s="9" t="s">
        <v>28</v>
      </c>
      <c r="H261" s="9" t="s">
        <v>15</v>
      </c>
      <c r="I261" s="9">
        <v>4</v>
      </c>
      <c r="J261" s="9" t="s">
        <v>16</v>
      </c>
      <c r="K261" s="9" t="s">
        <v>24</v>
      </c>
      <c r="L261" s="9">
        <v>37</v>
      </c>
      <c r="M261" s="12" t="s">
        <v>15</v>
      </c>
    </row>
    <row r="262" spans="1:13" x14ac:dyDescent="0.4">
      <c r="A262" s="11">
        <v>22672</v>
      </c>
      <c r="B262" s="9" t="s">
        <v>35</v>
      </c>
      <c r="C262" s="9" t="s">
        <v>33</v>
      </c>
      <c r="D262" s="21">
        <v>30000</v>
      </c>
      <c r="E262" s="9">
        <v>2</v>
      </c>
      <c r="F262" s="9" t="s">
        <v>19</v>
      </c>
      <c r="G262" s="9" t="s">
        <v>20</v>
      </c>
      <c r="H262" s="9" t="s">
        <v>15</v>
      </c>
      <c r="I262" s="9">
        <v>0</v>
      </c>
      <c r="J262" s="9" t="s">
        <v>16</v>
      </c>
      <c r="K262" s="9" t="s">
        <v>17</v>
      </c>
      <c r="L262" s="9">
        <v>43</v>
      </c>
      <c r="M262" s="12" t="s">
        <v>18</v>
      </c>
    </row>
    <row r="263" spans="1:13" x14ac:dyDescent="0.4">
      <c r="A263" s="11">
        <v>26219</v>
      </c>
      <c r="B263" s="9" t="s">
        <v>34</v>
      </c>
      <c r="C263" s="9" t="s">
        <v>33</v>
      </c>
      <c r="D263" s="21">
        <v>40000</v>
      </c>
      <c r="E263" s="9">
        <v>1</v>
      </c>
      <c r="F263" s="9" t="s">
        <v>13</v>
      </c>
      <c r="G263" s="9" t="s">
        <v>14</v>
      </c>
      <c r="H263" s="9" t="s">
        <v>15</v>
      </c>
      <c r="I263" s="9">
        <v>1</v>
      </c>
      <c r="J263" s="9" t="s">
        <v>26</v>
      </c>
      <c r="K263" s="9" t="s">
        <v>17</v>
      </c>
      <c r="L263" s="9">
        <v>33</v>
      </c>
      <c r="M263" s="12" t="s">
        <v>15</v>
      </c>
    </row>
    <row r="264" spans="1:13" x14ac:dyDescent="0.4">
      <c r="A264" s="11">
        <v>28468</v>
      </c>
      <c r="B264" s="9" t="s">
        <v>34</v>
      </c>
      <c r="C264" s="9" t="s">
        <v>33</v>
      </c>
      <c r="D264" s="21">
        <v>10000</v>
      </c>
      <c r="E264" s="9">
        <v>2</v>
      </c>
      <c r="F264" s="9" t="s">
        <v>19</v>
      </c>
      <c r="G264" s="9" t="s">
        <v>25</v>
      </c>
      <c r="H264" s="9" t="s">
        <v>15</v>
      </c>
      <c r="I264" s="9">
        <v>0</v>
      </c>
      <c r="J264" s="9" t="s">
        <v>26</v>
      </c>
      <c r="K264" s="9" t="s">
        <v>17</v>
      </c>
      <c r="L264" s="9">
        <v>51</v>
      </c>
      <c r="M264" s="12" t="s">
        <v>18</v>
      </c>
    </row>
    <row r="265" spans="1:13" x14ac:dyDescent="0.4">
      <c r="A265" s="11">
        <v>23419</v>
      </c>
      <c r="B265" s="9" t="s">
        <v>35</v>
      </c>
      <c r="C265" s="9" t="s">
        <v>33</v>
      </c>
      <c r="D265" s="21">
        <v>70000</v>
      </c>
      <c r="E265" s="9">
        <v>5</v>
      </c>
      <c r="F265" s="9" t="s">
        <v>13</v>
      </c>
      <c r="G265" s="9" t="s">
        <v>21</v>
      </c>
      <c r="H265" s="9" t="s">
        <v>15</v>
      </c>
      <c r="I265" s="9">
        <v>3</v>
      </c>
      <c r="J265" s="9" t="s">
        <v>30</v>
      </c>
      <c r="K265" s="9" t="s">
        <v>24</v>
      </c>
      <c r="L265" s="9">
        <v>39</v>
      </c>
      <c r="M265" s="12" t="s">
        <v>18</v>
      </c>
    </row>
    <row r="266" spans="1:13" x14ac:dyDescent="0.4">
      <c r="A266" s="11">
        <v>17964</v>
      </c>
      <c r="B266" s="9" t="s">
        <v>34</v>
      </c>
      <c r="C266" s="9" t="s">
        <v>34</v>
      </c>
      <c r="D266" s="21">
        <v>40000</v>
      </c>
      <c r="E266" s="9">
        <v>0</v>
      </c>
      <c r="F266" s="9" t="s">
        <v>31</v>
      </c>
      <c r="G266" s="9" t="s">
        <v>20</v>
      </c>
      <c r="H266" s="9" t="s">
        <v>15</v>
      </c>
      <c r="I266" s="9">
        <v>0</v>
      </c>
      <c r="J266" s="9" t="s">
        <v>16</v>
      </c>
      <c r="K266" s="9" t="s">
        <v>17</v>
      </c>
      <c r="L266" s="9">
        <v>37</v>
      </c>
      <c r="M266" s="12" t="s">
        <v>15</v>
      </c>
    </row>
    <row r="267" spans="1:13" x14ac:dyDescent="0.4">
      <c r="A267" s="11">
        <v>20919</v>
      </c>
      <c r="B267" s="9" t="s">
        <v>35</v>
      </c>
      <c r="C267" s="9" t="s">
        <v>33</v>
      </c>
      <c r="D267" s="21">
        <v>30000</v>
      </c>
      <c r="E267" s="9">
        <v>2</v>
      </c>
      <c r="F267" s="9" t="s">
        <v>19</v>
      </c>
      <c r="G267" s="9" t="s">
        <v>20</v>
      </c>
      <c r="H267" s="9" t="s">
        <v>15</v>
      </c>
      <c r="I267" s="9">
        <v>2</v>
      </c>
      <c r="J267" s="9" t="s">
        <v>16</v>
      </c>
      <c r="K267" s="9" t="s">
        <v>17</v>
      </c>
      <c r="L267" s="9">
        <v>42</v>
      </c>
      <c r="M267" s="12" t="s">
        <v>18</v>
      </c>
    </row>
    <row r="268" spans="1:13" x14ac:dyDescent="0.4">
      <c r="A268" s="11">
        <v>20927</v>
      </c>
      <c r="B268" s="9" t="s">
        <v>35</v>
      </c>
      <c r="C268" s="9" t="s">
        <v>33</v>
      </c>
      <c r="D268" s="21">
        <v>20000</v>
      </c>
      <c r="E268" s="9">
        <v>5</v>
      </c>
      <c r="F268" s="9" t="s">
        <v>27</v>
      </c>
      <c r="G268" s="9" t="s">
        <v>25</v>
      </c>
      <c r="H268" s="9" t="s">
        <v>15</v>
      </c>
      <c r="I268" s="9">
        <v>2</v>
      </c>
      <c r="J268" s="9" t="s">
        <v>16</v>
      </c>
      <c r="K268" s="9" t="s">
        <v>17</v>
      </c>
      <c r="L268" s="9">
        <v>27</v>
      </c>
      <c r="M268" s="12" t="s">
        <v>18</v>
      </c>
    </row>
    <row r="269" spans="1:13" x14ac:dyDescent="0.4">
      <c r="A269" s="11">
        <v>13133</v>
      </c>
      <c r="B269" s="9" t="s">
        <v>35</v>
      </c>
      <c r="C269" s="9" t="s">
        <v>34</v>
      </c>
      <c r="D269" s="21">
        <v>100000</v>
      </c>
      <c r="E269" s="9">
        <v>5</v>
      </c>
      <c r="F269" s="9" t="s">
        <v>13</v>
      </c>
      <c r="G269" s="9" t="s">
        <v>21</v>
      </c>
      <c r="H269" s="9" t="s">
        <v>15</v>
      </c>
      <c r="I269" s="9">
        <v>1</v>
      </c>
      <c r="J269" s="9" t="s">
        <v>23</v>
      </c>
      <c r="K269" s="9" t="s">
        <v>24</v>
      </c>
      <c r="L269" s="9">
        <v>47</v>
      </c>
      <c r="M269" s="12" t="s">
        <v>15</v>
      </c>
    </row>
    <row r="270" spans="1:13" x14ac:dyDescent="0.4">
      <c r="A270" s="11">
        <v>19626</v>
      </c>
      <c r="B270" s="9" t="s">
        <v>34</v>
      </c>
      <c r="C270" s="9" t="s">
        <v>34</v>
      </c>
      <c r="D270" s="21">
        <v>70000</v>
      </c>
      <c r="E270" s="9">
        <v>5</v>
      </c>
      <c r="F270" s="9" t="s">
        <v>19</v>
      </c>
      <c r="G270" s="9" t="s">
        <v>14</v>
      </c>
      <c r="H270" s="9" t="s">
        <v>15</v>
      </c>
      <c r="I270" s="9">
        <v>3</v>
      </c>
      <c r="J270" s="9" t="s">
        <v>23</v>
      </c>
      <c r="K270" s="9" t="s">
        <v>24</v>
      </c>
      <c r="L270" s="9">
        <v>45</v>
      </c>
      <c r="M270" s="12" t="s">
        <v>18</v>
      </c>
    </row>
    <row r="271" spans="1:13" x14ac:dyDescent="0.4">
      <c r="A271" s="11">
        <v>21039</v>
      </c>
      <c r="B271" s="9" t="s">
        <v>35</v>
      </c>
      <c r="C271" s="9" t="s">
        <v>33</v>
      </c>
      <c r="D271" s="21">
        <v>50000</v>
      </c>
      <c r="E271" s="9">
        <v>0</v>
      </c>
      <c r="F271" s="9" t="s">
        <v>31</v>
      </c>
      <c r="G271" s="9" t="s">
        <v>14</v>
      </c>
      <c r="H271" s="9" t="s">
        <v>18</v>
      </c>
      <c r="I271" s="9">
        <v>0</v>
      </c>
      <c r="J271" s="9" t="s">
        <v>16</v>
      </c>
      <c r="K271" s="9" t="s">
        <v>17</v>
      </c>
      <c r="L271" s="9">
        <v>37</v>
      </c>
      <c r="M271" s="12" t="s">
        <v>15</v>
      </c>
    </row>
    <row r="272" spans="1:13" x14ac:dyDescent="0.4">
      <c r="A272" s="11">
        <v>12231</v>
      </c>
      <c r="B272" s="9" t="s">
        <v>35</v>
      </c>
      <c r="C272" s="9" t="s">
        <v>33</v>
      </c>
      <c r="D272" s="21">
        <v>10000</v>
      </c>
      <c r="E272" s="9">
        <v>2</v>
      </c>
      <c r="F272" s="9" t="s">
        <v>19</v>
      </c>
      <c r="G272" s="9" t="s">
        <v>25</v>
      </c>
      <c r="H272" s="9" t="s">
        <v>15</v>
      </c>
      <c r="I272" s="9">
        <v>0</v>
      </c>
      <c r="J272" s="9" t="s">
        <v>16</v>
      </c>
      <c r="K272" s="9" t="s">
        <v>17</v>
      </c>
      <c r="L272" s="9">
        <v>51</v>
      </c>
      <c r="M272" s="12" t="s">
        <v>15</v>
      </c>
    </row>
    <row r="273" spans="1:13" x14ac:dyDescent="0.4">
      <c r="A273" s="11">
        <v>25665</v>
      </c>
      <c r="B273" s="9" t="s">
        <v>35</v>
      </c>
      <c r="C273" s="9" t="s">
        <v>33</v>
      </c>
      <c r="D273" s="21">
        <v>20000</v>
      </c>
      <c r="E273" s="9">
        <v>0</v>
      </c>
      <c r="F273" s="9" t="s">
        <v>27</v>
      </c>
      <c r="G273" s="9" t="s">
        <v>25</v>
      </c>
      <c r="H273" s="9" t="s">
        <v>18</v>
      </c>
      <c r="I273" s="9">
        <v>1</v>
      </c>
      <c r="J273" s="9" t="s">
        <v>26</v>
      </c>
      <c r="K273" s="9" t="s">
        <v>17</v>
      </c>
      <c r="L273" s="9">
        <v>28</v>
      </c>
      <c r="M273" s="12" t="s">
        <v>18</v>
      </c>
    </row>
    <row r="274" spans="1:13" x14ac:dyDescent="0.4">
      <c r="A274" s="11">
        <v>24061</v>
      </c>
      <c r="B274" s="9" t="s">
        <v>34</v>
      </c>
      <c r="C274" s="9" t="s">
        <v>34</v>
      </c>
      <c r="D274" s="21">
        <v>10000</v>
      </c>
      <c r="E274" s="9">
        <v>4</v>
      </c>
      <c r="F274" s="9" t="s">
        <v>29</v>
      </c>
      <c r="G274" s="9" t="s">
        <v>25</v>
      </c>
      <c r="H274" s="9" t="s">
        <v>15</v>
      </c>
      <c r="I274" s="9">
        <v>1</v>
      </c>
      <c r="J274" s="9" t="s">
        <v>16</v>
      </c>
      <c r="K274" s="9" t="s">
        <v>17</v>
      </c>
      <c r="L274" s="9">
        <v>40</v>
      </c>
      <c r="M274" s="12" t="s">
        <v>15</v>
      </c>
    </row>
    <row r="275" spans="1:13" x14ac:dyDescent="0.4">
      <c r="A275" s="11">
        <v>26879</v>
      </c>
      <c r="B275" s="9" t="s">
        <v>35</v>
      </c>
      <c r="C275" s="9" t="s">
        <v>33</v>
      </c>
      <c r="D275" s="21">
        <v>20000</v>
      </c>
      <c r="E275" s="9">
        <v>0</v>
      </c>
      <c r="F275" s="9" t="s">
        <v>27</v>
      </c>
      <c r="G275" s="9" t="s">
        <v>25</v>
      </c>
      <c r="H275" s="9" t="s">
        <v>18</v>
      </c>
      <c r="I275" s="9">
        <v>1</v>
      </c>
      <c r="J275" s="9" t="s">
        <v>22</v>
      </c>
      <c r="K275" s="9" t="s">
        <v>17</v>
      </c>
      <c r="L275" s="9">
        <v>30</v>
      </c>
      <c r="M275" s="12" t="s">
        <v>18</v>
      </c>
    </row>
    <row r="276" spans="1:13" x14ac:dyDescent="0.4">
      <c r="A276" s="11">
        <v>12284</v>
      </c>
      <c r="B276" s="9" t="s">
        <v>34</v>
      </c>
      <c r="C276" s="9" t="s">
        <v>33</v>
      </c>
      <c r="D276" s="21">
        <v>30000</v>
      </c>
      <c r="E276" s="9">
        <v>0</v>
      </c>
      <c r="F276" s="9" t="s">
        <v>13</v>
      </c>
      <c r="G276" s="9" t="s">
        <v>20</v>
      </c>
      <c r="H276" s="9" t="s">
        <v>18</v>
      </c>
      <c r="I276" s="9">
        <v>0</v>
      </c>
      <c r="J276" s="9" t="s">
        <v>16</v>
      </c>
      <c r="K276" s="9" t="s">
        <v>17</v>
      </c>
      <c r="L276" s="9">
        <v>36</v>
      </c>
      <c r="M276" s="12" t="s">
        <v>15</v>
      </c>
    </row>
    <row r="277" spans="1:13" x14ac:dyDescent="0.4">
      <c r="A277" s="11">
        <v>26654</v>
      </c>
      <c r="B277" s="9" t="s">
        <v>34</v>
      </c>
      <c r="C277" s="9" t="s">
        <v>33</v>
      </c>
      <c r="D277" s="21">
        <v>90000</v>
      </c>
      <c r="E277" s="9">
        <v>1</v>
      </c>
      <c r="F277" s="9" t="s">
        <v>31</v>
      </c>
      <c r="G277" s="9" t="s">
        <v>28</v>
      </c>
      <c r="H277" s="9" t="s">
        <v>15</v>
      </c>
      <c r="I277" s="9">
        <v>0</v>
      </c>
      <c r="J277" s="9" t="s">
        <v>16</v>
      </c>
      <c r="K277" s="9" t="s">
        <v>24</v>
      </c>
      <c r="L277" s="9">
        <v>37</v>
      </c>
      <c r="M277" s="12" t="s">
        <v>15</v>
      </c>
    </row>
    <row r="278" spans="1:13" x14ac:dyDescent="0.4">
      <c r="A278" s="11">
        <v>14545</v>
      </c>
      <c r="B278" s="9" t="s">
        <v>34</v>
      </c>
      <c r="C278" s="9" t="s">
        <v>33</v>
      </c>
      <c r="D278" s="21">
        <v>10000</v>
      </c>
      <c r="E278" s="9">
        <v>2</v>
      </c>
      <c r="F278" s="9" t="s">
        <v>19</v>
      </c>
      <c r="G278" s="9" t="s">
        <v>25</v>
      </c>
      <c r="H278" s="9" t="s">
        <v>15</v>
      </c>
      <c r="I278" s="9">
        <v>0</v>
      </c>
      <c r="J278" s="9" t="s">
        <v>26</v>
      </c>
      <c r="K278" s="9" t="s">
        <v>17</v>
      </c>
      <c r="L278" s="9">
        <v>49</v>
      </c>
      <c r="M278" s="12" t="s">
        <v>18</v>
      </c>
    </row>
    <row r="279" spans="1:13" x14ac:dyDescent="0.4">
      <c r="A279" s="11">
        <v>24201</v>
      </c>
      <c r="B279" s="9" t="s">
        <v>34</v>
      </c>
      <c r="C279" s="9" t="s">
        <v>33</v>
      </c>
      <c r="D279" s="21">
        <v>10000</v>
      </c>
      <c r="E279" s="9">
        <v>2</v>
      </c>
      <c r="F279" s="9" t="s">
        <v>27</v>
      </c>
      <c r="G279" s="9" t="s">
        <v>25</v>
      </c>
      <c r="H279" s="9" t="s">
        <v>15</v>
      </c>
      <c r="I279" s="9">
        <v>0</v>
      </c>
      <c r="J279" s="9" t="s">
        <v>16</v>
      </c>
      <c r="K279" s="9" t="s">
        <v>17</v>
      </c>
      <c r="L279" s="9">
        <v>37</v>
      </c>
      <c r="M279" s="12" t="s">
        <v>15</v>
      </c>
    </row>
    <row r="280" spans="1:13" x14ac:dyDescent="0.4">
      <c r="A280" s="11">
        <v>20625</v>
      </c>
      <c r="B280" s="9" t="s">
        <v>34</v>
      </c>
      <c r="C280" s="9" t="s">
        <v>34</v>
      </c>
      <c r="D280" s="21">
        <v>100000</v>
      </c>
      <c r="E280" s="9">
        <v>0</v>
      </c>
      <c r="F280" s="9" t="s">
        <v>27</v>
      </c>
      <c r="G280" s="9" t="s">
        <v>28</v>
      </c>
      <c r="H280" s="9" t="s">
        <v>15</v>
      </c>
      <c r="I280" s="9">
        <v>3</v>
      </c>
      <c r="J280" s="9" t="s">
        <v>30</v>
      </c>
      <c r="K280" s="9" t="s">
        <v>24</v>
      </c>
      <c r="L280" s="9">
        <v>35</v>
      </c>
      <c r="M280" s="12" t="s">
        <v>15</v>
      </c>
    </row>
    <row r="281" spans="1:13" x14ac:dyDescent="0.4">
      <c r="A281" s="11">
        <v>16390</v>
      </c>
      <c r="B281" s="9" t="s">
        <v>35</v>
      </c>
      <c r="C281" s="9" t="s">
        <v>34</v>
      </c>
      <c r="D281" s="21">
        <v>30000</v>
      </c>
      <c r="E281" s="9">
        <v>1</v>
      </c>
      <c r="F281" s="9" t="s">
        <v>13</v>
      </c>
      <c r="G281" s="9" t="s">
        <v>20</v>
      </c>
      <c r="H281" s="9" t="s">
        <v>18</v>
      </c>
      <c r="I281" s="9">
        <v>0</v>
      </c>
      <c r="J281" s="9" t="s">
        <v>16</v>
      </c>
      <c r="K281" s="9" t="s">
        <v>17</v>
      </c>
      <c r="L281" s="9">
        <v>38</v>
      </c>
      <c r="M281" s="12" t="s">
        <v>15</v>
      </c>
    </row>
    <row r="282" spans="1:13" x14ac:dyDescent="0.4">
      <c r="A282" s="11">
        <v>14804</v>
      </c>
      <c r="B282" s="9" t="s">
        <v>35</v>
      </c>
      <c r="C282" s="9" t="s">
        <v>33</v>
      </c>
      <c r="D282" s="21">
        <v>10000</v>
      </c>
      <c r="E282" s="9">
        <v>3</v>
      </c>
      <c r="F282" s="9" t="s">
        <v>29</v>
      </c>
      <c r="G282" s="9" t="s">
        <v>25</v>
      </c>
      <c r="H282" s="9" t="s">
        <v>15</v>
      </c>
      <c r="I282" s="9">
        <v>2</v>
      </c>
      <c r="J282" s="9" t="s">
        <v>16</v>
      </c>
      <c r="K282" s="9" t="s">
        <v>17</v>
      </c>
      <c r="L282" s="9">
        <v>43</v>
      </c>
      <c r="M282" s="12" t="s">
        <v>18</v>
      </c>
    </row>
    <row r="283" spans="1:13" x14ac:dyDescent="0.4">
      <c r="A283" s="11">
        <v>12629</v>
      </c>
      <c r="B283" s="9" t="s">
        <v>35</v>
      </c>
      <c r="C283" s="9" t="s">
        <v>34</v>
      </c>
      <c r="D283" s="21">
        <v>20000</v>
      </c>
      <c r="E283" s="9">
        <v>1</v>
      </c>
      <c r="F283" s="9" t="s">
        <v>19</v>
      </c>
      <c r="G283" s="9" t="s">
        <v>25</v>
      </c>
      <c r="H283" s="9" t="s">
        <v>18</v>
      </c>
      <c r="I283" s="9">
        <v>0</v>
      </c>
      <c r="J283" s="9" t="s">
        <v>16</v>
      </c>
      <c r="K283" s="9" t="s">
        <v>17</v>
      </c>
      <c r="L283" s="9">
        <v>37</v>
      </c>
      <c r="M283" s="12" t="s">
        <v>18</v>
      </c>
    </row>
    <row r="284" spans="1:13" x14ac:dyDescent="0.4">
      <c r="A284" s="11">
        <v>14696</v>
      </c>
      <c r="B284" s="9" t="s">
        <v>35</v>
      </c>
      <c r="C284" s="9" t="s">
        <v>34</v>
      </c>
      <c r="D284" s="21">
        <v>10000</v>
      </c>
      <c r="E284" s="9">
        <v>0</v>
      </c>
      <c r="F284" s="9" t="s">
        <v>29</v>
      </c>
      <c r="G284" s="9" t="s">
        <v>25</v>
      </c>
      <c r="H284" s="9" t="s">
        <v>18</v>
      </c>
      <c r="I284" s="9">
        <v>2</v>
      </c>
      <c r="J284" s="9" t="s">
        <v>16</v>
      </c>
      <c r="K284" s="9" t="s">
        <v>17</v>
      </c>
      <c r="L284" s="9">
        <v>34</v>
      </c>
      <c r="M284" s="12" t="s">
        <v>18</v>
      </c>
    </row>
    <row r="285" spans="1:13" x14ac:dyDescent="0.4">
      <c r="A285" s="11">
        <v>22005</v>
      </c>
      <c r="B285" s="9" t="s">
        <v>34</v>
      </c>
      <c r="C285" s="9" t="s">
        <v>33</v>
      </c>
      <c r="D285" s="21">
        <v>70000</v>
      </c>
      <c r="E285" s="9">
        <v>5</v>
      </c>
      <c r="F285" s="9" t="s">
        <v>19</v>
      </c>
      <c r="G285" s="9" t="s">
        <v>14</v>
      </c>
      <c r="H285" s="9" t="s">
        <v>18</v>
      </c>
      <c r="I285" s="9">
        <v>3</v>
      </c>
      <c r="J285" s="9" t="s">
        <v>23</v>
      </c>
      <c r="K285" s="9" t="s">
        <v>24</v>
      </c>
      <c r="L285" s="9">
        <v>46</v>
      </c>
      <c r="M285" s="12" t="s">
        <v>18</v>
      </c>
    </row>
    <row r="286" spans="1:13" x14ac:dyDescent="0.4">
      <c r="A286" s="11">
        <v>14544</v>
      </c>
      <c r="B286" s="9" t="s">
        <v>35</v>
      </c>
      <c r="C286" s="9" t="s">
        <v>34</v>
      </c>
      <c r="D286" s="21">
        <v>10000</v>
      </c>
      <c r="E286" s="9">
        <v>1</v>
      </c>
      <c r="F286" s="9" t="s">
        <v>19</v>
      </c>
      <c r="G286" s="9" t="s">
        <v>25</v>
      </c>
      <c r="H286" s="9" t="s">
        <v>15</v>
      </c>
      <c r="I286" s="9">
        <v>0</v>
      </c>
      <c r="J286" s="9" t="s">
        <v>16</v>
      </c>
      <c r="K286" s="9" t="s">
        <v>17</v>
      </c>
      <c r="L286" s="9">
        <v>49</v>
      </c>
      <c r="M286" s="12" t="s">
        <v>18</v>
      </c>
    </row>
    <row r="287" spans="1:13" x14ac:dyDescent="0.4">
      <c r="A287" s="11">
        <v>14312</v>
      </c>
      <c r="B287" s="9" t="s">
        <v>34</v>
      </c>
      <c r="C287" s="9" t="s">
        <v>33</v>
      </c>
      <c r="D287" s="21">
        <v>60000</v>
      </c>
      <c r="E287" s="9">
        <v>1</v>
      </c>
      <c r="F287" s="9" t="s">
        <v>19</v>
      </c>
      <c r="G287" s="9" t="s">
        <v>14</v>
      </c>
      <c r="H287" s="9" t="s">
        <v>15</v>
      </c>
      <c r="I287" s="9">
        <v>1</v>
      </c>
      <c r="J287" s="9" t="s">
        <v>23</v>
      </c>
      <c r="K287" s="9" t="s">
        <v>24</v>
      </c>
      <c r="L287" s="9">
        <v>45</v>
      </c>
      <c r="M287" s="12" t="s">
        <v>18</v>
      </c>
    </row>
    <row r="288" spans="1:13" x14ac:dyDescent="0.4">
      <c r="A288" s="11">
        <v>29120</v>
      </c>
      <c r="B288" s="9" t="s">
        <v>35</v>
      </c>
      <c r="C288" s="9" t="s">
        <v>33</v>
      </c>
      <c r="D288" s="21">
        <v>100000</v>
      </c>
      <c r="E288" s="9">
        <v>1</v>
      </c>
      <c r="F288" s="9" t="s">
        <v>13</v>
      </c>
      <c r="G288" s="9" t="s">
        <v>28</v>
      </c>
      <c r="H288" s="9" t="s">
        <v>15</v>
      </c>
      <c r="I288" s="9">
        <v>4</v>
      </c>
      <c r="J288" s="9" t="s">
        <v>22</v>
      </c>
      <c r="K288" s="9" t="s">
        <v>24</v>
      </c>
      <c r="L288" s="9">
        <v>48</v>
      </c>
      <c r="M288" s="12" t="s">
        <v>18</v>
      </c>
    </row>
    <row r="289" spans="1:13" x14ac:dyDescent="0.4">
      <c r="A289" s="11">
        <v>24187</v>
      </c>
      <c r="B289" s="9" t="s">
        <v>35</v>
      </c>
      <c r="C289" s="9" t="s">
        <v>33</v>
      </c>
      <c r="D289" s="21">
        <v>30000</v>
      </c>
      <c r="E289" s="9">
        <v>3</v>
      </c>
      <c r="F289" s="9" t="s">
        <v>31</v>
      </c>
      <c r="G289" s="9" t="s">
        <v>20</v>
      </c>
      <c r="H289" s="9" t="s">
        <v>18</v>
      </c>
      <c r="I289" s="9">
        <v>0</v>
      </c>
      <c r="J289" s="9" t="s">
        <v>16</v>
      </c>
      <c r="K289" s="9" t="s">
        <v>17</v>
      </c>
      <c r="L289" s="9">
        <v>46</v>
      </c>
      <c r="M289" s="12" t="s">
        <v>15</v>
      </c>
    </row>
    <row r="290" spans="1:13" x14ac:dyDescent="0.4">
      <c r="A290" s="11">
        <v>15758</v>
      </c>
      <c r="B290" s="9" t="s">
        <v>34</v>
      </c>
      <c r="C290" s="9" t="s">
        <v>34</v>
      </c>
      <c r="D290" s="21">
        <v>130000</v>
      </c>
      <c r="E290" s="9">
        <v>0</v>
      </c>
      <c r="F290" s="9" t="s">
        <v>31</v>
      </c>
      <c r="G290" s="9" t="s">
        <v>28</v>
      </c>
      <c r="H290" s="9" t="s">
        <v>15</v>
      </c>
      <c r="I290" s="9">
        <v>0</v>
      </c>
      <c r="J290" s="9" t="s">
        <v>23</v>
      </c>
      <c r="K290" s="9" t="s">
        <v>24</v>
      </c>
      <c r="L290" s="9">
        <v>48</v>
      </c>
      <c r="M290" s="12" t="s">
        <v>18</v>
      </c>
    </row>
    <row r="291" spans="1:13" x14ac:dyDescent="0.4">
      <c r="A291" s="11">
        <v>29094</v>
      </c>
      <c r="B291" s="9" t="s">
        <v>34</v>
      </c>
      <c r="C291" s="9" t="s">
        <v>34</v>
      </c>
      <c r="D291" s="21">
        <v>30000</v>
      </c>
      <c r="E291" s="9">
        <v>3</v>
      </c>
      <c r="F291" s="9" t="s">
        <v>27</v>
      </c>
      <c r="G291" s="9" t="s">
        <v>14</v>
      </c>
      <c r="H291" s="9" t="s">
        <v>15</v>
      </c>
      <c r="I291" s="9">
        <v>2</v>
      </c>
      <c r="J291" s="9" t="s">
        <v>23</v>
      </c>
      <c r="K291" s="9" t="s">
        <v>24</v>
      </c>
      <c r="L291" s="9">
        <v>54</v>
      </c>
      <c r="M291" s="12" t="s">
        <v>15</v>
      </c>
    </row>
    <row r="292" spans="1:13" x14ac:dyDescent="0.4">
      <c r="A292" s="11">
        <v>28319</v>
      </c>
      <c r="B292" s="9" t="s">
        <v>35</v>
      </c>
      <c r="C292" s="9" t="s">
        <v>33</v>
      </c>
      <c r="D292" s="21">
        <v>60000</v>
      </c>
      <c r="E292" s="9">
        <v>1</v>
      </c>
      <c r="F292" s="9" t="s">
        <v>19</v>
      </c>
      <c r="G292" s="9" t="s">
        <v>14</v>
      </c>
      <c r="H292" s="9" t="s">
        <v>18</v>
      </c>
      <c r="I292" s="9">
        <v>1</v>
      </c>
      <c r="J292" s="9" t="s">
        <v>16</v>
      </c>
      <c r="K292" s="9" t="s">
        <v>24</v>
      </c>
      <c r="L292" s="9">
        <v>46</v>
      </c>
      <c r="M292" s="12" t="s">
        <v>15</v>
      </c>
    </row>
    <row r="293" spans="1:13" x14ac:dyDescent="0.4">
      <c r="A293" s="11">
        <v>16406</v>
      </c>
      <c r="B293" s="9" t="s">
        <v>34</v>
      </c>
      <c r="C293" s="9" t="s">
        <v>34</v>
      </c>
      <c r="D293" s="21">
        <v>40000</v>
      </c>
      <c r="E293" s="9">
        <v>0</v>
      </c>
      <c r="F293" s="9" t="s">
        <v>13</v>
      </c>
      <c r="G293" s="9" t="s">
        <v>20</v>
      </c>
      <c r="H293" s="9" t="s">
        <v>18</v>
      </c>
      <c r="I293" s="9">
        <v>0</v>
      </c>
      <c r="J293" s="9" t="s">
        <v>16</v>
      </c>
      <c r="K293" s="9" t="s">
        <v>17</v>
      </c>
      <c r="L293" s="9">
        <v>38</v>
      </c>
      <c r="M293" s="12" t="s">
        <v>15</v>
      </c>
    </row>
    <row r="294" spans="1:13" x14ac:dyDescent="0.4">
      <c r="A294" s="11">
        <v>20923</v>
      </c>
      <c r="B294" s="9" t="s">
        <v>34</v>
      </c>
      <c r="C294" s="9" t="s">
        <v>33</v>
      </c>
      <c r="D294" s="21">
        <v>40000</v>
      </c>
      <c r="E294" s="9">
        <v>1</v>
      </c>
      <c r="F294" s="9" t="s">
        <v>13</v>
      </c>
      <c r="G294" s="9" t="s">
        <v>14</v>
      </c>
      <c r="H294" s="9" t="s">
        <v>15</v>
      </c>
      <c r="I294" s="9">
        <v>0</v>
      </c>
      <c r="J294" s="9" t="s">
        <v>16</v>
      </c>
      <c r="K294" s="9" t="s">
        <v>17</v>
      </c>
      <c r="L294" s="9">
        <v>42</v>
      </c>
      <c r="M294" s="12" t="s">
        <v>15</v>
      </c>
    </row>
    <row r="295" spans="1:13" x14ac:dyDescent="0.4">
      <c r="A295" s="11">
        <v>11378</v>
      </c>
      <c r="B295" s="9" t="s">
        <v>35</v>
      </c>
      <c r="C295" s="9" t="s">
        <v>33</v>
      </c>
      <c r="D295" s="21">
        <v>10000</v>
      </c>
      <c r="E295" s="9">
        <v>1</v>
      </c>
      <c r="F295" s="9" t="s">
        <v>27</v>
      </c>
      <c r="G295" s="9" t="s">
        <v>25</v>
      </c>
      <c r="H295" s="9" t="s">
        <v>18</v>
      </c>
      <c r="I295" s="9">
        <v>1</v>
      </c>
      <c r="J295" s="9" t="s">
        <v>22</v>
      </c>
      <c r="K295" s="9" t="s">
        <v>17</v>
      </c>
      <c r="L295" s="9">
        <v>46</v>
      </c>
      <c r="M295" s="12" t="s">
        <v>15</v>
      </c>
    </row>
    <row r="296" spans="1:13" x14ac:dyDescent="0.4">
      <c r="A296" s="11">
        <v>20851</v>
      </c>
      <c r="B296" s="9" t="s">
        <v>35</v>
      </c>
      <c r="C296" s="9" t="s">
        <v>34</v>
      </c>
      <c r="D296" s="21">
        <v>20000</v>
      </c>
      <c r="E296" s="9">
        <v>0</v>
      </c>
      <c r="F296" s="9" t="s">
        <v>19</v>
      </c>
      <c r="G296" s="9" t="s">
        <v>25</v>
      </c>
      <c r="H296" s="9" t="s">
        <v>18</v>
      </c>
      <c r="I296" s="9">
        <v>1</v>
      </c>
      <c r="J296" s="9" t="s">
        <v>22</v>
      </c>
      <c r="K296" s="9" t="s">
        <v>17</v>
      </c>
      <c r="L296" s="9">
        <v>36</v>
      </c>
      <c r="M296" s="12" t="s">
        <v>15</v>
      </c>
    </row>
    <row r="297" spans="1:13" x14ac:dyDescent="0.4">
      <c r="A297" s="11">
        <v>21557</v>
      </c>
      <c r="B297" s="9" t="s">
        <v>35</v>
      </c>
      <c r="C297" s="9" t="s">
        <v>33</v>
      </c>
      <c r="D297" s="21">
        <v>110000</v>
      </c>
      <c r="E297" s="9">
        <v>0</v>
      </c>
      <c r="F297" s="9" t="s">
        <v>19</v>
      </c>
      <c r="G297" s="9" t="s">
        <v>28</v>
      </c>
      <c r="H297" s="9" t="s">
        <v>15</v>
      </c>
      <c r="I297" s="9">
        <v>3</v>
      </c>
      <c r="J297" s="9" t="s">
        <v>30</v>
      </c>
      <c r="K297" s="9" t="s">
        <v>24</v>
      </c>
      <c r="L297" s="9">
        <v>32</v>
      </c>
      <c r="M297" s="12" t="s">
        <v>15</v>
      </c>
    </row>
    <row r="298" spans="1:13" x14ac:dyDescent="0.4">
      <c r="A298" s="11">
        <v>26663</v>
      </c>
      <c r="B298" s="9" t="s">
        <v>35</v>
      </c>
      <c r="C298" s="9" t="s">
        <v>33</v>
      </c>
      <c r="D298" s="21">
        <v>60000</v>
      </c>
      <c r="E298" s="9">
        <v>2</v>
      </c>
      <c r="F298" s="9" t="s">
        <v>13</v>
      </c>
      <c r="G298" s="9" t="s">
        <v>21</v>
      </c>
      <c r="H298" s="9" t="s">
        <v>18</v>
      </c>
      <c r="I298" s="9">
        <v>1</v>
      </c>
      <c r="J298" s="9" t="s">
        <v>16</v>
      </c>
      <c r="K298" s="9" t="s">
        <v>24</v>
      </c>
      <c r="L298" s="9">
        <v>39</v>
      </c>
      <c r="M298" s="12" t="s">
        <v>15</v>
      </c>
    </row>
    <row r="299" spans="1:13" x14ac:dyDescent="0.4">
      <c r="A299" s="11">
        <v>11896</v>
      </c>
      <c r="B299" s="9" t="s">
        <v>34</v>
      </c>
      <c r="C299" s="9" t="s">
        <v>34</v>
      </c>
      <c r="D299" s="21">
        <v>100000</v>
      </c>
      <c r="E299" s="9">
        <v>1</v>
      </c>
      <c r="F299" s="9" t="s">
        <v>31</v>
      </c>
      <c r="G299" s="9" t="s">
        <v>28</v>
      </c>
      <c r="H299" s="9" t="s">
        <v>15</v>
      </c>
      <c r="I299" s="9">
        <v>0</v>
      </c>
      <c r="J299" s="9" t="s">
        <v>22</v>
      </c>
      <c r="K299" s="9" t="s">
        <v>24</v>
      </c>
      <c r="L299" s="9">
        <v>36</v>
      </c>
      <c r="M299" s="12" t="s">
        <v>15</v>
      </c>
    </row>
    <row r="300" spans="1:13" x14ac:dyDescent="0.4">
      <c r="A300" s="11">
        <v>14189</v>
      </c>
      <c r="B300" s="9" t="s">
        <v>34</v>
      </c>
      <c r="C300" s="9" t="s">
        <v>33</v>
      </c>
      <c r="D300" s="21">
        <v>90000</v>
      </c>
      <c r="E300" s="9">
        <v>4</v>
      </c>
      <c r="F300" s="9" t="s">
        <v>27</v>
      </c>
      <c r="G300" s="9" t="s">
        <v>21</v>
      </c>
      <c r="H300" s="9" t="s">
        <v>18</v>
      </c>
      <c r="I300" s="9">
        <v>2</v>
      </c>
      <c r="J300" s="9" t="s">
        <v>22</v>
      </c>
      <c r="K300" s="9" t="s">
        <v>17</v>
      </c>
      <c r="L300" s="9">
        <v>54</v>
      </c>
      <c r="M300" s="12" t="s">
        <v>15</v>
      </c>
    </row>
    <row r="301" spans="1:13" x14ac:dyDescent="0.4">
      <c r="A301" s="11">
        <v>13136</v>
      </c>
      <c r="B301" s="9" t="s">
        <v>34</v>
      </c>
      <c r="C301" s="9" t="s">
        <v>33</v>
      </c>
      <c r="D301" s="21">
        <v>30000</v>
      </c>
      <c r="E301" s="9">
        <v>2</v>
      </c>
      <c r="F301" s="9" t="s">
        <v>19</v>
      </c>
      <c r="G301" s="9" t="s">
        <v>20</v>
      </c>
      <c r="H301" s="9" t="s">
        <v>18</v>
      </c>
      <c r="I301" s="9">
        <v>2</v>
      </c>
      <c r="J301" s="9" t="s">
        <v>23</v>
      </c>
      <c r="K301" s="9" t="s">
        <v>24</v>
      </c>
      <c r="L301" s="9">
        <v>69</v>
      </c>
      <c r="M301" s="12" t="s">
        <v>18</v>
      </c>
    </row>
    <row r="302" spans="1:13" x14ac:dyDescent="0.4">
      <c r="A302" s="11">
        <v>25906</v>
      </c>
      <c r="B302" s="9" t="s">
        <v>35</v>
      </c>
      <c r="C302" s="9" t="s">
        <v>33</v>
      </c>
      <c r="D302" s="21">
        <v>10000</v>
      </c>
      <c r="E302" s="9">
        <v>5</v>
      </c>
      <c r="F302" s="9" t="s">
        <v>27</v>
      </c>
      <c r="G302" s="9" t="s">
        <v>14</v>
      </c>
      <c r="H302" s="9" t="s">
        <v>18</v>
      </c>
      <c r="I302" s="9">
        <v>2</v>
      </c>
      <c r="J302" s="9" t="s">
        <v>26</v>
      </c>
      <c r="K302" s="9" t="s">
        <v>24</v>
      </c>
      <c r="L302" s="9">
        <v>62</v>
      </c>
      <c r="M302" s="12" t="s">
        <v>18</v>
      </c>
    </row>
    <row r="303" spans="1:13" x14ac:dyDescent="0.4">
      <c r="A303" s="11">
        <v>17926</v>
      </c>
      <c r="B303" s="9" t="s">
        <v>35</v>
      </c>
      <c r="C303" s="9" t="s">
        <v>33</v>
      </c>
      <c r="D303" s="21">
        <v>40000</v>
      </c>
      <c r="E303" s="9">
        <v>0</v>
      </c>
      <c r="F303" s="9" t="s">
        <v>13</v>
      </c>
      <c r="G303" s="9" t="s">
        <v>20</v>
      </c>
      <c r="H303" s="9" t="s">
        <v>18</v>
      </c>
      <c r="I303" s="9">
        <v>0</v>
      </c>
      <c r="J303" s="9" t="s">
        <v>16</v>
      </c>
      <c r="K303" s="9" t="s">
        <v>24</v>
      </c>
      <c r="L303" s="9">
        <v>28</v>
      </c>
      <c r="M303" s="12" t="s">
        <v>15</v>
      </c>
    </row>
    <row r="304" spans="1:13" x14ac:dyDescent="0.4">
      <c r="A304" s="11">
        <v>26928</v>
      </c>
      <c r="B304" s="9" t="s">
        <v>35</v>
      </c>
      <c r="C304" s="9" t="s">
        <v>34</v>
      </c>
      <c r="D304" s="21">
        <v>30000</v>
      </c>
      <c r="E304" s="9">
        <v>1</v>
      </c>
      <c r="F304" s="9" t="s">
        <v>13</v>
      </c>
      <c r="G304" s="9" t="s">
        <v>20</v>
      </c>
      <c r="H304" s="9" t="s">
        <v>15</v>
      </c>
      <c r="I304" s="9">
        <v>0</v>
      </c>
      <c r="J304" s="9" t="s">
        <v>16</v>
      </c>
      <c r="K304" s="9" t="s">
        <v>17</v>
      </c>
      <c r="L304" s="9">
        <v>62</v>
      </c>
      <c r="M304" s="12" t="s">
        <v>15</v>
      </c>
    </row>
    <row r="305" spans="1:13" x14ac:dyDescent="0.4">
      <c r="A305" s="11">
        <v>20897</v>
      </c>
      <c r="B305" s="9" t="s">
        <v>34</v>
      </c>
      <c r="C305" s="9" t="s">
        <v>33</v>
      </c>
      <c r="D305" s="21">
        <v>30000</v>
      </c>
      <c r="E305" s="9">
        <v>1</v>
      </c>
      <c r="F305" s="9" t="s">
        <v>13</v>
      </c>
      <c r="G305" s="9" t="s">
        <v>14</v>
      </c>
      <c r="H305" s="9" t="s">
        <v>15</v>
      </c>
      <c r="I305" s="9">
        <v>2</v>
      </c>
      <c r="J305" s="9" t="s">
        <v>16</v>
      </c>
      <c r="K305" s="9" t="s">
        <v>17</v>
      </c>
      <c r="L305" s="9">
        <v>40</v>
      </c>
      <c r="M305" s="12" t="s">
        <v>18</v>
      </c>
    </row>
    <row r="306" spans="1:13" x14ac:dyDescent="0.4">
      <c r="A306" s="11">
        <v>28207</v>
      </c>
      <c r="B306" s="9" t="s">
        <v>34</v>
      </c>
      <c r="C306" s="9" t="s">
        <v>34</v>
      </c>
      <c r="D306" s="21">
        <v>80000</v>
      </c>
      <c r="E306" s="9">
        <v>4</v>
      </c>
      <c r="F306" s="9" t="s">
        <v>31</v>
      </c>
      <c r="G306" s="9" t="s">
        <v>28</v>
      </c>
      <c r="H306" s="9" t="s">
        <v>15</v>
      </c>
      <c r="I306" s="9">
        <v>1</v>
      </c>
      <c r="J306" s="9" t="s">
        <v>16</v>
      </c>
      <c r="K306" s="9" t="s">
        <v>24</v>
      </c>
      <c r="L306" s="9">
        <v>36</v>
      </c>
      <c r="M306" s="12" t="s">
        <v>15</v>
      </c>
    </row>
    <row r="307" spans="1:13" x14ac:dyDescent="0.4">
      <c r="A307" s="11">
        <v>25923</v>
      </c>
      <c r="B307" s="9" t="s">
        <v>35</v>
      </c>
      <c r="C307" s="9" t="s">
        <v>34</v>
      </c>
      <c r="D307" s="21">
        <v>10000</v>
      </c>
      <c r="E307" s="9">
        <v>2</v>
      </c>
      <c r="F307" s="9" t="s">
        <v>29</v>
      </c>
      <c r="G307" s="9" t="s">
        <v>20</v>
      </c>
      <c r="H307" s="9" t="s">
        <v>15</v>
      </c>
      <c r="I307" s="9">
        <v>2</v>
      </c>
      <c r="J307" s="9" t="s">
        <v>23</v>
      </c>
      <c r="K307" s="9" t="s">
        <v>24</v>
      </c>
      <c r="L307" s="9">
        <v>58</v>
      </c>
      <c r="M307" s="12" t="s">
        <v>18</v>
      </c>
    </row>
    <row r="308" spans="1:13" x14ac:dyDescent="0.4">
      <c r="A308" s="11">
        <v>11000</v>
      </c>
      <c r="B308" s="9" t="s">
        <v>34</v>
      </c>
      <c r="C308" s="9" t="s">
        <v>34</v>
      </c>
      <c r="D308" s="21">
        <v>90000</v>
      </c>
      <c r="E308" s="9">
        <v>2</v>
      </c>
      <c r="F308" s="9" t="s">
        <v>13</v>
      </c>
      <c r="G308" s="9" t="s">
        <v>21</v>
      </c>
      <c r="H308" s="9" t="s">
        <v>15</v>
      </c>
      <c r="I308" s="9">
        <v>0</v>
      </c>
      <c r="J308" s="9" t="s">
        <v>26</v>
      </c>
      <c r="K308" s="9" t="s">
        <v>24</v>
      </c>
      <c r="L308" s="9">
        <v>40</v>
      </c>
      <c r="M308" s="12" t="s">
        <v>15</v>
      </c>
    </row>
    <row r="309" spans="1:13" x14ac:dyDescent="0.4">
      <c r="A309" s="11">
        <v>20974</v>
      </c>
      <c r="B309" s="9" t="s">
        <v>34</v>
      </c>
      <c r="C309" s="9" t="s">
        <v>34</v>
      </c>
      <c r="D309" s="21">
        <v>10000</v>
      </c>
      <c r="E309" s="9">
        <v>2</v>
      </c>
      <c r="F309" s="9" t="s">
        <v>13</v>
      </c>
      <c r="G309" s="9" t="s">
        <v>20</v>
      </c>
      <c r="H309" s="9" t="s">
        <v>15</v>
      </c>
      <c r="I309" s="9">
        <v>1</v>
      </c>
      <c r="J309" s="9" t="s">
        <v>16</v>
      </c>
      <c r="K309" s="9" t="s">
        <v>17</v>
      </c>
      <c r="L309" s="9">
        <v>66</v>
      </c>
      <c r="M309" s="12" t="s">
        <v>18</v>
      </c>
    </row>
    <row r="310" spans="1:13" x14ac:dyDescent="0.4">
      <c r="A310" s="11">
        <v>28758</v>
      </c>
      <c r="B310" s="9" t="s">
        <v>34</v>
      </c>
      <c r="C310" s="9" t="s">
        <v>34</v>
      </c>
      <c r="D310" s="21">
        <v>40000</v>
      </c>
      <c r="E310" s="9">
        <v>2</v>
      </c>
      <c r="F310" s="9" t="s">
        <v>19</v>
      </c>
      <c r="G310" s="9" t="s">
        <v>20</v>
      </c>
      <c r="H310" s="9" t="s">
        <v>15</v>
      </c>
      <c r="I310" s="9">
        <v>1</v>
      </c>
      <c r="J310" s="9" t="s">
        <v>26</v>
      </c>
      <c r="K310" s="9" t="s">
        <v>17</v>
      </c>
      <c r="L310" s="9">
        <v>35</v>
      </c>
      <c r="M310" s="12" t="s">
        <v>15</v>
      </c>
    </row>
    <row r="311" spans="1:13" x14ac:dyDescent="0.4">
      <c r="A311" s="11">
        <v>11381</v>
      </c>
      <c r="B311" s="9" t="s">
        <v>34</v>
      </c>
      <c r="C311" s="9" t="s">
        <v>33</v>
      </c>
      <c r="D311" s="21">
        <v>20000</v>
      </c>
      <c r="E311" s="9">
        <v>2</v>
      </c>
      <c r="F311" s="9" t="s">
        <v>19</v>
      </c>
      <c r="G311" s="9" t="s">
        <v>25</v>
      </c>
      <c r="H311" s="9" t="s">
        <v>15</v>
      </c>
      <c r="I311" s="9">
        <v>1</v>
      </c>
      <c r="J311" s="9" t="s">
        <v>22</v>
      </c>
      <c r="K311" s="9" t="s">
        <v>17</v>
      </c>
      <c r="L311" s="9">
        <v>47</v>
      </c>
      <c r="M311" s="12" t="s">
        <v>15</v>
      </c>
    </row>
    <row r="312" spans="1:13" x14ac:dyDescent="0.4">
      <c r="A312" s="11">
        <v>17522</v>
      </c>
      <c r="B312" s="9" t="s">
        <v>34</v>
      </c>
      <c r="C312" s="9" t="s">
        <v>34</v>
      </c>
      <c r="D312" s="21">
        <v>120000</v>
      </c>
      <c r="E312" s="9">
        <v>4</v>
      </c>
      <c r="F312" s="9" t="s">
        <v>13</v>
      </c>
      <c r="G312" s="9" t="s">
        <v>28</v>
      </c>
      <c r="H312" s="9" t="s">
        <v>15</v>
      </c>
      <c r="I312" s="9">
        <v>1</v>
      </c>
      <c r="J312" s="9" t="s">
        <v>22</v>
      </c>
      <c r="K312" s="9" t="s">
        <v>24</v>
      </c>
      <c r="L312" s="9">
        <v>47</v>
      </c>
      <c r="M312" s="12" t="s">
        <v>18</v>
      </c>
    </row>
    <row r="313" spans="1:13" x14ac:dyDescent="0.4">
      <c r="A313" s="11">
        <v>21207</v>
      </c>
      <c r="B313" s="9" t="s">
        <v>34</v>
      </c>
      <c r="C313" s="9" t="s">
        <v>34</v>
      </c>
      <c r="D313" s="21">
        <v>60000</v>
      </c>
      <c r="E313" s="9">
        <v>1</v>
      </c>
      <c r="F313" s="9" t="s">
        <v>19</v>
      </c>
      <c r="G313" s="9" t="s">
        <v>14</v>
      </c>
      <c r="H313" s="9" t="s">
        <v>15</v>
      </c>
      <c r="I313" s="9">
        <v>1</v>
      </c>
      <c r="J313" s="9" t="s">
        <v>23</v>
      </c>
      <c r="K313" s="9" t="s">
        <v>24</v>
      </c>
      <c r="L313" s="9">
        <v>46</v>
      </c>
      <c r="M313" s="12" t="s">
        <v>18</v>
      </c>
    </row>
    <row r="314" spans="1:13" x14ac:dyDescent="0.4">
      <c r="A314" s="11">
        <v>28102</v>
      </c>
      <c r="B314" s="9" t="s">
        <v>34</v>
      </c>
      <c r="C314" s="9" t="s">
        <v>34</v>
      </c>
      <c r="D314" s="21">
        <v>20000</v>
      </c>
      <c r="E314" s="9">
        <v>4</v>
      </c>
      <c r="F314" s="9" t="s">
        <v>27</v>
      </c>
      <c r="G314" s="9" t="s">
        <v>14</v>
      </c>
      <c r="H314" s="9" t="s">
        <v>15</v>
      </c>
      <c r="I314" s="9">
        <v>2</v>
      </c>
      <c r="J314" s="9" t="s">
        <v>23</v>
      </c>
      <c r="K314" s="9" t="s">
        <v>24</v>
      </c>
      <c r="L314" s="9">
        <v>58</v>
      </c>
      <c r="M314" s="12" t="s">
        <v>15</v>
      </c>
    </row>
    <row r="315" spans="1:13" x14ac:dyDescent="0.4">
      <c r="A315" s="11">
        <v>23105</v>
      </c>
      <c r="B315" s="9" t="s">
        <v>35</v>
      </c>
      <c r="C315" s="9" t="s">
        <v>34</v>
      </c>
      <c r="D315" s="21">
        <v>40000</v>
      </c>
      <c r="E315" s="9">
        <v>3</v>
      </c>
      <c r="F315" s="9" t="s">
        <v>29</v>
      </c>
      <c r="G315" s="9" t="s">
        <v>20</v>
      </c>
      <c r="H315" s="9" t="s">
        <v>18</v>
      </c>
      <c r="I315" s="9">
        <v>2</v>
      </c>
      <c r="J315" s="9" t="s">
        <v>23</v>
      </c>
      <c r="K315" s="9" t="s">
        <v>24</v>
      </c>
      <c r="L315" s="9">
        <v>52</v>
      </c>
      <c r="M315" s="12" t="s">
        <v>15</v>
      </c>
    </row>
    <row r="316" spans="1:13" x14ac:dyDescent="0.4">
      <c r="A316" s="11">
        <v>18740</v>
      </c>
      <c r="B316" s="9" t="s">
        <v>34</v>
      </c>
      <c r="C316" s="9" t="s">
        <v>34</v>
      </c>
      <c r="D316" s="21">
        <v>80000</v>
      </c>
      <c r="E316" s="9">
        <v>5</v>
      </c>
      <c r="F316" s="9" t="s">
        <v>13</v>
      </c>
      <c r="G316" s="9" t="s">
        <v>21</v>
      </c>
      <c r="H316" s="9" t="s">
        <v>18</v>
      </c>
      <c r="I316" s="9">
        <v>1</v>
      </c>
      <c r="J316" s="9" t="s">
        <v>16</v>
      </c>
      <c r="K316" s="9" t="s">
        <v>24</v>
      </c>
      <c r="L316" s="9">
        <v>47</v>
      </c>
      <c r="M316" s="12" t="s">
        <v>15</v>
      </c>
    </row>
    <row r="317" spans="1:13" x14ac:dyDescent="0.4">
      <c r="A317" s="11">
        <v>21213</v>
      </c>
      <c r="B317" s="9" t="s">
        <v>35</v>
      </c>
      <c r="C317" s="9" t="s">
        <v>34</v>
      </c>
      <c r="D317" s="21">
        <v>70000</v>
      </c>
      <c r="E317" s="9">
        <v>0</v>
      </c>
      <c r="F317" s="9" t="s">
        <v>13</v>
      </c>
      <c r="G317" s="9" t="s">
        <v>21</v>
      </c>
      <c r="H317" s="9" t="s">
        <v>18</v>
      </c>
      <c r="I317" s="9">
        <v>1</v>
      </c>
      <c r="J317" s="9" t="s">
        <v>23</v>
      </c>
      <c r="K317" s="9" t="s">
        <v>24</v>
      </c>
      <c r="L317" s="9">
        <v>41</v>
      </c>
      <c r="M317" s="12" t="s">
        <v>18</v>
      </c>
    </row>
    <row r="318" spans="1:13" x14ac:dyDescent="0.4">
      <c r="A318" s="11">
        <v>17352</v>
      </c>
      <c r="B318" s="9" t="s">
        <v>34</v>
      </c>
      <c r="C318" s="9" t="s">
        <v>34</v>
      </c>
      <c r="D318" s="21">
        <v>50000</v>
      </c>
      <c r="E318" s="9">
        <v>2</v>
      </c>
      <c r="F318" s="9" t="s">
        <v>31</v>
      </c>
      <c r="G318" s="9" t="s">
        <v>28</v>
      </c>
      <c r="H318" s="9" t="s">
        <v>15</v>
      </c>
      <c r="I318" s="9">
        <v>1</v>
      </c>
      <c r="J318" s="9" t="s">
        <v>23</v>
      </c>
      <c r="K318" s="9" t="s">
        <v>24</v>
      </c>
      <c r="L318" s="9">
        <v>64</v>
      </c>
      <c r="M318" s="12" t="s">
        <v>15</v>
      </c>
    </row>
    <row r="319" spans="1:13" x14ac:dyDescent="0.4">
      <c r="A319" s="11">
        <v>14154</v>
      </c>
      <c r="B319" s="9" t="s">
        <v>34</v>
      </c>
      <c r="C319" s="9" t="s">
        <v>34</v>
      </c>
      <c r="D319" s="21">
        <v>30000</v>
      </c>
      <c r="E319" s="9">
        <v>0</v>
      </c>
      <c r="F319" s="9" t="s">
        <v>13</v>
      </c>
      <c r="G319" s="9" t="s">
        <v>20</v>
      </c>
      <c r="H319" s="9" t="s">
        <v>15</v>
      </c>
      <c r="I319" s="9">
        <v>0</v>
      </c>
      <c r="J319" s="9" t="s">
        <v>16</v>
      </c>
      <c r="K319" s="9" t="s">
        <v>17</v>
      </c>
      <c r="L319" s="9">
        <v>35</v>
      </c>
      <c r="M319" s="12" t="s">
        <v>15</v>
      </c>
    </row>
    <row r="320" spans="1:13" x14ac:dyDescent="0.4">
      <c r="A320" s="11">
        <v>19066</v>
      </c>
      <c r="B320" s="9" t="s">
        <v>34</v>
      </c>
      <c r="C320" s="9" t="s">
        <v>34</v>
      </c>
      <c r="D320" s="21">
        <v>130000</v>
      </c>
      <c r="E320" s="9">
        <v>4</v>
      </c>
      <c r="F320" s="9" t="s">
        <v>19</v>
      </c>
      <c r="G320" s="9" t="s">
        <v>21</v>
      </c>
      <c r="H320" s="9" t="s">
        <v>18</v>
      </c>
      <c r="I320" s="9">
        <v>3</v>
      </c>
      <c r="J320" s="9" t="s">
        <v>30</v>
      </c>
      <c r="K320" s="9" t="s">
        <v>17</v>
      </c>
      <c r="L320" s="9">
        <v>54</v>
      </c>
      <c r="M320" s="12" t="s">
        <v>18</v>
      </c>
    </row>
    <row r="321" spans="1:13" x14ac:dyDescent="0.4">
      <c r="A321" s="11">
        <v>11386</v>
      </c>
      <c r="B321" s="9" t="s">
        <v>34</v>
      </c>
      <c r="C321" s="9" t="s">
        <v>33</v>
      </c>
      <c r="D321" s="21">
        <v>30000</v>
      </c>
      <c r="E321" s="9">
        <v>3</v>
      </c>
      <c r="F321" s="9" t="s">
        <v>13</v>
      </c>
      <c r="G321" s="9" t="s">
        <v>20</v>
      </c>
      <c r="H321" s="9" t="s">
        <v>15</v>
      </c>
      <c r="I321" s="9">
        <v>0</v>
      </c>
      <c r="J321" s="9" t="s">
        <v>16</v>
      </c>
      <c r="K321" s="9" t="s">
        <v>17</v>
      </c>
      <c r="L321" s="9">
        <v>45</v>
      </c>
      <c r="M321" s="12" t="s">
        <v>18</v>
      </c>
    </row>
    <row r="322" spans="1:13" x14ac:dyDescent="0.4">
      <c r="A322" s="11">
        <v>20228</v>
      </c>
      <c r="B322" s="9" t="s">
        <v>34</v>
      </c>
      <c r="C322" s="9" t="s">
        <v>34</v>
      </c>
      <c r="D322" s="21">
        <v>100000</v>
      </c>
      <c r="E322" s="9">
        <v>0</v>
      </c>
      <c r="F322" s="9" t="s">
        <v>31</v>
      </c>
      <c r="G322" s="9" t="s">
        <v>28</v>
      </c>
      <c r="H322" s="9" t="s">
        <v>15</v>
      </c>
      <c r="I322" s="9">
        <v>0</v>
      </c>
      <c r="J322" s="9" t="s">
        <v>22</v>
      </c>
      <c r="K322" s="9" t="s">
        <v>24</v>
      </c>
      <c r="L322" s="9">
        <v>40</v>
      </c>
      <c r="M322" s="12" t="s">
        <v>15</v>
      </c>
    </row>
    <row r="323" spans="1:13" x14ac:dyDescent="0.4">
      <c r="A323" s="11">
        <v>16675</v>
      </c>
      <c r="B323" s="9" t="s">
        <v>35</v>
      </c>
      <c r="C323" s="9" t="s">
        <v>33</v>
      </c>
      <c r="D323" s="21">
        <v>160000</v>
      </c>
      <c r="E323" s="9">
        <v>0</v>
      </c>
      <c r="F323" s="9" t="s">
        <v>31</v>
      </c>
      <c r="G323" s="9" t="s">
        <v>28</v>
      </c>
      <c r="H323" s="9" t="s">
        <v>18</v>
      </c>
      <c r="I323" s="9">
        <v>3</v>
      </c>
      <c r="J323" s="9" t="s">
        <v>16</v>
      </c>
      <c r="K323" s="9" t="s">
        <v>24</v>
      </c>
      <c r="L323" s="9">
        <v>47</v>
      </c>
      <c r="M323" s="12" t="s">
        <v>15</v>
      </c>
    </row>
    <row r="324" spans="1:13" x14ac:dyDescent="0.4">
      <c r="A324" s="11">
        <v>16410</v>
      </c>
      <c r="B324" s="9" t="s">
        <v>35</v>
      </c>
      <c r="C324" s="9" t="s">
        <v>33</v>
      </c>
      <c r="D324" s="21">
        <v>10000</v>
      </c>
      <c r="E324" s="9">
        <v>4</v>
      </c>
      <c r="F324" s="9" t="s">
        <v>29</v>
      </c>
      <c r="G324" s="9" t="s">
        <v>25</v>
      </c>
      <c r="H324" s="9" t="s">
        <v>15</v>
      </c>
      <c r="I324" s="9">
        <v>2</v>
      </c>
      <c r="J324" s="9" t="s">
        <v>16</v>
      </c>
      <c r="K324" s="9" t="s">
        <v>17</v>
      </c>
      <c r="L324" s="9">
        <v>41</v>
      </c>
      <c r="M324" s="12" t="s">
        <v>15</v>
      </c>
    </row>
    <row r="325" spans="1:13" x14ac:dyDescent="0.4">
      <c r="A325" s="11">
        <v>27760</v>
      </c>
      <c r="B325" s="9" t="s">
        <v>35</v>
      </c>
      <c r="C325" s="9" t="s">
        <v>33</v>
      </c>
      <c r="D325" s="21">
        <v>40000</v>
      </c>
      <c r="E325" s="9">
        <v>0</v>
      </c>
      <c r="F325" s="9" t="s">
        <v>31</v>
      </c>
      <c r="G325" s="9" t="s">
        <v>20</v>
      </c>
      <c r="H325" s="9" t="s">
        <v>18</v>
      </c>
      <c r="I325" s="9">
        <v>0</v>
      </c>
      <c r="J325" s="9" t="s">
        <v>16</v>
      </c>
      <c r="K325" s="9" t="s">
        <v>17</v>
      </c>
      <c r="L325" s="9">
        <v>37</v>
      </c>
      <c r="M325" s="12" t="s">
        <v>15</v>
      </c>
    </row>
    <row r="326" spans="1:13" x14ac:dyDescent="0.4">
      <c r="A326" s="11">
        <v>22930</v>
      </c>
      <c r="B326" s="9" t="s">
        <v>34</v>
      </c>
      <c r="C326" s="9" t="s">
        <v>34</v>
      </c>
      <c r="D326" s="21">
        <v>90000</v>
      </c>
      <c r="E326" s="9">
        <v>4</v>
      </c>
      <c r="F326" s="9" t="s">
        <v>13</v>
      </c>
      <c r="G326" s="9" t="s">
        <v>21</v>
      </c>
      <c r="H326" s="9" t="s">
        <v>15</v>
      </c>
      <c r="I326" s="9">
        <v>0</v>
      </c>
      <c r="J326" s="9" t="s">
        <v>26</v>
      </c>
      <c r="K326" s="9" t="s">
        <v>24</v>
      </c>
      <c r="L326" s="9">
        <v>38</v>
      </c>
      <c r="M326" s="12" t="s">
        <v>15</v>
      </c>
    </row>
    <row r="327" spans="1:13" x14ac:dyDescent="0.4">
      <c r="A327" s="11">
        <v>23780</v>
      </c>
      <c r="B327" s="9" t="s">
        <v>35</v>
      </c>
      <c r="C327" s="9" t="s">
        <v>34</v>
      </c>
      <c r="D327" s="21">
        <v>40000</v>
      </c>
      <c r="E327" s="9">
        <v>2</v>
      </c>
      <c r="F327" s="9" t="s">
        <v>19</v>
      </c>
      <c r="G327" s="9" t="s">
        <v>20</v>
      </c>
      <c r="H327" s="9" t="s">
        <v>18</v>
      </c>
      <c r="I327" s="9">
        <v>2</v>
      </c>
      <c r="J327" s="9" t="s">
        <v>16</v>
      </c>
      <c r="K327" s="9" t="s">
        <v>17</v>
      </c>
      <c r="L327" s="9">
        <v>36</v>
      </c>
      <c r="M327" s="12" t="s">
        <v>15</v>
      </c>
    </row>
    <row r="328" spans="1:13" x14ac:dyDescent="0.4">
      <c r="A328" s="11">
        <v>20994</v>
      </c>
      <c r="B328" s="9" t="s">
        <v>34</v>
      </c>
      <c r="C328" s="9" t="s">
        <v>33</v>
      </c>
      <c r="D328" s="21">
        <v>20000</v>
      </c>
      <c r="E328" s="9">
        <v>0</v>
      </c>
      <c r="F328" s="9" t="s">
        <v>13</v>
      </c>
      <c r="G328" s="9" t="s">
        <v>20</v>
      </c>
      <c r="H328" s="9" t="s">
        <v>18</v>
      </c>
      <c r="I328" s="9">
        <v>0</v>
      </c>
      <c r="J328" s="9" t="s">
        <v>16</v>
      </c>
      <c r="K328" s="9" t="s">
        <v>24</v>
      </c>
      <c r="L328" s="9">
        <v>26</v>
      </c>
      <c r="M328" s="12" t="s">
        <v>15</v>
      </c>
    </row>
    <row r="329" spans="1:13" x14ac:dyDescent="0.4">
      <c r="A329" s="11">
        <v>28379</v>
      </c>
      <c r="B329" s="9" t="s">
        <v>34</v>
      </c>
      <c r="C329" s="9" t="s">
        <v>34</v>
      </c>
      <c r="D329" s="21">
        <v>30000</v>
      </c>
      <c r="E329" s="9">
        <v>1</v>
      </c>
      <c r="F329" s="9" t="s">
        <v>13</v>
      </c>
      <c r="G329" s="9" t="s">
        <v>14</v>
      </c>
      <c r="H329" s="9" t="s">
        <v>15</v>
      </c>
      <c r="I329" s="9">
        <v>2</v>
      </c>
      <c r="J329" s="9" t="s">
        <v>16</v>
      </c>
      <c r="K329" s="9" t="s">
        <v>17</v>
      </c>
      <c r="L329" s="9">
        <v>40</v>
      </c>
      <c r="M329" s="12" t="s">
        <v>18</v>
      </c>
    </row>
    <row r="330" spans="1:13" x14ac:dyDescent="0.4">
      <c r="A330" s="11">
        <v>14865</v>
      </c>
      <c r="B330" s="9" t="s">
        <v>35</v>
      </c>
      <c r="C330" s="9" t="s">
        <v>34</v>
      </c>
      <c r="D330" s="21">
        <v>40000</v>
      </c>
      <c r="E330" s="9">
        <v>2</v>
      </c>
      <c r="F330" s="9" t="s">
        <v>19</v>
      </c>
      <c r="G330" s="9" t="s">
        <v>20</v>
      </c>
      <c r="H330" s="9" t="s">
        <v>15</v>
      </c>
      <c r="I330" s="9">
        <v>2</v>
      </c>
      <c r="J330" s="9" t="s">
        <v>26</v>
      </c>
      <c r="K330" s="9" t="s">
        <v>17</v>
      </c>
      <c r="L330" s="9">
        <v>36</v>
      </c>
      <c r="M330" s="12" t="s">
        <v>18</v>
      </c>
    </row>
    <row r="331" spans="1:13" x14ac:dyDescent="0.4">
      <c r="A331" s="11">
        <v>12663</v>
      </c>
      <c r="B331" s="9" t="s">
        <v>34</v>
      </c>
      <c r="C331" s="9" t="s">
        <v>33</v>
      </c>
      <c r="D331" s="21">
        <v>90000</v>
      </c>
      <c r="E331" s="9">
        <v>5</v>
      </c>
      <c r="F331" s="9" t="s">
        <v>29</v>
      </c>
      <c r="G331" s="9" t="s">
        <v>14</v>
      </c>
      <c r="H331" s="9" t="s">
        <v>15</v>
      </c>
      <c r="I331" s="9">
        <v>2</v>
      </c>
      <c r="J331" s="9" t="s">
        <v>30</v>
      </c>
      <c r="K331" s="9" t="s">
        <v>17</v>
      </c>
      <c r="L331" s="9">
        <v>59</v>
      </c>
      <c r="M331" s="12" t="s">
        <v>18</v>
      </c>
    </row>
    <row r="332" spans="1:13" x14ac:dyDescent="0.4">
      <c r="A332" s="11">
        <v>24898</v>
      </c>
      <c r="B332" s="9" t="s">
        <v>35</v>
      </c>
      <c r="C332" s="9" t="s">
        <v>33</v>
      </c>
      <c r="D332" s="21">
        <v>80000</v>
      </c>
      <c r="E332" s="9">
        <v>0</v>
      </c>
      <c r="F332" s="9" t="s">
        <v>13</v>
      </c>
      <c r="G332" s="9" t="s">
        <v>21</v>
      </c>
      <c r="H332" s="9" t="s">
        <v>15</v>
      </c>
      <c r="I332" s="9">
        <v>3</v>
      </c>
      <c r="J332" s="9" t="s">
        <v>30</v>
      </c>
      <c r="K332" s="9" t="s">
        <v>24</v>
      </c>
      <c r="L332" s="9">
        <v>32</v>
      </c>
      <c r="M332" s="12" t="s">
        <v>18</v>
      </c>
    </row>
    <row r="333" spans="1:13" x14ac:dyDescent="0.4">
      <c r="A333" s="11">
        <v>19508</v>
      </c>
      <c r="B333" s="9" t="s">
        <v>34</v>
      </c>
      <c r="C333" s="9" t="s">
        <v>34</v>
      </c>
      <c r="D333" s="21">
        <v>10000</v>
      </c>
      <c r="E333" s="9">
        <v>0</v>
      </c>
      <c r="F333" s="9" t="s">
        <v>29</v>
      </c>
      <c r="G333" s="9" t="s">
        <v>25</v>
      </c>
      <c r="H333" s="9" t="s">
        <v>18</v>
      </c>
      <c r="I333" s="9">
        <v>2</v>
      </c>
      <c r="J333" s="9" t="s">
        <v>16</v>
      </c>
      <c r="K333" s="9" t="s">
        <v>17</v>
      </c>
      <c r="L333" s="9">
        <v>30</v>
      </c>
      <c r="M333" s="12" t="s">
        <v>18</v>
      </c>
    </row>
    <row r="334" spans="1:13" x14ac:dyDescent="0.4">
      <c r="A334" s="11">
        <v>11489</v>
      </c>
      <c r="B334" s="9" t="s">
        <v>35</v>
      </c>
      <c r="C334" s="9" t="s">
        <v>33</v>
      </c>
      <c r="D334" s="21">
        <v>20000</v>
      </c>
      <c r="E334" s="9">
        <v>0</v>
      </c>
      <c r="F334" s="9" t="s">
        <v>29</v>
      </c>
      <c r="G334" s="9" t="s">
        <v>25</v>
      </c>
      <c r="H334" s="9" t="s">
        <v>18</v>
      </c>
      <c r="I334" s="9">
        <v>2</v>
      </c>
      <c r="J334" s="9" t="s">
        <v>26</v>
      </c>
      <c r="K334" s="9" t="s">
        <v>17</v>
      </c>
      <c r="L334" s="9">
        <v>35</v>
      </c>
      <c r="M334" s="12" t="s">
        <v>15</v>
      </c>
    </row>
    <row r="335" spans="1:13" x14ac:dyDescent="0.4">
      <c r="A335" s="11">
        <v>18160</v>
      </c>
      <c r="B335" s="9" t="s">
        <v>34</v>
      </c>
      <c r="C335" s="9" t="s">
        <v>34</v>
      </c>
      <c r="D335" s="21">
        <v>130000</v>
      </c>
      <c r="E335" s="9">
        <v>3</v>
      </c>
      <c r="F335" s="9" t="s">
        <v>27</v>
      </c>
      <c r="G335" s="9" t="s">
        <v>21</v>
      </c>
      <c r="H335" s="9" t="s">
        <v>15</v>
      </c>
      <c r="I335" s="9">
        <v>4</v>
      </c>
      <c r="J335" s="9" t="s">
        <v>23</v>
      </c>
      <c r="K335" s="9" t="s">
        <v>17</v>
      </c>
      <c r="L335" s="9">
        <v>51</v>
      </c>
      <c r="M335" s="12" t="s">
        <v>15</v>
      </c>
    </row>
    <row r="336" spans="1:13" x14ac:dyDescent="0.4">
      <c r="A336" s="11">
        <v>25241</v>
      </c>
      <c r="B336" s="9" t="s">
        <v>34</v>
      </c>
      <c r="C336" s="9" t="s">
        <v>34</v>
      </c>
      <c r="D336" s="21">
        <v>90000</v>
      </c>
      <c r="E336" s="9">
        <v>2</v>
      </c>
      <c r="F336" s="9" t="s">
        <v>13</v>
      </c>
      <c r="G336" s="9" t="s">
        <v>21</v>
      </c>
      <c r="H336" s="9" t="s">
        <v>15</v>
      </c>
      <c r="I336" s="9">
        <v>1</v>
      </c>
      <c r="J336" s="9" t="s">
        <v>23</v>
      </c>
      <c r="K336" s="9" t="s">
        <v>24</v>
      </c>
      <c r="L336" s="9">
        <v>47</v>
      </c>
      <c r="M336" s="12" t="s">
        <v>18</v>
      </c>
    </row>
    <row r="337" spans="1:13" x14ac:dyDescent="0.4">
      <c r="A337" s="11">
        <v>24369</v>
      </c>
      <c r="B337" s="9" t="s">
        <v>34</v>
      </c>
      <c r="C337" s="9" t="s">
        <v>34</v>
      </c>
      <c r="D337" s="21">
        <v>80000</v>
      </c>
      <c r="E337" s="9">
        <v>5</v>
      </c>
      <c r="F337" s="9" t="s">
        <v>31</v>
      </c>
      <c r="G337" s="9" t="s">
        <v>28</v>
      </c>
      <c r="H337" s="9" t="s">
        <v>18</v>
      </c>
      <c r="I337" s="9">
        <v>2</v>
      </c>
      <c r="J337" s="9" t="s">
        <v>16</v>
      </c>
      <c r="K337" s="9" t="s">
        <v>24</v>
      </c>
      <c r="L337" s="9">
        <v>39</v>
      </c>
      <c r="M337" s="12" t="s">
        <v>18</v>
      </c>
    </row>
    <row r="338" spans="1:13" x14ac:dyDescent="0.4">
      <c r="A338" s="11">
        <v>27165</v>
      </c>
      <c r="B338" s="9" t="s">
        <v>35</v>
      </c>
      <c r="C338" s="9" t="s">
        <v>34</v>
      </c>
      <c r="D338" s="21">
        <v>20000</v>
      </c>
      <c r="E338" s="9">
        <v>0</v>
      </c>
      <c r="F338" s="9" t="s">
        <v>29</v>
      </c>
      <c r="G338" s="9" t="s">
        <v>25</v>
      </c>
      <c r="H338" s="9" t="s">
        <v>18</v>
      </c>
      <c r="I338" s="9">
        <v>2</v>
      </c>
      <c r="J338" s="9" t="s">
        <v>16</v>
      </c>
      <c r="K338" s="9" t="s">
        <v>17</v>
      </c>
      <c r="L338" s="9">
        <v>34</v>
      </c>
      <c r="M338" s="12" t="s">
        <v>18</v>
      </c>
    </row>
    <row r="339" spans="1:13" x14ac:dyDescent="0.4">
      <c r="A339" s="11">
        <v>29424</v>
      </c>
      <c r="B339" s="9" t="s">
        <v>34</v>
      </c>
      <c r="C339" s="9" t="s">
        <v>34</v>
      </c>
      <c r="D339" s="21">
        <v>10000</v>
      </c>
      <c r="E339" s="9">
        <v>0</v>
      </c>
      <c r="F339" s="9" t="s">
        <v>29</v>
      </c>
      <c r="G339" s="9" t="s">
        <v>25</v>
      </c>
      <c r="H339" s="9" t="s">
        <v>15</v>
      </c>
      <c r="I339" s="9">
        <v>2</v>
      </c>
      <c r="J339" s="9" t="s">
        <v>16</v>
      </c>
      <c r="K339" s="9" t="s">
        <v>17</v>
      </c>
      <c r="L339" s="9">
        <v>32</v>
      </c>
      <c r="M339" s="12" t="s">
        <v>18</v>
      </c>
    </row>
    <row r="340" spans="1:13" x14ac:dyDescent="0.4">
      <c r="A340" s="11">
        <v>15926</v>
      </c>
      <c r="B340" s="9" t="s">
        <v>35</v>
      </c>
      <c r="C340" s="9" t="s">
        <v>33</v>
      </c>
      <c r="D340" s="21">
        <v>120000</v>
      </c>
      <c r="E340" s="9">
        <v>3</v>
      </c>
      <c r="F340" s="9" t="s">
        <v>27</v>
      </c>
      <c r="G340" s="9" t="s">
        <v>21</v>
      </c>
      <c r="H340" s="9" t="s">
        <v>15</v>
      </c>
      <c r="I340" s="9">
        <v>4</v>
      </c>
      <c r="J340" s="9" t="s">
        <v>23</v>
      </c>
      <c r="K340" s="9" t="s">
        <v>17</v>
      </c>
      <c r="L340" s="9">
        <v>50</v>
      </c>
      <c r="M340" s="12" t="s">
        <v>15</v>
      </c>
    </row>
    <row r="341" spans="1:13" x14ac:dyDescent="0.4">
      <c r="A341" s="11">
        <v>14554</v>
      </c>
      <c r="B341" s="9" t="s">
        <v>34</v>
      </c>
      <c r="C341" s="9" t="s">
        <v>34</v>
      </c>
      <c r="D341" s="21">
        <v>20000</v>
      </c>
      <c r="E341" s="9">
        <v>1</v>
      </c>
      <c r="F341" s="9" t="s">
        <v>13</v>
      </c>
      <c r="G341" s="9" t="s">
        <v>20</v>
      </c>
      <c r="H341" s="9" t="s">
        <v>15</v>
      </c>
      <c r="I341" s="9">
        <v>0</v>
      </c>
      <c r="J341" s="9" t="s">
        <v>16</v>
      </c>
      <c r="K341" s="9" t="s">
        <v>17</v>
      </c>
      <c r="L341" s="9">
        <v>66</v>
      </c>
      <c r="M341" s="12" t="s">
        <v>18</v>
      </c>
    </row>
    <row r="342" spans="1:13" x14ac:dyDescent="0.4">
      <c r="A342" s="11">
        <v>16468</v>
      </c>
      <c r="B342" s="9" t="s">
        <v>35</v>
      </c>
      <c r="C342" s="9" t="s">
        <v>34</v>
      </c>
      <c r="D342" s="21">
        <v>30000</v>
      </c>
      <c r="E342" s="9">
        <v>0</v>
      </c>
      <c r="F342" s="9" t="s">
        <v>19</v>
      </c>
      <c r="G342" s="9" t="s">
        <v>20</v>
      </c>
      <c r="H342" s="9" t="s">
        <v>15</v>
      </c>
      <c r="I342" s="9">
        <v>1</v>
      </c>
      <c r="J342" s="9" t="s">
        <v>22</v>
      </c>
      <c r="K342" s="9" t="s">
        <v>17</v>
      </c>
      <c r="L342" s="9">
        <v>30</v>
      </c>
      <c r="M342" s="12" t="s">
        <v>18</v>
      </c>
    </row>
    <row r="343" spans="1:13" x14ac:dyDescent="0.4">
      <c r="A343" s="11">
        <v>19174</v>
      </c>
      <c r="B343" s="9" t="s">
        <v>35</v>
      </c>
      <c r="C343" s="9" t="s">
        <v>33</v>
      </c>
      <c r="D343" s="21">
        <v>30000</v>
      </c>
      <c r="E343" s="9">
        <v>0</v>
      </c>
      <c r="F343" s="9" t="s">
        <v>27</v>
      </c>
      <c r="G343" s="9" t="s">
        <v>25</v>
      </c>
      <c r="H343" s="9" t="s">
        <v>18</v>
      </c>
      <c r="I343" s="9">
        <v>1</v>
      </c>
      <c r="J343" s="9" t="s">
        <v>22</v>
      </c>
      <c r="K343" s="9" t="s">
        <v>17</v>
      </c>
      <c r="L343" s="9">
        <v>32</v>
      </c>
      <c r="M343" s="12" t="s">
        <v>15</v>
      </c>
    </row>
    <row r="344" spans="1:13" x14ac:dyDescent="0.4">
      <c r="A344" s="11">
        <v>19183</v>
      </c>
      <c r="B344" s="9" t="s">
        <v>35</v>
      </c>
      <c r="C344" s="9" t="s">
        <v>34</v>
      </c>
      <c r="D344" s="21">
        <v>10000</v>
      </c>
      <c r="E344" s="9">
        <v>0</v>
      </c>
      <c r="F344" s="9" t="s">
        <v>29</v>
      </c>
      <c r="G344" s="9" t="s">
        <v>25</v>
      </c>
      <c r="H344" s="9" t="s">
        <v>15</v>
      </c>
      <c r="I344" s="9">
        <v>2</v>
      </c>
      <c r="J344" s="9" t="s">
        <v>26</v>
      </c>
      <c r="K344" s="9" t="s">
        <v>17</v>
      </c>
      <c r="L344" s="9">
        <v>35</v>
      </c>
      <c r="M344" s="12" t="s">
        <v>18</v>
      </c>
    </row>
    <row r="345" spans="1:13" x14ac:dyDescent="0.4">
      <c r="A345" s="11">
        <v>13683</v>
      </c>
      <c r="B345" s="9" t="s">
        <v>35</v>
      </c>
      <c r="C345" s="9" t="s">
        <v>33</v>
      </c>
      <c r="D345" s="21">
        <v>30000</v>
      </c>
      <c r="E345" s="9">
        <v>0</v>
      </c>
      <c r="F345" s="9" t="s">
        <v>27</v>
      </c>
      <c r="G345" s="9" t="s">
        <v>25</v>
      </c>
      <c r="H345" s="9" t="s">
        <v>18</v>
      </c>
      <c r="I345" s="9">
        <v>1</v>
      </c>
      <c r="J345" s="9" t="s">
        <v>22</v>
      </c>
      <c r="K345" s="9" t="s">
        <v>17</v>
      </c>
      <c r="L345" s="9">
        <v>32</v>
      </c>
      <c r="M345" s="12" t="s">
        <v>18</v>
      </c>
    </row>
    <row r="346" spans="1:13" x14ac:dyDescent="0.4">
      <c r="A346" s="11">
        <v>17848</v>
      </c>
      <c r="B346" s="9" t="s">
        <v>35</v>
      </c>
      <c r="C346" s="9" t="s">
        <v>34</v>
      </c>
      <c r="D346" s="21">
        <v>30000</v>
      </c>
      <c r="E346" s="9">
        <v>0</v>
      </c>
      <c r="F346" s="9" t="s">
        <v>19</v>
      </c>
      <c r="G346" s="9" t="s">
        <v>20</v>
      </c>
      <c r="H346" s="9" t="s">
        <v>18</v>
      </c>
      <c r="I346" s="9">
        <v>1</v>
      </c>
      <c r="J346" s="9" t="s">
        <v>22</v>
      </c>
      <c r="K346" s="9" t="s">
        <v>17</v>
      </c>
      <c r="L346" s="9">
        <v>31</v>
      </c>
      <c r="M346" s="12" t="s">
        <v>15</v>
      </c>
    </row>
    <row r="347" spans="1:13" x14ac:dyDescent="0.4">
      <c r="A347" s="11">
        <v>17894</v>
      </c>
      <c r="B347" s="9" t="s">
        <v>34</v>
      </c>
      <c r="C347" s="9" t="s">
        <v>33</v>
      </c>
      <c r="D347" s="21">
        <v>20000</v>
      </c>
      <c r="E347" s="9">
        <v>1</v>
      </c>
      <c r="F347" s="9" t="s">
        <v>13</v>
      </c>
      <c r="G347" s="9" t="s">
        <v>20</v>
      </c>
      <c r="H347" s="9" t="s">
        <v>15</v>
      </c>
      <c r="I347" s="9">
        <v>0</v>
      </c>
      <c r="J347" s="9" t="s">
        <v>16</v>
      </c>
      <c r="K347" s="9" t="s">
        <v>17</v>
      </c>
      <c r="L347" s="9">
        <v>50</v>
      </c>
      <c r="M347" s="12" t="s">
        <v>15</v>
      </c>
    </row>
    <row r="348" spans="1:13" x14ac:dyDescent="0.4">
      <c r="A348" s="11">
        <v>25651</v>
      </c>
      <c r="B348" s="9" t="s">
        <v>34</v>
      </c>
      <c r="C348" s="9" t="s">
        <v>34</v>
      </c>
      <c r="D348" s="21">
        <v>40000</v>
      </c>
      <c r="E348" s="9">
        <v>1</v>
      </c>
      <c r="F348" s="9" t="s">
        <v>13</v>
      </c>
      <c r="G348" s="9" t="s">
        <v>14</v>
      </c>
      <c r="H348" s="9" t="s">
        <v>18</v>
      </c>
      <c r="I348" s="9">
        <v>0</v>
      </c>
      <c r="J348" s="9" t="s">
        <v>16</v>
      </c>
      <c r="K348" s="9" t="s">
        <v>17</v>
      </c>
      <c r="L348" s="9">
        <v>43</v>
      </c>
      <c r="M348" s="12" t="s">
        <v>15</v>
      </c>
    </row>
    <row r="349" spans="1:13" x14ac:dyDescent="0.4">
      <c r="A349" s="11">
        <v>22936</v>
      </c>
      <c r="B349" s="9" t="s">
        <v>35</v>
      </c>
      <c r="C349" s="9" t="s">
        <v>33</v>
      </c>
      <c r="D349" s="21">
        <v>60000</v>
      </c>
      <c r="E349" s="9">
        <v>1</v>
      </c>
      <c r="F349" s="9" t="s">
        <v>19</v>
      </c>
      <c r="G349" s="9" t="s">
        <v>14</v>
      </c>
      <c r="H349" s="9" t="s">
        <v>18</v>
      </c>
      <c r="I349" s="9">
        <v>1</v>
      </c>
      <c r="J349" s="9" t="s">
        <v>16</v>
      </c>
      <c r="K349" s="9" t="s">
        <v>24</v>
      </c>
      <c r="L349" s="9">
        <v>45</v>
      </c>
      <c r="M349" s="12" t="s">
        <v>15</v>
      </c>
    </row>
    <row r="350" spans="1:13" x14ac:dyDescent="0.4">
      <c r="A350" s="11">
        <v>23915</v>
      </c>
      <c r="B350" s="9" t="s">
        <v>34</v>
      </c>
      <c r="C350" s="9" t="s">
        <v>34</v>
      </c>
      <c r="D350" s="21">
        <v>20000</v>
      </c>
      <c r="E350" s="9">
        <v>2</v>
      </c>
      <c r="F350" s="9" t="s">
        <v>27</v>
      </c>
      <c r="G350" s="9" t="s">
        <v>25</v>
      </c>
      <c r="H350" s="9" t="s">
        <v>15</v>
      </c>
      <c r="I350" s="9">
        <v>2</v>
      </c>
      <c r="J350" s="9" t="s">
        <v>16</v>
      </c>
      <c r="K350" s="9" t="s">
        <v>17</v>
      </c>
      <c r="L350" s="9">
        <v>42</v>
      </c>
      <c r="M350" s="12" t="s">
        <v>18</v>
      </c>
    </row>
    <row r="351" spans="1:13" x14ac:dyDescent="0.4">
      <c r="A351" s="11">
        <v>24121</v>
      </c>
      <c r="B351" s="9" t="s">
        <v>35</v>
      </c>
      <c r="C351" s="9" t="s">
        <v>33</v>
      </c>
      <c r="D351" s="21">
        <v>30000</v>
      </c>
      <c r="E351" s="9">
        <v>0</v>
      </c>
      <c r="F351" s="9" t="s">
        <v>19</v>
      </c>
      <c r="G351" s="9" t="s">
        <v>20</v>
      </c>
      <c r="H351" s="9" t="s">
        <v>18</v>
      </c>
      <c r="I351" s="9">
        <v>1</v>
      </c>
      <c r="J351" s="9" t="s">
        <v>16</v>
      </c>
      <c r="K351" s="9" t="s">
        <v>17</v>
      </c>
      <c r="L351" s="9">
        <v>29</v>
      </c>
      <c r="M351" s="12" t="s">
        <v>15</v>
      </c>
    </row>
    <row r="352" spans="1:13" x14ac:dyDescent="0.4">
      <c r="A352" s="11">
        <v>27878</v>
      </c>
      <c r="B352" s="9" t="s">
        <v>35</v>
      </c>
      <c r="C352" s="9" t="s">
        <v>34</v>
      </c>
      <c r="D352" s="21">
        <v>20000</v>
      </c>
      <c r="E352" s="9">
        <v>0</v>
      </c>
      <c r="F352" s="9" t="s">
        <v>19</v>
      </c>
      <c r="G352" s="9" t="s">
        <v>25</v>
      </c>
      <c r="H352" s="9" t="s">
        <v>18</v>
      </c>
      <c r="I352" s="9">
        <v>0</v>
      </c>
      <c r="J352" s="9" t="s">
        <v>16</v>
      </c>
      <c r="K352" s="9" t="s">
        <v>24</v>
      </c>
      <c r="L352" s="9">
        <v>28</v>
      </c>
      <c r="M352" s="12" t="s">
        <v>15</v>
      </c>
    </row>
    <row r="353" spans="1:13" x14ac:dyDescent="0.4">
      <c r="A353" s="11">
        <v>13572</v>
      </c>
      <c r="B353" s="9" t="s">
        <v>35</v>
      </c>
      <c r="C353" s="9" t="s">
        <v>34</v>
      </c>
      <c r="D353" s="21">
        <v>10000</v>
      </c>
      <c r="E353" s="9">
        <v>3</v>
      </c>
      <c r="F353" s="9" t="s">
        <v>27</v>
      </c>
      <c r="G353" s="9" t="s">
        <v>25</v>
      </c>
      <c r="H353" s="9" t="s">
        <v>15</v>
      </c>
      <c r="I353" s="9">
        <v>0</v>
      </c>
      <c r="J353" s="9" t="s">
        <v>16</v>
      </c>
      <c r="K353" s="9" t="s">
        <v>17</v>
      </c>
      <c r="L353" s="9">
        <v>37</v>
      </c>
      <c r="M353" s="12" t="s">
        <v>15</v>
      </c>
    </row>
    <row r="354" spans="1:13" x14ac:dyDescent="0.4">
      <c r="A354" s="11">
        <v>27941</v>
      </c>
      <c r="B354" s="9" t="s">
        <v>34</v>
      </c>
      <c r="C354" s="9" t="s">
        <v>33</v>
      </c>
      <c r="D354" s="21">
        <v>80000</v>
      </c>
      <c r="E354" s="9">
        <v>4</v>
      </c>
      <c r="F354" s="9" t="s">
        <v>19</v>
      </c>
      <c r="G354" s="9" t="s">
        <v>21</v>
      </c>
      <c r="H354" s="9" t="s">
        <v>15</v>
      </c>
      <c r="I354" s="9">
        <v>2</v>
      </c>
      <c r="J354" s="9" t="s">
        <v>22</v>
      </c>
      <c r="K354" s="9" t="s">
        <v>17</v>
      </c>
      <c r="L354" s="9">
        <v>53</v>
      </c>
      <c r="M354" s="12" t="s">
        <v>18</v>
      </c>
    </row>
    <row r="355" spans="1:13" x14ac:dyDescent="0.4">
      <c r="A355" s="11">
        <v>26354</v>
      </c>
      <c r="B355" s="9" t="s">
        <v>35</v>
      </c>
      <c r="C355" s="9" t="s">
        <v>34</v>
      </c>
      <c r="D355" s="21">
        <v>40000</v>
      </c>
      <c r="E355" s="9">
        <v>0</v>
      </c>
      <c r="F355" s="9" t="s">
        <v>31</v>
      </c>
      <c r="G355" s="9" t="s">
        <v>20</v>
      </c>
      <c r="H355" s="9" t="s">
        <v>18</v>
      </c>
      <c r="I355" s="9">
        <v>0</v>
      </c>
      <c r="J355" s="9" t="s">
        <v>16</v>
      </c>
      <c r="K355" s="9" t="s">
        <v>17</v>
      </c>
      <c r="L355" s="9">
        <v>38</v>
      </c>
      <c r="M355" s="12" t="s">
        <v>15</v>
      </c>
    </row>
    <row r="356" spans="1:13" x14ac:dyDescent="0.4">
      <c r="A356" s="11">
        <v>14785</v>
      </c>
      <c r="B356" s="9" t="s">
        <v>35</v>
      </c>
      <c r="C356" s="9" t="s">
        <v>34</v>
      </c>
      <c r="D356" s="21">
        <v>30000</v>
      </c>
      <c r="E356" s="9">
        <v>1</v>
      </c>
      <c r="F356" s="9" t="s">
        <v>13</v>
      </c>
      <c r="G356" s="9" t="s">
        <v>20</v>
      </c>
      <c r="H356" s="9" t="s">
        <v>18</v>
      </c>
      <c r="I356" s="9">
        <v>1</v>
      </c>
      <c r="J356" s="9" t="s">
        <v>26</v>
      </c>
      <c r="K356" s="9" t="s">
        <v>17</v>
      </c>
      <c r="L356" s="9">
        <v>39</v>
      </c>
      <c r="M356" s="12" t="s">
        <v>18</v>
      </c>
    </row>
    <row r="357" spans="1:13" x14ac:dyDescent="0.4">
      <c r="A357" s="11">
        <v>17238</v>
      </c>
      <c r="B357" s="9" t="s">
        <v>35</v>
      </c>
      <c r="C357" s="9" t="s">
        <v>34</v>
      </c>
      <c r="D357" s="21">
        <v>80000</v>
      </c>
      <c r="E357" s="9">
        <v>0</v>
      </c>
      <c r="F357" s="9" t="s">
        <v>13</v>
      </c>
      <c r="G357" s="9" t="s">
        <v>21</v>
      </c>
      <c r="H357" s="9" t="s">
        <v>15</v>
      </c>
      <c r="I357" s="9">
        <v>3</v>
      </c>
      <c r="J357" s="9" t="s">
        <v>30</v>
      </c>
      <c r="K357" s="9" t="s">
        <v>24</v>
      </c>
      <c r="L357" s="9">
        <v>32</v>
      </c>
      <c r="M357" s="12" t="s">
        <v>18</v>
      </c>
    </row>
    <row r="358" spans="1:13" x14ac:dyDescent="0.4">
      <c r="A358" s="11">
        <v>23608</v>
      </c>
      <c r="B358" s="9" t="s">
        <v>34</v>
      </c>
      <c r="C358" s="9" t="s">
        <v>33</v>
      </c>
      <c r="D358" s="21">
        <v>150000</v>
      </c>
      <c r="E358" s="9">
        <v>3</v>
      </c>
      <c r="F358" s="9" t="s">
        <v>27</v>
      </c>
      <c r="G358" s="9" t="s">
        <v>21</v>
      </c>
      <c r="H358" s="9" t="s">
        <v>15</v>
      </c>
      <c r="I358" s="9">
        <v>3</v>
      </c>
      <c r="J358" s="9" t="s">
        <v>16</v>
      </c>
      <c r="K358" s="9" t="s">
        <v>17</v>
      </c>
      <c r="L358" s="9">
        <v>51</v>
      </c>
      <c r="M358" s="12" t="s">
        <v>15</v>
      </c>
    </row>
    <row r="359" spans="1:13" x14ac:dyDescent="0.4">
      <c r="A359" s="11">
        <v>22538</v>
      </c>
      <c r="B359" s="9" t="s">
        <v>35</v>
      </c>
      <c r="C359" s="9" t="s">
        <v>33</v>
      </c>
      <c r="D359" s="21">
        <v>10000</v>
      </c>
      <c r="E359" s="9">
        <v>0</v>
      </c>
      <c r="F359" s="9" t="s">
        <v>29</v>
      </c>
      <c r="G359" s="9" t="s">
        <v>25</v>
      </c>
      <c r="H359" s="9" t="s">
        <v>15</v>
      </c>
      <c r="I359" s="9">
        <v>2</v>
      </c>
      <c r="J359" s="9" t="s">
        <v>26</v>
      </c>
      <c r="K359" s="9" t="s">
        <v>17</v>
      </c>
      <c r="L359" s="9">
        <v>33</v>
      </c>
      <c r="M359" s="12" t="s">
        <v>18</v>
      </c>
    </row>
    <row r="360" spans="1:13" x14ac:dyDescent="0.4">
      <c r="A360" s="11">
        <v>12332</v>
      </c>
      <c r="B360" s="9" t="s">
        <v>34</v>
      </c>
      <c r="C360" s="9" t="s">
        <v>34</v>
      </c>
      <c r="D360" s="21">
        <v>90000</v>
      </c>
      <c r="E360" s="9">
        <v>4</v>
      </c>
      <c r="F360" s="9" t="s">
        <v>27</v>
      </c>
      <c r="G360" s="9" t="s">
        <v>28</v>
      </c>
      <c r="H360" s="9" t="s">
        <v>15</v>
      </c>
      <c r="I360" s="9">
        <v>3</v>
      </c>
      <c r="J360" s="9" t="s">
        <v>23</v>
      </c>
      <c r="K360" s="9" t="s">
        <v>17</v>
      </c>
      <c r="L360" s="9">
        <v>58</v>
      </c>
      <c r="M360" s="12" t="s">
        <v>15</v>
      </c>
    </row>
    <row r="361" spans="1:13" x14ac:dyDescent="0.4">
      <c r="A361" s="11">
        <v>17230</v>
      </c>
      <c r="B361" s="9" t="s">
        <v>34</v>
      </c>
      <c r="C361" s="9" t="s">
        <v>34</v>
      </c>
      <c r="D361" s="21">
        <v>80000</v>
      </c>
      <c r="E361" s="9">
        <v>0</v>
      </c>
      <c r="F361" s="9" t="s">
        <v>13</v>
      </c>
      <c r="G361" s="9" t="s">
        <v>21</v>
      </c>
      <c r="H361" s="9" t="s">
        <v>15</v>
      </c>
      <c r="I361" s="9">
        <v>3</v>
      </c>
      <c r="J361" s="9" t="s">
        <v>30</v>
      </c>
      <c r="K361" s="9" t="s">
        <v>24</v>
      </c>
      <c r="L361" s="9">
        <v>30</v>
      </c>
      <c r="M361" s="12" t="s">
        <v>18</v>
      </c>
    </row>
    <row r="362" spans="1:13" x14ac:dyDescent="0.4">
      <c r="A362" s="11">
        <v>13082</v>
      </c>
      <c r="B362" s="9" t="s">
        <v>35</v>
      </c>
      <c r="C362" s="9" t="s">
        <v>34</v>
      </c>
      <c r="D362" s="21">
        <v>130000</v>
      </c>
      <c r="E362" s="9">
        <v>0</v>
      </c>
      <c r="F362" s="9" t="s">
        <v>31</v>
      </c>
      <c r="G362" s="9" t="s">
        <v>28</v>
      </c>
      <c r="H362" s="9" t="s">
        <v>15</v>
      </c>
      <c r="I362" s="9">
        <v>0</v>
      </c>
      <c r="J362" s="9" t="s">
        <v>22</v>
      </c>
      <c r="K362" s="9" t="s">
        <v>24</v>
      </c>
      <c r="L362" s="9">
        <v>48</v>
      </c>
      <c r="M362" s="12" t="s">
        <v>15</v>
      </c>
    </row>
    <row r="363" spans="1:13" x14ac:dyDescent="0.4">
      <c r="A363" s="11">
        <v>22518</v>
      </c>
      <c r="B363" s="9" t="s">
        <v>35</v>
      </c>
      <c r="C363" s="9" t="s">
        <v>33</v>
      </c>
      <c r="D363" s="21">
        <v>30000</v>
      </c>
      <c r="E363" s="9">
        <v>3</v>
      </c>
      <c r="F363" s="9" t="s">
        <v>19</v>
      </c>
      <c r="G363" s="9" t="s">
        <v>20</v>
      </c>
      <c r="H363" s="9" t="s">
        <v>18</v>
      </c>
      <c r="I363" s="9">
        <v>2</v>
      </c>
      <c r="J363" s="9" t="s">
        <v>16</v>
      </c>
      <c r="K363" s="9" t="s">
        <v>17</v>
      </c>
      <c r="L363" s="9">
        <v>27</v>
      </c>
      <c r="M363" s="12" t="s">
        <v>15</v>
      </c>
    </row>
    <row r="364" spans="1:13" x14ac:dyDescent="0.4">
      <c r="A364" s="11">
        <v>13687</v>
      </c>
      <c r="B364" s="9" t="s">
        <v>34</v>
      </c>
      <c r="C364" s="9" t="s">
        <v>34</v>
      </c>
      <c r="D364" s="21">
        <v>40000</v>
      </c>
      <c r="E364" s="9">
        <v>1</v>
      </c>
      <c r="F364" s="9" t="s">
        <v>13</v>
      </c>
      <c r="G364" s="9" t="s">
        <v>14</v>
      </c>
      <c r="H364" s="9" t="s">
        <v>15</v>
      </c>
      <c r="I364" s="9">
        <v>1</v>
      </c>
      <c r="J364" s="9" t="s">
        <v>16</v>
      </c>
      <c r="K364" s="9" t="s">
        <v>17</v>
      </c>
      <c r="L364" s="9">
        <v>33</v>
      </c>
      <c r="M364" s="12" t="s">
        <v>15</v>
      </c>
    </row>
    <row r="365" spans="1:13" x14ac:dyDescent="0.4">
      <c r="A365" s="11">
        <v>23571</v>
      </c>
      <c r="B365" s="9" t="s">
        <v>34</v>
      </c>
      <c r="C365" s="9" t="s">
        <v>33</v>
      </c>
      <c r="D365" s="21">
        <v>40000</v>
      </c>
      <c r="E365" s="9">
        <v>2</v>
      </c>
      <c r="F365" s="9" t="s">
        <v>13</v>
      </c>
      <c r="G365" s="9" t="s">
        <v>28</v>
      </c>
      <c r="H365" s="9" t="s">
        <v>15</v>
      </c>
      <c r="I365" s="9">
        <v>2</v>
      </c>
      <c r="J365" s="9" t="s">
        <v>16</v>
      </c>
      <c r="K365" s="9" t="s">
        <v>24</v>
      </c>
      <c r="L365" s="9">
        <v>66</v>
      </c>
      <c r="M365" s="12" t="s">
        <v>15</v>
      </c>
    </row>
    <row r="366" spans="1:13" x14ac:dyDescent="0.4">
      <c r="A366" s="11">
        <v>19305</v>
      </c>
      <c r="B366" s="9" t="s">
        <v>35</v>
      </c>
      <c r="C366" s="9" t="s">
        <v>33</v>
      </c>
      <c r="D366" s="21">
        <v>10000</v>
      </c>
      <c r="E366" s="9">
        <v>2</v>
      </c>
      <c r="F366" s="9" t="s">
        <v>27</v>
      </c>
      <c r="G366" s="9" t="s">
        <v>25</v>
      </c>
      <c r="H366" s="9" t="s">
        <v>15</v>
      </c>
      <c r="I366" s="9">
        <v>1</v>
      </c>
      <c r="J366" s="9" t="s">
        <v>16</v>
      </c>
      <c r="K366" s="9" t="s">
        <v>17</v>
      </c>
      <c r="L366" s="9">
        <v>38</v>
      </c>
      <c r="M366" s="12" t="s">
        <v>15</v>
      </c>
    </row>
    <row r="367" spans="1:13" x14ac:dyDescent="0.4">
      <c r="A367" s="11">
        <v>22636</v>
      </c>
      <c r="B367" s="9" t="s">
        <v>35</v>
      </c>
      <c r="C367" s="9" t="s">
        <v>33</v>
      </c>
      <c r="D367" s="21">
        <v>40000</v>
      </c>
      <c r="E367" s="9">
        <v>0</v>
      </c>
      <c r="F367" s="9" t="s">
        <v>13</v>
      </c>
      <c r="G367" s="9" t="s">
        <v>20</v>
      </c>
      <c r="H367" s="9" t="s">
        <v>18</v>
      </c>
      <c r="I367" s="9">
        <v>0</v>
      </c>
      <c r="J367" s="9" t="s">
        <v>16</v>
      </c>
      <c r="K367" s="9" t="s">
        <v>17</v>
      </c>
      <c r="L367" s="9">
        <v>38</v>
      </c>
      <c r="M367" s="12" t="s">
        <v>15</v>
      </c>
    </row>
    <row r="368" spans="1:13" x14ac:dyDescent="0.4">
      <c r="A368" s="11">
        <v>17310</v>
      </c>
      <c r="B368" s="9" t="s">
        <v>34</v>
      </c>
      <c r="C368" s="9" t="s">
        <v>34</v>
      </c>
      <c r="D368" s="21">
        <v>60000</v>
      </c>
      <c r="E368" s="9">
        <v>1</v>
      </c>
      <c r="F368" s="9" t="s">
        <v>19</v>
      </c>
      <c r="G368" s="9" t="s">
        <v>14</v>
      </c>
      <c r="H368" s="9" t="s">
        <v>15</v>
      </c>
      <c r="I368" s="9">
        <v>1</v>
      </c>
      <c r="J368" s="9" t="s">
        <v>16</v>
      </c>
      <c r="K368" s="9" t="s">
        <v>24</v>
      </c>
      <c r="L368" s="9">
        <v>45</v>
      </c>
      <c r="M368" s="12" t="s">
        <v>15</v>
      </c>
    </row>
    <row r="369" spans="1:13" x14ac:dyDescent="0.4">
      <c r="A369" s="11">
        <v>12133</v>
      </c>
      <c r="B369" s="9" t="s">
        <v>34</v>
      </c>
      <c r="C369" s="9" t="s">
        <v>33</v>
      </c>
      <c r="D369" s="21">
        <v>130000</v>
      </c>
      <c r="E369" s="9">
        <v>3</v>
      </c>
      <c r="F369" s="9" t="s">
        <v>19</v>
      </c>
      <c r="G369" s="9" t="s">
        <v>21</v>
      </c>
      <c r="H369" s="9" t="s">
        <v>15</v>
      </c>
      <c r="I369" s="9">
        <v>3</v>
      </c>
      <c r="J369" s="9" t="s">
        <v>23</v>
      </c>
      <c r="K369" s="9" t="s">
        <v>17</v>
      </c>
      <c r="L369" s="9">
        <v>50</v>
      </c>
      <c r="M369" s="12" t="s">
        <v>15</v>
      </c>
    </row>
    <row r="370" spans="1:13" x14ac:dyDescent="0.4">
      <c r="A370" s="11">
        <v>25918</v>
      </c>
      <c r="B370" s="9" t="s">
        <v>35</v>
      </c>
      <c r="C370" s="9" t="s">
        <v>33</v>
      </c>
      <c r="D370" s="21">
        <v>30000</v>
      </c>
      <c r="E370" s="9">
        <v>2</v>
      </c>
      <c r="F370" s="9" t="s">
        <v>19</v>
      </c>
      <c r="G370" s="9" t="s">
        <v>20</v>
      </c>
      <c r="H370" s="9" t="s">
        <v>18</v>
      </c>
      <c r="I370" s="9">
        <v>2</v>
      </c>
      <c r="J370" s="9" t="s">
        <v>23</v>
      </c>
      <c r="K370" s="9" t="s">
        <v>24</v>
      </c>
      <c r="L370" s="9">
        <v>60</v>
      </c>
      <c r="M370" s="12" t="s">
        <v>15</v>
      </c>
    </row>
    <row r="371" spans="1:13" x14ac:dyDescent="0.4">
      <c r="A371" s="11">
        <v>25752</v>
      </c>
      <c r="B371" s="9" t="s">
        <v>35</v>
      </c>
      <c r="C371" s="9" t="s">
        <v>33</v>
      </c>
      <c r="D371" s="21">
        <v>20000</v>
      </c>
      <c r="E371" s="9">
        <v>2</v>
      </c>
      <c r="F371" s="9" t="s">
        <v>19</v>
      </c>
      <c r="G371" s="9" t="s">
        <v>25</v>
      </c>
      <c r="H371" s="9" t="s">
        <v>18</v>
      </c>
      <c r="I371" s="9">
        <v>1</v>
      </c>
      <c r="J371" s="9" t="s">
        <v>16</v>
      </c>
      <c r="K371" s="9" t="s">
        <v>17</v>
      </c>
      <c r="L371" s="9">
        <v>53</v>
      </c>
      <c r="M371" s="12" t="s">
        <v>15</v>
      </c>
    </row>
    <row r="372" spans="1:13" x14ac:dyDescent="0.4">
      <c r="A372" s="11">
        <v>17324</v>
      </c>
      <c r="B372" s="9" t="s">
        <v>34</v>
      </c>
      <c r="C372" s="9" t="s">
        <v>33</v>
      </c>
      <c r="D372" s="21">
        <v>100000</v>
      </c>
      <c r="E372" s="9">
        <v>4</v>
      </c>
      <c r="F372" s="9" t="s">
        <v>13</v>
      </c>
      <c r="G372" s="9" t="s">
        <v>21</v>
      </c>
      <c r="H372" s="9" t="s">
        <v>15</v>
      </c>
      <c r="I372" s="9">
        <v>1</v>
      </c>
      <c r="J372" s="9" t="s">
        <v>30</v>
      </c>
      <c r="K372" s="9" t="s">
        <v>24</v>
      </c>
      <c r="L372" s="9">
        <v>46</v>
      </c>
      <c r="M372" s="12" t="s">
        <v>18</v>
      </c>
    </row>
    <row r="373" spans="1:13" x14ac:dyDescent="0.4">
      <c r="A373" s="11">
        <v>22918</v>
      </c>
      <c r="B373" s="9" t="s">
        <v>35</v>
      </c>
      <c r="C373" s="9" t="s">
        <v>34</v>
      </c>
      <c r="D373" s="21">
        <v>80000</v>
      </c>
      <c r="E373" s="9">
        <v>5</v>
      </c>
      <c r="F373" s="9" t="s">
        <v>31</v>
      </c>
      <c r="G373" s="9" t="s">
        <v>28</v>
      </c>
      <c r="H373" s="9" t="s">
        <v>15</v>
      </c>
      <c r="I373" s="9">
        <v>3</v>
      </c>
      <c r="J373" s="9" t="s">
        <v>16</v>
      </c>
      <c r="K373" s="9" t="s">
        <v>24</v>
      </c>
      <c r="L373" s="9">
        <v>50</v>
      </c>
      <c r="M373" s="12" t="s">
        <v>18</v>
      </c>
    </row>
    <row r="374" spans="1:13" x14ac:dyDescent="0.4">
      <c r="A374" s="11">
        <v>12510</v>
      </c>
      <c r="B374" s="9" t="s">
        <v>34</v>
      </c>
      <c r="C374" s="9" t="s">
        <v>34</v>
      </c>
      <c r="D374" s="21">
        <v>40000</v>
      </c>
      <c r="E374" s="9">
        <v>1</v>
      </c>
      <c r="F374" s="9" t="s">
        <v>13</v>
      </c>
      <c r="G374" s="9" t="s">
        <v>14</v>
      </c>
      <c r="H374" s="9" t="s">
        <v>15</v>
      </c>
      <c r="I374" s="9">
        <v>1</v>
      </c>
      <c r="J374" s="9" t="s">
        <v>16</v>
      </c>
      <c r="K374" s="9" t="s">
        <v>17</v>
      </c>
      <c r="L374" s="9">
        <v>43</v>
      </c>
      <c r="M374" s="12" t="s">
        <v>15</v>
      </c>
    </row>
    <row r="375" spans="1:13" x14ac:dyDescent="0.4">
      <c r="A375" s="11">
        <v>25512</v>
      </c>
      <c r="B375" s="9" t="s">
        <v>35</v>
      </c>
      <c r="C375" s="9" t="s">
        <v>34</v>
      </c>
      <c r="D375" s="21">
        <v>20000</v>
      </c>
      <c r="E375" s="9">
        <v>0</v>
      </c>
      <c r="F375" s="9" t="s">
        <v>27</v>
      </c>
      <c r="G375" s="9" t="s">
        <v>25</v>
      </c>
      <c r="H375" s="9" t="s">
        <v>18</v>
      </c>
      <c r="I375" s="9">
        <v>1</v>
      </c>
      <c r="J375" s="9" t="s">
        <v>22</v>
      </c>
      <c r="K375" s="9" t="s">
        <v>17</v>
      </c>
      <c r="L375" s="9">
        <v>30</v>
      </c>
      <c r="M375" s="12" t="s">
        <v>18</v>
      </c>
    </row>
    <row r="376" spans="1:13" x14ac:dyDescent="0.4">
      <c r="A376" s="11">
        <v>16179</v>
      </c>
      <c r="B376" s="9" t="s">
        <v>35</v>
      </c>
      <c r="C376" s="9" t="s">
        <v>33</v>
      </c>
      <c r="D376" s="21">
        <v>80000</v>
      </c>
      <c r="E376" s="9">
        <v>5</v>
      </c>
      <c r="F376" s="9" t="s">
        <v>13</v>
      </c>
      <c r="G376" s="9" t="s">
        <v>21</v>
      </c>
      <c r="H376" s="9" t="s">
        <v>15</v>
      </c>
      <c r="I376" s="9">
        <v>4</v>
      </c>
      <c r="J376" s="9" t="s">
        <v>26</v>
      </c>
      <c r="K376" s="9" t="s">
        <v>24</v>
      </c>
      <c r="L376" s="9">
        <v>38</v>
      </c>
      <c r="M376" s="12" t="s">
        <v>18</v>
      </c>
    </row>
    <row r="377" spans="1:13" x14ac:dyDescent="0.4">
      <c r="A377" s="11">
        <v>15628</v>
      </c>
      <c r="B377" s="9" t="s">
        <v>34</v>
      </c>
      <c r="C377" s="9" t="s">
        <v>33</v>
      </c>
      <c r="D377" s="21">
        <v>40000</v>
      </c>
      <c r="E377" s="9">
        <v>1</v>
      </c>
      <c r="F377" s="9" t="s">
        <v>13</v>
      </c>
      <c r="G377" s="9" t="s">
        <v>14</v>
      </c>
      <c r="H377" s="9" t="s">
        <v>15</v>
      </c>
      <c r="I377" s="9">
        <v>1</v>
      </c>
      <c r="J377" s="9" t="s">
        <v>16</v>
      </c>
      <c r="K377" s="9" t="s">
        <v>17</v>
      </c>
      <c r="L377" s="9">
        <v>89</v>
      </c>
      <c r="M377" s="12" t="s">
        <v>18</v>
      </c>
    </row>
    <row r="378" spans="1:13" x14ac:dyDescent="0.4">
      <c r="A378" s="11">
        <v>20977</v>
      </c>
      <c r="B378" s="9" t="s">
        <v>34</v>
      </c>
      <c r="C378" s="9" t="s">
        <v>34</v>
      </c>
      <c r="D378" s="21">
        <v>20000</v>
      </c>
      <c r="E378" s="9">
        <v>1</v>
      </c>
      <c r="F378" s="9" t="s">
        <v>13</v>
      </c>
      <c r="G378" s="9" t="s">
        <v>20</v>
      </c>
      <c r="H378" s="9" t="s">
        <v>15</v>
      </c>
      <c r="I378" s="9">
        <v>0</v>
      </c>
      <c r="J378" s="9" t="s">
        <v>16</v>
      </c>
      <c r="K378" s="9" t="s">
        <v>17</v>
      </c>
      <c r="L378" s="9">
        <v>64</v>
      </c>
      <c r="M378" s="12" t="s">
        <v>15</v>
      </c>
    </row>
    <row r="379" spans="1:13" x14ac:dyDescent="0.4">
      <c r="A379" s="11">
        <v>18140</v>
      </c>
      <c r="B379" s="9" t="s">
        <v>34</v>
      </c>
      <c r="C379" s="9" t="s">
        <v>34</v>
      </c>
      <c r="D379" s="21">
        <v>130000</v>
      </c>
      <c r="E379" s="9">
        <v>3</v>
      </c>
      <c r="F379" s="9" t="s">
        <v>19</v>
      </c>
      <c r="G379" s="9" t="s">
        <v>21</v>
      </c>
      <c r="H379" s="9" t="s">
        <v>18</v>
      </c>
      <c r="I379" s="9">
        <v>3</v>
      </c>
      <c r="J379" s="9" t="s">
        <v>23</v>
      </c>
      <c r="K379" s="9" t="s">
        <v>17</v>
      </c>
      <c r="L379" s="9">
        <v>51</v>
      </c>
      <c r="M379" s="12" t="s">
        <v>15</v>
      </c>
    </row>
    <row r="380" spans="1:13" x14ac:dyDescent="0.4">
      <c r="A380" s="11">
        <v>20417</v>
      </c>
      <c r="B380" s="9" t="s">
        <v>34</v>
      </c>
      <c r="C380" s="9" t="s">
        <v>34</v>
      </c>
      <c r="D380" s="21">
        <v>30000</v>
      </c>
      <c r="E380" s="9">
        <v>3</v>
      </c>
      <c r="F380" s="9" t="s">
        <v>19</v>
      </c>
      <c r="G380" s="9" t="s">
        <v>20</v>
      </c>
      <c r="H380" s="9" t="s">
        <v>18</v>
      </c>
      <c r="I380" s="9">
        <v>2</v>
      </c>
      <c r="J380" s="9" t="s">
        <v>23</v>
      </c>
      <c r="K380" s="9" t="s">
        <v>24</v>
      </c>
      <c r="L380" s="9">
        <v>56</v>
      </c>
      <c r="M380" s="12" t="s">
        <v>18</v>
      </c>
    </row>
    <row r="381" spans="1:13" x14ac:dyDescent="0.4">
      <c r="A381" s="11">
        <v>18267</v>
      </c>
      <c r="B381" s="9" t="s">
        <v>34</v>
      </c>
      <c r="C381" s="9" t="s">
        <v>34</v>
      </c>
      <c r="D381" s="21">
        <v>60000</v>
      </c>
      <c r="E381" s="9">
        <v>3</v>
      </c>
      <c r="F381" s="9" t="s">
        <v>13</v>
      </c>
      <c r="G381" s="9" t="s">
        <v>21</v>
      </c>
      <c r="H381" s="9" t="s">
        <v>15</v>
      </c>
      <c r="I381" s="9">
        <v>2</v>
      </c>
      <c r="J381" s="9" t="s">
        <v>23</v>
      </c>
      <c r="K381" s="9" t="s">
        <v>24</v>
      </c>
      <c r="L381" s="9">
        <v>43</v>
      </c>
      <c r="M381" s="12" t="s">
        <v>18</v>
      </c>
    </row>
    <row r="382" spans="1:13" x14ac:dyDescent="0.4">
      <c r="A382" s="11">
        <v>13620</v>
      </c>
      <c r="B382" s="9" t="s">
        <v>35</v>
      </c>
      <c r="C382" s="9" t="s">
        <v>34</v>
      </c>
      <c r="D382" s="21">
        <v>70000</v>
      </c>
      <c r="E382" s="9">
        <v>0</v>
      </c>
      <c r="F382" s="9" t="s">
        <v>13</v>
      </c>
      <c r="G382" s="9" t="s">
        <v>21</v>
      </c>
      <c r="H382" s="9" t="s">
        <v>18</v>
      </c>
      <c r="I382" s="9">
        <v>3</v>
      </c>
      <c r="J382" s="9" t="s">
        <v>30</v>
      </c>
      <c r="K382" s="9" t="s">
        <v>24</v>
      </c>
      <c r="L382" s="9">
        <v>30</v>
      </c>
      <c r="M382" s="12" t="s">
        <v>15</v>
      </c>
    </row>
    <row r="383" spans="1:13" x14ac:dyDescent="0.4">
      <c r="A383" s="11">
        <v>22974</v>
      </c>
      <c r="B383" s="9" t="s">
        <v>34</v>
      </c>
      <c r="C383" s="9" t="s">
        <v>33</v>
      </c>
      <c r="D383" s="21">
        <v>30000</v>
      </c>
      <c r="E383" s="9">
        <v>2</v>
      </c>
      <c r="F383" s="9" t="s">
        <v>19</v>
      </c>
      <c r="G383" s="9" t="s">
        <v>20</v>
      </c>
      <c r="H383" s="9" t="s">
        <v>15</v>
      </c>
      <c r="I383" s="9">
        <v>2</v>
      </c>
      <c r="J383" s="9" t="s">
        <v>23</v>
      </c>
      <c r="K383" s="9" t="s">
        <v>24</v>
      </c>
      <c r="L383" s="9">
        <v>69</v>
      </c>
      <c r="M383" s="12" t="s">
        <v>18</v>
      </c>
    </row>
    <row r="384" spans="1:13" x14ac:dyDescent="0.4">
      <c r="A384" s="11">
        <v>13586</v>
      </c>
      <c r="B384" s="9" t="s">
        <v>34</v>
      </c>
      <c r="C384" s="9" t="s">
        <v>34</v>
      </c>
      <c r="D384" s="21">
        <v>80000</v>
      </c>
      <c r="E384" s="9">
        <v>4</v>
      </c>
      <c r="F384" s="9" t="s">
        <v>19</v>
      </c>
      <c r="G384" s="9" t="s">
        <v>21</v>
      </c>
      <c r="H384" s="9" t="s">
        <v>15</v>
      </c>
      <c r="I384" s="9">
        <v>2</v>
      </c>
      <c r="J384" s="9" t="s">
        <v>30</v>
      </c>
      <c r="K384" s="9" t="s">
        <v>17</v>
      </c>
      <c r="L384" s="9">
        <v>53</v>
      </c>
      <c r="M384" s="12" t="s">
        <v>18</v>
      </c>
    </row>
    <row r="385" spans="1:13" x14ac:dyDescent="0.4">
      <c r="A385" s="11">
        <v>17978</v>
      </c>
      <c r="B385" s="9" t="s">
        <v>34</v>
      </c>
      <c r="C385" s="9" t="s">
        <v>34</v>
      </c>
      <c r="D385" s="21">
        <v>40000</v>
      </c>
      <c r="E385" s="9">
        <v>0</v>
      </c>
      <c r="F385" s="9" t="s">
        <v>31</v>
      </c>
      <c r="G385" s="9" t="s">
        <v>20</v>
      </c>
      <c r="H385" s="9" t="s">
        <v>15</v>
      </c>
      <c r="I385" s="9">
        <v>0</v>
      </c>
      <c r="J385" s="9" t="s">
        <v>16</v>
      </c>
      <c r="K385" s="9" t="s">
        <v>17</v>
      </c>
      <c r="L385" s="9">
        <v>37</v>
      </c>
      <c r="M385" s="12" t="s">
        <v>15</v>
      </c>
    </row>
    <row r="386" spans="1:13" x14ac:dyDescent="0.4">
      <c r="A386" s="11">
        <v>12581</v>
      </c>
      <c r="B386" s="9" t="s">
        <v>35</v>
      </c>
      <c r="C386" s="9" t="s">
        <v>33</v>
      </c>
      <c r="D386" s="21">
        <v>10000</v>
      </c>
      <c r="E386" s="9">
        <v>0</v>
      </c>
      <c r="F386" s="9" t="s">
        <v>19</v>
      </c>
      <c r="G386" s="9" t="s">
        <v>25</v>
      </c>
      <c r="H386" s="9" t="s">
        <v>18</v>
      </c>
      <c r="I386" s="9">
        <v>1</v>
      </c>
      <c r="J386" s="9" t="s">
        <v>16</v>
      </c>
      <c r="K386" s="9" t="s">
        <v>24</v>
      </c>
      <c r="L386" s="9">
        <v>28</v>
      </c>
      <c r="M386" s="12" t="s">
        <v>15</v>
      </c>
    </row>
    <row r="387" spans="1:13" x14ac:dyDescent="0.4">
      <c r="A387" s="11">
        <v>18018</v>
      </c>
      <c r="B387" s="9" t="s">
        <v>35</v>
      </c>
      <c r="C387" s="9" t="s">
        <v>34</v>
      </c>
      <c r="D387" s="21">
        <v>30000</v>
      </c>
      <c r="E387" s="9">
        <v>3</v>
      </c>
      <c r="F387" s="9" t="s">
        <v>19</v>
      </c>
      <c r="G387" s="9" t="s">
        <v>20</v>
      </c>
      <c r="H387" s="9" t="s">
        <v>15</v>
      </c>
      <c r="I387" s="9">
        <v>0</v>
      </c>
      <c r="J387" s="9" t="s">
        <v>16</v>
      </c>
      <c r="K387" s="9" t="s">
        <v>17</v>
      </c>
      <c r="L387" s="9">
        <v>43</v>
      </c>
      <c r="M387" s="12" t="s">
        <v>18</v>
      </c>
    </row>
    <row r="388" spans="1:13" x14ac:dyDescent="0.4">
      <c r="A388" s="11">
        <v>28957</v>
      </c>
      <c r="B388" s="9" t="s">
        <v>35</v>
      </c>
      <c r="C388" s="9" t="s">
        <v>33</v>
      </c>
      <c r="D388" s="21">
        <v>120000</v>
      </c>
      <c r="E388" s="9">
        <v>0</v>
      </c>
      <c r="F388" s="9" t="s">
        <v>29</v>
      </c>
      <c r="G388" s="9" t="s">
        <v>21</v>
      </c>
      <c r="H388" s="9" t="s">
        <v>15</v>
      </c>
      <c r="I388" s="9">
        <v>4</v>
      </c>
      <c r="J388" s="9" t="s">
        <v>30</v>
      </c>
      <c r="K388" s="9" t="s">
        <v>24</v>
      </c>
      <c r="L388" s="9">
        <v>34</v>
      </c>
      <c r="M388" s="12" t="s">
        <v>15</v>
      </c>
    </row>
    <row r="389" spans="1:13" x14ac:dyDescent="0.4">
      <c r="A389" s="11">
        <v>13690</v>
      </c>
      <c r="B389" s="9" t="s">
        <v>35</v>
      </c>
      <c r="C389" s="9" t="s">
        <v>33</v>
      </c>
      <c r="D389" s="21">
        <v>20000</v>
      </c>
      <c r="E389" s="9">
        <v>0</v>
      </c>
      <c r="F389" s="9" t="s">
        <v>29</v>
      </c>
      <c r="G389" s="9" t="s">
        <v>25</v>
      </c>
      <c r="H389" s="9" t="s">
        <v>18</v>
      </c>
      <c r="I389" s="9">
        <v>2</v>
      </c>
      <c r="J389" s="9" t="s">
        <v>26</v>
      </c>
      <c r="K389" s="9" t="s">
        <v>17</v>
      </c>
      <c r="L389" s="9">
        <v>34</v>
      </c>
      <c r="M389" s="12" t="s">
        <v>15</v>
      </c>
    </row>
    <row r="390" spans="1:13" x14ac:dyDescent="0.4">
      <c r="A390" s="11">
        <v>12568</v>
      </c>
      <c r="B390" s="9" t="s">
        <v>34</v>
      </c>
      <c r="C390" s="9" t="s">
        <v>33</v>
      </c>
      <c r="D390" s="21">
        <v>30000</v>
      </c>
      <c r="E390" s="9">
        <v>1</v>
      </c>
      <c r="F390" s="9" t="s">
        <v>13</v>
      </c>
      <c r="G390" s="9" t="s">
        <v>20</v>
      </c>
      <c r="H390" s="9" t="s">
        <v>15</v>
      </c>
      <c r="I390" s="9">
        <v>0</v>
      </c>
      <c r="J390" s="9" t="s">
        <v>16</v>
      </c>
      <c r="K390" s="9" t="s">
        <v>17</v>
      </c>
      <c r="L390" s="9">
        <v>64</v>
      </c>
      <c r="M390" s="12" t="s">
        <v>18</v>
      </c>
    </row>
    <row r="391" spans="1:13" x14ac:dyDescent="0.4">
      <c r="A391" s="11">
        <v>13122</v>
      </c>
      <c r="B391" s="9" t="s">
        <v>34</v>
      </c>
      <c r="C391" s="9" t="s">
        <v>33</v>
      </c>
      <c r="D391" s="21">
        <v>80000</v>
      </c>
      <c r="E391" s="9">
        <v>0</v>
      </c>
      <c r="F391" s="9" t="s">
        <v>13</v>
      </c>
      <c r="G391" s="9" t="s">
        <v>21</v>
      </c>
      <c r="H391" s="9" t="s">
        <v>15</v>
      </c>
      <c r="I391" s="9">
        <v>1</v>
      </c>
      <c r="J391" s="9" t="s">
        <v>26</v>
      </c>
      <c r="K391" s="9" t="s">
        <v>24</v>
      </c>
      <c r="L391" s="9">
        <v>41</v>
      </c>
      <c r="M391" s="12" t="s">
        <v>15</v>
      </c>
    </row>
    <row r="392" spans="1:13" x14ac:dyDescent="0.4">
      <c r="A392" s="11">
        <v>21184</v>
      </c>
      <c r="B392" s="9" t="s">
        <v>35</v>
      </c>
      <c r="C392" s="9" t="s">
        <v>34</v>
      </c>
      <c r="D392" s="21">
        <v>70000</v>
      </c>
      <c r="E392" s="9">
        <v>0</v>
      </c>
      <c r="F392" s="9" t="s">
        <v>13</v>
      </c>
      <c r="G392" s="9" t="s">
        <v>21</v>
      </c>
      <c r="H392" s="9" t="s">
        <v>18</v>
      </c>
      <c r="I392" s="9">
        <v>1</v>
      </c>
      <c r="J392" s="9" t="s">
        <v>23</v>
      </c>
      <c r="K392" s="9" t="s">
        <v>24</v>
      </c>
      <c r="L392" s="9">
        <v>38</v>
      </c>
      <c r="M392" s="12" t="s">
        <v>18</v>
      </c>
    </row>
    <row r="393" spans="1:13" x14ac:dyDescent="0.4">
      <c r="A393" s="11">
        <v>26150</v>
      </c>
      <c r="B393" s="9" t="s">
        <v>35</v>
      </c>
      <c r="C393" s="9" t="s">
        <v>33</v>
      </c>
      <c r="D393" s="21">
        <v>70000</v>
      </c>
      <c r="E393" s="9">
        <v>0</v>
      </c>
      <c r="F393" s="9" t="s">
        <v>13</v>
      </c>
      <c r="G393" s="9" t="s">
        <v>21</v>
      </c>
      <c r="H393" s="9" t="s">
        <v>18</v>
      </c>
      <c r="I393" s="9">
        <v>1</v>
      </c>
      <c r="J393" s="9" t="s">
        <v>16</v>
      </c>
      <c r="K393" s="9" t="s">
        <v>24</v>
      </c>
      <c r="L393" s="9">
        <v>41</v>
      </c>
      <c r="M393" s="12" t="s">
        <v>15</v>
      </c>
    </row>
    <row r="394" spans="1:13" x14ac:dyDescent="0.4">
      <c r="A394" s="11">
        <v>24151</v>
      </c>
      <c r="B394" s="9" t="s">
        <v>35</v>
      </c>
      <c r="C394" s="9" t="s">
        <v>34</v>
      </c>
      <c r="D394" s="21">
        <v>20000</v>
      </c>
      <c r="E394" s="9">
        <v>1</v>
      </c>
      <c r="F394" s="9" t="s">
        <v>13</v>
      </c>
      <c r="G394" s="9" t="s">
        <v>20</v>
      </c>
      <c r="H394" s="9" t="s">
        <v>18</v>
      </c>
      <c r="I394" s="9">
        <v>0</v>
      </c>
      <c r="J394" s="9" t="s">
        <v>16</v>
      </c>
      <c r="K394" s="9" t="s">
        <v>17</v>
      </c>
      <c r="L394" s="9">
        <v>51</v>
      </c>
      <c r="M394" s="12" t="s">
        <v>18</v>
      </c>
    </row>
    <row r="395" spans="1:13" x14ac:dyDescent="0.4">
      <c r="A395" s="11">
        <v>23962</v>
      </c>
      <c r="B395" s="9" t="s">
        <v>34</v>
      </c>
      <c r="C395" s="9" t="s">
        <v>33</v>
      </c>
      <c r="D395" s="21">
        <v>10000</v>
      </c>
      <c r="E395" s="9">
        <v>0</v>
      </c>
      <c r="F395" s="9" t="s">
        <v>29</v>
      </c>
      <c r="G395" s="9" t="s">
        <v>25</v>
      </c>
      <c r="H395" s="9" t="s">
        <v>15</v>
      </c>
      <c r="I395" s="9">
        <v>2</v>
      </c>
      <c r="J395" s="9" t="s">
        <v>26</v>
      </c>
      <c r="K395" s="9" t="s">
        <v>17</v>
      </c>
      <c r="L395" s="9">
        <v>32</v>
      </c>
      <c r="M395" s="12" t="s">
        <v>18</v>
      </c>
    </row>
    <row r="396" spans="1:13" x14ac:dyDescent="0.4">
      <c r="A396" s="11">
        <v>17793</v>
      </c>
      <c r="B396" s="9" t="s">
        <v>34</v>
      </c>
      <c r="C396" s="9" t="s">
        <v>33</v>
      </c>
      <c r="D396" s="21">
        <v>40000</v>
      </c>
      <c r="E396" s="9">
        <v>0</v>
      </c>
      <c r="F396" s="9" t="s">
        <v>13</v>
      </c>
      <c r="G396" s="9" t="s">
        <v>20</v>
      </c>
      <c r="H396" s="9" t="s">
        <v>15</v>
      </c>
      <c r="I396" s="9">
        <v>0</v>
      </c>
      <c r="J396" s="9" t="s">
        <v>16</v>
      </c>
      <c r="K396" s="9" t="s">
        <v>17</v>
      </c>
      <c r="L396" s="9">
        <v>38</v>
      </c>
      <c r="M396" s="12" t="s">
        <v>15</v>
      </c>
    </row>
    <row r="397" spans="1:13" x14ac:dyDescent="0.4">
      <c r="A397" s="11">
        <v>14926</v>
      </c>
      <c r="B397" s="9" t="s">
        <v>34</v>
      </c>
      <c r="C397" s="9" t="s">
        <v>34</v>
      </c>
      <c r="D397" s="21">
        <v>30000</v>
      </c>
      <c r="E397" s="9">
        <v>1</v>
      </c>
      <c r="F397" s="9" t="s">
        <v>13</v>
      </c>
      <c r="G397" s="9" t="s">
        <v>20</v>
      </c>
      <c r="H397" s="9" t="s">
        <v>15</v>
      </c>
      <c r="I397" s="9">
        <v>0</v>
      </c>
      <c r="J397" s="9" t="s">
        <v>16</v>
      </c>
      <c r="K397" s="9" t="s">
        <v>17</v>
      </c>
      <c r="L397" s="9">
        <v>38</v>
      </c>
      <c r="M397" s="12" t="s">
        <v>15</v>
      </c>
    </row>
    <row r="398" spans="1:13" x14ac:dyDescent="0.4">
      <c r="A398" s="11">
        <v>16163</v>
      </c>
      <c r="B398" s="9" t="s">
        <v>35</v>
      </c>
      <c r="C398" s="9" t="s">
        <v>34</v>
      </c>
      <c r="D398" s="21">
        <v>60000</v>
      </c>
      <c r="E398" s="9">
        <v>2</v>
      </c>
      <c r="F398" s="9" t="s">
        <v>13</v>
      </c>
      <c r="G398" s="9" t="s">
        <v>21</v>
      </c>
      <c r="H398" s="9" t="s">
        <v>15</v>
      </c>
      <c r="I398" s="9">
        <v>1</v>
      </c>
      <c r="J398" s="9" t="s">
        <v>22</v>
      </c>
      <c r="K398" s="9" t="s">
        <v>24</v>
      </c>
      <c r="L398" s="9">
        <v>38</v>
      </c>
      <c r="M398" s="12" t="s">
        <v>15</v>
      </c>
    </row>
    <row r="399" spans="1:13" x14ac:dyDescent="0.4">
      <c r="A399" s="11">
        <v>21365</v>
      </c>
      <c r="B399" s="9" t="s">
        <v>34</v>
      </c>
      <c r="C399" s="9" t="s">
        <v>33</v>
      </c>
      <c r="D399" s="21">
        <v>10000</v>
      </c>
      <c r="E399" s="9">
        <v>2</v>
      </c>
      <c r="F399" s="9" t="s">
        <v>29</v>
      </c>
      <c r="G399" s="9" t="s">
        <v>20</v>
      </c>
      <c r="H399" s="9" t="s">
        <v>15</v>
      </c>
      <c r="I399" s="9">
        <v>2</v>
      </c>
      <c r="J399" s="9" t="s">
        <v>23</v>
      </c>
      <c r="K399" s="9" t="s">
        <v>24</v>
      </c>
      <c r="L399" s="9">
        <v>58</v>
      </c>
      <c r="M399" s="12" t="s">
        <v>18</v>
      </c>
    </row>
    <row r="400" spans="1:13" x14ac:dyDescent="0.4">
      <c r="A400" s="11">
        <v>27771</v>
      </c>
      <c r="B400" s="9" t="s">
        <v>35</v>
      </c>
      <c r="C400" s="9" t="s">
        <v>34</v>
      </c>
      <c r="D400" s="21">
        <v>30000</v>
      </c>
      <c r="E400" s="9">
        <v>1</v>
      </c>
      <c r="F400" s="9" t="s">
        <v>13</v>
      </c>
      <c r="G400" s="9" t="s">
        <v>20</v>
      </c>
      <c r="H400" s="9" t="s">
        <v>15</v>
      </c>
      <c r="I400" s="9">
        <v>1</v>
      </c>
      <c r="J400" s="9" t="s">
        <v>26</v>
      </c>
      <c r="K400" s="9" t="s">
        <v>17</v>
      </c>
      <c r="L400" s="9">
        <v>39</v>
      </c>
      <c r="M400" s="12" t="s">
        <v>15</v>
      </c>
    </row>
    <row r="401" spans="1:13" x14ac:dyDescent="0.4">
      <c r="A401" s="11">
        <v>26167</v>
      </c>
      <c r="B401" s="9" t="s">
        <v>35</v>
      </c>
      <c r="C401" s="9" t="s">
        <v>33</v>
      </c>
      <c r="D401" s="21">
        <v>40000</v>
      </c>
      <c r="E401" s="9">
        <v>2</v>
      </c>
      <c r="F401" s="9" t="s">
        <v>13</v>
      </c>
      <c r="G401" s="9" t="s">
        <v>28</v>
      </c>
      <c r="H401" s="9" t="s">
        <v>18</v>
      </c>
      <c r="I401" s="9">
        <v>1</v>
      </c>
      <c r="J401" s="9" t="s">
        <v>23</v>
      </c>
      <c r="K401" s="9" t="s">
        <v>24</v>
      </c>
      <c r="L401" s="9">
        <v>53</v>
      </c>
      <c r="M401" s="12" t="s">
        <v>15</v>
      </c>
    </row>
    <row r="402" spans="1:13" x14ac:dyDescent="0.4">
      <c r="A402" s="11">
        <v>25792</v>
      </c>
      <c r="B402" s="9" t="s">
        <v>35</v>
      </c>
      <c r="C402" s="9" t="s">
        <v>33</v>
      </c>
      <c r="D402" s="21">
        <v>110000</v>
      </c>
      <c r="E402" s="9">
        <v>3</v>
      </c>
      <c r="F402" s="9" t="s">
        <v>13</v>
      </c>
      <c r="G402" s="9" t="s">
        <v>28</v>
      </c>
      <c r="H402" s="9" t="s">
        <v>15</v>
      </c>
      <c r="I402" s="9">
        <v>4</v>
      </c>
      <c r="J402" s="9" t="s">
        <v>30</v>
      </c>
      <c r="K402" s="9" t="s">
        <v>17</v>
      </c>
      <c r="L402" s="9">
        <v>53</v>
      </c>
      <c r="M402" s="12" t="s">
        <v>18</v>
      </c>
    </row>
    <row r="403" spans="1:13" x14ac:dyDescent="0.4">
      <c r="A403" s="11">
        <v>11555</v>
      </c>
      <c r="B403" s="9" t="s">
        <v>34</v>
      </c>
      <c r="C403" s="9" t="s">
        <v>33</v>
      </c>
      <c r="D403" s="21">
        <v>40000</v>
      </c>
      <c r="E403" s="9">
        <v>1</v>
      </c>
      <c r="F403" s="9" t="s">
        <v>13</v>
      </c>
      <c r="G403" s="9" t="s">
        <v>20</v>
      </c>
      <c r="H403" s="9" t="s">
        <v>15</v>
      </c>
      <c r="I403" s="9">
        <v>0</v>
      </c>
      <c r="J403" s="9" t="s">
        <v>16</v>
      </c>
      <c r="K403" s="9" t="s">
        <v>17</v>
      </c>
      <c r="L403" s="9">
        <v>80</v>
      </c>
      <c r="M403" s="12" t="s">
        <v>18</v>
      </c>
    </row>
    <row r="404" spans="1:13" x14ac:dyDescent="0.4">
      <c r="A404" s="11">
        <v>22381</v>
      </c>
      <c r="B404" s="9" t="s">
        <v>34</v>
      </c>
      <c r="C404" s="9" t="s">
        <v>34</v>
      </c>
      <c r="D404" s="21">
        <v>10000</v>
      </c>
      <c r="E404" s="9">
        <v>1</v>
      </c>
      <c r="F404" s="9" t="s">
        <v>31</v>
      </c>
      <c r="G404" s="9" t="s">
        <v>25</v>
      </c>
      <c r="H404" s="9" t="s">
        <v>15</v>
      </c>
      <c r="I404" s="9">
        <v>0</v>
      </c>
      <c r="J404" s="9" t="s">
        <v>16</v>
      </c>
      <c r="K404" s="9" t="s">
        <v>17</v>
      </c>
      <c r="L404" s="9">
        <v>44</v>
      </c>
      <c r="M404" s="12" t="s">
        <v>18</v>
      </c>
    </row>
    <row r="405" spans="1:13" x14ac:dyDescent="0.4">
      <c r="A405" s="11">
        <v>17882</v>
      </c>
      <c r="B405" s="9" t="s">
        <v>34</v>
      </c>
      <c r="C405" s="9" t="s">
        <v>34</v>
      </c>
      <c r="D405" s="21">
        <v>20000</v>
      </c>
      <c r="E405" s="9">
        <v>1</v>
      </c>
      <c r="F405" s="9" t="s">
        <v>31</v>
      </c>
      <c r="G405" s="9" t="s">
        <v>20</v>
      </c>
      <c r="H405" s="9" t="s">
        <v>15</v>
      </c>
      <c r="I405" s="9">
        <v>0</v>
      </c>
      <c r="J405" s="9" t="s">
        <v>16</v>
      </c>
      <c r="K405" s="9" t="s">
        <v>17</v>
      </c>
      <c r="L405" s="9">
        <v>44</v>
      </c>
      <c r="M405" s="12" t="s">
        <v>18</v>
      </c>
    </row>
    <row r="406" spans="1:13" x14ac:dyDescent="0.4">
      <c r="A406" s="11">
        <v>22174</v>
      </c>
      <c r="B406" s="9" t="s">
        <v>34</v>
      </c>
      <c r="C406" s="9" t="s">
        <v>34</v>
      </c>
      <c r="D406" s="21">
        <v>30000</v>
      </c>
      <c r="E406" s="9">
        <v>3</v>
      </c>
      <c r="F406" s="9" t="s">
        <v>27</v>
      </c>
      <c r="G406" s="9" t="s">
        <v>14</v>
      </c>
      <c r="H406" s="9" t="s">
        <v>15</v>
      </c>
      <c r="I406" s="9">
        <v>2</v>
      </c>
      <c r="J406" s="9" t="s">
        <v>23</v>
      </c>
      <c r="K406" s="9" t="s">
        <v>24</v>
      </c>
      <c r="L406" s="9">
        <v>54</v>
      </c>
      <c r="M406" s="12" t="s">
        <v>15</v>
      </c>
    </row>
    <row r="407" spans="1:13" x14ac:dyDescent="0.4">
      <c r="A407" s="11">
        <v>22439</v>
      </c>
      <c r="B407" s="9" t="s">
        <v>34</v>
      </c>
      <c r="C407" s="9" t="s">
        <v>33</v>
      </c>
      <c r="D407" s="21">
        <v>30000</v>
      </c>
      <c r="E407" s="9">
        <v>0</v>
      </c>
      <c r="F407" s="9" t="s">
        <v>13</v>
      </c>
      <c r="G407" s="9" t="s">
        <v>20</v>
      </c>
      <c r="H407" s="9" t="s">
        <v>15</v>
      </c>
      <c r="I407" s="9">
        <v>0</v>
      </c>
      <c r="J407" s="9" t="s">
        <v>16</v>
      </c>
      <c r="K407" s="9" t="s">
        <v>17</v>
      </c>
      <c r="L407" s="9">
        <v>37</v>
      </c>
      <c r="M407" s="12" t="s">
        <v>15</v>
      </c>
    </row>
    <row r="408" spans="1:13" x14ac:dyDescent="0.4">
      <c r="A408" s="11">
        <v>18012</v>
      </c>
      <c r="B408" s="9" t="s">
        <v>34</v>
      </c>
      <c r="C408" s="9" t="s">
        <v>33</v>
      </c>
      <c r="D408" s="21">
        <v>40000</v>
      </c>
      <c r="E408" s="9">
        <v>1</v>
      </c>
      <c r="F408" s="9" t="s">
        <v>13</v>
      </c>
      <c r="G408" s="9" t="s">
        <v>14</v>
      </c>
      <c r="H408" s="9" t="s">
        <v>15</v>
      </c>
      <c r="I408" s="9">
        <v>0</v>
      </c>
      <c r="J408" s="9" t="s">
        <v>16</v>
      </c>
      <c r="K408" s="9" t="s">
        <v>17</v>
      </c>
      <c r="L408" s="9">
        <v>41</v>
      </c>
      <c r="M408" s="12" t="s">
        <v>18</v>
      </c>
    </row>
    <row r="409" spans="1:13" x14ac:dyDescent="0.4">
      <c r="A409" s="11">
        <v>27582</v>
      </c>
      <c r="B409" s="9" t="s">
        <v>35</v>
      </c>
      <c r="C409" s="9" t="s">
        <v>33</v>
      </c>
      <c r="D409" s="21">
        <v>90000</v>
      </c>
      <c r="E409" s="9">
        <v>2</v>
      </c>
      <c r="F409" s="9" t="s">
        <v>13</v>
      </c>
      <c r="G409" s="9" t="s">
        <v>21</v>
      </c>
      <c r="H409" s="9" t="s">
        <v>18</v>
      </c>
      <c r="I409" s="9">
        <v>0</v>
      </c>
      <c r="J409" s="9" t="s">
        <v>16</v>
      </c>
      <c r="K409" s="9" t="s">
        <v>24</v>
      </c>
      <c r="L409" s="9">
        <v>36</v>
      </c>
      <c r="M409" s="12" t="s">
        <v>15</v>
      </c>
    </row>
    <row r="410" spans="1:13" x14ac:dyDescent="0.4">
      <c r="A410" s="11">
        <v>12744</v>
      </c>
      <c r="B410" s="9" t="s">
        <v>35</v>
      </c>
      <c r="C410" s="9" t="s">
        <v>33</v>
      </c>
      <c r="D410" s="21">
        <v>40000</v>
      </c>
      <c r="E410" s="9">
        <v>2</v>
      </c>
      <c r="F410" s="9" t="s">
        <v>19</v>
      </c>
      <c r="G410" s="9" t="s">
        <v>20</v>
      </c>
      <c r="H410" s="9" t="s">
        <v>15</v>
      </c>
      <c r="I410" s="9">
        <v>0</v>
      </c>
      <c r="J410" s="9" t="s">
        <v>16</v>
      </c>
      <c r="K410" s="9" t="s">
        <v>17</v>
      </c>
      <c r="L410" s="9">
        <v>33</v>
      </c>
      <c r="M410" s="12" t="s">
        <v>18</v>
      </c>
    </row>
    <row r="411" spans="1:13" x14ac:dyDescent="0.4">
      <c r="A411" s="11">
        <v>22821</v>
      </c>
      <c r="B411" s="9" t="s">
        <v>34</v>
      </c>
      <c r="C411" s="9" t="s">
        <v>33</v>
      </c>
      <c r="D411" s="21">
        <v>130000</v>
      </c>
      <c r="E411" s="9">
        <v>3</v>
      </c>
      <c r="F411" s="9" t="s">
        <v>19</v>
      </c>
      <c r="G411" s="9" t="s">
        <v>21</v>
      </c>
      <c r="H411" s="9" t="s">
        <v>15</v>
      </c>
      <c r="I411" s="9">
        <v>4</v>
      </c>
      <c r="J411" s="9" t="s">
        <v>16</v>
      </c>
      <c r="K411" s="9" t="s">
        <v>17</v>
      </c>
      <c r="L411" s="9">
        <v>52</v>
      </c>
      <c r="M411" s="12" t="s">
        <v>18</v>
      </c>
    </row>
    <row r="412" spans="1:13" x14ac:dyDescent="0.4">
      <c r="A412" s="11">
        <v>20171</v>
      </c>
      <c r="B412" s="9" t="s">
        <v>34</v>
      </c>
      <c r="C412" s="9" t="s">
        <v>33</v>
      </c>
      <c r="D412" s="21">
        <v>20000</v>
      </c>
      <c r="E412" s="9">
        <v>2</v>
      </c>
      <c r="F412" s="9" t="s">
        <v>19</v>
      </c>
      <c r="G412" s="9" t="s">
        <v>25</v>
      </c>
      <c r="H412" s="9" t="s">
        <v>15</v>
      </c>
      <c r="I412" s="9">
        <v>1</v>
      </c>
      <c r="J412" s="9" t="s">
        <v>16</v>
      </c>
      <c r="K412" s="9" t="s">
        <v>17</v>
      </c>
      <c r="L412" s="9">
        <v>46</v>
      </c>
      <c r="M412" s="12" t="s">
        <v>15</v>
      </c>
    </row>
    <row r="413" spans="1:13" x14ac:dyDescent="0.4">
      <c r="A413" s="11">
        <v>11116</v>
      </c>
      <c r="B413" s="9" t="s">
        <v>34</v>
      </c>
      <c r="C413" s="9" t="s">
        <v>34</v>
      </c>
      <c r="D413" s="21">
        <v>70000</v>
      </c>
      <c r="E413" s="9">
        <v>5</v>
      </c>
      <c r="F413" s="9" t="s">
        <v>19</v>
      </c>
      <c r="G413" s="9" t="s">
        <v>14</v>
      </c>
      <c r="H413" s="9" t="s">
        <v>15</v>
      </c>
      <c r="I413" s="9">
        <v>2</v>
      </c>
      <c r="J413" s="9" t="s">
        <v>23</v>
      </c>
      <c r="K413" s="9" t="s">
        <v>24</v>
      </c>
      <c r="L413" s="9">
        <v>43</v>
      </c>
      <c r="M413" s="12" t="s">
        <v>18</v>
      </c>
    </row>
    <row r="414" spans="1:13" x14ac:dyDescent="0.4">
      <c r="A414" s="11">
        <v>20053</v>
      </c>
      <c r="B414" s="9" t="s">
        <v>35</v>
      </c>
      <c r="C414" s="9" t="s">
        <v>34</v>
      </c>
      <c r="D414" s="21">
        <v>40000</v>
      </c>
      <c r="E414" s="9">
        <v>2</v>
      </c>
      <c r="F414" s="9" t="s">
        <v>19</v>
      </c>
      <c r="G414" s="9" t="s">
        <v>20</v>
      </c>
      <c r="H414" s="9" t="s">
        <v>15</v>
      </c>
      <c r="I414" s="9">
        <v>0</v>
      </c>
      <c r="J414" s="9" t="s">
        <v>16</v>
      </c>
      <c r="K414" s="9" t="s">
        <v>17</v>
      </c>
      <c r="L414" s="9">
        <v>34</v>
      </c>
      <c r="M414" s="12" t="s">
        <v>18</v>
      </c>
    </row>
    <row r="415" spans="1:13" x14ac:dyDescent="0.4">
      <c r="A415" s="11">
        <v>25266</v>
      </c>
      <c r="B415" s="9" t="s">
        <v>35</v>
      </c>
      <c r="C415" s="9" t="s">
        <v>33</v>
      </c>
      <c r="D415" s="21">
        <v>30000</v>
      </c>
      <c r="E415" s="9">
        <v>2</v>
      </c>
      <c r="F415" s="9" t="s">
        <v>19</v>
      </c>
      <c r="G415" s="9" t="s">
        <v>20</v>
      </c>
      <c r="H415" s="9" t="s">
        <v>18</v>
      </c>
      <c r="I415" s="9">
        <v>2</v>
      </c>
      <c r="J415" s="9" t="s">
        <v>23</v>
      </c>
      <c r="K415" s="9" t="s">
        <v>24</v>
      </c>
      <c r="L415" s="9">
        <v>67</v>
      </c>
      <c r="M415" s="12" t="s">
        <v>18</v>
      </c>
    </row>
    <row r="416" spans="1:13" x14ac:dyDescent="0.4">
      <c r="A416" s="11">
        <v>17960</v>
      </c>
      <c r="B416" s="9" t="s">
        <v>34</v>
      </c>
      <c r="C416" s="9" t="s">
        <v>33</v>
      </c>
      <c r="D416" s="21">
        <v>40000</v>
      </c>
      <c r="E416" s="9">
        <v>0</v>
      </c>
      <c r="F416" s="9" t="s">
        <v>31</v>
      </c>
      <c r="G416" s="9" t="s">
        <v>20</v>
      </c>
      <c r="H416" s="9" t="s">
        <v>15</v>
      </c>
      <c r="I416" s="9">
        <v>0</v>
      </c>
      <c r="J416" s="9" t="s">
        <v>16</v>
      </c>
      <c r="K416" s="9" t="s">
        <v>17</v>
      </c>
      <c r="L416" s="9">
        <v>35</v>
      </c>
      <c r="M416" s="12" t="s">
        <v>15</v>
      </c>
    </row>
    <row r="417" spans="1:13" x14ac:dyDescent="0.4">
      <c r="A417" s="11">
        <v>13961</v>
      </c>
      <c r="B417" s="9" t="s">
        <v>34</v>
      </c>
      <c r="C417" s="9" t="s">
        <v>33</v>
      </c>
      <c r="D417" s="21">
        <v>80000</v>
      </c>
      <c r="E417" s="9">
        <v>5</v>
      </c>
      <c r="F417" s="9" t="s">
        <v>31</v>
      </c>
      <c r="G417" s="9" t="s">
        <v>28</v>
      </c>
      <c r="H417" s="9" t="s">
        <v>15</v>
      </c>
      <c r="I417" s="9">
        <v>3</v>
      </c>
      <c r="J417" s="9" t="s">
        <v>16</v>
      </c>
      <c r="K417" s="9" t="s">
        <v>24</v>
      </c>
      <c r="L417" s="9">
        <v>40</v>
      </c>
      <c r="M417" s="12" t="s">
        <v>18</v>
      </c>
    </row>
    <row r="418" spans="1:13" x14ac:dyDescent="0.4">
      <c r="A418" s="11">
        <v>11897</v>
      </c>
      <c r="B418" s="9" t="s">
        <v>35</v>
      </c>
      <c r="C418" s="9" t="s">
        <v>34</v>
      </c>
      <c r="D418" s="21">
        <v>60000</v>
      </c>
      <c r="E418" s="9">
        <v>2</v>
      </c>
      <c r="F418" s="9" t="s">
        <v>13</v>
      </c>
      <c r="G418" s="9" t="s">
        <v>21</v>
      </c>
      <c r="H418" s="9" t="s">
        <v>18</v>
      </c>
      <c r="I418" s="9">
        <v>1</v>
      </c>
      <c r="J418" s="9" t="s">
        <v>16</v>
      </c>
      <c r="K418" s="9" t="s">
        <v>24</v>
      </c>
      <c r="L418" s="9">
        <v>37</v>
      </c>
      <c r="M418" s="12" t="s">
        <v>15</v>
      </c>
    </row>
    <row r="419" spans="1:13" x14ac:dyDescent="0.4">
      <c r="A419" s="11">
        <v>11139</v>
      </c>
      <c r="B419" s="9" t="s">
        <v>35</v>
      </c>
      <c r="C419" s="9" t="s">
        <v>33</v>
      </c>
      <c r="D419" s="21">
        <v>30000</v>
      </c>
      <c r="E419" s="9">
        <v>2</v>
      </c>
      <c r="F419" s="9" t="s">
        <v>19</v>
      </c>
      <c r="G419" s="9" t="s">
        <v>20</v>
      </c>
      <c r="H419" s="9" t="s">
        <v>18</v>
      </c>
      <c r="I419" s="9">
        <v>2</v>
      </c>
      <c r="J419" s="9" t="s">
        <v>23</v>
      </c>
      <c r="K419" s="9" t="s">
        <v>24</v>
      </c>
      <c r="L419" s="9">
        <v>67</v>
      </c>
      <c r="M419" s="12" t="s">
        <v>18</v>
      </c>
    </row>
    <row r="420" spans="1:13" x14ac:dyDescent="0.4">
      <c r="A420" s="11">
        <v>11576</v>
      </c>
      <c r="B420" s="9" t="s">
        <v>34</v>
      </c>
      <c r="C420" s="9" t="s">
        <v>34</v>
      </c>
      <c r="D420" s="21">
        <v>30000</v>
      </c>
      <c r="E420" s="9">
        <v>1</v>
      </c>
      <c r="F420" s="9" t="s">
        <v>13</v>
      </c>
      <c r="G420" s="9" t="s">
        <v>14</v>
      </c>
      <c r="H420" s="9" t="s">
        <v>15</v>
      </c>
      <c r="I420" s="9">
        <v>2</v>
      </c>
      <c r="J420" s="9" t="s">
        <v>16</v>
      </c>
      <c r="K420" s="9" t="s">
        <v>17</v>
      </c>
      <c r="L420" s="9">
        <v>41</v>
      </c>
      <c r="M420" s="12" t="s">
        <v>15</v>
      </c>
    </row>
    <row r="421" spans="1:13" x14ac:dyDescent="0.4">
      <c r="A421" s="11">
        <v>19255</v>
      </c>
      <c r="B421" s="9" t="s">
        <v>35</v>
      </c>
      <c r="C421" s="9" t="s">
        <v>34</v>
      </c>
      <c r="D421" s="21">
        <v>10000</v>
      </c>
      <c r="E421" s="9">
        <v>2</v>
      </c>
      <c r="F421" s="9" t="s">
        <v>19</v>
      </c>
      <c r="G421" s="9" t="s">
        <v>25</v>
      </c>
      <c r="H421" s="9" t="s">
        <v>15</v>
      </c>
      <c r="I421" s="9">
        <v>1</v>
      </c>
      <c r="J421" s="9" t="s">
        <v>16</v>
      </c>
      <c r="K421" s="9" t="s">
        <v>17</v>
      </c>
      <c r="L421" s="9">
        <v>51</v>
      </c>
      <c r="M421" s="12" t="s">
        <v>15</v>
      </c>
    </row>
    <row r="422" spans="1:13" x14ac:dyDescent="0.4">
      <c r="A422" s="11">
        <v>18153</v>
      </c>
      <c r="B422" s="9" t="s">
        <v>34</v>
      </c>
      <c r="C422" s="9" t="s">
        <v>33</v>
      </c>
      <c r="D422" s="21">
        <v>100000</v>
      </c>
      <c r="E422" s="9">
        <v>2</v>
      </c>
      <c r="F422" s="9" t="s">
        <v>13</v>
      </c>
      <c r="G422" s="9" t="s">
        <v>28</v>
      </c>
      <c r="H422" s="9" t="s">
        <v>15</v>
      </c>
      <c r="I422" s="9">
        <v>4</v>
      </c>
      <c r="J422" s="9" t="s">
        <v>30</v>
      </c>
      <c r="K422" s="9" t="s">
        <v>17</v>
      </c>
      <c r="L422" s="9">
        <v>59</v>
      </c>
      <c r="M422" s="12" t="s">
        <v>18</v>
      </c>
    </row>
    <row r="423" spans="1:13" x14ac:dyDescent="0.4">
      <c r="A423" s="11">
        <v>14547</v>
      </c>
      <c r="B423" s="9" t="s">
        <v>34</v>
      </c>
      <c r="C423" s="9" t="s">
        <v>34</v>
      </c>
      <c r="D423" s="21">
        <v>10000</v>
      </c>
      <c r="E423" s="9">
        <v>2</v>
      </c>
      <c r="F423" s="9" t="s">
        <v>19</v>
      </c>
      <c r="G423" s="9" t="s">
        <v>25</v>
      </c>
      <c r="H423" s="9" t="s">
        <v>15</v>
      </c>
      <c r="I423" s="9">
        <v>0</v>
      </c>
      <c r="J423" s="9" t="s">
        <v>26</v>
      </c>
      <c r="K423" s="9" t="s">
        <v>17</v>
      </c>
      <c r="L423" s="9">
        <v>51</v>
      </c>
      <c r="M423" s="12" t="s">
        <v>18</v>
      </c>
    </row>
    <row r="424" spans="1:13" x14ac:dyDescent="0.4">
      <c r="A424" s="11">
        <v>24901</v>
      </c>
      <c r="B424" s="9" t="s">
        <v>35</v>
      </c>
      <c r="C424" s="9" t="s">
        <v>34</v>
      </c>
      <c r="D424" s="21">
        <v>110000</v>
      </c>
      <c r="E424" s="9">
        <v>0</v>
      </c>
      <c r="F424" s="9" t="s">
        <v>19</v>
      </c>
      <c r="G424" s="9" t="s">
        <v>28</v>
      </c>
      <c r="H424" s="9" t="s">
        <v>18</v>
      </c>
      <c r="I424" s="9">
        <v>3</v>
      </c>
      <c r="J424" s="9" t="s">
        <v>30</v>
      </c>
      <c r="K424" s="9" t="s">
        <v>24</v>
      </c>
      <c r="L424" s="9">
        <v>32</v>
      </c>
      <c r="M424" s="12" t="s">
        <v>15</v>
      </c>
    </row>
    <row r="425" spans="1:13" x14ac:dyDescent="0.4">
      <c r="A425" s="11">
        <v>27169</v>
      </c>
      <c r="B425" s="9" t="s">
        <v>35</v>
      </c>
      <c r="C425" s="9" t="s">
        <v>34</v>
      </c>
      <c r="D425" s="21">
        <v>30000</v>
      </c>
      <c r="E425" s="9">
        <v>0</v>
      </c>
      <c r="F425" s="9" t="s">
        <v>27</v>
      </c>
      <c r="G425" s="9" t="s">
        <v>25</v>
      </c>
      <c r="H425" s="9" t="s">
        <v>15</v>
      </c>
      <c r="I425" s="9">
        <v>1</v>
      </c>
      <c r="J425" s="9" t="s">
        <v>22</v>
      </c>
      <c r="K425" s="9" t="s">
        <v>17</v>
      </c>
      <c r="L425" s="9">
        <v>34</v>
      </c>
      <c r="M425" s="12" t="s">
        <v>15</v>
      </c>
    </row>
    <row r="426" spans="1:13" x14ac:dyDescent="0.4">
      <c r="A426" s="11">
        <v>14805</v>
      </c>
      <c r="B426" s="9" t="s">
        <v>35</v>
      </c>
      <c r="C426" s="9" t="s">
        <v>33</v>
      </c>
      <c r="D426" s="21">
        <v>10000</v>
      </c>
      <c r="E426" s="9">
        <v>3</v>
      </c>
      <c r="F426" s="9" t="s">
        <v>29</v>
      </c>
      <c r="G426" s="9" t="s">
        <v>25</v>
      </c>
      <c r="H426" s="9" t="s">
        <v>15</v>
      </c>
      <c r="I426" s="9">
        <v>2</v>
      </c>
      <c r="J426" s="9" t="s">
        <v>16</v>
      </c>
      <c r="K426" s="9" t="s">
        <v>17</v>
      </c>
      <c r="L426" s="9">
        <v>43</v>
      </c>
      <c r="M426" s="12" t="s">
        <v>18</v>
      </c>
    </row>
    <row r="427" spans="1:13" x14ac:dyDescent="0.4">
      <c r="A427" s="11">
        <v>15822</v>
      </c>
      <c r="B427" s="9" t="s">
        <v>34</v>
      </c>
      <c r="C427" s="9" t="s">
        <v>34</v>
      </c>
      <c r="D427" s="21">
        <v>40000</v>
      </c>
      <c r="E427" s="9">
        <v>2</v>
      </c>
      <c r="F427" s="9" t="s">
        <v>13</v>
      </c>
      <c r="G427" s="9" t="s">
        <v>28</v>
      </c>
      <c r="H427" s="9" t="s">
        <v>15</v>
      </c>
      <c r="I427" s="9">
        <v>2</v>
      </c>
      <c r="J427" s="9" t="s">
        <v>16</v>
      </c>
      <c r="K427" s="9" t="s">
        <v>24</v>
      </c>
      <c r="L427" s="9">
        <v>67</v>
      </c>
      <c r="M427" s="12" t="s">
        <v>18</v>
      </c>
    </row>
    <row r="428" spans="1:13" x14ac:dyDescent="0.4">
      <c r="A428" s="11">
        <v>19389</v>
      </c>
      <c r="B428" s="9" t="s">
        <v>35</v>
      </c>
      <c r="C428" s="9" t="s">
        <v>34</v>
      </c>
      <c r="D428" s="21">
        <v>30000</v>
      </c>
      <c r="E428" s="9">
        <v>0</v>
      </c>
      <c r="F428" s="9" t="s">
        <v>19</v>
      </c>
      <c r="G428" s="9" t="s">
        <v>20</v>
      </c>
      <c r="H428" s="9" t="s">
        <v>18</v>
      </c>
      <c r="I428" s="9">
        <v>1</v>
      </c>
      <c r="J428" s="9" t="s">
        <v>22</v>
      </c>
      <c r="K428" s="9" t="s">
        <v>17</v>
      </c>
      <c r="L428" s="9">
        <v>28</v>
      </c>
      <c r="M428" s="12" t="s">
        <v>18</v>
      </c>
    </row>
    <row r="429" spans="1:13" x14ac:dyDescent="0.4">
      <c r="A429" s="11">
        <v>17048</v>
      </c>
      <c r="B429" s="9" t="s">
        <v>35</v>
      </c>
      <c r="C429" s="9" t="s">
        <v>33</v>
      </c>
      <c r="D429" s="21">
        <v>90000</v>
      </c>
      <c r="E429" s="9">
        <v>1</v>
      </c>
      <c r="F429" s="9" t="s">
        <v>31</v>
      </c>
      <c r="G429" s="9" t="s">
        <v>28</v>
      </c>
      <c r="H429" s="9" t="s">
        <v>15</v>
      </c>
      <c r="I429" s="9">
        <v>0</v>
      </c>
      <c r="J429" s="9" t="s">
        <v>16</v>
      </c>
      <c r="K429" s="9" t="s">
        <v>24</v>
      </c>
      <c r="L429" s="9">
        <v>36</v>
      </c>
      <c r="M429" s="12" t="s">
        <v>15</v>
      </c>
    </row>
    <row r="430" spans="1:13" x14ac:dyDescent="0.4">
      <c r="A430" s="11">
        <v>22204</v>
      </c>
      <c r="B430" s="9" t="s">
        <v>34</v>
      </c>
      <c r="C430" s="9" t="s">
        <v>34</v>
      </c>
      <c r="D430" s="21">
        <v>110000</v>
      </c>
      <c r="E430" s="9">
        <v>4</v>
      </c>
      <c r="F430" s="9" t="s">
        <v>13</v>
      </c>
      <c r="G430" s="9" t="s">
        <v>28</v>
      </c>
      <c r="H430" s="9" t="s">
        <v>15</v>
      </c>
      <c r="I430" s="9">
        <v>3</v>
      </c>
      <c r="J430" s="9" t="s">
        <v>22</v>
      </c>
      <c r="K430" s="9" t="s">
        <v>24</v>
      </c>
      <c r="L430" s="9">
        <v>48</v>
      </c>
      <c r="M430" s="12" t="s">
        <v>18</v>
      </c>
    </row>
    <row r="431" spans="1:13" x14ac:dyDescent="0.4">
      <c r="A431" s="11">
        <v>12718</v>
      </c>
      <c r="B431" s="9" t="s">
        <v>35</v>
      </c>
      <c r="C431" s="9" t="s">
        <v>33</v>
      </c>
      <c r="D431" s="21">
        <v>30000</v>
      </c>
      <c r="E431" s="9">
        <v>0</v>
      </c>
      <c r="F431" s="9" t="s">
        <v>19</v>
      </c>
      <c r="G431" s="9" t="s">
        <v>20</v>
      </c>
      <c r="H431" s="9" t="s">
        <v>15</v>
      </c>
      <c r="I431" s="9">
        <v>1</v>
      </c>
      <c r="J431" s="9" t="s">
        <v>22</v>
      </c>
      <c r="K431" s="9" t="s">
        <v>17</v>
      </c>
      <c r="L431" s="9">
        <v>31</v>
      </c>
      <c r="M431" s="12" t="s">
        <v>18</v>
      </c>
    </row>
    <row r="432" spans="1:13" x14ac:dyDescent="0.4">
      <c r="A432" s="11">
        <v>15019</v>
      </c>
      <c r="B432" s="9" t="s">
        <v>35</v>
      </c>
      <c r="C432" s="9" t="s">
        <v>33</v>
      </c>
      <c r="D432" s="21">
        <v>30000</v>
      </c>
      <c r="E432" s="9">
        <v>3</v>
      </c>
      <c r="F432" s="9" t="s">
        <v>27</v>
      </c>
      <c r="G432" s="9" t="s">
        <v>14</v>
      </c>
      <c r="H432" s="9" t="s">
        <v>15</v>
      </c>
      <c r="I432" s="9">
        <v>2</v>
      </c>
      <c r="J432" s="9" t="s">
        <v>23</v>
      </c>
      <c r="K432" s="9" t="s">
        <v>24</v>
      </c>
      <c r="L432" s="9">
        <v>55</v>
      </c>
      <c r="M432" s="12" t="s">
        <v>18</v>
      </c>
    </row>
    <row r="433" spans="1:13" x14ac:dyDescent="0.4">
      <c r="A433" s="11">
        <v>28488</v>
      </c>
      <c r="B433" s="9" t="s">
        <v>35</v>
      </c>
      <c r="C433" s="9" t="s">
        <v>34</v>
      </c>
      <c r="D433" s="21">
        <v>20000</v>
      </c>
      <c r="E433" s="9">
        <v>0</v>
      </c>
      <c r="F433" s="9" t="s">
        <v>19</v>
      </c>
      <c r="G433" s="9" t="s">
        <v>25</v>
      </c>
      <c r="H433" s="9" t="s">
        <v>15</v>
      </c>
      <c r="I433" s="9">
        <v>0</v>
      </c>
      <c r="J433" s="9" t="s">
        <v>16</v>
      </c>
      <c r="K433" s="9" t="s">
        <v>24</v>
      </c>
      <c r="L433" s="9">
        <v>28</v>
      </c>
      <c r="M433" s="12" t="s">
        <v>15</v>
      </c>
    </row>
    <row r="434" spans="1:13" x14ac:dyDescent="0.4">
      <c r="A434" s="11">
        <v>21891</v>
      </c>
      <c r="B434" s="9" t="s">
        <v>34</v>
      </c>
      <c r="C434" s="9" t="s">
        <v>33</v>
      </c>
      <c r="D434" s="21">
        <v>110000</v>
      </c>
      <c r="E434" s="9">
        <v>0</v>
      </c>
      <c r="F434" s="9" t="s">
        <v>27</v>
      </c>
      <c r="G434" s="9" t="s">
        <v>28</v>
      </c>
      <c r="H434" s="9" t="s">
        <v>15</v>
      </c>
      <c r="I434" s="9">
        <v>3</v>
      </c>
      <c r="J434" s="9" t="s">
        <v>30</v>
      </c>
      <c r="K434" s="9" t="s">
        <v>24</v>
      </c>
      <c r="L434" s="9">
        <v>34</v>
      </c>
      <c r="M434" s="12" t="s">
        <v>15</v>
      </c>
    </row>
    <row r="435" spans="1:13" x14ac:dyDescent="0.4">
      <c r="A435" s="11">
        <v>27814</v>
      </c>
      <c r="B435" s="9" t="s">
        <v>35</v>
      </c>
      <c r="C435" s="9" t="s">
        <v>33</v>
      </c>
      <c r="D435" s="21">
        <v>30000</v>
      </c>
      <c r="E435" s="9">
        <v>3</v>
      </c>
      <c r="F435" s="9" t="s">
        <v>19</v>
      </c>
      <c r="G435" s="9" t="s">
        <v>20</v>
      </c>
      <c r="H435" s="9" t="s">
        <v>18</v>
      </c>
      <c r="I435" s="9">
        <v>1</v>
      </c>
      <c r="J435" s="9" t="s">
        <v>16</v>
      </c>
      <c r="K435" s="9" t="s">
        <v>17</v>
      </c>
      <c r="L435" s="9">
        <v>26</v>
      </c>
      <c r="M435" s="12" t="s">
        <v>18</v>
      </c>
    </row>
    <row r="436" spans="1:13" x14ac:dyDescent="0.4">
      <c r="A436" s="11">
        <v>22175</v>
      </c>
      <c r="B436" s="9" t="s">
        <v>34</v>
      </c>
      <c r="C436" s="9" t="s">
        <v>33</v>
      </c>
      <c r="D436" s="21">
        <v>30000</v>
      </c>
      <c r="E436" s="9">
        <v>3</v>
      </c>
      <c r="F436" s="9" t="s">
        <v>27</v>
      </c>
      <c r="G436" s="9" t="s">
        <v>14</v>
      </c>
      <c r="H436" s="9" t="s">
        <v>15</v>
      </c>
      <c r="I436" s="9">
        <v>2</v>
      </c>
      <c r="J436" s="9" t="s">
        <v>23</v>
      </c>
      <c r="K436" s="9" t="s">
        <v>24</v>
      </c>
      <c r="L436" s="9">
        <v>53</v>
      </c>
      <c r="M436" s="12" t="s">
        <v>15</v>
      </c>
    </row>
    <row r="437" spans="1:13" x14ac:dyDescent="0.4">
      <c r="A437" s="11">
        <v>29447</v>
      </c>
      <c r="B437" s="9" t="s">
        <v>35</v>
      </c>
      <c r="C437" s="9" t="s">
        <v>33</v>
      </c>
      <c r="D437" s="21">
        <v>10000</v>
      </c>
      <c r="E437" s="9">
        <v>2</v>
      </c>
      <c r="F437" s="9" t="s">
        <v>13</v>
      </c>
      <c r="G437" s="9" t="s">
        <v>20</v>
      </c>
      <c r="H437" s="9" t="s">
        <v>18</v>
      </c>
      <c r="I437" s="9">
        <v>1</v>
      </c>
      <c r="J437" s="9" t="s">
        <v>22</v>
      </c>
      <c r="K437" s="9" t="s">
        <v>17</v>
      </c>
      <c r="L437" s="9">
        <v>68</v>
      </c>
      <c r="M437" s="12" t="s">
        <v>18</v>
      </c>
    </row>
    <row r="438" spans="1:13" x14ac:dyDescent="0.4">
      <c r="A438" s="11">
        <v>19784</v>
      </c>
      <c r="B438" s="9" t="s">
        <v>34</v>
      </c>
      <c r="C438" s="9" t="s">
        <v>33</v>
      </c>
      <c r="D438" s="21">
        <v>80000</v>
      </c>
      <c r="E438" s="9">
        <v>2</v>
      </c>
      <c r="F438" s="9" t="s">
        <v>27</v>
      </c>
      <c r="G438" s="9" t="s">
        <v>14</v>
      </c>
      <c r="H438" s="9" t="s">
        <v>15</v>
      </c>
      <c r="I438" s="9">
        <v>2</v>
      </c>
      <c r="J438" s="9" t="s">
        <v>23</v>
      </c>
      <c r="K438" s="9" t="s">
        <v>24</v>
      </c>
      <c r="L438" s="9">
        <v>50</v>
      </c>
      <c r="M438" s="12" t="s">
        <v>15</v>
      </c>
    </row>
    <row r="439" spans="1:13" x14ac:dyDescent="0.4">
      <c r="A439" s="11">
        <v>27824</v>
      </c>
      <c r="B439" s="9" t="s">
        <v>35</v>
      </c>
      <c r="C439" s="9" t="s">
        <v>33</v>
      </c>
      <c r="D439" s="21">
        <v>30000</v>
      </c>
      <c r="E439" s="9">
        <v>3</v>
      </c>
      <c r="F439" s="9" t="s">
        <v>19</v>
      </c>
      <c r="G439" s="9" t="s">
        <v>20</v>
      </c>
      <c r="H439" s="9" t="s">
        <v>15</v>
      </c>
      <c r="I439" s="9">
        <v>2</v>
      </c>
      <c r="J439" s="9" t="s">
        <v>16</v>
      </c>
      <c r="K439" s="9" t="s">
        <v>17</v>
      </c>
      <c r="L439" s="9">
        <v>28</v>
      </c>
      <c r="M439" s="12" t="s">
        <v>15</v>
      </c>
    </row>
    <row r="440" spans="1:13" x14ac:dyDescent="0.4">
      <c r="A440" s="11">
        <v>24093</v>
      </c>
      <c r="B440" s="9" t="s">
        <v>35</v>
      </c>
      <c r="C440" s="9" t="s">
        <v>33</v>
      </c>
      <c r="D440" s="21">
        <v>80000</v>
      </c>
      <c r="E440" s="9">
        <v>0</v>
      </c>
      <c r="F440" s="9" t="s">
        <v>31</v>
      </c>
      <c r="G440" s="9" t="s">
        <v>14</v>
      </c>
      <c r="H440" s="9" t="s">
        <v>18</v>
      </c>
      <c r="I440" s="9">
        <v>0</v>
      </c>
      <c r="J440" s="9" t="s">
        <v>16</v>
      </c>
      <c r="K440" s="9" t="s">
        <v>17</v>
      </c>
      <c r="L440" s="9">
        <v>40</v>
      </c>
      <c r="M440" s="12" t="s">
        <v>15</v>
      </c>
    </row>
    <row r="441" spans="1:13" x14ac:dyDescent="0.4">
      <c r="A441" s="11">
        <v>19618</v>
      </c>
      <c r="B441" s="9" t="s">
        <v>34</v>
      </c>
      <c r="C441" s="9" t="s">
        <v>34</v>
      </c>
      <c r="D441" s="21">
        <v>70000</v>
      </c>
      <c r="E441" s="9">
        <v>5</v>
      </c>
      <c r="F441" s="9" t="s">
        <v>19</v>
      </c>
      <c r="G441" s="9" t="s">
        <v>14</v>
      </c>
      <c r="H441" s="9" t="s">
        <v>15</v>
      </c>
      <c r="I441" s="9">
        <v>2</v>
      </c>
      <c r="J441" s="9" t="s">
        <v>16</v>
      </c>
      <c r="K441" s="9" t="s">
        <v>24</v>
      </c>
      <c r="L441" s="9">
        <v>44</v>
      </c>
      <c r="M441" s="12" t="s">
        <v>18</v>
      </c>
    </row>
    <row r="442" spans="1:13" x14ac:dyDescent="0.4">
      <c r="A442" s="11">
        <v>21561</v>
      </c>
      <c r="B442" s="9" t="s">
        <v>35</v>
      </c>
      <c r="C442" s="9" t="s">
        <v>34</v>
      </c>
      <c r="D442" s="21">
        <v>90000</v>
      </c>
      <c r="E442" s="9">
        <v>0</v>
      </c>
      <c r="F442" s="9" t="s">
        <v>13</v>
      </c>
      <c r="G442" s="9" t="s">
        <v>21</v>
      </c>
      <c r="H442" s="9" t="s">
        <v>18</v>
      </c>
      <c r="I442" s="9">
        <v>3</v>
      </c>
      <c r="J442" s="9" t="s">
        <v>30</v>
      </c>
      <c r="K442" s="9" t="s">
        <v>24</v>
      </c>
      <c r="L442" s="9">
        <v>34</v>
      </c>
      <c r="M442" s="12" t="s">
        <v>15</v>
      </c>
    </row>
    <row r="443" spans="1:13" x14ac:dyDescent="0.4">
      <c r="A443" s="11">
        <v>11061</v>
      </c>
      <c r="B443" s="9" t="s">
        <v>34</v>
      </c>
      <c r="C443" s="9" t="s">
        <v>34</v>
      </c>
      <c r="D443" s="21">
        <v>70000</v>
      </c>
      <c r="E443" s="9">
        <v>2</v>
      </c>
      <c r="F443" s="9" t="s">
        <v>19</v>
      </c>
      <c r="G443" s="9" t="s">
        <v>14</v>
      </c>
      <c r="H443" s="9" t="s">
        <v>15</v>
      </c>
      <c r="I443" s="9">
        <v>2</v>
      </c>
      <c r="J443" s="9" t="s">
        <v>23</v>
      </c>
      <c r="K443" s="9" t="s">
        <v>24</v>
      </c>
      <c r="L443" s="9">
        <v>52</v>
      </c>
      <c r="M443" s="12" t="s">
        <v>15</v>
      </c>
    </row>
    <row r="444" spans="1:13" x14ac:dyDescent="0.4">
      <c r="A444" s="11">
        <v>26651</v>
      </c>
      <c r="B444" s="9" t="s">
        <v>35</v>
      </c>
      <c r="C444" s="9" t="s">
        <v>34</v>
      </c>
      <c r="D444" s="21">
        <v>80000</v>
      </c>
      <c r="E444" s="9">
        <v>4</v>
      </c>
      <c r="F444" s="9" t="s">
        <v>31</v>
      </c>
      <c r="G444" s="9" t="s">
        <v>28</v>
      </c>
      <c r="H444" s="9" t="s">
        <v>15</v>
      </c>
      <c r="I444" s="9">
        <v>0</v>
      </c>
      <c r="J444" s="9" t="s">
        <v>16</v>
      </c>
      <c r="K444" s="9" t="s">
        <v>24</v>
      </c>
      <c r="L444" s="9">
        <v>36</v>
      </c>
      <c r="M444" s="12" t="s">
        <v>15</v>
      </c>
    </row>
    <row r="445" spans="1:13" x14ac:dyDescent="0.4">
      <c r="A445" s="11">
        <v>21108</v>
      </c>
      <c r="B445" s="9" t="s">
        <v>34</v>
      </c>
      <c r="C445" s="9" t="s">
        <v>33</v>
      </c>
      <c r="D445" s="21">
        <v>40000</v>
      </c>
      <c r="E445" s="9">
        <v>1</v>
      </c>
      <c r="F445" s="9" t="s">
        <v>13</v>
      </c>
      <c r="G445" s="9" t="s">
        <v>14</v>
      </c>
      <c r="H445" s="9" t="s">
        <v>15</v>
      </c>
      <c r="I445" s="9">
        <v>1</v>
      </c>
      <c r="J445" s="9" t="s">
        <v>16</v>
      </c>
      <c r="K445" s="9" t="s">
        <v>17</v>
      </c>
      <c r="L445" s="9">
        <v>43</v>
      </c>
      <c r="M445" s="12" t="s">
        <v>15</v>
      </c>
    </row>
    <row r="446" spans="1:13" x14ac:dyDescent="0.4">
      <c r="A446" s="11">
        <v>12731</v>
      </c>
      <c r="B446" s="9" t="s">
        <v>35</v>
      </c>
      <c r="C446" s="9" t="s">
        <v>34</v>
      </c>
      <c r="D446" s="21">
        <v>30000</v>
      </c>
      <c r="E446" s="9">
        <v>0</v>
      </c>
      <c r="F446" s="9" t="s">
        <v>27</v>
      </c>
      <c r="G446" s="9" t="s">
        <v>25</v>
      </c>
      <c r="H446" s="9" t="s">
        <v>18</v>
      </c>
      <c r="I446" s="9">
        <v>1</v>
      </c>
      <c r="J446" s="9" t="s">
        <v>26</v>
      </c>
      <c r="K446" s="9" t="s">
        <v>17</v>
      </c>
      <c r="L446" s="9">
        <v>32</v>
      </c>
      <c r="M446" s="12" t="s">
        <v>18</v>
      </c>
    </row>
    <row r="447" spans="1:13" x14ac:dyDescent="0.4">
      <c r="A447" s="11">
        <v>25307</v>
      </c>
      <c r="B447" s="9" t="s">
        <v>34</v>
      </c>
      <c r="C447" s="9" t="s">
        <v>33</v>
      </c>
      <c r="D447" s="21">
        <v>40000</v>
      </c>
      <c r="E447" s="9">
        <v>1</v>
      </c>
      <c r="F447" s="9" t="s">
        <v>13</v>
      </c>
      <c r="G447" s="9" t="s">
        <v>14</v>
      </c>
      <c r="H447" s="9" t="s">
        <v>15</v>
      </c>
      <c r="I447" s="9">
        <v>1</v>
      </c>
      <c r="J447" s="9" t="s">
        <v>26</v>
      </c>
      <c r="K447" s="9" t="s">
        <v>17</v>
      </c>
      <c r="L447" s="9">
        <v>32</v>
      </c>
      <c r="M447" s="12" t="s">
        <v>15</v>
      </c>
    </row>
    <row r="448" spans="1:13" x14ac:dyDescent="0.4">
      <c r="A448" s="11">
        <v>14278</v>
      </c>
      <c r="B448" s="9" t="s">
        <v>34</v>
      </c>
      <c r="C448" s="9" t="s">
        <v>33</v>
      </c>
      <c r="D448" s="21">
        <v>130000</v>
      </c>
      <c r="E448" s="9">
        <v>0</v>
      </c>
      <c r="F448" s="9" t="s">
        <v>31</v>
      </c>
      <c r="G448" s="9" t="s">
        <v>28</v>
      </c>
      <c r="H448" s="9" t="s">
        <v>15</v>
      </c>
      <c r="I448" s="9">
        <v>1</v>
      </c>
      <c r="J448" s="9" t="s">
        <v>30</v>
      </c>
      <c r="K448" s="9" t="s">
        <v>24</v>
      </c>
      <c r="L448" s="9">
        <v>48</v>
      </c>
      <c r="M448" s="12" t="s">
        <v>18</v>
      </c>
    </row>
    <row r="449" spans="1:13" x14ac:dyDescent="0.4">
      <c r="A449" s="11">
        <v>20711</v>
      </c>
      <c r="B449" s="9" t="s">
        <v>34</v>
      </c>
      <c r="C449" s="9" t="s">
        <v>33</v>
      </c>
      <c r="D449" s="21">
        <v>40000</v>
      </c>
      <c r="E449" s="9">
        <v>1</v>
      </c>
      <c r="F449" s="9" t="s">
        <v>13</v>
      </c>
      <c r="G449" s="9" t="s">
        <v>14</v>
      </c>
      <c r="H449" s="9" t="s">
        <v>15</v>
      </c>
      <c r="I449" s="9">
        <v>0</v>
      </c>
      <c r="J449" s="9" t="s">
        <v>26</v>
      </c>
      <c r="K449" s="9" t="s">
        <v>17</v>
      </c>
      <c r="L449" s="9">
        <v>32</v>
      </c>
      <c r="M449" s="12" t="s">
        <v>15</v>
      </c>
    </row>
    <row r="450" spans="1:13" x14ac:dyDescent="0.4">
      <c r="A450" s="11">
        <v>11383</v>
      </c>
      <c r="B450" s="9" t="s">
        <v>34</v>
      </c>
      <c r="C450" s="9" t="s">
        <v>33</v>
      </c>
      <c r="D450" s="21">
        <v>30000</v>
      </c>
      <c r="E450" s="9">
        <v>3</v>
      </c>
      <c r="F450" s="9" t="s">
        <v>31</v>
      </c>
      <c r="G450" s="9" t="s">
        <v>20</v>
      </c>
      <c r="H450" s="9" t="s">
        <v>15</v>
      </c>
      <c r="I450" s="9">
        <v>0</v>
      </c>
      <c r="J450" s="9" t="s">
        <v>16</v>
      </c>
      <c r="K450" s="9" t="s">
        <v>17</v>
      </c>
      <c r="L450" s="9">
        <v>46</v>
      </c>
      <c r="M450" s="12" t="s">
        <v>18</v>
      </c>
    </row>
    <row r="451" spans="1:13" x14ac:dyDescent="0.4">
      <c r="A451" s="11">
        <v>12497</v>
      </c>
      <c r="B451" s="9" t="s">
        <v>34</v>
      </c>
      <c r="C451" s="9" t="s">
        <v>33</v>
      </c>
      <c r="D451" s="21">
        <v>40000</v>
      </c>
      <c r="E451" s="9">
        <v>1</v>
      </c>
      <c r="F451" s="9" t="s">
        <v>13</v>
      </c>
      <c r="G451" s="9" t="s">
        <v>14</v>
      </c>
      <c r="H451" s="9" t="s">
        <v>15</v>
      </c>
      <c r="I451" s="9">
        <v>0</v>
      </c>
      <c r="J451" s="9" t="s">
        <v>16</v>
      </c>
      <c r="K451" s="9" t="s">
        <v>17</v>
      </c>
      <c r="L451" s="9">
        <v>42</v>
      </c>
      <c r="M451" s="12" t="s">
        <v>18</v>
      </c>
    </row>
    <row r="452" spans="1:13" x14ac:dyDescent="0.4">
      <c r="A452" s="11">
        <v>16559</v>
      </c>
      <c r="B452" s="9" t="s">
        <v>35</v>
      </c>
      <c r="C452" s="9" t="s">
        <v>33</v>
      </c>
      <c r="D452" s="21">
        <v>10000</v>
      </c>
      <c r="E452" s="9">
        <v>2</v>
      </c>
      <c r="F452" s="9" t="s">
        <v>27</v>
      </c>
      <c r="G452" s="9" t="s">
        <v>25</v>
      </c>
      <c r="H452" s="9" t="s">
        <v>15</v>
      </c>
      <c r="I452" s="9">
        <v>0</v>
      </c>
      <c r="J452" s="9" t="s">
        <v>16</v>
      </c>
      <c r="K452" s="9" t="s">
        <v>17</v>
      </c>
      <c r="L452" s="9">
        <v>36</v>
      </c>
      <c r="M452" s="12" t="s">
        <v>15</v>
      </c>
    </row>
    <row r="453" spans="1:13" x14ac:dyDescent="0.4">
      <c r="A453" s="11">
        <v>11585</v>
      </c>
      <c r="B453" s="9" t="s">
        <v>34</v>
      </c>
      <c r="C453" s="9" t="s">
        <v>33</v>
      </c>
      <c r="D453" s="21">
        <v>40000</v>
      </c>
      <c r="E453" s="9">
        <v>1</v>
      </c>
      <c r="F453" s="9" t="s">
        <v>13</v>
      </c>
      <c r="G453" s="9" t="s">
        <v>14</v>
      </c>
      <c r="H453" s="9" t="s">
        <v>15</v>
      </c>
      <c r="I453" s="9">
        <v>0</v>
      </c>
      <c r="J453" s="9" t="s">
        <v>16</v>
      </c>
      <c r="K453" s="9" t="s">
        <v>17</v>
      </c>
      <c r="L453" s="9">
        <v>41</v>
      </c>
      <c r="M453" s="12" t="s">
        <v>18</v>
      </c>
    </row>
    <row r="454" spans="1:13" x14ac:dyDescent="0.4">
      <c r="A454" s="11">
        <v>20277</v>
      </c>
      <c r="B454" s="9" t="s">
        <v>34</v>
      </c>
      <c r="C454" s="9" t="s">
        <v>33</v>
      </c>
      <c r="D454" s="21">
        <v>30000</v>
      </c>
      <c r="E454" s="9">
        <v>2</v>
      </c>
      <c r="F454" s="9" t="s">
        <v>19</v>
      </c>
      <c r="G454" s="9" t="s">
        <v>20</v>
      </c>
      <c r="H454" s="9" t="s">
        <v>18</v>
      </c>
      <c r="I454" s="9">
        <v>2</v>
      </c>
      <c r="J454" s="9" t="s">
        <v>16</v>
      </c>
      <c r="K454" s="9" t="s">
        <v>24</v>
      </c>
      <c r="L454" s="9">
        <v>69</v>
      </c>
      <c r="M454" s="12" t="s">
        <v>18</v>
      </c>
    </row>
    <row r="455" spans="1:13" x14ac:dyDescent="0.4">
      <c r="A455" s="11">
        <v>26765</v>
      </c>
      <c r="B455" s="9" t="s">
        <v>35</v>
      </c>
      <c r="C455" s="9" t="s">
        <v>33</v>
      </c>
      <c r="D455" s="21">
        <v>70000</v>
      </c>
      <c r="E455" s="9">
        <v>5</v>
      </c>
      <c r="F455" s="9" t="s">
        <v>19</v>
      </c>
      <c r="G455" s="9" t="s">
        <v>14</v>
      </c>
      <c r="H455" s="9" t="s">
        <v>15</v>
      </c>
      <c r="I455" s="9">
        <v>2</v>
      </c>
      <c r="J455" s="9" t="s">
        <v>23</v>
      </c>
      <c r="K455" s="9" t="s">
        <v>24</v>
      </c>
      <c r="L455" s="9">
        <v>45</v>
      </c>
      <c r="M455" s="12" t="s">
        <v>18</v>
      </c>
    </row>
    <row r="456" spans="1:13" x14ac:dyDescent="0.4">
      <c r="A456" s="11">
        <v>12389</v>
      </c>
      <c r="B456" s="9" t="s">
        <v>35</v>
      </c>
      <c r="C456" s="9" t="s">
        <v>34</v>
      </c>
      <c r="D456" s="21">
        <v>30000</v>
      </c>
      <c r="E456" s="9">
        <v>0</v>
      </c>
      <c r="F456" s="9" t="s">
        <v>27</v>
      </c>
      <c r="G456" s="9" t="s">
        <v>25</v>
      </c>
      <c r="H456" s="9" t="s">
        <v>18</v>
      </c>
      <c r="I456" s="9">
        <v>1</v>
      </c>
      <c r="J456" s="9" t="s">
        <v>22</v>
      </c>
      <c r="K456" s="9" t="s">
        <v>17</v>
      </c>
      <c r="L456" s="9">
        <v>34</v>
      </c>
      <c r="M456" s="12" t="s">
        <v>18</v>
      </c>
    </row>
    <row r="457" spans="1:13" x14ac:dyDescent="0.4">
      <c r="A457" s="11">
        <v>13585</v>
      </c>
      <c r="B457" s="9" t="s">
        <v>34</v>
      </c>
      <c r="C457" s="9" t="s">
        <v>33</v>
      </c>
      <c r="D457" s="21">
        <v>80000</v>
      </c>
      <c r="E457" s="9">
        <v>4</v>
      </c>
      <c r="F457" s="9" t="s">
        <v>19</v>
      </c>
      <c r="G457" s="9" t="s">
        <v>21</v>
      </c>
      <c r="H457" s="9" t="s">
        <v>18</v>
      </c>
      <c r="I457" s="9">
        <v>1</v>
      </c>
      <c r="J457" s="9" t="s">
        <v>22</v>
      </c>
      <c r="K457" s="9" t="s">
        <v>17</v>
      </c>
      <c r="L457" s="9">
        <v>53</v>
      </c>
      <c r="M457" s="12" t="s">
        <v>15</v>
      </c>
    </row>
    <row r="458" spans="1:13" x14ac:dyDescent="0.4">
      <c r="A458" s="11">
        <v>26385</v>
      </c>
      <c r="B458" s="9" t="s">
        <v>35</v>
      </c>
      <c r="C458" s="9" t="s">
        <v>34</v>
      </c>
      <c r="D458" s="21">
        <v>120000</v>
      </c>
      <c r="E458" s="9">
        <v>3</v>
      </c>
      <c r="F458" s="9" t="s">
        <v>27</v>
      </c>
      <c r="G458" s="9" t="s">
        <v>21</v>
      </c>
      <c r="H458" s="9" t="s">
        <v>18</v>
      </c>
      <c r="I458" s="9">
        <v>4</v>
      </c>
      <c r="J458" s="9" t="s">
        <v>23</v>
      </c>
      <c r="K458" s="9" t="s">
        <v>17</v>
      </c>
      <c r="L458" s="9">
        <v>50</v>
      </c>
      <c r="M458" s="12" t="s">
        <v>18</v>
      </c>
    </row>
    <row r="459" spans="1:13" x14ac:dyDescent="0.4">
      <c r="A459" s="11">
        <v>12236</v>
      </c>
      <c r="B459" s="9" t="s">
        <v>34</v>
      </c>
      <c r="C459" s="9" t="s">
        <v>33</v>
      </c>
      <c r="D459" s="21">
        <v>20000</v>
      </c>
      <c r="E459" s="9">
        <v>1</v>
      </c>
      <c r="F459" s="9" t="s">
        <v>19</v>
      </c>
      <c r="G459" s="9" t="s">
        <v>25</v>
      </c>
      <c r="H459" s="9" t="s">
        <v>15</v>
      </c>
      <c r="I459" s="9">
        <v>0</v>
      </c>
      <c r="J459" s="9" t="s">
        <v>16</v>
      </c>
      <c r="K459" s="9" t="s">
        <v>17</v>
      </c>
      <c r="L459" s="9">
        <v>65</v>
      </c>
      <c r="M459" s="12" t="s">
        <v>18</v>
      </c>
    </row>
    <row r="460" spans="1:13" x14ac:dyDescent="0.4">
      <c r="A460" s="11">
        <v>21560</v>
      </c>
      <c r="B460" s="9" t="s">
        <v>34</v>
      </c>
      <c r="C460" s="9" t="s">
        <v>34</v>
      </c>
      <c r="D460" s="21">
        <v>120000</v>
      </c>
      <c r="E460" s="9">
        <v>0</v>
      </c>
      <c r="F460" s="9" t="s">
        <v>29</v>
      </c>
      <c r="G460" s="9" t="s">
        <v>21</v>
      </c>
      <c r="H460" s="9" t="s">
        <v>15</v>
      </c>
      <c r="I460" s="9">
        <v>4</v>
      </c>
      <c r="J460" s="9" t="s">
        <v>30</v>
      </c>
      <c r="K460" s="9" t="s">
        <v>24</v>
      </c>
      <c r="L460" s="9">
        <v>32</v>
      </c>
      <c r="M460" s="12" t="s">
        <v>15</v>
      </c>
    </row>
    <row r="461" spans="1:13" x14ac:dyDescent="0.4">
      <c r="A461" s="11">
        <v>21554</v>
      </c>
      <c r="B461" s="9" t="s">
        <v>35</v>
      </c>
      <c r="C461" s="9" t="s">
        <v>33</v>
      </c>
      <c r="D461" s="21">
        <v>80000</v>
      </c>
      <c r="E461" s="9">
        <v>0</v>
      </c>
      <c r="F461" s="9" t="s">
        <v>13</v>
      </c>
      <c r="G461" s="9" t="s">
        <v>21</v>
      </c>
      <c r="H461" s="9" t="s">
        <v>18</v>
      </c>
      <c r="I461" s="9">
        <v>3</v>
      </c>
      <c r="J461" s="9" t="s">
        <v>30</v>
      </c>
      <c r="K461" s="9" t="s">
        <v>24</v>
      </c>
      <c r="L461" s="9">
        <v>33</v>
      </c>
      <c r="M461" s="12" t="s">
        <v>18</v>
      </c>
    </row>
    <row r="462" spans="1:13" x14ac:dyDescent="0.4">
      <c r="A462" s="11">
        <v>13662</v>
      </c>
      <c r="B462" s="9" t="s">
        <v>35</v>
      </c>
      <c r="C462" s="9" t="s">
        <v>34</v>
      </c>
      <c r="D462" s="21">
        <v>20000</v>
      </c>
      <c r="E462" s="9">
        <v>0</v>
      </c>
      <c r="F462" s="9" t="s">
        <v>29</v>
      </c>
      <c r="G462" s="9" t="s">
        <v>25</v>
      </c>
      <c r="H462" s="9" t="s">
        <v>15</v>
      </c>
      <c r="I462" s="9">
        <v>2</v>
      </c>
      <c r="J462" s="9" t="s">
        <v>26</v>
      </c>
      <c r="K462" s="9" t="s">
        <v>17</v>
      </c>
      <c r="L462" s="9">
        <v>31</v>
      </c>
      <c r="M462" s="12" t="s">
        <v>15</v>
      </c>
    </row>
    <row r="463" spans="1:13" x14ac:dyDescent="0.4">
      <c r="A463" s="11">
        <v>13089</v>
      </c>
      <c r="B463" s="9" t="s">
        <v>34</v>
      </c>
      <c r="C463" s="9" t="s">
        <v>33</v>
      </c>
      <c r="D463" s="21">
        <v>120000</v>
      </c>
      <c r="E463" s="9">
        <v>1</v>
      </c>
      <c r="F463" s="9" t="s">
        <v>13</v>
      </c>
      <c r="G463" s="9" t="s">
        <v>28</v>
      </c>
      <c r="H463" s="9" t="s">
        <v>15</v>
      </c>
      <c r="I463" s="9">
        <v>2</v>
      </c>
      <c r="J463" s="9" t="s">
        <v>16</v>
      </c>
      <c r="K463" s="9" t="s">
        <v>24</v>
      </c>
      <c r="L463" s="9">
        <v>46</v>
      </c>
      <c r="M463" s="12" t="s">
        <v>15</v>
      </c>
    </row>
    <row r="464" spans="1:13" x14ac:dyDescent="0.4">
      <c r="A464" s="11">
        <v>14791</v>
      </c>
      <c r="B464" s="9" t="s">
        <v>34</v>
      </c>
      <c r="C464" s="9" t="s">
        <v>33</v>
      </c>
      <c r="D464" s="21">
        <v>40000</v>
      </c>
      <c r="E464" s="9">
        <v>0</v>
      </c>
      <c r="F464" s="9" t="s">
        <v>13</v>
      </c>
      <c r="G464" s="9" t="s">
        <v>20</v>
      </c>
      <c r="H464" s="9" t="s">
        <v>15</v>
      </c>
      <c r="I464" s="9">
        <v>0</v>
      </c>
      <c r="J464" s="9" t="s">
        <v>16</v>
      </c>
      <c r="K464" s="9" t="s">
        <v>17</v>
      </c>
      <c r="L464" s="9">
        <v>39</v>
      </c>
      <c r="M464" s="12" t="s">
        <v>15</v>
      </c>
    </row>
    <row r="465" spans="1:13" x14ac:dyDescent="0.4">
      <c r="A465" s="11">
        <v>19331</v>
      </c>
      <c r="B465" s="9" t="s">
        <v>35</v>
      </c>
      <c r="C465" s="9" t="s">
        <v>34</v>
      </c>
      <c r="D465" s="21">
        <v>20000</v>
      </c>
      <c r="E465" s="9">
        <v>2</v>
      </c>
      <c r="F465" s="9" t="s">
        <v>27</v>
      </c>
      <c r="G465" s="9" t="s">
        <v>25</v>
      </c>
      <c r="H465" s="9" t="s">
        <v>15</v>
      </c>
      <c r="I465" s="9">
        <v>1</v>
      </c>
      <c r="J465" s="9" t="s">
        <v>16</v>
      </c>
      <c r="K465" s="9" t="s">
        <v>17</v>
      </c>
      <c r="L465" s="9">
        <v>40</v>
      </c>
      <c r="M465" s="12" t="s">
        <v>18</v>
      </c>
    </row>
    <row r="466" spans="1:13" x14ac:dyDescent="0.4">
      <c r="A466" s="11">
        <v>17754</v>
      </c>
      <c r="B466" s="9" t="s">
        <v>35</v>
      </c>
      <c r="C466" s="9" t="s">
        <v>33</v>
      </c>
      <c r="D466" s="21">
        <v>30000</v>
      </c>
      <c r="E466" s="9">
        <v>3</v>
      </c>
      <c r="F466" s="9" t="s">
        <v>13</v>
      </c>
      <c r="G466" s="9" t="s">
        <v>20</v>
      </c>
      <c r="H466" s="9" t="s">
        <v>15</v>
      </c>
      <c r="I466" s="9">
        <v>0</v>
      </c>
      <c r="J466" s="9" t="s">
        <v>16</v>
      </c>
      <c r="K466" s="9" t="s">
        <v>17</v>
      </c>
      <c r="L466" s="9">
        <v>46</v>
      </c>
      <c r="M466" s="12" t="s">
        <v>15</v>
      </c>
    </row>
    <row r="467" spans="1:13" x14ac:dyDescent="0.4">
      <c r="A467" s="11">
        <v>11149</v>
      </c>
      <c r="B467" s="9" t="s">
        <v>34</v>
      </c>
      <c r="C467" s="9" t="s">
        <v>34</v>
      </c>
      <c r="D467" s="21">
        <v>40000</v>
      </c>
      <c r="E467" s="9">
        <v>2</v>
      </c>
      <c r="F467" s="9" t="s">
        <v>13</v>
      </c>
      <c r="G467" s="9" t="s">
        <v>28</v>
      </c>
      <c r="H467" s="9" t="s">
        <v>15</v>
      </c>
      <c r="I467" s="9">
        <v>2</v>
      </c>
      <c r="J467" s="9" t="s">
        <v>16</v>
      </c>
      <c r="K467" s="9" t="s">
        <v>24</v>
      </c>
      <c r="L467" s="9">
        <v>65</v>
      </c>
      <c r="M467" s="12" t="s">
        <v>18</v>
      </c>
    </row>
    <row r="468" spans="1:13" x14ac:dyDescent="0.4">
      <c r="A468" s="11">
        <v>16549</v>
      </c>
      <c r="B468" s="9" t="s">
        <v>35</v>
      </c>
      <c r="C468" s="9" t="s">
        <v>33</v>
      </c>
      <c r="D468" s="21">
        <v>30000</v>
      </c>
      <c r="E468" s="9">
        <v>3</v>
      </c>
      <c r="F468" s="9" t="s">
        <v>13</v>
      </c>
      <c r="G468" s="9" t="s">
        <v>20</v>
      </c>
      <c r="H468" s="9" t="s">
        <v>15</v>
      </c>
      <c r="I468" s="9">
        <v>0</v>
      </c>
      <c r="J468" s="9" t="s">
        <v>16</v>
      </c>
      <c r="K468" s="9" t="s">
        <v>17</v>
      </c>
      <c r="L468" s="9">
        <v>47</v>
      </c>
      <c r="M468" s="12" t="s">
        <v>15</v>
      </c>
    </row>
    <row r="469" spans="1:13" x14ac:dyDescent="0.4">
      <c r="A469" s="11">
        <v>24305</v>
      </c>
      <c r="B469" s="9" t="s">
        <v>35</v>
      </c>
      <c r="C469" s="9" t="s">
        <v>34</v>
      </c>
      <c r="D469" s="21">
        <v>100000</v>
      </c>
      <c r="E469" s="9">
        <v>1</v>
      </c>
      <c r="F469" s="9" t="s">
        <v>13</v>
      </c>
      <c r="G469" s="9" t="s">
        <v>28</v>
      </c>
      <c r="H469" s="9" t="s">
        <v>18</v>
      </c>
      <c r="I469" s="9">
        <v>3</v>
      </c>
      <c r="J469" s="9" t="s">
        <v>16</v>
      </c>
      <c r="K469" s="9" t="s">
        <v>24</v>
      </c>
      <c r="L469" s="9">
        <v>46</v>
      </c>
      <c r="M469" s="12" t="s">
        <v>15</v>
      </c>
    </row>
    <row r="470" spans="1:13" x14ac:dyDescent="0.4">
      <c r="A470" s="11">
        <v>18253</v>
      </c>
      <c r="B470" s="9" t="s">
        <v>34</v>
      </c>
      <c r="C470" s="9" t="s">
        <v>33</v>
      </c>
      <c r="D470" s="21">
        <v>80000</v>
      </c>
      <c r="E470" s="9">
        <v>5</v>
      </c>
      <c r="F470" s="9" t="s">
        <v>31</v>
      </c>
      <c r="G470" s="9" t="s">
        <v>28</v>
      </c>
      <c r="H470" s="9" t="s">
        <v>15</v>
      </c>
      <c r="I470" s="9">
        <v>3</v>
      </c>
      <c r="J470" s="9" t="s">
        <v>16</v>
      </c>
      <c r="K470" s="9" t="s">
        <v>24</v>
      </c>
      <c r="L470" s="9">
        <v>40</v>
      </c>
      <c r="M470" s="12" t="s">
        <v>18</v>
      </c>
    </row>
    <row r="471" spans="1:13" x14ac:dyDescent="0.4">
      <c r="A471" s="11">
        <v>20147</v>
      </c>
      <c r="B471" s="9" t="s">
        <v>34</v>
      </c>
      <c r="C471" s="9" t="s">
        <v>33</v>
      </c>
      <c r="D471" s="21">
        <v>30000</v>
      </c>
      <c r="E471" s="9">
        <v>1</v>
      </c>
      <c r="F471" s="9" t="s">
        <v>13</v>
      </c>
      <c r="G471" s="9" t="s">
        <v>20</v>
      </c>
      <c r="H471" s="9" t="s">
        <v>15</v>
      </c>
      <c r="I471" s="9">
        <v>0</v>
      </c>
      <c r="J471" s="9" t="s">
        <v>16</v>
      </c>
      <c r="K471" s="9" t="s">
        <v>17</v>
      </c>
      <c r="L471" s="9">
        <v>65</v>
      </c>
      <c r="M471" s="12" t="s">
        <v>18</v>
      </c>
    </row>
    <row r="472" spans="1:13" x14ac:dyDescent="0.4">
      <c r="A472" s="11">
        <v>15612</v>
      </c>
      <c r="B472" s="9" t="s">
        <v>35</v>
      </c>
      <c r="C472" s="9" t="s">
        <v>34</v>
      </c>
      <c r="D472" s="21">
        <v>30000</v>
      </c>
      <c r="E472" s="9">
        <v>0</v>
      </c>
      <c r="F472" s="9" t="s">
        <v>27</v>
      </c>
      <c r="G472" s="9" t="s">
        <v>25</v>
      </c>
      <c r="H472" s="9" t="s">
        <v>18</v>
      </c>
      <c r="I472" s="9">
        <v>1</v>
      </c>
      <c r="J472" s="9" t="s">
        <v>26</v>
      </c>
      <c r="K472" s="9" t="s">
        <v>17</v>
      </c>
      <c r="L472" s="9">
        <v>28</v>
      </c>
      <c r="M472" s="12" t="s">
        <v>18</v>
      </c>
    </row>
    <row r="473" spans="1:13" x14ac:dyDescent="0.4">
      <c r="A473" s="11">
        <v>28323</v>
      </c>
      <c r="B473" s="9" t="s">
        <v>35</v>
      </c>
      <c r="C473" s="9" t="s">
        <v>34</v>
      </c>
      <c r="D473" s="21">
        <v>70000</v>
      </c>
      <c r="E473" s="9">
        <v>0</v>
      </c>
      <c r="F473" s="9" t="s">
        <v>13</v>
      </c>
      <c r="G473" s="9" t="s">
        <v>21</v>
      </c>
      <c r="H473" s="9" t="s">
        <v>18</v>
      </c>
      <c r="I473" s="9">
        <v>2</v>
      </c>
      <c r="J473" s="9" t="s">
        <v>23</v>
      </c>
      <c r="K473" s="9" t="s">
        <v>24</v>
      </c>
      <c r="L473" s="9">
        <v>43</v>
      </c>
      <c r="M473" s="12" t="s">
        <v>15</v>
      </c>
    </row>
    <row r="474" spans="1:13" x14ac:dyDescent="0.4">
      <c r="A474" s="11">
        <v>22634</v>
      </c>
      <c r="B474" s="9" t="s">
        <v>35</v>
      </c>
      <c r="C474" s="9" t="s">
        <v>33</v>
      </c>
      <c r="D474" s="21">
        <v>40000</v>
      </c>
      <c r="E474" s="9">
        <v>0</v>
      </c>
      <c r="F474" s="9" t="s">
        <v>31</v>
      </c>
      <c r="G474" s="9" t="s">
        <v>20</v>
      </c>
      <c r="H474" s="9" t="s">
        <v>15</v>
      </c>
      <c r="I474" s="9">
        <v>0</v>
      </c>
      <c r="J474" s="9" t="s">
        <v>16</v>
      </c>
      <c r="K474" s="9" t="s">
        <v>17</v>
      </c>
      <c r="L474" s="9">
        <v>38</v>
      </c>
      <c r="M474" s="12" t="s">
        <v>15</v>
      </c>
    </row>
    <row r="475" spans="1:13" x14ac:dyDescent="0.4">
      <c r="A475" s="11">
        <v>15665</v>
      </c>
      <c r="B475" s="9" t="s">
        <v>34</v>
      </c>
      <c r="C475" s="9" t="s">
        <v>33</v>
      </c>
      <c r="D475" s="21">
        <v>30000</v>
      </c>
      <c r="E475" s="9">
        <v>0</v>
      </c>
      <c r="F475" s="9" t="s">
        <v>13</v>
      </c>
      <c r="G475" s="9" t="s">
        <v>20</v>
      </c>
      <c r="H475" s="9" t="s">
        <v>15</v>
      </c>
      <c r="I475" s="9">
        <v>0</v>
      </c>
      <c r="J475" s="9" t="s">
        <v>16</v>
      </c>
      <c r="K475" s="9" t="s">
        <v>17</v>
      </c>
      <c r="L475" s="9">
        <v>47</v>
      </c>
      <c r="M475" s="12" t="s">
        <v>15</v>
      </c>
    </row>
    <row r="476" spans="1:13" x14ac:dyDescent="0.4">
      <c r="A476" s="11">
        <v>27585</v>
      </c>
      <c r="B476" s="9" t="s">
        <v>34</v>
      </c>
      <c r="C476" s="9" t="s">
        <v>33</v>
      </c>
      <c r="D476" s="21">
        <v>90000</v>
      </c>
      <c r="E476" s="9">
        <v>2</v>
      </c>
      <c r="F476" s="9" t="s">
        <v>13</v>
      </c>
      <c r="G476" s="9" t="s">
        <v>21</v>
      </c>
      <c r="H476" s="9" t="s">
        <v>18</v>
      </c>
      <c r="I476" s="9">
        <v>0</v>
      </c>
      <c r="J476" s="9" t="s">
        <v>16</v>
      </c>
      <c r="K476" s="9" t="s">
        <v>24</v>
      </c>
      <c r="L476" s="9">
        <v>36</v>
      </c>
      <c r="M476" s="12" t="s">
        <v>15</v>
      </c>
    </row>
    <row r="477" spans="1:13" x14ac:dyDescent="0.4">
      <c r="A477" s="11">
        <v>19748</v>
      </c>
      <c r="B477" s="9" t="s">
        <v>34</v>
      </c>
      <c r="C477" s="9" t="s">
        <v>34</v>
      </c>
      <c r="D477" s="21">
        <v>20000</v>
      </c>
      <c r="E477" s="9">
        <v>4</v>
      </c>
      <c r="F477" s="9" t="s">
        <v>27</v>
      </c>
      <c r="G477" s="9" t="s">
        <v>14</v>
      </c>
      <c r="H477" s="9" t="s">
        <v>18</v>
      </c>
      <c r="I477" s="9">
        <v>2</v>
      </c>
      <c r="J477" s="9" t="s">
        <v>26</v>
      </c>
      <c r="K477" s="9" t="s">
        <v>24</v>
      </c>
      <c r="L477" s="9">
        <v>60</v>
      </c>
      <c r="M477" s="12" t="s">
        <v>18</v>
      </c>
    </row>
    <row r="478" spans="1:13" x14ac:dyDescent="0.4">
      <c r="A478" s="11">
        <v>21974</v>
      </c>
      <c r="B478" s="9" t="s">
        <v>35</v>
      </c>
      <c r="C478" s="9" t="s">
        <v>33</v>
      </c>
      <c r="D478" s="21">
        <v>70000</v>
      </c>
      <c r="E478" s="9">
        <v>0</v>
      </c>
      <c r="F478" s="9" t="s">
        <v>13</v>
      </c>
      <c r="G478" s="9" t="s">
        <v>21</v>
      </c>
      <c r="H478" s="9" t="s">
        <v>15</v>
      </c>
      <c r="I478" s="9">
        <v>1</v>
      </c>
      <c r="J478" s="9" t="s">
        <v>23</v>
      </c>
      <c r="K478" s="9" t="s">
        <v>24</v>
      </c>
      <c r="L478" s="9">
        <v>42</v>
      </c>
      <c r="M478" s="12" t="s">
        <v>15</v>
      </c>
    </row>
    <row r="479" spans="1:13" x14ac:dyDescent="0.4">
      <c r="A479" s="11">
        <v>14032</v>
      </c>
      <c r="B479" s="9" t="s">
        <v>34</v>
      </c>
      <c r="C479" s="9" t="s">
        <v>34</v>
      </c>
      <c r="D479" s="21">
        <v>70000</v>
      </c>
      <c r="E479" s="9">
        <v>2</v>
      </c>
      <c r="F479" s="9" t="s">
        <v>27</v>
      </c>
      <c r="G479" s="9" t="s">
        <v>14</v>
      </c>
      <c r="H479" s="9" t="s">
        <v>18</v>
      </c>
      <c r="I479" s="9">
        <v>2</v>
      </c>
      <c r="J479" s="9" t="s">
        <v>26</v>
      </c>
      <c r="K479" s="9" t="s">
        <v>24</v>
      </c>
      <c r="L479" s="9">
        <v>50</v>
      </c>
      <c r="M479" s="12" t="s">
        <v>15</v>
      </c>
    </row>
    <row r="480" spans="1:13" x14ac:dyDescent="0.4">
      <c r="A480" s="11">
        <v>22610</v>
      </c>
      <c r="B480" s="9" t="s">
        <v>34</v>
      </c>
      <c r="C480" s="9" t="s">
        <v>34</v>
      </c>
      <c r="D480" s="21">
        <v>30000</v>
      </c>
      <c r="E480" s="9">
        <v>0</v>
      </c>
      <c r="F480" s="9" t="s">
        <v>13</v>
      </c>
      <c r="G480" s="9" t="s">
        <v>20</v>
      </c>
      <c r="H480" s="9" t="s">
        <v>15</v>
      </c>
      <c r="I480" s="9">
        <v>0</v>
      </c>
      <c r="J480" s="9" t="s">
        <v>16</v>
      </c>
      <c r="K480" s="9" t="s">
        <v>17</v>
      </c>
      <c r="L480" s="9">
        <v>35</v>
      </c>
      <c r="M480" s="12" t="s">
        <v>15</v>
      </c>
    </row>
    <row r="481" spans="1:13" x14ac:dyDescent="0.4">
      <c r="A481" s="11">
        <v>26984</v>
      </c>
      <c r="B481" s="9" t="s">
        <v>34</v>
      </c>
      <c r="C481" s="9" t="s">
        <v>34</v>
      </c>
      <c r="D481" s="21">
        <v>40000</v>
      </c>
      <c r="E481" s="9">
        <v>1</v>
      </c>
      <c r="F481" s="9" t="s">
        <v>13</v>
      </c>
      <c r="G481" s="9" t="s">
        <v>14</v>
      </c>
      <c r="H481" s="9" t="s">
        <v>15</v>
      </c>
      <c r="I481" s="9">
        <v>1</v>
      </c>
      <c r="J481" s="9" t="s">
        <v>16</v>
      </c>
      <c r="K481" s="9" t="s">
        <v>17</v>
      </c>
      <c r="L481" s="9">
        <v>32</v>
      </c>
      <c r="M481" s="12" t="s">
        <v>15</v>
      </c>
    </row>
    <row r="482" spans="1:13" x14ac:dyDescent="0.4">
      <c r="A482" s="11">
        <v>18294</v>
      </c>
      <c r="B482" s="9" t="s">
        <v>34</v>
      </c>
      <c r="C482" s="9" t="s">
        <v>33</v>
      </c>
      <c r="D482" s="21">
        <v>90000</v>
      </c>
      <c r="E482" s="9">
        <v>1</v>
      </c>
      <c r="F482" s="9" t="s">
        <v>13</v>
      </c>
      <c r="G482" s="9" t="s">
        <v>21</v>
      </c>
      <c r="H482" s="9" t="s">
        <v>15</v>
      </c>
      <c r="I482" s="9">
        <v>1</v>
      </c>
      <c r="J482" s="9" t="s">
        <v>23</v>
      </c>
      <c r="K482" s="9" t="s">
        <v>24</v>
      </c>
      <c r="L482" s="9">
        <v>46</v>
      </c>
      <c r="M482" s="12" t="s">
        <v>18</v>
      </c>
    </row>
    <row r="483" spans="1:13" x14ac:dyDescent="0.4">
      <c r="A483" s="11">
        <v>28564</v>
      </c>
      <c r="B483" s="9" t="s">
        <v>35</v>
      </c>
      <c r="C483" s="9" t="s">
        <v>33</v>
      </c>
      <c r="D483" s="21">
        <v>40000</v>
      </c>
      <c r="E483" s="9">
        <v>2</v>
      </c>
      <c r="F483" s="9" t="s">
        <v>19</v>
      </c>
      <c r="G483" s="9" t="s">
        <v>20</v>
      </c>
      <c r="H483" s="9" t="s">
        <v>15</v>
      </c>
      <c r="I483" s="9">
        <v>0</v>
      </c>
      <c r="J483" s="9" t="s">
        <v>26</v>
      </c>
      <c r="K483" s="9" t="s">
        <v>17</v>
      </c>
      <c r="L483" s="9">
        <v>33</v>
      </c>
      <c r="M483" s="12" t="s">
        <v>15</v>
      </c>
    </row>
    <row r="484" spans="1:13" x14ac:dyDescent="0.4">
      <c r="A484" s="11">
        <v>28521</v>
      </c>
      <c r="B484" s="9" t="s">
        <v>35</v>
      </c>
      <c r="C484" s="9" t="s">
        <v>34</v>
      </c>
      <c r="D484" s="21">
        <v>40000</v>
      </c>
      <c r="E484" s="9">
        <v>0</v>
      </c>
      <c r="F484" s="9" t="s">
        <v>31</v>
      </c>
      <c r="G484" s="9" t="s">
        <v>20</v>
      </c>
      <c r="H484" s="9" t="s">
        <v>18</v>
      </c>
      <c r="I484" s="9">
        <v>0</v>
      </c>
      <c r="J484" s="9" t="s">
        <v>16</v>
      </c>
      <c r="K484" s="9" t="s">
        <v>17</v>
      </c>
      <c r="L484" s="9">
        <v>36</v>
      </c>
      <c r="M484" s="12" t="s">
        <v>15</v>
      </c>
    </row>
    <row r="485" spans="1:13" x14ac:dyDescent="0.4">
      <c r="A485" s="11">
        <v>15450</v>
      </c>
      <c r="B485" s="9" t="s">
        <v>34</v>
      </c>
      <c r="C485" s="9" t="s">
        <v>34</v>
      </c>
      <c r="D485" s="21">
        <v>10000</v>
      </c>
      <c r="E485" s="9">
        <v>1</v>
      </c>
      <c r="F485" s="9" t="s">
        <v>31</v>
      </c>
      <c r="G485" s="9" t="s">
        <v>20</v>
      </c>
      <c r="H485" s="9" t="s">
        <v>15</v>
      </c>
      <c r="I485" s="9">
        <v>0</v>
      </c>
      <c r="J485" s="9" t="s">
        <v>16</v>
      </c>
      <c r="K485" s="9" t="s">
        <v>17</v>
      </c>
      <c r="L485" s="9">
        <v>70</v>
      </c>
      <c r="M485" s="12" t="s">
        <v>18</v>
      </c>
    </row>
    <row r="486" spans="1:13" x14ac:dyDescent="0.4">
      <c r="A486" s="11">
        <v>25681</v>
      </c>
      <c r="B486" s="9" t="s">
        <v>35</v>
      </c>
      <c r="C486" s="9" t="s">
        <v>33</v>
      </c>
      <c r="D486" s="21">
        <v>30000</v>
      </c>
      <c r="E486" s="9">
        <v>0</v>
      </c>
      <c r="F486" s="9" t="s">
        <v>19</v>
      </c>
      <c r="G486" s="9" t="s">
        <v>20</v>
      </c>
      <c r="H486" s="9" t="s">
        <v>18</v>
      </c>
      <c r="I486" s="9">
        <v>1</v>
      </c>
      <c r="J486" s="9" t="s">
        <v>22</v>
      </c>
      <c r="K486" s="9" t="s">
        <v>17</v>
      </c>
      <c r="L486" s="9">
        <v>31</v>
      </c>
      <c r="M486" s="12" t="s">
        <v>15</v>
      </c>
    </row>
    <row r="487" spans="1:13" x14ac:dyDescent="0.4">
      <c r="A487" s="11">
        <v>19491</v>
      </c>
      <c r="B487" s="9" t="s">
        <v>35</v>
      </c>
      <c r="C487" s="9" t="s">
        <v>34</v>
      </c>
      <c r="D487" s="21">
        <v>30000</v>
      </c>
      <c r="E487" s="9">
        <v>2</v>
      </c>
      <c r="F487" s="9" t="s">
        <v>19</v>
      </c>
      <c r="G487" s="9" t="s">
        <v>20</v>
      </c>
      <c r="H487" s="9" t="s">
        <v>15</v>
      </c>
      <c r="I487" s="9">
        <v>2</v>
      </c>
      <c r="J487" s="9" t="s">
        <v>16</v>
      </c>
      <c r="K487" s="9" t="s">
        <v>17</v>
      </c>
      <c r="L487" s="9">
        <v>42</v>
      </c>
      <c r="M487" s="12" t="s">
        <v>18</v>
      </c>
    </row>
    <row r="488" spans="1:13" x14ac:dyDescent="0.4">
      <c r="A488" s="11">
        <v>26415</v>
      </c>
      <c r="B488" s="9" t="s">
        <v>34</v>
      </c>
      <c r="C488" s="9" t="s">
        <v>33</v>
      </c>
      <c r="D488" s="21">
        <v>90000</v>
      </c>
      <c r="E488" s="9">
        <v>4</v>
      </c>
      <c r="F488" s="9" t="s">
        <v>29</v>
      </c>
      <c r="G488" s="9" t="s">
        <v>14</v>
      </c>
      <c r="H488" s="9" t="s">
        <v>15</v>
      </c>
      <c r="I488" s="9">
        <v>4</v>
      </c>
      <c r="J488" s="9" t="s">
        <v>30</v>
      </c>
      <c r="K488" s="9" t="s">
        <v>17</v>
      </c>
      <c r="L488" s="9">
        <v>58</v>
      </c>
      <c r="M488" s="12" t="s">
        <v>18</v>
      </c>
    </row>
    <row r="489" spans="1:13" x14ac:dyDescent="0.4">
      <c r="A489" s="11">
        <v>12821</v>
      </c>
      <c r="B489" s="9" t="s">
        <v>34</v>
      </c>
      <c r="C489" s="9" t="s">
        <v>34</v>
      </c>
      <c r="D489" s="21">
        <v>40000</v>
      </c>
      <c r="E489" s="9">
        <v>0</v>
      </c>
      <c r="F489" s="9" t="s">
        <v>13</v>
      </c>
      <c r="G489" s="9" t="s">
        <v>20</v>
      </c>
      <c r="H489" s="9" t="s">
        <v>15</v>
      </c>
      <c r="I489" s="9">
        <v>0</v>
      </c>
      <c r="J489" s="9" t="s">
        <v>16</v>
      </c>
      <c r="K489" s="9" t="s">
        <v>17</v>
      </c>
      <c r="L489" s="9">
        <v>39</v>
      </c>
      <c r="M489" s="12" t="s">
        <v>18</v>
      </c>
    </row>
    <row r="490" spans="1:13" x14ac:dyDescent="0.4">
      <c r="A490" s="11">
        <v>15629</v>
      </c>
      <c r="B490" s="9" t="s">
        <v>35</v>
      </c>
      <c r="C490" s="9" t="s">
        <v>33</v>
      </c>
      <c r="D490" s="21">
        <v>10000</v>
      </c>
      <c r="E490" s="9">
        <v>0</v>
      </c>
      <c r="F490" s="9" t="s">
        <v>29</v>
      </c>
      <c r="G490" s="9" t="s">
        <v>25</v>
      </c>
      <c r="H490" s="9" t="s">
        <v>15</v>
      </c>
      <c r="I490" s="9">
        <v>2</v>
      </c>
      <c r="J490" s="9" t="s">
        <v>26</v>
      </c>
      <c r="K490" s="9" t="s">
        <v>17</v>
      </c>
      <c r="L490" s="9">
        <v>34</v>
      </c>
      <c r="M490" s="12" t="s">
        <v>18</v>
      </c>
    </row>
    <row r="491" spans="1:13" x14ac:dyDescent="0.4">
      <c r="A491" s="11">
        <v>27835</v>
      </c>
      <c r="B491" s="9" t="s">
        <v>34</v>
      </c>
      <c r="C491" s="9" t="s">
        <v>34</v>
      </c>
      <c r="D491" s="21">
        <v>20000</v>
      </c>
      <c r="E491" s="9">
        <v>0</v>
      </c>
      <c r="F491" s="9" t="s">
        <v>29</v>
      </c>
      <c r="G491" s="9" t="s">
        <v>25</v>
      </c>
      <c r="H491" s="9" t="s">
        <v>15</v>
      </c>
      <c r="I491" s="9">
        <v>2</v>
      </c>
      <c r="J491" s="9" t="s">
        <v>16</v>
      </c>
      <c r="K491" s="9" t="s">
        <v>17</v>
      </c>
      <c r="L491" s="9">
        <v>32</v>
      </c>
      <c r="M491" s="12" t="s">
        <v>18</v>
      </c>
    </row>
    <row r="492" spans="1:13" x14ac:dyDescent="0.4">
      <c r="A492" s="11">
        <v>11738</v>
      </c>
      <c r="B492" s="9" t="s">
        <v>34</v>
      </c>
      <c r="C492" s="9" t="s">
        <v>34</v>
      </c>
      <c r="D492" s="21">
        <v>60000</v>
      </c>
      <c r="E492" s="9">
        <v>4</v>
      </c>
      <c r="F492" s="9" t="s">
        <v>13</v>
      </c>
      <c r="G492" s="9" t="s">
        <v>21</v>
      </c>
      <c r="H492" s="9" t="s">
        <v>15</v>
      </c>
      <c r="I492" s="9">
        <v>0</v>
      </c>
      <c r="J492" s="9" t="s">
        <v>22</v>
      </c>
      <c r="K492" s="9" t="s">
        <v>32</v>
      </c>
      <c r="L492" s="9">
        <v>46</v>
      </c>
      <c r="M492" s="12" t="s">
        <v>18</v>
      </c>
    </row>
    <row r="493" spans="1:13" x14ac:dyDescent="0.4">
      <c r="A493" s="11">
        <v>25065</v>
      </c>
      <c r="B493" s="9" t="s">
        <v>34</v>
      </c>
      <c r="C493" s="9" t="s">
        <v>34</v>
      </c>
      <c r="D493" s="21">
        <v>70000</v>
      </c>
      <c r="E493" s="9">
        <v>2</v>
      </c>
      <c r="F493" s="9" t="s">
        <v>29</v>
      </c>
      <c r="G493" s="9" t="s">
        <v>14</v>
      </c>
      <c r="H493" s="9" t="s">
        <v>15</v>
      </c>
      <c r="I493" s="9">
        <v>2</v>
      </c>
      <c r="J493" s="9" t="s">
        <v>23</v>
      </c>
      <c r="K493" s="9" t="s">
        <v>32</v>
      </c>
      <c r="L493" s="9">
        <v>48</v>
      </c>
      <c r="M493" s="12" t="s">
        <v>18</v>
      </c>
    </row>
    <row r="494" spans="1:13" x14ac:dyDescent="0.4">
      <c r="A494" s="11">
        <v>26238</v>
      </c>
      <c r="B494" s="9" t="s">
        <v>35</v>
      </c>
      <c r="C494" s="9" t="s">
        <v>33</v>
      </c>
      <c r="D494" s="21">
        <v>40000</v>
      </c>
      <c r="E494" s="9">
        <v>3</v>
      </c>
      <c r="F494" s="9" t="s">
        <v>19</v>
      </c>
      <c r="G494" s="9" t="s">
        <v>20</v>
      </c>
      <c r="H494" s="9" t="s">
        <v>15</v>
      </c>
      <c r="I494" s="9">
        <v>1</v>
      </c>
      <c r="J494" s="9" t="s">
        <v>26</v>
      </c>
      <c r="K494" s="9" t="s">
        <v>32</v>
      </c>
      <c r="L494" s="9">
        <v>31</v>
      </c>
      <c r="M494" s="12" t="s">
        <v>15</v>
      </c>
    </row>
    <row r="495" spans="1:13" x14ac:dyDescent="0.4">
      <c r="A495" s="11">
        <v>23707</v>
      </c>
      <c r="B495" s="9" t="s">
        <v>35</v>
      </c>
      <c r="C495" s="9" t="s">
        <v>34</v>
      </c>
      <c r="D495" s="21">
        <v>70000</v>
      </c>
      <c r="E495" s="9">
        <v>5</v>
      </c>
      <c r="F495" s="9" t="s">
        <v>13</v>
      </c>
      <c r="G495" s="9" t="s">
        <v>28</v>
      </c>
      <c r="H495" s="9" t="s">
        <v>15</v>
      </c>
      <c r="I495" s="9">
        <v>3</v>
      </c>
      <c r="J495" s="9" t="s">
        <v>30</v>
      </c>
      <c r="K495" s="9" t="s">
        <v>32</v>
      </c>
      <c r="L495" s="9">
        <v>60</v>
      </c>
      <c r="M495" s="12" t="s">
        <v>15</v>
      </c>
    </row>
    <row r="496" spans="1:13" x14ac:dyDescent="0.4">
      <c r="A496" s="11">
        <v>27650</v>
      </c>
      <c r="B496" s="9" t="s">
        <v>34</v>
      </c>
      <c r="C496" s="9" t="s">
        <v>34</v>
      </c>
      <c r="D496" s="21">
        <v>70000</v>
      </c>
      <c r="E496" s="9">
        <v>4</v>
      </c>
      <c r="F496" s="9" t="s">
        <v>27</v>
      </c>
      <c r="G496" s="9" t="s">
        <v>21</v>
      </c>
      <c r="H496" s="9" t="s">
        <v>15</v>
      </c>
      <c r="I496" s="9">
        <v>0</v>
      </c>
      <c r="J496" s="9" t="s">
        <v>23</v>
      </c>
      <c r="K496" s="9" t="s">
        <v>32</v>
      </c>
      <c r="L496" s="9">
        <v>51</v>
      </c>
      <c r="M496" s="12" t="s">
        <v>18</v>
      </c>
    </row>
    <row r="497" spans="1:13" x14ac:dyDescent="0.4">
      <c r="A497" s="11">
        <v>24981</v>
      </c>
      <c r="B497" s="9" t="s">
        <v>34</v>
      </c>
      <c r="C497" s="9" t="s">
        <v>34</v>
      </c>
      <c r="D497" s="21">
        <v>60000</v>
      </c>
      <c r="E497" s="9">
        <v>2</v>
      </c>
      <c r="F497" s="9" t="s">
        <v>19</v>
      </c>
      <c r="G497" s="9" t="s">
        <v>21</v>
      </c>
      <c r="H497" s="9" t="s">
        <v>15</v>
      </c>
      <c r="I497" s="9">
        <v>2</v>
      </c>
      <c r="J497" s="9" t="s">
        <v>30</v>
      </c>
      <c r="K497" s="9" t="s">
        <v>32</v>
      </c>
      <c r="L497" s="9">
        <v>56</v>
      </c>
      <c r="M497" s="12" t="s">
        <v>18</v>
      </c>
    </row>
    <row r="498" spans="1:13" x14ac:dyDescent="0.4">
      <c r="A498" s="11">
        <v>20678</v>
      </c>
      <c r="B498" s="9" t="s">
        <v>35</v>
      </c>
      <c r="C498" s="9" t="s">
        <v>33</v>
      </c>
      <c r="D498" s="21">
        <v>60000</v>
      </c>
      <c r="E498" s="9">
        <v>3</v>
      </c>
      <c r="F498" s="9" t="s">
        <v>13</v>
      </c>
      <c r="G498" s="9" t="s">
        <v>14</v>
      </c>
      <c r="H498" s="9" t="s">
        <v>15</v>
      </c>
      <c r="I498" s="9">
        <v>1</v>
      </c>
      <c r="J498" s="9" t="s">
        <v>22</v>
      </c>
      <c r="K498" s="9" t="s">
        <v>32</v>
      </c>
      <c r="L498" s="9">
        <v>40</v>
      </c>
      <c r="M498" s="12" t="s">
        <v>15</v>
      </c>
    </row>
    <row r="499" spans="1:13" x14ac:dyDescent="0.4">
      <c r="A499" s="11">
        <v>15302</v>
      </c>
      <c r="B499" s="9" t="s">
        <v>35</v>
      </c>
      <c r="C499" s="9" t="s">
        <v>33</v>
      </c>
      <c r="D499" s="21">
        <v>70000</v>
      </c>
      <c r="E499" s="9">
        <v>1</v>
      </c>
      <c r="F499" s="9" t="s">
        <v>31</v>
      </c>
      <c r="G499" s="9" t="s">
        <v>21</v>
      </c>
      <c r="H499" s="9" t="s">
        <v>15</v>
      </c>
      <c r="I499" s="9">
        <v>0</v>
      </c>
      <c r="J499" s="9" t="s">
        <v>22</v>
      </c>
      <c r="K499" s="9" t="s">
        <v>32</v>
      </c>
      <c r="L499" s="9">
        <v>34</v>
      </c>
      <c r="M499" s="12" t="s">
        <v>15</v>
      </c>
    </row>
    <row r="500" spans="1:13" x14ac:dyDescent="0.4">
      <c r="A500" s="11">
        <v>26012</v>
      </c>
      <c r="B500" s="9" t="s">
        <v>34</v>
      </c>
      <c r="C500" s="9" t="s">
        <v>34</v>
      </c>
      <c r="D500" s="21">
        <v>80000</v>
      </c>
      <c r="E500" s="9">
        <v>1</v>
      </c>
      <c r="F500" s="9" t="s">
        <v>19</v>
      </c>
      <c r="G500" s="9" t="s">
        <v>14</v>
      </c>
      <c r="H500" s="9" t="s">
        <v>15</v>
      </c>
      <c r="I500" s="9">
        <v>1</v>
      </c>
      <c r="J500" s="9" t="s">
        <v>22</v>
      </c>
      <c r="K500" s="9" t="s">
        <v>32</v>
      </c>
      <c r="L500" s="9">
        <v>48</v>
      </c>
      <c r="M500" s="12" t="s">
        <v>15</v>
      </c>
    </row>
    <row r="501" spans="1:13" x14ac:dyDescent="0.4">
      <c r="A501" s="11">
        <v>26575</v>
      </c>
      <c r="B501" s="9" t="s">
        <v>35</v>
      </c>
      <c r="C501" s="9" t="s">
        <v>33</v>
      </c>
      <c r="D501" s="21">
        <v>40000</v>
      </c>
      <c r="E501" s="9">
        <v>0</v>
      </c>
      <c r="F501" s="9" t="s">
        <v>27</v>
      </c>
      <c r="G501" s="9" t="s">
        <v>14</v>
      </c>
      <c r="H501" s="9" t="s">
        <v>18</v>
      </c>
      <c r="I501" s="9">
        <v>2</v>
      </c>
      <c r="J501" s="9" t="s">
        <v>26</v>
      </c>
      <c r="K501" s="9" t="s">
        <v>32</v>
      </c>
      <c r="L501" s="9">
        <v>31</v>
      </c>
      <c r="M501" s="12" t="s">
        <v>15</v>
      </c>
    </row>
    <row r="502" spans="1:13" x14ac:dyDescent="0.4">
      <c r="A502" s="11">
        <v>15559</v>
      </c>
      <c r="B502" s="9" t="s">
        <v>34</v>
      </c>
      <c r="C502" s="9" t="s">
        <v>34</v>
      </c>
      <c r="D502" s="21">
        <v>60000</v>
      </c>
      <c r="E502" s="9">
        <v>5</v>
      </c>
      <c r="F502" s="9" t="s">
        <v>13</v>
      </c>
      <c r="G502" s="9" t="s">
        <v>21</v>
      </c>
      <c r="H502" s="9" t="s">
        <v>15</v>
      </c>
      <c r="I502" s="9">
        <v>1</v>
      </c>
      <c r="J502" s="9" t="s">
        <v>22</v>
      </c>
      <c r="K502" s="9" t="s">
        <v>32</v>
      </c>
      <c r="L502" s="9">
        <v>47</v>
      </c>
      <c r="M502" s="12" t="s">
        <v>18</v>
      </c>
    </row>
    <row r="503" spans="1:13" x14ac:dyDescent="0.4">
      <c r="A503" s="11">
        <v>19235</v>
      </c>
      <c r="B503" s="9" t="s">
        <v>34</v>
      </c>
      <c r="C503" s="9" t="s">
        <v>33</v>
      </c>
      <c r="D503" s="21">
        <v>50000</v>
      </c>
      <c r="E503" s="9">
        <v>0</v>
      </c>
      <c r="F503" s="9" t="s">
        <v>31</v>
      </c>
      <c r="G503" s="9" t="s">
        <v>14</v>
      </c>
      <c r="H503" s="9" t="s">
        <v>15</v>
      </c>
      <c r="I503" s="9">
        <v>0</v>
      </c>
      <c r="J503" s="9" t="s">
        <v>16</v>
      </c>
      <c r="K503" s="9" t="s">
        <v>32</v>
      </c>
      <c r="L503" s="9">
        <v>34</v>
      </c>
      <c r="M503" s="12" t="s">
        <v>18</v>
      </c>
    </row>
    <row r="504" spans="1:13" x14ac:dyDescent="0.4">
      <c r="A504" s="11">
        <v>15275</v>
      </c>
      <c r="B504" s="9" t="s">
        <v>34</v>
      </c>
      <c r="C504" s="9" t="s">
        <v>34</v>
      </c>
      <c r="D504" s="21">
        <v>40000</v>
      </c>
      <c r="E504" s="9">
        <v>0</v>
      </c>
      <c r="F504" s="9" t="s">
        <v>19</v>
      </c>
      <c r="G504" s="9" t="s">
        <v>14</v>
      </c>
      <c r="H504" s="9" t="s">
        <v>15</v>
      </c>
      <c r="I504" s="9">
        <v>1</v>
      </c>
      <c r="J504" s="9" t="s">
        <v>23</v>
      </c>
      <c r="K504" s="9" t="s">
        <v>32</v>
      </c>
      <c r="L504" s="9">
        <v>29</v>
      </c>
      <c r="M504" s="12" t="s">
        <v>18</v>
      </c>
    </row>
    <row r="505" spans="1:13" x14ac:dyDescent="0.4">
      <c r="A505" s="11">
        <v>20339</v>
      </c>
      <c r="B505" s="9" t="s">
        <v>34</v>
      </c>
      <c r="C505" s="9" t="s">
        <v>33</v>
      </c>
      <c r="D505" s="21">
        <v>130000</v>
      </c>
      <c r="E505" s="9">
        <v>1</v>
      </c>
      <c r="F505" s="9" t="s">
        <v>13</v>
      </c>
      <c r="G505" s="9" t="s">
        <v>28</v>
      </c>
      <c r="H505" s="9" t="s">
        <v>15</v>
      </c>
      <c r="I505" s="9">
        <v>4</v>
      </c>
      <c r="J505" s="9" t="s">
        <v>22</v>
      </c>
      <c r="K505" s="9" t="s">
        <v>32</v>
      </c>
      <c r="L505" s="9">
        <v>44</v>
      </c>
      <c r="M505" s="12" t="s">
        <v>15</v>
      </c>
    </row>
    <row r="506" spans="1:13" x14ac:dyDescent="0.4">
      <c r="A506" s="11">
        <v>25405</v>
      </c>
      <c r="B506" s="9" t="s">
        <v>34</v>
      </c>
      <c r="C506" s="9" t="s">
        <v>34</v>
      </c>
      <c r="D506" s="21">
        <v>70000</v>
      </c>
      <c r="E506" s="9">
        <v>2</v>
      </c>
      <c r="F506" s="9" t="s">
        <v>13</v>
      </c>
      <c r="G506" s="9" t="s">
        <v>14</v>
      </c>
      <c r="H506" s="9" t="s">
        <v>15</v>
      </c>
      <c r="I506" s="9">
        <v>1</v>
      </c>
      <c r="J506" s="9" t="s">
        <v>22</v>
      </c>
      <c r="K506" s="9" t="s">
        <v>32</v>
      </c>
      <c r="L506" s="9">
        <v>38</v>
      </c>
      <c r="M506" s="12" t="s">
        <v>15</v>
      </c>
    </row>
    <row r="507" spans="1:13" x14ac:dyDescent="0.4">
      <c r="A507" s="11">
        <v>15940</v>
      </c>
      <c r="B507" s="9" t="s">
        <v>34</v>
      </c>
      <c r="C507" s="9" t="s">
        <v>34</v>
      </c>
      <c r="D507" s="21">
        <v>100000</v>
      </c>
      <c r="E507" s="9">
        <v>4</v>
      </c>
      <c r="F507" s="9" t="s">
        <v>19</v>
      </c>
      <c r="G507" s="9" t="s">
        <v>21</v>
      </c>
      <c r="H507" s="9" t="s">
        <v>15</v>
      </c>
      <c r="I507" s="9">
        <v>4</v>
      </c>
      <c r="J507" s="9" t="s">
        <v>16</v>
      </c>
      <c r="K507" s="9" t="s">
        <v>32</v>
      </c>
      <c r="L507" s="9">
        <v>40</v>
      </c>
      <c r="M507" s="12" t="s">
        <v>18</v>
      </c>
    </row>
    <row r="508" spans="1:13" x14ac:dyDescent="0.4">
      <c r="A508" s="11">
        <v>25074</v>
      </c>
      <c r="B508" s="9" t="s">
        <v>34</v>
      </c>
      <c r="C508" s="9" t="s">
        <v>33</v>
      </c>
      <c r="D508" s="21">
        <v>70000</v>
      </c>
      <c r="E508" s="9">
        <v>4</v>
      </c>
      <c r="F508" s="9" t="s">
        <v>13</v>
      </c>
      <c r="G508" s="9" t="s">
        <v>21</v>
      </c>
      <c r="H508" s="9" t="s">
        <v>15</v>
      </c>
      <c r="I508" s="9">
        <v>2</v>
      </c>
      <c r="J508" s="9" t="s">
        <v>22</v>
      </c>
      <c r="K508" s="9" t="s">
        <v>32</v>
      </c>
      <c r="L508" s="9">
        <v>42</v>
      </c>
      <c r="M508" s="12" t="s">
        <v>15</v>
      </c>
    </row>
    <row r="509" spans="1:13" x14ac:dyDescent="0.4">
      <c r="A509" s="11">
        <v>24738</v>
      </c>
      <c r="B509" s="9" t="s">
        <v>34</v>
      </c>
      <c r="C509" s="9" t="s">
        <v>33</v>
      </c>
      <c r="D509" s="21">
        <v>40000</v>
      </c>
      <c r="E509" s="9">
        <v>1</v>
      </c>
      <c r="F509" s="9" t="s">
        <v>19</v>
      </c>
      <c r="G509" s="9" t="s">
        <v>20</v>
      </c>
      <c r="H509" s="9" t="s">
        <v>15</v>
      </c>
      <c r="I509" s="9">
        <v>1</v>
      </c>
      <c r="J509" s="9" t="s">
        <v>26</v>
      </c>
      <c r="K509" s="9" t="s">
        <v>32</v>
      </c>
      <c r="L509" s="9">
        <v>51</v>
      </c>
      <c r="M509" s="12" t="s">
        <v>15</v>
      </c>
    </row>
    <row r="510" spans="1:13" x14ac:dyDescent="0.4">
      <c r="A510" s="11">
        <v>16337</v>
      </c>
      <c r="B510" s="9" t="s">
        <v>34</v>
      </c>
      <c r="C510" s="9" t="s">
        <v>34</v>
      </c>
      <c r="D510" s="21">
        <v>60000</v>
      </c>
      <c r="E510" s="9">
        <v>0</v>
      </c>
      <c r="F510" s="9" t="s">
        <v>19</v>
      </c>
      <c r="G510" s="9" t="s">
        <v>14</v>
      </c>
      <c r="H510" s="9" t="s">
        <v>18</v>
      </c>
      <c r="I510" s="9">
        <v>2</v>
      </c>
      <c r="J510" s="9" t="s">
        <v>26</v>
      </c>
      <c r="K510" s="9" t="s">
        <v>32</v>
      </c>
      <c r="L510" s="9">
        <v>29</v>
      </c>
      <c r="M510" s="12" t="s">
        <v>18</v>
      </c>
    </row>
    <row r="511" spans="1:13" x14ac:dyDescent="0.4">
      <c r="A511" s="11">
        <v>24357</v>
      </c>
      <c r="B511" s="9" t="s">
        <v>34</v>
      </c>
      <c r="C511" s="9" t="s">
        <v>34</v>
      </c>
      <c r="D511" s="21">
        <v>80000</v>
      </c>
      <c r="E511" s="9">
        <v>3</v>
      </c>
      <c r="F511" s="9" t="s">
        <v>13</v>
      </c>
      <c r="G511" s="9" t="s">
        <v>21</v>
      </c>
      <c r="H511" s="9" t="s">
        <v>15</v>
      </c>
      <c r="I511" s="9">
        <v>1</v>
      </c>
      <c r="J511" s="9" t="s">
        <v>22</v>
      </c>
      <c r="K511" s="9" t="s">
        <v>32</v>
      </c>
      <c r="L511" s="9">
        <v>48</v>
      </c>
      <c r="M511" s="12" t="s">
        <v>15</v>
      </c>
    </row>
    <row r="512" spans="1:13" x14ac:dyDescent="0.4">
      <c r="A512" s="11">
        <v>18613</v>
      </c>
      <c r="B512" s="9" t="s">
        <v>35</v>
      </c>
      <c r="C512" s="9" t="s">
        <v>34</v>
      </c>
      <c r="D512" s="21">
        <v>70000</v>
      </c>
      <c r="E512" s="9">
        <v>0</v>
      </c>
      <c r="F512" s="9" t="s">
        <v>13</v>
      </c>
      <c r="G512" s="9" t="s">
        <v>21</v>
      </c>
      <c r="H512" s="9" t="s">
        <v>18</v>
      </c>
      <c r="I512" s="9">
        <v>1</v>
      </c>
      <c r="J512" s="9" t="s">
        <v>22</v>
      </c>
      <c r="K512" s="9" t="s">
        <v>32</v>
      </c>
      <c r="L512" s="9">
        <v>37</v>
      </c>
      <c r="M512" s="12" t="s">
        <v>15</v>
      </c>
    </row>
    <row r="513" spans="1:13" x14ac:dyDescent="0.4">
      <c r="A513" s="11">
        <v>12207</v>
      </c>
      <c r="B513" s="9" t="s">
        <v>35</v>
      </c>
      <c r="C513" s="9" t="s">
        <v>34</v>
      </c>
      <c r="D513" s="21">
        <v>80000</v>
      </c>
      <c r="E513" s="9">
        <v>4</v>
      </c>
      <c r="F513" s="9" t="s">
        <v>13</v>
      </c>
      <c r="G513" s="9" t="s">
        <v>28</v>
      </c>
      <c r="H513" s="9" t="s">
        <v>15</v>
      </c>
      <c r="I513" s="9">
        <v>0</v>
      </c>
      <c r="J513" s="9" t="s">
        <v>23</v>
      </c>
      <c r="K513" s="9" t="s">
        <v>32</v>
      </c>
      <c r="L513" s="9">
        <v>66</v>
      </c>
      <c r="M513" s="12" t="s">
        <v>15</v>
      </c>
    </row>
    <row r="514" spans="1:13" x14ac:dyDescent="0.4">
      <c r="A514" s="11">
        <v>18052</v>
      </c>
      <c r="B514" s="9" t="s">
        <v>34</v>
      </c>
      <c r="C514" s="9" t="s">
        <v>33</v>
      </c>
      <c r="D514" s="21">
        <v>60000</v>
      </c>
      <c r="E514" s="9">
        <v>1</v>
      </c>
      <c r="F514" s="9" t="s">
        <v>19</v>
      </c>
      <c r="G514" s="9" t="s">
        <v>14</v>
      </c>
      <c r="H514" s="9" t="s">
        <v>15</v>
      </c>
      <c r="I514" s="9">
        <v>1</v>
      </c>
      <c r="J514" s="9" t="s">
        <v>16</v>
      </c>
      <c r="K514" s="9" t="s">
        <v>32</v>
      </c>
      <c r="L514" s="9">
        <v>45</v>
      </c>
      <c r="M514" s="12" t="s">
        <v>15</v>
      </c>
    </row>
    <row r="515" spans="1:13" x14ac:dyDescent="0.4">
      <c r="A515" s="11">
        <v>13353</v>
      </c>
      <c r="B515" s="9" t="s">
        <v>35</v>
      </c>
      <c r="C515" s="9" t="s">
        <v>33</v>
      </c>
      <c r="D515" s="21">
        <v>60000</v>
      </c>
      <c r="E515" s="9">
        <v>4</v>
      </c>
      <c r="F515" s="9" t="s">
        <v>31</v>
      </c>
      <c r="G515" s="9" t="s">
        <v>28</v>
      </c>
      <c r="H515" s="9" t="s">
        <v>15</v>
      </c>
      <c r="I515" s="9">
        <v>2</v>
      </c>
      <c r="J515" s="9" t="s">
        <v>30</v>
      </c>
      <c r="K515" s="9" t="s">
        <v>32</v>
      </c>
      <c r="L515" s="9">
        <v>61</v>
      </c>
      <c r="M515" s="12" t="s">
        <v>15</v>
      </c>
    </row>
    <row r="516" spans="1:13" x14ac:dyDescent="0.4">
      <c r="A516" s="11">
        <v>19399</v>
      </c>
      <c r="B516" s="9" t="s">
        <v>35</v>
      </c>
      <c r="C516" s="9" t="s">
        <v>34</v>
      </c>
      <c r="D516" s="21">
        <v>40000</v>
      </c>
      <c r="E516" s="9">
        <v>0</v>
      </c>
      <c r="F516" s="9" t="s">
        <v>13</v>
      </c>
      <c r="G516" s="9" t="s">
        <v>21</v>
      </c>
      <c r="H516" s="9" t="s">
        <v>18</v>
      </c>
      <c r="I516" s="9">
        <v>1</v>
      </c>
      <c r="J516" s="9" t="s">
        <v>22</v>
      </c>
      <c r="K516" s="9" t="s">
        <v>32</v>
      </c>
      <c r="L516" s="9">
        <v>45</v>
      </c>
      <c r="M516" s="12" t="s">
        <v>18</v>
      </c>
    </row>
    <row r="517" spans="1:13" x14ac:dyDescent="0.4">
      <c r="A517" s="11">
        <v>16154</v>
      </c>
      <c r="B517" s="9" t="s">
        <v>34</v>
      </c>
      <c r="C517" s="9" t="s">
        <v>33</v>
      </c>
      <c r="D517" s="21">
        <v>70000</v>
      </c>
      <c r="E517" s="9">
        <v>5</v>
      </c>
      <c r="F517" s="9" t="s">
        <v>13</v>
      </c>
      <c r="G517" s="9" t="s">
        <v>21</v>
      </c>
      <c r="H517" s="9" t="s">
        <v>15</v>
      </c>
      <c r="I517" s="9">
        <v>2</v>
      </c>
      <c r="J517" s="9" t="s">
        <v>22</v>
      </c>
      <c r="K517" s="9" t="s">
        <v>32</v>
      </c>
      <c r="L517" s="9">
        <v>47</v>
      </c>
      <c r="M517" s="12" t="s">
        <v>18</v>
      </c>
    </row>
    <row r="518" spans="1:13" x14ac:dyDescent="0.4">
      <c r="A518" s="11">
        <v>22219</v>
      </c>
      <c r="B518" s="9" t="s">
        <v>34</v>
      </c>
      <c r="C518" s="9" t="s">
        <v>33</v>
      </c>
      <c r="D518" s="21">
        <v>60000</v>
      </c>
      <c r="E518" s="9">
        <v>2</v>
      </c>
      <c r="F518" s="9" t="s">
        <v>27</v>
      </c>
      <c r="G518" s="9" t="s">
        <v>21</v>
      </c>
      <c r="H518" s="9" t="s">
        <v>15</v>
      </c>
      <c r="I518" s="9">
        <v>2</v>
      </c>
      <c r="J518" s="9" t="s">
        <v>23</v>
      </c>
      <c r="K518" s="9" t="s">
        <v>32</v>
      </c>
      <c r="L518" s="9">
        <v>49</v>
      </c>
      <c r="M518" s="12" t="s">
        <v>18</v>
      </c>
    </row>
    <row r="519" spans="1:13" x14ac:dyDescent="0.4">
      <c r="A519" s="11">
        <v>17269</v>
      </c>
      <c r="B519" s="9" t="s">
        <v>35</v>
      </c>
      <c r="C519" s="9" t="s">
        <v>34</v>
      </c>
      <c r="D519" s="21">
        <v>60000</v>
      </c>
      <c r="E519" s="9">
        <v>3</v>
      </c>
      <c r="F519" s="9" t="s">
        <v>13</v>
      </c>
      <c r="G519" s="9" t="s">
        <v>21</v>
      </c>
      <c r="H519" s="9" t="s">
        <v>18</v>
      </c>
      <c r="I519" s="9">
        <v>0</v>
      </c>
      <c r="J519" s="9" t="s">
        <v>16</v>
      </c>
      <c r="K519" s="9" t="s">
        <v>32</v>
      </c>
      <c r="L519" s="9">
        <v>47</v>
      </c>
      <c r="M519" s="12" t="s">
        <v>15</v>
      </c>
    </row>
    <row r="520" spans="1:13" x14ac:dyDescent="0.4">
      <c r="A520" s="11">
        <v>23586</v>
      </c>
      <c r="B520" s="9" t="s">
        <v>34</v>
      </c>
      <c r="C520" s="9" t="s">
        <v>33</v>
      </c>
      <c r="D520" s="21">
        <v>80000</v>
      </c>
      <c r="E520" s="9">
        <v>0</v>
      </c>
      <c r="F520" s="9" t="s">
        <v>13</v>
      </c>
      <c r="G520" s="9" t="s">
        <v>28</v>
      </c>
      <c r="H520" s="9" t="s">
        <v>15</v>
      </c>
      <c r="I520" s="9">
        <v>1</v>
      </c>
      <c r="J520" s="9" t="s">
        <v>26</v>
      </c>
      <c r="K520" s="9" t="s">
        <v>32</v>
      </c>
      <c r="L520" s="9">
        <v>34</v>
      </c>
      <c r="M520" s="12" t="s">
        <v>15</v>
      </c>
    </row>
    <row r="521" spans="1:13" x14ac:dyDescent="0.4">
      <c r="A521" s="11">
        <v>15740</v>
      </c>
      <c r="B521" s="9" t="s">
        <v>34</v>
      </c>
      <c r="C521" s="9" t="s">
        <v>34</v>
      </c>
      <c r="D521" s="21">
        <v>80000</v>
      </c>
      <c r="E521" s="9">
        <v>5</v>
      </c>
      <c r="F521" s="9" t="s">
        <v>13</v>
      </c>
      <c r="G521" s="9" t="s">
        <v>28</v>
      </c>
      <c r="H521" s="9" t="s">
        <v>15</v>
      </c>
      <c r="I521" s="9">
        <v>2</v>
      </c>
      <c r="J521" s="9" t="s">
        <v>26</v>
      </c>
      <c r="K521" s="9" t="s">
        <v>32</v>
      </c>
      <c r="L521" s="9">
        <v>64</v>
      </c>
      <c r="M521" s="12" t="s">
        <v>18</v>
      </c>
    </row>
    <row r="522" spans="1:13" x14ac:dyDescent="0.4">
      <c r="A522" s="11">
        <v>27638</v>
      </c>
      <c r="B522" s="9" t="s">
        <v>35</v>
      </c>
      <c r="C522" s="9" t="s">
        <v>34</v>
      </c>
      <c r="D522" s="21">
        <v>100000</v>
      </c>
      <c r="E522" s="9">
        <v>1</v>
      </c>
      <c r="F522" s="9" t="s">
        <v>19</v>
      </c>
      <c r="G522" s="9" t="s">
        <v>21</v>
      </c>
      <c r="H522" s="9" t="s">
        <v>18</v>
      </c>
      <c r="I522" s="9">
        <v>3</v>
      </c>
      <c r="J522" s="9" t="s">
        <v>26</v>
      </c>
      <c r="K522" s="9" t="s">
        <v>32</v>
      </c>
      <c r="L522" s="9">
        <v>44</v>
      </c>
      <c r="M522" s="12" t="s">
        <v>18</v>
      </c>
    </row>
    <row r="523" spans="1:13" x14ac:dyDescent="0.4">
      <c r="A523" s="11">
        <v>18976</v>
      </c>
      <c r="B523" s="9" t="s">
        <v>35</v>
      </c>
      <c r="C523" s="9" t="s">
        <v>34</v>
      </c>
      <c r="D523" s="21">
        <v>40000</v>
      </c>
      <c r="E523" s="9">
        <v>4</v>
      </c>
      <c r="F523" s="9" t="s">
        <v>27</v>
      </c>
      <c r="G523" s="9" t="s">
        <v>21</v>
      </c>
      <c r="H523" s="9" t="s">
        <v>15</v>
      </c>
      <c r="I523" s="9">
        <v>2</v>
      </c>
      <c r="J523" s="9" t="s">
        <v>30</v>
      </c>
      <c r="K523" s="9" t="s">
        <v>32</v>
      </c>
      <c r="L523" s="9">
        <v>62</v>
      </c>
      <c r="M523" s="12" t="s">
        <v>15</v>
      </c>
    </row>
    <row r="524" spans="1:13" x14ac:dyDescent="0.4">
      <c r="A524" s="11">
        <v>19413</v>
      </c>
      <c r="B524" s="9" t="s">
        <v>35</v>
      </c>
      <c r="C524" s="9" t="s">
        <v>34</v>
      </c>
      <c r="D524" s="21">
        <v>60000</v>
      </c>
      <c r="E524" s="9">
        <v>3</v>
      </c>
      <c r="F524" s="9" t="s">
        <v>13</v>
      </c>
      <c r="G524" s="9" t="s">
        <v>21</v>
      </c>
      <c r="H524" s="9" t="s">
        <v>18</v>
      </c>
      <c r="I524" s="9">
        <v>1</v>
      </c>
      <c r="J524" s="9" t="s">
        <v>16</v>
      </c>
      <c r="K524" s="9" t="s">
        <v>32</v>
      </c>
      <c r="L524" s="9">
        <v>47</v>
      </c>
      <c r="M524" s="12" t="s">
        <v>15</v>
      </c>
    </row>
    <row r="525" spans="1:13" x14ac:dyDescent="0.4">
      <c r="A525" s="11">
        <v>13283</v>
      </c>
      <c r="B525" s="9" t="s">
        <v>34</v>
      </c>
      <c r="C525" s="9" t="s">
        <v>34</v>
      </c>
      <c r="D525" s="21">
        <v>80000</v>
      </c>
      <c r="E525" s="9">
        <v>3</v>
      </c>
      <c r="F525" s="9" t="s">
        <v>19</v>
      </c>
      <c r="G525" s="9" t="s">
        <v>21</v>
      </c>
      <c r="H525" s="9" t="s">
        <v>18</v>
      </c>
      <c r="I525" s="9">
        <v>2</v>
      </c>
      <c r="J525" s="9" t="s">
        <v>16</v>
      </c>
      <c r="K525" s="9" t="s">
        <v>32</v>
      </c>
      <c r="L525" s="9">
        <v>49</v>
      </c>
      <c r="M525" s="12" t="s">
        <v>15</v>
      </c>
    </row>
    <row r="526" spans="1:13" x14ac:dyDescent="0.4">
      <c r="A526" s="11">
        <v>17471</v>
      </c>
      <c r="B526" s="9" t="s">
        <v>35</v>
      </c>
      <c r="C526" s="9" t="s">
        <v>33</v>
      </c>
      <c r="D526" s="21">
        <v>80000</v>
      </c>
      <c r="E526" s="9">
        <v>4</v>
      </c>
      <c r="F526" s="9" t="s">
        <v>31</v>
      </c>
      <c r="G526" s="9" t="s">
        <v>28</v>
      </c>
      <c r="H526" s="9" t="s">
        <v>15</v>
      </c>
      <c r="I526" s="9">
        <v>2</v>
      </c>
      <c r="J526" s="9" t="s">
        <v>23</v>
      </c>
      <c r="K526" s="9" t="s">
        <v>32</v>
      </c>
      <c r="L526" s="9">
        <v>67</v>
      </c>
      <c r="M526" s="12" t="s">
        <v>18</v>
      </c>
    </row>
    <row r="527" spans="1:13" x14ac:dyDescent="0.4">
      <c r="A527" s="11">
        <v>16791</v>
      </c>
      <c r="B527" s="9" t="s">
        <v>35</v>
      </c>
      <c r="C527" s="9" t="s">
        <v>34</v>
      </c>
      <c r="D527" s="21">
        <v>60000</v>
      </c>
      <c r="E527" s="9">
        <v>5</v>
      </c>
      <c r="F527" s="9" t="s">
        <v>13</v>
      </c>
      <c r="G527" s="9" t="s">
        <v>28</v>
      </c>
      <c r="H527" s="9" t="s">
        <v>15</v>
      </c>
      <c r="I527" s="9">
        <v>3</v>
      </c>
      <c r="J527" s="9" t="s">
        <v>30</v>
      </c>
      <c r="K527" s="9" t="s">
        <v>32</v>
      </c>
      <c r="L527" s="9">
        <v>59</v>
      </c>
      <c r="M527" s="12" t="s">
        <v>15</v>
      </c>
    </row>
    <row r="528" spans="1:13" x14ac:dyDescent="0.4">
      <c r="A528" s="11">
        <v>15382</v>
      </c>
      <c r="B528" s="9" t="s">
        <v>34</v>
      </c>
      <c r="C528" s="9" t="s">
        <v>33</v>
      </c>
      <c r="D528" s="21">
        <v>110000</v>
      </c>
      <c r="E528" s="9">
        <v>1</v>
      </c>
      <c r="F528" s="9" t="s">
        <v>13</v>
      </c>
      <c r="G528" s="9" t="s">
        <v>28</v>
      </c>
      <c r="H528" s="9" t="s">
        <v>15</v>
      </c>
      <c r="I528" s="9">
        <v>2</v>
      </c>
      <c r="J528" s="9" t="s">
        <v>26</v>
      </c>
      <c r="K528" s="9" t="s">
        <v>32</v>
      </c>
      <c r="L528" s="9">
        <v>44</v>
      </c>
      <c r="M528" s="12" t="s">
        <v>18</v>
      </c>
    </row>
    <row r="529" spans="1:13" x14ac:dyDescent="0.4">
      <c r="A529" s="11">
        <v>11641</v>
      </c>
      <c r="B529" s="9" t="s">
        <v>34</v>
      </c>
      <c r="C529" s="9" t="s">
        <v>34</v>
      </c>
      <c r="D529" s="21">
        <v>50000</v>
      </c>
      <c r="E529" s="9">
        <v>1</v>
      </c>
      <c r="F529" s="9" t="s">
        <v>13</v>
      </c>
      <c r="G529" s="9" t="s">
        <v>14</v>
      </c>
      <c r="H529" s="9" t="s">
        <v>15</v>
      </c>
      <c r="I529" s="9">
        <v>0</v>
      </c>
      <c r="J529" s="9" t="s">
        <v>16</v>
      </c>
      <c r="K529" s="9" t="s">
        <v>32</v>
      </c>
      <c r="L529" s="9">
        <v>36</v>
      </c>
      <c r="M529" s="12" t="s">
        <v>18</v>
      </c>
    </row>
    <row r="530" spans="1:13" x14ac:dyDescent="0.4">
      <c r="A530" s="11">
        <v>11935</v>
      </c>
      <c r="B530" s="9" t="s">
        <v>35</v>
      </c>
      <c r="C530" s="9" t="s">
        <v>33</v>
      </c>
      <c r="D530" s="21">
        <v>30000</v>
      </c>
      <c r="E530" s="9">
        <v>0</v>
      </c>
      <c r="F530" s="9" t="s">
        <v>19</v>
      </c>
      <c r="G530" s="9" t="s">
        <v>14</v>
      </c>
      <c r="H530" s="9" t="s">
        <v>15</v>
      </c>
      <c r="I530" s="9">
        <v>1</v>
      </c>
      <c r="J530" s="9" t="s">
        <v>23</v>
      </c>
      <c r="K530" s="9" t="s">
        <v>32</v>
      </c>
      <c r="L530" s="9">
        <v>28</v>
      </c>
      <c r="M530" s="12" t="s">
        <v>18</v>
      </c>
    </row>
    <row r="531" spans="1:13" x14ac:dyDescent="0.4">
      <c r="A531" s="11">
        <v>13233</v>
      </c>
      <c r="B531" s="9" t="s">
        <v>34</v>
      </c>
      <c r="C531" s="9" t="s">
        <v>34</v>
      </c>
      <c r="D531" s="21">
        <v>60000</v>
      </c>
      <c r="E531" s="9">
        <v>2</v>
      </c>
      <c r="F531" s="9" t="s">
        <v>19</v>
      </c>
      <c r="G531" s="9" t="s">
        <v>21</v>
      </c>
      <c r="H531" s="9" t="s">
        <v>15</v>
      </c>
      <c r="I531" s="9">
        <v>1</v>
      </c>
      <c r="J531" s="9" t="s">
        <v>30</v>
      </c>
      <c r="K531" s="9" t="s">
        <v>32</v>
      </c>
      <c r="L531" s="9">
        <v>57</v>
      </c>
      <c r="M531" s="12" t="s">
        <v>15</v>
      </c>
    </row>
    <row r="532" spans="1:13" x14ac:dyDescent="0.4">
      <c r="A532" s="11">
        <v>25909</v>
      </c>
      <c r="B532" s="9" t="s">
        <v>34</v>
      </c>
      <c r="C532" s="9" t="s">
        <v>34</v>
      </c>
      <c r="D532" s="21">
        <v>60000</v>
      </c>
      <c r="E532" s="9">
        <v>0</v>
      </c>
      <c r="F532" s="9" t="s">
        <v>19</v>
      </c>
      <c r="G532" s="9" t="s">
        <v>14</v>
      </c>
      <c r="H532" s="9" t="s">
        <v>15</v>
      </c>
      <c r="I532" s="9">
        <v>1</v>
      </c>
      <c r="J532" s="9" t="s">
        <v>23</v>
      </c>
      <c r="K532" s="9" t="s">
        <v>32</v>
      </c>
      <c r="L532" s="9">
        <v>27</v>
      </c>
      <c r="M532" s="12" t="s">
        <v>15</v>
      </c>
    </row>
    <row r="533" spans="1:13" x14ac:dyDescent="0.4">
      <c r="A533" s="11">
        <v>14092</v>
      </c>
      <c r="B533" s="9" t="s">
        <v>35</v>
      </c>
      <c r="C533" s="9" t="s">
        <v>34</v>
      </c>
      <c r="D533" s="21">
        <v>30000</v>
      </c>
      <c r="E533" s="9">
        <v>0</v>
      </c>
      <c r="F533" s="9" t="s">
        <v>29</v>
      </c>
      <c r="G533" s="9" t="s">
        <v>20</v>
      </c>
      <c r="H533" s="9" t="s">
        <v>15</v>
      </c>
      <c r="I533" s="9">
        <v>2</v>
      </c>
      <c r="J533" s="9" t="s">
        <v>23</v>
      </c>
      <c r="K533" s="9" t="s">
        <v>32</v>
      </c>
      <c r="L533" s="9">
        <v>28</v>
      </c>
      <c r="M533" s="12" t="s">
        <v>18</v>
      </c>
    </row>
    <row r="534" spans="1:13" x14ac:dyDescent="0.4">
      <c r="A534" s="11">
        <v>29143</v>
      </c>
      <c r="B534" s="9" t="s">
        <v>35</v>
      </c>
      <c r="C534" s="9" t="s">
        <v>33</v>
      </c>
      <c r="D534" s="21">
        <v>60000</v>
      </c>
      <c r="E534" s="9">
        <v>1</v>
      </c>
      <c r="F534" s="9" t="s">
        <v>13</v>
      </c>
      <c r="G534" s="9" t="s">
        <v>21</v>
      </c>
      <c r="H534" s="9" t="s">
        <v>18</v>
      </c>
      <c r="I534" s="9">
        <v>1</v>
      </c>
      <c r="J534" s="9" t="s">
        <v>16</v>
      </c>
      <c r="K534" s="9" t="s">
        <v>32</v>
      </c>
      <c r="L534" s="9">
        <v>44</v>
      </c>
      <c r="M534" s="12" t="s">
        <v>15</v>
      </c>
    </row>
    <row r="535" spans="1:13" x14ac:dyDescent="0.4">
      <c r="A535" s="11">
        <v>24941</v>
      </c>
      <c r="B535" s="9" t="s">
        <v>34</v>
      </c>
      <c r="C535" s="9" t="s">
        <v>34</v>
      </c>
      <c r="D535" s="21">
        <v>60000</v>
      </c>
      <c r="E535" s="9">
        <v>3</v>
      </c>
      <c r="F535" s="9" t="s">
        <v>13</v>
      </c>
      <c r="G535" s="9" t="s">
        <v>28</v>
      </c>
      <c r="H535" s="9" t="s">
        <v>15</v>
      </c>
      <c r="I535" s="9">
        <v>2</v>
      </c>
      <c r="J535" s="9" t="s">
        <v>30</v>
      </c>
      <c r="K535" s="9" t="s">
        <v>32</v>
      </c>
      <c r="L535" s="9">
        <v>66</v>
      </c>
      <c r="M535" s="12" t="s">
        <v>18</v>
      </c>
    </row>
    <row r="536" spans="1:13" x14ac:dyDescent="0.4">
      <c r="A536" s="11">
        <v>24637</v>
      </c>
      <c r="B536" s="9" t="s">
        <v>34</v>
      </c>
      <c r="C536" s="9" t="s">
        <v>34</v>
      </c>
      <c r="D536" s="21">
        <v>40000</v>
      </c>
      <c r="E536" s="9">
        <v>4</v>
      </c>
      <c r="F536" s="9" t="s">
        <v>27</v>
      </c>
      <c r="G536" s="9" t="s">
        <v>21</v>
      </c>
      <c r="H536" s="9" t="s">
        <v>15</v>
      </c>
      <c r="I536" s="9">
        <v>2</v>
      </c>
      <c r="J536" s="9" t="s">
        <v>30</v>
      </c>
      <c r="K536" s="9" t="s">
        <v>32</v>
      </c>
      <c r="L536" s="9">
        <v>64</v>
      </c>
      <c r="M536" s="12" t="s">
        <v>18</v>
      </c>
    </row>
    <row r="537" spans="1:13" x14ac:dyDescent="0.4">
      <c r="A537" s="11">
        <v>23893</v>
      </c>
      <c r="B537" s="9" t="s">
        <v>34</v>
      </c>
      <c r="C537" s="9" t="s">
        <v>34</v>
      </c>
      <c r="D537" s="21">
        <v>50000</v>
      </c>
      <c r="E537" s="9">
        <v>3</v>
      </c>
      <c r="F537" s="9" t="s">
        <v>13</v>
      </c>
      <c r="G537" s="9" t="s">
        <v>14</v>
      </c>
      <c r="H537" s="9" t="s">
        <v>15</v>
      </c>
      <c r="I537" s="9">
        <v>3</v>
      </c>
      <c r="J537" s="9" t="s">
        <v>30</v>
      </c>
      <c r="K537" s="9" t="s">
        <v>32</v>
      </c>
      <c r="L537" s="9">
        <v>41</v>
      </c>
      <c r="M537" s="12" t="s">
        <v>18</v>
      </c>
    </row>
    <row r="538" spans="1:13" x14ac:dyDescent="0.4">
      <c r="A538" s="11">
        <v>13907</v>
      </c>
      <c r="B538" s="9" t="s">
        <v>35</v>
      </c>
      <c r="C538" s="9" t="s">
        <v>33</v>
      </c>
      <c r="D538" s="21">
        <v>80000</v>
      </c>
      <c r="E538" s="9">
        <v>3</v>
      </c>
      <c r="F538" s="9" t="s">
        <v>13</v>
      </c>
      <c r="G538" s="9" t="s">
        <v>14</v>
      </c>
      <c r="H538" s="9" t="s">
        <v>15</v>
      </c>
      <c r="I538" s="9">
        <v>1</v>
      </c>
      <c r="J538" s="9" t="s">
        <v>16</v>
      </c>
      <c r="K538" s="9" t="s">
        <v>32</v>
      </c>
      <c r="L538" s="9">
        <v>41</v>
      </c>
      <c r="M538" s="12" t="s">
        <v>15</v>
      </c>
    </row>
    <row r="539" spans="1:13" x14ac:dyDescent="0.4">
      <c r="A539" s="11">
        <v>14900</v>
      </c>
      <c r="B539" s="9" t="s">
        <v>34</v>
      </c>
      <c r="C539" s="9" t="s">
        <v>33</v>
      </c>
      <c r="D539" s="21">
        <v>40000</v>
      </c>
      <c r="E539" s="9">
        <v>1</v>
      </c>
      <c r="F539" s="9" t="s">
        <v>19</v>
      </c>
      <c r="G539" s="9" t="s">
        <v>20</v>
      </c>
      <c r="H539" s="9" t="s">
        <v>15</v>
      </c>
      <c r="I539" s="9">
        <v>1</v>
      </c>
      <c r="J539" s="9" t="s">
        <v>26</v>
      </c>
      <c r="K539" s="9" t="s">
        <v>32</v>
      </c>
      <c r="L539" s="9">
        <v>49</v>
      </c>
      <c r="M539" s="12" t="s">
        <v>15</v>
      </c>
    </row>
    <row r="540" spans="1:13" x14ac:dyDescent="0.4">
      <c r="A540" s="11">
        <v>11262</v>
      </c>
      <c r="B540" s="9" t="s">
        <v>34</v>
      </c>
      <c r="C540" s="9" t="s">
        <v>33</v>
      </c>
      <c r="D540" s="21">
        <v>80000</v>
      </c>
      <c r="E540" s="9">
        <v>4</v>
      </c>
      <c r="F540" s="9" t="s">
        <v>13</v>
      </c>
      <c r="G540" s="9" t="s">
        <v>28</v>
      </c>
      <c r="H540" s="9" t="s">
        <v>15</v>
      </c>
      <c r="I540" s="9">
        <v>0</v>
      </c>
      <c r="J540" s="9" t="s">
        <v>16</v>
      </c>
      <c r="K540" s="9" t="s">
        <v>32</v>
      </c>
      <c r="L540" s="9">
        <v>42</v>
      </c>
      <c r="M540" s="12" t="s">
        <v>18</v>
      </c>
    </row>
    <row r="541" spans="1:13" x14ac:dyDescent="0.4">
      <c r="A541" s="11">
        <v>22294</v>
      </c>
      <c r="B541" s="9" t="s">
        <v>35</v>
      </c>
      <c r="C541" s="9" t="s">
        <v>33</v>
      </c>
      <c r="D541" s="21">
        <v>70000</v>
      </c>
      <c r="E541" s="9">
        <v>0</v>
      </c>
      <c r="F541" s="9" t="s">
        <v>13</v>
      </c>
      <c r="G541" s="9" t="s">
        <v>21</v>
      </c>
      <c r="H541" s="9" t="s">
        <v>18</v>
      </c>
      <c r="I541" s="9">
        <v>1</v>
      </c>
      <c r="J541" s="9" t="s">
        <v>22</v>
      </c>
      <c r="K541" s="9" t="s">
        <v>32</v>
      </c>
      <c r="L541" s="9">
        <v>37</v>
      </c>
      <c r="M541" s="12" t="s">
        <v>15</v>
      </c>
    </row>
    <row r="542" spans="1:13" x14ac:dyDescent="0.4">
      <c r="A542" s="11">
        <v>12195</v>
      </c>
      <c r="B542" s="9" t="s">
        <v>35</v>
      </c>
      <c r="C542" s="9" t="s">
        <v>33</v>
      </c>
      <c r="D542" s="21">
        <v>70000</v>
      </c>
      <c r="E542" s="9">
        <v>3</v>
      </c>
      <c r="F542" s="9" t="s">
        <v>31</v>
      </c>
      <c r="G542" s="9" t="s">
        <v>28</v>
      </c>
      <c r="H542" s="9" t="s">
        <v>15</v>
      </c>
      <c r="I542" s="9">
        <v>2</v>
      </c>
      <c r="J542" s="9" t="s">
        <v>26</v>
      </c>
      <c r="K542" s="9" t="s">
        <v>32</v>
      </c>
      <c r="L542" s="9">
        <v>52</v>
      </c>
      <c r="M542" s="12" t="s">
        <v>18</v>
      </c>
    </row>
    <row r="543" spans="1:13" x14ac:dyDescent="0.4">
      <c r="A543" s="11">
        <v>25375</v>
      </c>
      <c r="B543" s="9" t="s">
        <v>34</v>
      </c>
      <c r="C543" s="9" t="s">
        <v>34</v>
      </c>
      <c r="D543" s="21">
        <v>50000</v>
      </c>
      <c r="E543" s="9">
        <v>1</v>
      </c>
      <c r="F543" s="9" t="s">
        <v>31</v>
      </c>
      <c r="G543" s="9" t="s">
        <v>14</v>
      </c>
      <c r="H543" s="9" t="s">
        <v>15</v>
      </c>
      <c r="I543" s="9">
        <v>0</v>
      </c>
      <c r="J543" s="9" t="s">
        <v>26</v>
      </c>
      <c r="K543" s="9" t="s">
        <v>32</v>
      </c>
      <c r="L543" s="9">
        <v>34</v>
      </c>
      <c r="M543" s="12" t="s">
        <v>18</v>
      </c>
    </row>
    <row r="544" spans="1:13" x14ac:dyDescent="0.4">
      <c r="A544" s="11">
        <v>11143</v>
      </c>
      <c r="B544" s="9" t="s">
        <v>34</v>
      </c>
      <c r="C544" s="9" t="s">
        <v>34</v>
      </c>
      <c r="D544" s="21">
        <v>40000</v>
      </c>
      <c r="E544" s="9">
        <v>0</v>
      </c>
      <c r="F544" s="9" t="s">
        <v>27</v>
      </c>
      <c r="G544" s="9" t="s">
        <v>14</v>
      </c>
      <c r="H544" s="9" t="s">
        <v>15</v>
      </c>
      <c r="I544" s="9">
        <v>2</v>
      </c>
      <c r="J544" s="9" t="s">
        <v>23</v>
      </c>
      <c r="K544" s="9" t="s">
        <v>32</v>
      </c>
      <c r="L544" s="9">
        <v>29</v>
      </c>
      <c r="M544" s="12" t="s">
        <v>18</v>
      </c>
    </row>
    <row r="545" spans="1:13" x14ac:dyDescent="0.4">
      <c r="A545" s="11">
        <v>25898</v>
      </c>
      <c r="B545" s="9" t="s">
        <v>34</v>
      </c>
      <c r="C545" s="9" t="s">
        <v>33</v>
      </c>
      <c r="D545" s="21">
        <v>70000</v>
      </c>
      <c r="E545" s="9">
        <v>2</v>
      </c>
      <c r="F545" s="9" t="s">
        <v>27</v>
      </c>
      <c r="G545" s="9" t="s">
        <v>21</v>
      </c>
      <c r="H545" s="9" t="s">
        <v>15</v>
      </c>
      <c r="I545" s="9">
        <v>2</v>
      </c>
      <c r="J545" s="9" t="s">
        <v>22</v>
      </c>
      <c r="K545" s="9" t="s">
        <v>32</v>
      </c>
      <c r="L545" s="9">
        <v>53</v>
      </c>
      <c r="M545" s="12" t="s">
        <v>18</v>
      </c>
    </row>
    <row r="546" spans="1:13" x14ac:dyDescent="0.4">
      <c r="A546" s="11">
        <v>24397</v>
      </c>
      <c r="B546" s="9" t="s">
        <v>35</v>
      </c>
      <c r="C546" s="9" t="s">
        <v>34</v>
      </c>
      <c r="D546" s="21">
        <v>120000</v>
      </c>
      <c r="E546" s="9">
        <v>2</v>
      </c>
      <c r="F546" s="9" t="s">
        <v>13</v>
      </c>
      <c r="G546" s="9" t="s">
        <v>28</v>
      </c>
      <c r="H546" s="9" t="s">
        <v>18</v>
      </c>
      <c r="I546" s="9">
        <v>4</v>
      </c>
      <c r="J546" s="9" t="s">
        <v>26</v>
      </c>
      <c r="K546" s="9" t="s">
        <v>32</v>
      </c>
      <c r="L546" s="9">
        <v>40</v>
      </c>
      <c r="M546" s="12" t="s">
        <v>18</v>
      </c>
    </row>
    <row r="547" spans="1:13" x14ac:dyDescent="0.4">
      <c r="A547" s="11">
        <v>19758</v>
      </c>
      <c r="B547" s="9" t="s">
        <v>35</v>
      </c>
      <c r="C547" s="9" t="s">
        <v>34</v>
      </c>
      <c r="D547" s="21">
        <v>60000</v>
      </c>
      <c r="E547" s="9">
        <v>0</v>
      </c>
      <c r="F547" s="9" t="s">
        <v>19</v>
      </c>
      <c r="G547" s="9" t="s">
        <v>14</v>
      </c>
      <c r="H547" s="9" t="s">
        <v>18</v>
      </c>
      <c r="I547" s="9">
        <v>2</v>
      </c>
      <c r="J547" s="9" t="s">
        <v>26</v>
      </c>
      <c r="K547" s="9" t="s">
        <v>32</v>
      </c>
      <c r="L547" s="9">
        <v>29</v>
      </c>
      <c r="M547" s="12" t="s">
        <v>18</v>
      </c>
    </row>
    <row r="548" spans="1:13" x14ac:dyDescent="0.4">
      <c r="A548" s="11">
        <v>15529</v>
      </c>
      <c r="B548" s="9" t="s">
        <v>34</v>
      </c>
      <c r="C548" s="9" t="s">
        <v>34</v>
      </c>
      <c r="D548" s="21">
        <v>60000</v>
      </c>
      <c r="E548" s="9">
        <v>4</v>
      </c>
      <c r="F548" s="9" t="s">
        <v>13</v>
      </c>
      <c r="G548" s="9" t="s">
        <v>21</v>
      </c>
      <c r="H548" s="9" t="s">
        <v>15</v>
      </c>
      <c r="I548" s="9">
        <v>2</v>
      </c>
      <c r="J548" s="9" t="s">
        <v>22</v>
      </c>
      <c r="K548" s="9" t="s">
        <v>32</v>
      </c>
      <c r="L548" s="9">
        <v>43</v>
      </c>
      <c r="M548" s="12" t="s">
        <v>15</v>
      </c>
    </row>
    <row r="549" spans="1:13" x14ac:dyDescent="0.4">
      <c r="A549" s="11">
        <v>19884</v>
      </c>
      <c r="B549" s="9" t="s">
        <v>34</v>
      </c>
      <c r="C549" s="9" t="s">
        <v>34</v>
      </c>
      <c r="D549" s="21">
        <v>60000</v>
      </c>
      <c r="E549" s="9">
        <v>2</v>
      </c>
      <c r="F549" s="9" t="s">
        <v>27</v>
      </c>
      <c r="G549" s="9" t="s">
        <v>21</v>
      </c>
      <c r="H549" s="9" t="s">
        <v>15</v>
      </c>
      <c r="I549" s="9">
        <v>2</v>
      </c>
      <c r="J549" s="9" t="s">
        <v>22</v>
      </c>
      <c r="K549" s="9" t="s">
        <v>32</v>
      </c>
      <c r="L549" s="9">
        <v>55</v>
      </c>
      <c r="M549" s="12" t="s">
        <v>15</v>
      </c>
    </row>
    <row r="550" spans="1:13" x14ac:dyDescent="0.4">
      <c r="A550" s="11">
        <v>18674</v>
      </c>
      <c r="B550" s="9" t="s">
        <v>35</v>
      </c>
      <c r="C550" s="9" t="s">
        <v>33</v>
      </c>
      <c r="D550" s="21">
        <v>80000</v>
      </c>
      <c r="E550" s="9">
        <v>4</v>
      </c>
      <c r="F550" s="9" t="s">
        <v>31</v>
      </c>
      <c r="G550" s="9" t="s">
        <v>14</v>
      </c>
      <c r="H550" s="9" t="s">
        <v>18</v>
      </c>
      <c r="I550" s="9">
        <v>0</v>
      </c>
      <c r="J550" s="9" t="s">
        <v>16</v>
      </c>
      <c r="K550" s="9" t="s">
        <v>32</v>
      </c>
      <c r="L550" s="9">
        <v>48</v>
      </c>
      <c r="M550" s="12" t="s">
        <v>18</v>
      </c>
    </row>
    <row r="551" spans="1:13" x14ac:dyDescent="0.4">
      <c r="A551" s="11">
        <v>13453</v>
      </c>
      <c r="B551" s="9" t="s">
        <v>34</v>
      </c>
      <c r="C551" s="9" t="s">
        <v>33</v>
      </c>
      <c r="D551" s="21">
        <v>130000</v>
      </c>
      <c r="E551" s="9">
        <v>3</v>
      </c>
      <c r="F551" s="9" t="s">
        <v>13</v>
      </c>
      <c r="G551" s="9" t="s">
        <v>28</v>
      </c>
      <c r="H551" s="9" t="s">
        <v>15</v>
      </c>
      <c r="I551" s="9">
        <v>3</v>
      </c>
      <c r="J551" s="9" t="s">
        <v>16</v>
      </c>
      <c r="K551" s="9" t="s">
        <v>32</v>
      </c>
      <c r="L551" s="9">
        <v>45</v>
      </c>
      <c r="M551" s="12" t="s">
        <v>15</v>
      </c>
    </row>
    <row r="552" spans="1:13" x14ac:dyDescent="0.4">
      <c r="A552" s="11">
        <v>14063</v>
      </c>
      <c r="B552" s="9" t="s">
        <v>35</v>
      </c>
      <c r="C552" s="9" t="s">
        <v>33</v>
      </c>
      <c r="D552" s="21">
        <v>70000</v>
      </c>
      <c r="E552" s="9">
        <v>0</v>
      </c>
      <c r="F552" s="9" t="s">
        <v>13</v>
      </c>
      <c r="G552" s="9" t="s">
        <v>21</v>
      </c>
      <c r="H552" s="9" t="s">
        <v>18</v>
      </c>
      <c r="I552" s="9">
        <v>1</v>
      </c>
      <c r="J552" s="9" t="s">
        <v>16</v>
      </c>
      <c r="K552" s="9" t="s">
        <v>24</v>
      </c>
      <c r="L552" s="9">
        <v>42</v>
      </c>
      <c r="M552" s="12" t="s">
        <v>15</v>
      </c>
    </row>
    <row r="553" spans="1:13" x14ac:dyDescent="0.4">
      <c r="A553" s="11">
        <v>27393</v>
      </c>
      <c r="B553" s="9" t="s">
        <v>34</v>
      </c>
      <c r="C553" s="9" t="s">
        <v>33</v>
      </c>
      <c r="D553" s="21">
        <v>50000</v>
      </c>
      <c r="E553" s="9">
        <v>4</v>
      </c>
      <c r="F553" s="9" t="s">
        <v>13</v>
      </c>
      <c r="G553" s="9" t="s">
        <v>28</v>
      </c>
      <c r="H553" s="9" t="s">
        <v>15</v>
      </c>
      <c r="I553" s="9">
        <v>2</v>
      </c>
      <c r="J553" s="9" t="s">
        <v>30</v>
      </c>
      <c r="K553" s="9" t="s">
        <v>32</v>
      </c>
      <c r="L553" s="9">
        <v>63</v>
      </c>
      <c r="M553" s="12" t="s">
        <v>18</v>
      </c>
    </row>
    <row r="554" spans="1:13" x14ac:dyDescent="0.4">
      <c r="A554" s="11">
        <v>14417</v>
      </c>
      <c r="B554" s="9" t="s">
        <v>35</v>
      </c>
      <c r="C554" s="9" t="s">
        <v>34</v>
      </c>
      <c r="D554" s="21">
        <v>60000</v>
      </c>
      <c r="E554" s="9">
        <v>3</v>
      </c>
      <c r="F554" s="9" t="s">
        <v>27</v>
      </c>
      <c r="G554" s="9" t="s">
        <v>21</v>
      </c>
      <c r="H554" s="9" t="s">
        <v>15</v>
      </c>
      <c r="I554" s="9">
        <v>2</v>
      </c>
      <c r="J554" s="9" t="s">
        <v>30</v>
      </c>
      <c r="K554" s="9" t="s">
        <v>32</v>
      </c>
      <c r="L554" s="9">
        <v>54</v>
      </c>
      <c r="M554" s="12" t="s">
        <v>15</v>
      </c>
    </row>
    <row r="555" spans="1:13" x14ac:dyDescent="0.4">
      <c r="A555" s="11">
        <v>17533</v>
      </c>
      <c r="B555" s="9" t="s">
        <v>34</v>
      </c>
      <c r="C555" s="9" t="s">
        <v>34</v>
      </c>
      <c r="D555" s="21">
        <v>40000</v>
      </c>
      <c r="E555" s="9">
        <v>3</v>
      </c>
      <c r="F555" s="9" t="s">
        <v>19</v>
      </c>
      <c r="G555" s="9" t="s">
        <v>21</v>
      </c>
      <c r="H555" s="9" t="s">
        <v>18</v>
      </c>
      <c r="I555" s="9">
        <v>2</v>
      </c>
      <c r="J555" s="9" t="s">
        <v>23</v>
      </c>
      <c r="K555" s="9" t="s">
        <v>32</v>
      </c>
      <c r="L555" s="9">
        <v>73</v>
      </c>
      <c r="M555" s="12" t="s">
        <v>15</v>
      </c>
    </row>
    <row r="556" spans="1:13" x14ac:dyDescent="0.4">
      <c r="A556" s="11">
        <v>18580</v>
      </c>
      <c r="B556" s="9" t="s">
        <v>34</v>
      </c>
      <c r="C556" s="9" t="s">
        <v>33</v>
      </c>
      <c r="D556" s="21">
        <v>60000</v>
      </c>
      <c r="E556" s="9">
        <v>2</v>
      </c>
      <c r="F556" s="9" t="s">
        <v>31</v>
      </c>
      <c r="G556" s="9" t="s">
        <v>21</v>
      </c>
      <c r="H556" s="9" t="s">
        <v>15</v>
      </c>
      <c r="I556" s="9">
        <v>0</v>
      </c>
      <c r="J556" s="9" t="s">
        <v>22</v>
      </c>
      <c r="K556" s="9" t="s">
        <v>32</v>
      </c>
      <c r="L556" s="9">
        <v>40</v>
      </c>
      <c r="M556" s="12" t="s">
        <v>15</v>
      </c>
    </row>
    <row r="557" spans="1:13" x14ac:dyDescent="0.4">
      <c r="A557" s="11">
        <v>17025</v>
      </c>
      <c r="B557" s="9" t="s">
        <v>35</v>
      </c>
      <c r="C557" s="9" t="s">
        <v>34</v>
      </c>
      <c r="D557" s="21">
        <v>50000</v>
      </c>
      <c r="E557" s="9">
        <v>0</v>
      </c>
      <c r="F557" s="9" t="s">
        <v>19</v>
      </c>
      <c r="G557" s="9" t="s">
        <v>14</v>
      </c>
      <c r="H557" s="9" t="s">
        <v>18</v>
      </c>
      <c r="I557" s="9">
        <v>1</v>
      </c>
      <c r="J557" s="9" t="s">
        <v>22</v>
      </c>
      <c r="K557" s="9" t="s">
        <v>32</v>
      </c>
      <c r="L557" s="9">
        <v>39</v>
      </c>
      <c r="M557" s="12" t="s">
        <v>15</v>
      </c>
    </row>
    <row r="558" spans="1:13" x14ac:dyDescent="0.4">
      <c r="A558" s="11">
        <v>25293</v>
      </c>
      <c r="B558" s="9" t="s">
        <v>34</v>
      </c>
      <c r="C558" s="9" t="s">
        <v>34</v>
      </c>
      <c r="D558" s="21">
        <v>80000</v>
      </c>
      <c r="E558" s="9">
        <v>4</v>
      </c>
      <c r="F558" s="9" t="s">
        <v>13</v>
      </c>
      <c r="G558" s="9" t="s">
        <v>28</v>
      </c>
      <c r="H558" s="9" t="s">
        <v>15</v>
      </c>
      <c r="I558" s="9">
        <v>0</v>
      </c>
      <c r="J558" s="9" t="s">
        <v>26</v>
      </c>
      <c r="K558" s="9" t="s">
        <v>32</v>
      </c>
      <c r="L558" s="9">
        <v>42</v>
      </c>
      <c r="M558" s="12" t="s">
        <v>18</v>
      </c>
    </row>
    <row r="559" spans="1:13" x14ac:dyDescent="0.4">
      <c r="A559" s="11">
        <v>24725</v>
      </c>
      <c r="B559" s="9" t="s">
        <v>34</v>
      </c>
      <c r="C559" s="9" t="s">
        <v>33</v>
      </c>
      <c r="D559" s="21">
        <v>40000</v>
      </c>
      <c r="E559" s="9">
        <v>3</v>
      </c>
      <c r="F559" s="9" t="s">
        <v>19</v>
      </c>
      <c r="G559" s="9" t="s">
        <v>20</v>
      </c>
      <c r="H559" s="9" t="s">
        <v>15</v>
      </c>
      <c r="I559" s="9">
        <v>0</v>
      </c>
      <c r="J559" s="9" t="s">
        <v>26</v>
      </c>
      <c r="K559" s="9" t="s">
        <v>32</v>
      </c>
      <c r="L559" s="9">
        <v>31</v>
      </c>
      <c r="M559" s="12" t="s">
        <v>18</v>
      </c>
    </row>
    <row r="560" spans="1:13" x14ac:dyDescent="0.4">
      <c r="A560" s="11">
        <v>23200</v>
      </c>
      <c r="B560" s="9" t="s">
        <v>34</v>
      </c>
      <c r="C560" s="9" t="s">
        <v>33</v>
      </c>
      <c r="D560" s="21">
        <v>50000</v>
      </c>
      <c r="E560" s="9">
        <v>3</v>
      </c>
      <c r="F560" s="9" t="s">
        <v>13</v>
      </c>
      <c r="G560" s="9" t="s">
        <v>14</v>
      </c>
      <c r="H560" s="9" t="s">
        <v>15</v>
      </c>
      <c r="I560" s="9">
        <v>2</v>
      </c>
      <c r="J560" s="9" t="s">
        <v>16</v>
      </c>
      <c r="K560" s="9" t="s">
        <v>32</v>
      </c>
      <c r="L560" s="9">
        <v>41</v>
      </c>
      <c r="M560" s="12" t="s">
        <v>18</v>
      </c>
    </row>
    <row r="561" spans="1:13" x14ac:dyDescent="0.4">
      <c r="A561" s="11">
        <v>15895</v>
      </c>
      <c r="B561" s="9" t="s">
        <v>35</v>
      </c>
      <c r="C561" s="9" t="s">
        <v>33</v>
      </c>
      <c r="D561" s="21">
        <v>60000</v>
      </c>
      <c r="E561" s="9">
        <v>2</v>
      </c>
      <c r="F561" s="9" t="s">
        <v>13</v>
      </c>
      <c r="G561" s="9" t="s">
        <v>28</v>
      </c>
      <c r="H561" s="9" t="s">
        <v>15</v>
      </c>
      <c r="I561" s="9">
        <v>0</v>
      </c>
      <c r="J561" s="9" t="s">
        <v>30</v>
      </c>
      <c r="K561" s="9" t="s">
        <v>32</v>
      </c>
      <c r="L561" s="9">
        <v>58</v>
      </c>
      <c r="M561" s="12" t="s">
        <v>18</v>
      </c>
    </row>
    <row r="562" spans="1:13" x14ac:dyDescent="0.4">
      <c r="A562" s="11">
        <v>18577</v>
      </c>
      <c r="B562" s="9" t="s">
        <v>34</v>
      </c>
      <c r="C562" s="9" t="s">
        <v>33</v>
      </c>
      <c r="D562" s="21">
        <v>60000</v>
      </c>
      <c r="E562" s="9">
        <v>0</v>
      </c>
      <c r="F562" s="9" t="s">
        <v>31</v>
      </c>
      <c r="G562" s="9" t="s">
        <v>21</v>
      </c>
      <c r="H562" s="9" t="s">
        <v>15</v>
      </c>
      <c r="I562" s="9">
        <v>0</v>
      </c>
      <c r="J562" s="9" t="s">
        <v>16</v>
      </c>
      <c r="K562" s="9" t="s">
        <v>32</v>
      </c>
      <c r="L562" s="9">
        <v>40</v>
      </c>
      <c r="M562" s="12" t="s">
        <v>18</v>
      </c>
    </row>
    <row r="563" spans="1:13" x14ac:dyDescent="0.4">
      <c r="A563" s="11">
        <v>27218</v>
      </c>
      <c r="B563" s="9" t="s">
        <v>34</v>
      </c>
      <c r="C563" s="9" t="s">
        <v>33</v>
      </c>
      <c r="D563" s="21">
        <v>20000</v>
      </c>
      <c r="E563" s="9">
        <v>2</v>
      </c>
      <c r="F563" s="9" t="s">
        <v>29</v>
      </c>
      <c r="G563" s="9" t="s">
        <v>20</v>
      </c>
      <c r="H563" s="9" t="s">
        <v>18</v>
      </c>
      <c r="I563" s="9">
        <v>0</v>
      </c>
      <c r="J563" s="9" t="s">
        <v>16</v>
      </c>
      <c r="K563" s="9" t="s">
        <v>32</v>
      </c>
      <c r="L563" s="9">
        <v>48</v>
      </c>
      <c r="M563" s="12" t="s">
        <v>18</v>
      </c>
    </row>
    <row r="564" spans="1:13" x14ac:dyDescent="0.4">
      <c r="A564" s="11">
        <v>18560</v>
      </c>
      <c r="B564" s="9" t="s">
        <v>34</v>
      </c>
      <c r="C564" s="9" t="s">
        <v>33</v>
      </c>
      <c r="D564" s="21">
        <v>70000</v>
      </c>
      <c r="E564" s="9">
        <v>2</v>
      </c>
      <c r="F564" s="9" t="s">
        <v>31</v>
      </c>
      <c r="G564" s="9" t="s">
        <v>21</v>
      </c>
      <c r="H564" s="9" t="s">
        <v>15</v>
      </c>
      <c r="I564" s="9">
        <v>0</v>
      </c>
      <c r="J564" s="9" t="s">
        <v>22</v>
      </c>
      <c r="K564" s="9" t="s">
        <v>32</v>
      </c>
      <c r="L564" s="9">
        <v>34</v>
      </c>
      <c r="M564" s="12" t="s">
        <v>15</v>
      </c>
    </row>
    <row r="565" spans="1:13" x14ac:dyDescent="0.4">
      <c r="A565" s="11">
        <v>25006</v>
      </c>
      <c r="B565" s="9" t="s">
        <v>35</v>
      </c>
      <c r="C565" s="9" t="s">
        <v>33</v>
      </c>
      <c r="D565" s="21">
        <v>30000</v>
      </c>
      <c r="E565" s="9">
        <v>0</v>
      </c>
      <c r="F565" s="9" t="s">
        <v>19</v>
      </c>
      <c r="G565" s="9" t="s">
        <v>14</v>
      </c>
      <c r="H565" s="9" t="s">
        <v>15</v>
      </c>
      <c r="I565" s="9">
        <v>1</v>
      </c>
      <c r="J565" s="9" t="s">
        <v>23</v>
      </c>
      <c r="K565" s="9" t="s">
        <v>32</v>
      </c>
      <c r="L565" s="9">
        <v>28</v>
      </c>
      <c r="M565" s="12" t="s">
        <v>18</v>
      </c>
    </row>
    <row r="566" spans="1:13" x14ac:dyDescent="0.4">
      <c r="A566" s="11">
        <v>17369</v>
      </c>
      <c r="B566" s="9" t="s">
        <v>35</v>
      </c>
      <c r="C566" s="9" t="s">
        <v>34</v>
      </c>
      <c r="D566" s="21">
        <v>30000</v>
      </c>
      <c r="E566" s="9">
        <v>0</v>
      </c>
      <c r="F566" s="9" t="s">
        <v>19</v>
      </c>
      <c r="G566" s="9" t="s">
        <v>14</v>
      </c>
      <c r="H566" s="9" t="s">
        <v>15</v>
      </c>
      <c r="I566" s="9">
        <v>1</v>
      </c>
      <c r="J566" s="9" t="s">
        <v>23</v>
      </c>
      <c r="K566" s="9" t="s">
        <v>32</v>
      </c>
      <c r="L566" s="9">
        <v>27</v>
      </c>
      <c r="M566" s="12" t="s">
        <v>18</v>
      </c>
    </row>
    <row r="567" spans="1:13" x14ac:dyDescent="0.4">
      <c r="A567" s="11">
        <v>14495</v>
      </c>
      <c r="B567" s="9" t="s">
        <v>34</v>
      </c>
      <c r="C567" s="9" t="s">
        <v>34</v>
      </c>
      <c r="D567" s="21">
        <v>40000</v>
      </c>
      <c r="E567" s="9">
        <v>3</v>
      </c>
      <c r="F567" s="9" t="s">
        <v>19</v>
      </c>
      <c r="G567" s="9" t="s">
        <v>21</v>
      </c>
      <c r="H567" s="9" t="s">
        <v>18</v>
      </c>
      <c r="I567" s="9">
        <v>2</v>
      </c>
      <c r="J567" s="9" t="s">
        <v>23</v>
      </c>
      <c r="K567" s="9" t="s">
        <v>32</v>
      </c>
      <c r="L567" s="9">
        <v>54</v>
      </c>
      <c r="M567" s="12" t="s">
        <v>15</v>
      </c>
    </row>
    <row r="568" spans="1:13" x14ac:dyDescent="0.4">
      <c r="A568" s="11">
        <v>18847</v>
      </c>
      <c r="B568" s="9" t="s">
        <v>34</v>
      </c>
      <c r="C568" s="9" t="s">
        <v>33</v>
      </c>
      <c r="D568" s="21">
        <v>60000</v>
      </c>
      <c r="E568" s="9">
        <v>2</v>
      </c>
      <c r="F568" s="9" t="s">
        <v>31</v>
      </c>
      <c r="G568" s="9" t="s">
        <v>28</v>
      </c>
      <c r="H568" s="9" t="s">
        <v>15</v>
      </c>
      <c r="I568" s="9">
        <v>2</v>
      </c>
      <c r="J568" s="9" t="s">
        <v>23</v>
      </c>
      <c r="K568" s="9" t="s">
        <v>32</v>
      </c>
      <c r="L568" s="9">
        <v>70</v>
      </c>
      <c r="M568" s="12" t="s">
        <v>18</v>
      </c>
    </row>
    <row r="569" spans="1:13" x14ac:dyDescent="0.4">
      <c r="A569" s="11">
        <v>14754</v>
      </c>
      <c r="B569" s="9" t="s">
        <v>34</v>
      </c>
      <c r="C569" s="9" t="s">
        <v>34</v>
      </c>
      <c r="D569" s="21">
        <v>40000</v>
      </c>
      <c r="E569" s="9">
        <v>1</v>
      </c>
      <c r="F569" s="9" t="s">
        <v>19</v>
      </c>
      <c r="G569" s="9" t="s">
        <v>20</v>
      </c>
      <c r="H569" s="9" t="s">
        <v>15</v>
      </c>
      <c r="I569" s="9">
        <v>1</v>
      </c>
      <c r="J569" s="9" t="s">
        <v>26</v>
      </c>
      <c r="K569" s="9" t="s">
        <v>32</v>
      </c>
      <c r="L569" s="9">
        <v>48</v>
      </c>
      <c r="M569" s="12" t="s">
        <v>15</v>
      </c>
    </row>
    <row r="570" spans="1:13" x14ac:dyDescent="0.4">
      <c r="A570" s="11">
        <v>23378</v>
      </c>
      <c r="B570" s="9" t="s">
        <v>34</v>
      </c>
      <c r="C570" s="9" t="s">
        <v>34</v>
      </c>
      <c r="D570" s="21">
        <v>70000</v>
      </c>
      <c r="E570" s="9">
        <v>1</v>
      </c>
      <c r="F570" s="9" t="s">
        <v>19</v>
      </c>
      <c r="G570" s="9" t="s">
        <v>14</v>
      </c>
      <c r="H570" s="9" t="s">
        <v>15</v>
      </c>
      <c r="I570" s="9">
        <v>1</v>
      </c>
      <c r="J570" s="9" t="s">
        <v>22</v>
      </c>
      <c r="K570" s="9" t="s">
        <v>32</v>
      </c>
      <c r="L570" s="9">
        <v>44</v>
      </c>
      <c r="M570" s="12" t="s">
        <v>15</v>
      </c>
    </row>
    <row r="571" spans="1:13" x14ac:dyDescent="0.4">
      <c r="A571" s="11">
        <v>26452</v>
      </c>
      <c r="B571" s="9" t="s">
        <v>35</v>
      </c>
      <c r="C571" s="9" t="s">
        <v>34</v>
      </c>
      <c r="D571" s="21">
        <v>50000</v>
      </c>
      <c r="E571" s="9">
        <v>3</v>
      </c>
      <c r="F571" s="9" t="s">
        <v>31</v>
      </c>
      <c r="G571" s="9" t="s">
        <v>28</v>
      </c>
      <c r="H571" s="9" t="s">
        <v>15</v>
      </c>
      <c r="I571" s="9">
        <v>2</v>
      </c>
      <c r="J571" s="9" t="s">
        <v>30</v>
      </c>
      <c r="K571" s="9" t="s">
        <v>32</v>
      </c>
      <c r="L571" s="9">
        <v>69</v>
      </c>
      <c r="M571" s="12" t="s">
        <v>18</v>
      </c>
    </row>
    <row r="572" spans="1:13" x14ac:dyDescent="0.4">
      <c r="A572" s="11">
        <v>20370</v>
      </c>
      <c r="B572" s="9" t="s">
        <v>34</v>
      </c>
      <c r="C572" s="9" t="s">
        <v>34</v>
      </c>
      <c r="D572" s="21">
        <v>70000</v>
      </c>
      <c r="E572" s="9">
        <v>3</v>
      </c>
      <c r="F572" s="9" t="s">
        <v>29</v>
      </c>
      <c r="G572" s="9" t="s">
        <v>14</v>
      </c>
      <c r="H572" s="9" t="s">
        <v>15</v>
      </c>
      <c r="I572" s="9">
        <v>2</v>
      </c>
      <c r="J572" s="9" t="s">
        <v>23</v>
      </c>
      <c r="K572" s="9" t="s">
        <v>32</v>
      </c>
      <c r="L572" s="9">
        <v>52</v>
      </c>
      <c r="M572" s="12" t="s">
        <v>18</v>
      </c>
    </row>
    <row r="573" spans="1:13" x14ac:dyDescent="0.4">
      <c r="A573" s="11">
        <v>20528</v>
      </c>
      <c r="B573" s="9" t="s">
        <v>34</v>
      </c>
      <c r="C573" s="9" t="s">
        <v>34</v>
      </c>
      <c r="D573" s="21">
        <v>40000</v>
      </c>
      <c r="E573" s="9">
        <v>2</v>
      </c>
      <c r="F573" s="9" t="s">
        <v>29</v>
      </c>
      <c r="G573" s="9" t="s">
        <v>14</v>
      </c>
      <c r="H573" s="9" t="s">
        <v>15</v>
      </c>
      <c r="I573" s="9">
        <v>2</v>
      </c>
      <c r="J573" s="9" t="s">
        <v>22</v>
      </c>
      <c r="K573" s="9" t="s">
        <v>32</v>
      </c>
      <c r="L573" s="9">
        <v>55</v>
      </c>
      <c r="M573" s="12" t="s">
        <v>18</v>
      </c>
    </row>
    <row r="574" spans="1:13" x14ac:dyDescent="0.4">
      <c r="A574" s="11">
        <v>23549</v>
      </c>
      <c r="B574" s="9" t="s">
        <v>35</v>
      </c>
      <c r="C574" s="9" t="s">
        <v>34</v>
      </c>
      <c r="D574" s="21">
        <v>30000</v>
      </c>
      <c r="E574" s="9">
        <v>0</v>
      </c>
      <c r="F574" s="9" t="s">
        <v>27</v>
      </c>
      <c r="G574" s="9" t="s">
        <v>14</v>
      </c>
      <c r="H574" s="9" t="s">
        <v>15</v>
      </c>
      <c r="I574" s="9">
        <v>2</v>
      </c>
      <c r="J574" s="9" t="s">
        <v>23</v>
      </c>
      <c r="K574" s="9" t="s">
        <v>32</v>
      </c>
      <c r="L574" s="9">
        <v>30</v>
      </c>
      <c r="M574" s="12" t="s">
        <v>18</v>
      </c>
    </row>
    <row r="575" spans="1:13" x14ac:dyDescent="0.4">
      <c r="A575" s="11">
        <v>21751</v>
      </c>
      <c r="B575" s="9" t="s">
        <v>34</v>
      </c>
      <c r="C575" s="9" t="s">
        <v>34</v>
      </c>
      <c r="D575" s="21">
        <v>60000</v>
      </c>
      <c r="E575" s="9">
        <v>3</v>
      </c>
      <c r="F575" s="9" t="s">
        <v>31</v>
      </c>
      <c r="G575" s="9" t="s">
        <v>28</v>
      </c>
      <c r="H575" s="9" t="s">
        <v>15</v>
      </c>
      <c r="I575" s="9">
        <v>2</v>
      </c>
      <c r="J575" s="9" t="s">
        <v>26</v>
      </c>
      <c r="K575" s="9" t="s">
        <v>32</v>
      </c>
      <c r="L575" s="9">
        <v>63</v>
      </c>
      <c r="M575" s="12" t="s">
        <v>18</v>
      </c>
    </row>
    <row r="576" spans="1:13" x14ac:dyDescent="0.4">
      <c r="A576" s="11">
        <v>21266</v>
      </c>
      <c r="B576" s="9" t="s">
        <v>35</v>
      </c>
      <c r="C576" s="9" t="s">
        <v>33</v>
      </c>
      <c r="D576" s="21">
        <v>80000</v>
      </c>
      <c r="E576" s="9">
        <v>0</v>
      </c>
      <c r="F576" s="9" t="s">
        <v>13</v>
      </c>
      <c r="G576" s="9" t="s">
        <v>28</v>
      </c>
      <c r="H576" s="9" t="s">
        <v>15</v>
      </c>
      <c r="I576" s="9">
        <v>1</v>
      </c>
      <c r="J576" s="9" t="s">
        <v>26</v>
      </c>
      <c r="K576" s="9" t="s">
        <v>32</v>
      </c>
      <c r="L576" s="9">
        <v>34</v>
      </c>
      <c r="M576" s="12" t="s">
        <v>15</v>
      </c>
    </row>
    <row r="577" spans="1:13" x14ac:dyDescent="0.4">
      <c r="A577" s="11">
        <v>13388</v>
      </c>
      <c r="B577" s="9" t="s">
        <v>35</v>
      </c>
      <c r="C577" s="9" t="s">
        <v>34</v>
      </c>
      <c r="D577" s="21">
        <v>60000</v>
      </c>
      <c r="E577" s="9">
        <v>2</v>
      </c>
      <c r="F577" s="9" t="s">
        <v>19</v>
      </c>
      <c r="G577" s="9" t="s">
        <v>21</v>
      </c>
      <c r="H577" s="9" t="s">
        <v>15</v>
      </c>
      <c r="I577" s="9">
        <v>1</v>
      </c>
      <c r="J577" s="9" t="s">
        <v>30</v>
      </c>
      <c r="K577" s="9" t="s">
        <v>32</v>
      </c>
      <c r="L577" s="9">
        <v>56</v>
      </c>
      <c r="M577" s="12" t="s">
        <v>18</v>
      </c>
    </row>
    <row r="578" spans="1:13" x14ac:dyDescent="0.4">
      <c r="A578" s="11">
        <v>18752</v>
      </c>
      <c r="B578" s="9" t="s">
        <v>35</v>
      </c>
      <c r="C578" s="9" t="s">
        <v>33</v>
      </c>
      <c r="D578" s="21">
        <v>40000</v>
      </c>
      <c r="E578" s="9">
        <v>0</v>
      </c>
      <c r="F578" s="9" t="s">
        <v>27</v>
      </c>
      <c r="G578" s="9" t="s">
        <v>14</v>
      </c>
      <c r="H578" s="9" t="s">
        <v>15</v>
      </c>
      <c r="I578" s="9">
        <v>1</v>
      </c>
      <c r="J578" s="9" t="s">
        <v>23</v>
      </c>
      <c r="K578" s="9" t="s">
        <v>32</v>
      </c>
      <c r="L578" s="9">
        <v>31</v>
      </c>
      <c r="M578" s="12" t="s">
        <v>18</v>
      </c>
    </row>
    <row r="579" spans="1:13" x14ac:dyDescent="0.4">
      <c r="A579" s="11">
        <v>16917</v>
      </c>
      <c r="B579" s="9" t="s">
        <v>34</v>
      </c>
      <c r="C579" s="9" t="s">
        <v>34</v>
      </c>
      <c r="D579" s="21">
        <v>120000</v>
      </c>
      <c r="E579" s="9">
        <v>1</v>
      </c>
      <c r="F579" s="9" t="s">
        <v>13</v>
      </c>
      <c r="G579" s="9" t="s">
        <v>28</v>
      </c>
      <c r="H579" s="9" t="s">
        <v>15</v>
      </c>
      <c r="I579" s="9">
        <v>4</v>
      </c>
      <c r="J579" s="9" t="s">
        <v>16</v>
      </c>
      <c r="K579" s="9" t="s">
        <v>32</v>
      </c>
      <c r="L579" s="9">
        <v>38</v>
      </c>
      <c r="M579" s="12" t="s">
        <v>18</v>
      </c>
    </row>
    <row r="580" spans="1:13" x14ac:dyDescent="0.4">
      <c r="A580" s="11">
        <v>15313</v>
      </c>
      <c r="B580" s="9" t="s">
        <v>34</v>
      </c>
      <c r="C580" s="9" t="s">
        <v>34</v>
      </c>
      <c r="D580" s="21">
        <v>60000</v>
      </c>
      <c r="E580" s="9">
        <v>4</v>
      </c>
      <c r="F580" s="9" t="s">
        <v>13</v>
      </c>
      <c r="G580" s="9" t="s">
        <v>28</v>
      </c>
      <c r="H580" s="9" t="s">
        <v>15</v>
      </c>
      <c r="I580" s="9">
        <v>2</v>
      </c>
      <c r="J580" s="9" t="s">
        <v>22</v>
      </c>
      <c r="K580" s="9" t="s">
        <v>32</v>
      </c>
      <c r="L580" s="9">
        <v>59</v>
      </c>
      <c r="M580" s="12" t="s">
        <v>18</v>
      </c>
    </row>
    <row r="581" spans="1:13" x14ac:dyDescent="0.4">
      <c r="A581" s="11">
        <v>25329</v>
      </c>
      <c r="B581" s="9" t="s">
        <v>35</v>
      </c>
      <c r="C581" s="9" t="s">
        <v>33</v>
      </c>
      <c r="D581" s="21">
        <v>40000</v>
      </c>
      <c r="E581" s="9">
        <v>3</v>
      </c>
      <c r="F581" s="9" t="s">
        <v>19</v>
      </c>
      <c r="G581" s="9" t="s">
        <v>20</v>
      </c>
      <c r="H581" s="9" t="s">
        <v>18</v>
      </c>
      <c r="I581" s="9">
        <v>2</v>
      </c>
      <c r="J581" s="9" t="s">
        <v>16</v>
      </c>
      <c r="K581" s="9" t="s">
        <v>32</v>
      </c>
      <c r="L581" s="9">
        <v>32</v>
      </c>
      <c r="M581" s="12" t="s">
        <v>18</v>
      </c>
    </row>
    <row r="582" spans="1:13" x14ac:dyDescent="0.4">
      <c r="A582" s="11">
        <v>20380</v>
      </c>
      <c r="B582" s="9" t="s">
        <v>34</v>
      </c>
      <c r="C582" s="9" t="s">
        <v>33</v>
      </c>
      <c r="D582" s="21">
        <v>60000</v>
      </c>
      <c r="E582" s="9">
        <v>3</v>
      </c>
      <c r="F582" s="9" t="s">
        <v>31</v>
      </c>
      <c r="G582" s="9" t="s">
        <v>28</v>
      </c>
      <c r="H582" s="9" t="s">
        <v>15</v>
      </c>
      <c r="I582" s="9">
        <v>2</v>
      </c>
      <c r="J582" s="9" t="s">
        <v>30</v>
      </c>
      <c r="K582" s="9" t="s">
        <v>32</v>
      </c>
      <c r="L582" s="9">
        <v>69</v>
      </c>
      <c r="M582" s="12" t="s">
        <v>18</v>
      </c>
    </row>
    <row r="583" spans="1:13" x14ac:dyDescent="0.4">
      <c r="A583" s="11">
        <v>23089</v>
      </c>
      <c r="B583" s="9" t="s">
        <v>34</v>
      </c>
      <c r="C583" s="9" t="s">
        <v>34</v>
      </c>
      <c r="D583" s="21">
        <v>40000</v>
      </c>
      <c r="E583" s="9">
        <v>0</v>
      </c>
      <c r="F583" s="9" t="s">
        <v>19</v>
      </c>
      <c r="G583" s="9" t="s">
        <v>14</v>
      </c>
      <c r="H583" s="9" t="s">
        <v>15</v>
      </c>
      <c r="I583" s="9">
        <v>1</v>
      </c>
      <c r="J583" s="9" t="s">
        <v>23</v>
      </c>
      <c r="K583" s="9" t="s">
        <v>32</v>
      </c>
      <c r="L583" s="9">
        <v>28</v>
      </c>
      <c r="M583" s="12" t="s">
        <v>18</v>
      </c>
    </row>
    <row r="584" spans="1:13" x14ac:dyDescent="0.4">
      <c r="A584" s="11">
        <v>13749</v>
      </c>
      <c r="B584" s="9" t="s">
        <v>34</v>
      </c>
      <c r="C584" s="9" t="s">
        <v>34</v>
      </c>
      <c r="D584" s="21">
        <v>80000</v>
      </c>
      <c r="E584" s="9">
        <v>4</v>
      </c>
      <c r="F584" s="9" t="s">
        <v>31</v>
      </c>
      <c r="G584" s="9" t="s">
        <v>14</v>
      </c>
      <c r="H584" s="9" t="s">
        <v>15</v>
      </c>
      <c r="I584" s="9">
        <v>0</v>
      </c>
      <c r="J584" s="9" t="s">
        <v>26</v>
      </c>
      <c r="K584" s="9" t="s">
        <v>32</v>
      </c>
      <c r="L584" s="9">
        <v>47</v>
      </c>
      <c r="M584" s="12" t="s">
        <v>18</v>
      </c>
    </row>
    <row r="585" spans="1:13" x14ac:dyDescent="0.4">
      <c r="A585" s="11">
        <v>24943</v>
      </c>
      <c r="B585" s="9" t="s">
        <v>34</v>
      </c>
      <c r="C585" s="9" t="s">
        <v>34</v>
      </c>
      <c r="D585" s="21">
        <v>60000</v>
      </c>
      <c r="E585" s="9">
        <v>3</v>
      </c>
      <c r="F585" s="9" t="s">
        <v>13</v>
      </c>
      <c r="G585" s="9" t="s">
        <v>28</v>
      </c>
      <c r="H585" s="9" t="s">
        <v>15</v>
      </c>
      <c r="I585" s="9">
        <v>2</v>
      </c>
      <c r="J585" s="9" t="s">
        <v>30</v>
      </c>
      <c r="K585" s="9" t="s">
        <v>32</v>
      </c>
      <c r="L585" s="9">
        <v>66</v>
      </c>
      <c r="M585" s="12" t="s">
        <v>18</v>
      </c>
    </row>
    <row r="586" spans="1:13" x14ac:dyDescent="0.4">
      <c r="A586" s="11">
        <v>28667</v>
      </c>
      <c r="B586" s="9" t="s">
        <v>35</v>
      </c>
      <c r="C586" s="9" t="s">
        <v>34</v>
      </c>
      <c r="D586" s="21">
        <v>70000</v>
      </c>
      <c r="E586" s="9">
        <v>2</v>
      </c>
      <c r="F586" s="9" t="s">
        <v>13</v>
      </c>
      <c r="G586" s="9" t="s">
        <v>14</v>
      </c>
      <c r="H586" s="9" t="s">
        <v>18</v>
      </c>
      <c r="I586" s="9">
        <v>1</v>
      </c>
      <c r="J586" s="9" t="s">
        <v>16</v>
      </c>
      <c r="K586" s="9" t="s">
        <v>32</v>
      </c>
      <c r="L586" s="9">
        <v>37</v>
      </c>
      <c r="M586" s="12" t="s">
        <v>15</v>
      </c>
    </row>
    <row r="587" spans="1:13" x14ac:dyDescent="0.4">
      <c r="A587" s="11">
        <v>15194</v>
      </c>
      <c r="B587" s="9" t="s">
        <v>35</v>
      </c>
      <c r="C587" s="9" t="s">
        <v>34</v>
      </c>
      <c r="D587" s="21">
        <v>120000</v>
      </c>
      <c r="E587" s="9">
        <v>2</v>
      </c>
      <c r="F587" s="9" t="s">
        <v>13</v>
      </c>
      <c r="G587" s="9" t="s">
        <v>28</v>
      </c>
      <c r="H587" s="9" t="s">
        <v>18</v>
      </c>
      <c r="I587" s="9">
        <v>3</v>
      </c>
      <c r="J587" s="9" t="s">
        <v>16</v>
      </c>
      <c r="K587" s="9" t="s">
        <v>32</v>
      </c>
      <c r="L587" s="9">
        <v>39</v>
      </c>
      <c r="M587" s="12" t="s">
        <v>15</v>
      </c>
    </row>
    <row r="588" spans="1:13" x14ac:dyDescent="0.4">
      <c r="A588" s="11">
        <v>17436</v>
      </c>
      <c r="B588" s="9" t="s">
        <v>34</v>
      </c>
      <c r="C588" s="9" t="s">
        <v>34</v>
      </c>
      <c r="D588" s="21">
        <v>60000</v>
      </c>
      <c r="E588" s="9">
        <v>2</v>
      </c>
      <c r="F588" s="9" t="s">
        <v>27</v>
      </c>
      <c r="G588" s="9" t="s">
        <v>21</v>
      </c>
      <c r="H588" s="9" t="s">
        <v>18</v>
      </c>
      <c r="I588" s="9">
        <v>2</v>
      </c>
      <c r="J588" s="9" t="s">
        <v>26</v>
      </c>
      <c r="K588" s="9" t="s">
        <v>32</v>
      </c>
      <c r="L588" s="9">
        <v>51</v>
      </c>
      <c r="M588" s="12" t="s">
        <v>18</v>
      </c>
    </row>
    <row r="589" spans="1:13" x14ac:dyDescent="0.4">
      <c r="A589" s="11">
        <v>18935</v>
      </c>
      <c r="B589" s="9" t="s">
        <v>34</v>
      </c>
      <c r="C589" s="9" t="s">
        <v>33</v>
      </c>
      <c r="D589" s="21">
        <v>130000</v>
      </c>
      <c r="E589" s="9">
        <v>0</v>
      </c>
      <c r="F589" s="9" t="s">
        <v>31</v>
      </c>
      <c r="G589" s="9" t="s">
        <v>28</v>
      </c>
      <c r="H589" s="9" t="s">
        <v>15</v>
      </c>
      <c r="I589" s="9">
        <v>3</v>
      </c>
      <c r="J589" s="9" t="s">
        <v>26</v>
      </c>
      <c r="K589" s="9" t="s">
        <v>32</v>
      </c>
      <c r="L589" s="9">
        <v>40</v>
      </c>
      <c r="M589" s="12" t="s">
        <v>18</v>
      </c>
    </row>
    <row r="590" spans="1:13" x14ac:dyDescent="0.4">
      <c r="A590" s="11">
        <v>16871</v>
      </c>
      <c r="B590" s="9" t="s">
        <v>34</v>
      </c>
      <c r="C590" s="9" t="s">
        <v>33</v>
      </c>
      <c r="D590" s="21">
        <v>90000</v>
      </c>
      <c r="E590" s="9">
        <v>2</v>
      </c>
      <c r="F590" s="9" t="s">
        <v>27</v>
      </c>
      <c r="G590" s="9" t="s">
        <v>21</v>
      </c>
      <c r="H590" s="9" t="s">
        <v>15</v>
      </c>
      <c r="I590" s="9">
        <v>1</v>
      </c>
      <c r="J590" s="9" t="s">
        <v>30</v>
      </c>
      <c r="K590" s="9" t="s">
        <v>32</v>
      </c>
      <c r="L590" s="9">
        <v>51</v>
      </c>
      <c r="M590" s="12" t="s">
        <v>15</v>
      </c>
    </row>
    <row r="591" spans="1:13" x14ac:dyDescent="0.4">
      <c r="A591" s="11">
        <v>12100</v>
      </c>
      <c r="B591" s="9" t="s">
        <v>35</v>
      </c>
      <c r="C591" s="9" t="s">
        <v>34</v>
      </c>
      <c r="D591" s="21">
        <v>60000</v>
      </c>
      <c r="E591" s="9">
        <v>2</v>
      </c>
      <c r="F591" s="9" t="s">
        <v>13</v>
      </c>
      <c r="G591" s="9" t="s">
        <v>28</v>
      </c>
      <c r="H591" s="9" t="s">
        <v>15</v>
      </c>
      <c r="I591" s="9">
        <v>0</v>
      </c>
      <c r="J591" s="9" t="s">
        <v>30</v>
      </c>
      <c r="K591" s="9" t="s">
        <v>32</v>
      </c>
      <c r="L591" s="9">
        <v>57</v>
      </c>
      <c r="M591" s="12" t="s">
        <v>18</v>
      </c>
    </row>
    <row r="592" spans="1:13" x14ac:dyDescent="0.4">
      <c r="A592" s="11">
        <v>23158</v>
      </c>
      <c r="B592" s="9" t="s">
        <v>34</v>
      </c>
      <c r="C592" s="9" t="s">
        <v>33</v>
      </c>
      <c r="D592" s="21">
        <v>60000</v>
      </c>
      <c r="E592" s="9">
        <v>1</v>
      </c>
      <c r="F592" s="9" t="s">
        <v>31</v>
      </c>
      <c r="G592" s="9" t="s">
        <v>21</v>
      </c>
      <c r="H592" s="9" t="s">
        <v>18</v>
      </c>
      <c r="I592" s="9">
        <v>0</v>
      </c>
      <c r="J592" s="9" t="s">
        <v>16</v>
      </c>
      <c r="K592" s="9" t="s">
        <v>32</v>
      </c>
      <c r="L592" s="9">
        <v>35</v>
      </c>
      <c r="M592" s="12" t="s">
        <v>15</v>
      </c>
    </row>
    <row r="593" spans="1:13" x14ac:dyDescent="0.4">
      <c r="A593" s="11">
        <v>18545</v>
      </c>
      <c r="B593" s="9" t="s">
        <v>34</v>
      </c>
      <c r="C593" s="9" t="s">
        <v>34</v>
      </c>
      <c r="D593" s="21">
        <v>40000</v>
      </c>
      <c r="E593" s="9">
        <v>4</v>
      </c>
      <c r="F593" s="9" t="s">
        <v>27</v>
      </c>
      <c r="G593" s="9" t="s">
        <v>21</v>
      </c>
      <c r="H593" s="9" t="s">
        <v>18</v>
      </c>
      <c r="I593" s="9">
        <v>2</v>
      </c>
      <c r="J593" s="9" t="s">
        <v>30</v>
      </c>
      <c r="K593" s="9" t="s">
        <v>32</v>
      </c>
      <c r="L593" s="9">
        <v>61</v>
      </c>
      <c r="M593" s="12" t="s">
        <v>15</v>
      </c>
    </row>
    <row r="594" spans="1:13" x14ac:dyDescent="0.4">
      <c r="A594" s="11">
        <v>18391</v>
      </c>
      <c r="B594" s="9" t="s">
        <v>35</v>
      </c>
      <c r="C594" s="9" t="s">
        <v>33</v>
      </c>
      <c r="D594" s="21">
        <v>80000</v>
      </c>
      <c r="E594" s="9">
        <v>5</v>
      </c>
      <c r="F594" s="9" t="s">
        <v>19</v>
      </c>
      <c r="G594" s="9" t="s">
        <v>21</v>
      </c>
      <c r="H594" s="9" t="s">
        <v>15</v>
      </c>
      <c r="I594" s="9">
        <v>2</v>
      </c>
      <c r="J594" s="9" t="s">
        <v>23</v>
      </c>
      <c r="K594" s="9" t="s">
        <v>32</v>
      </c>
      <c r="L594" s="9">
        <v>44</v>
      </c>
      <c r="M594" s="12" t="s">
        <v>18</v>
      </c>
    </row>
    <row r="595" spans="1:13" x14ac:dyDescent="0.4">
      <c r="A595" s="11">
        <v>19812</v>
      </c>
      <c r="B595" s="9" t="s">
        <v>35</v>
      </c>
      <c r="C595" s="9" t="s">
        <v>33</v>
      </c>
      <c r="D595" s="21">
        <v>70000</v>
      </c>
      <c r="E595" s="9">
        <v>2</v>
      </c>
      <c r="F595" s="9" t="s">
        <v>19</v>
      </c>
      <c r="G595" s="9" t="s">
        <v>21</v>
      </c>
      <c r="H595" s="9" t="s">
        <v>15</v>
      </c>
      <c r="I595" s="9">
        <v>0</v>
      </c>
      <c r="J595" s="9" t="s">
        <v>23</v>
      </c>
      <c r="K595" s="9" t="s">
        <v>32</v>
      </c>
      <c r="L595" s="9">
        <v>49</v>
      </c>
      <c r="M595" s="12" t="s">
        <v>15</v>
      </c>
    </row>
    <row r="596" spans="1:13" x14ac:dyDescent="0.4">
      <c r="A596" s="11">
        <v>27660</v>
      </c>
      <c r="B596" s="9" t="s">
        <v>34</v>
      </c>
      <c r="C596" s="9" t="s">
        <v>34</v>
      </c>
      <c r="D596" s="21">
        <v>80000</v>
      </c>
      <c r="E596" s="9">
        <v>4</v>
      </c>
      <c r="F596" s="9" t="s">
        <v>31</v>
      </c>
      <c r="G596" s="9" t="s">
        <v>28</v>
      </c>
      <c r="H596" s="9" t="s">
        <v>15</v>
      </c>
      <c r="I596" s="9">
        <v>2</v>
      </c>
      <c r="J596" s="9" t="s">
        <v>23</v>
      </c>
      <c r="K596" s="9" t="s">
        <v>32</v>
      </c>
      <c r="L596" s="9">
        <v>70</v>
      </c>
      <c r="M596" s="12" t="s">
        <v>18</v>
      </c>
    </row>
    <row r="597" spans="1:13" x14ac:dyDescent="0.4">
      <c r="A597" s="11">
        <v>18058</v>
      </c>
      <c r="B597" s="9" t="s">
        <v>35</v>
      </c>
      <c r="C597" s="9" t="s">
        <v>33</v>
      </c>
      <c r="D597" s="21">
        <v>20000</v>
      </c>
      <c r="E597" s="9">
        <v>3</v>
      </c>
      <c r="F597" s="9" t="s">
        <v>27</v>
      </c>
      <c r="G597" s="9" t="s">
        <v>14</v>
      </c>
      <c r="H597" s="9" t="s">
        <v>15</v>
      </c>
      <c r="I597" s="9">
        <v>2</v>
      </c>
      <c r="J597" s="9" t="s">
        <v>22</v>
      </c>
      <c r="K597" s="9" t="s">
        <v>32</v>
      </c>
      <c r="L597" s="9">
        <v>78</v>
      </c>
      <c r="M597" s="12" t="s">
        <v>18</v>
      </c>
    </row>
    <row r="598" spans="1:13" x14ac:dyDescent="0.4">
      <c r="A598" s="11">
        <v>20343</v>
      </c>
      <c r="B598" s="9" t="s">
        <v>34</v>
      </c>
      <c r="C598" s="9" t="s">
        <v>33</v>
      </c>
      <c r="D598" s="21">
        <v>90000</v>
      </c>
      <c r="E598" s="9">
        <v>4</v>
      </c>
      <c r="F598" s="9" t="s">
        <v>19</v>
      </c>
      <c r="G598" s="9" t="s">
        <v>21</v>
      </c>
      <c r="H598" s="9" t="s">
        <v>15</v>
      </c>
      <c r="I598" s="9">
        <v>1</v>
      </c>
      <c r="J598" s="9" t="s">
        <v>26</v>
      </c>
      <c r="K598" s="9" t="s">
        <v>32</v>
      </c>
      <c r="L598" s="9">
        <v>45</v>
      </c>
      <c r="M598" s="12" t="s">
        <v>18</v>
      </c>
    </row>
    <row r="599" spans="1:13" x14ac:dyDescent="0.4">
      <c r="A599" s="11">
        <v>28997</v>
      </c>
      <c r="B599" s="9" t="s">
        <v>35</v>
      </c>
      <c r="C599" s="9" t="s">
        <v>34</v>
      </c>
      <c r="D599" s="21">
        <v>40000</v>
      </c>
      <c r="E599" s="9">
        <v>2</v>
      </c>
      <c r="F599" s="9" t="s">
        <v>27</v>
      </c>
      <c r="G599" s="9" t="s">
        <v>21</v>
      </c>
      <c r="H599" s="9" t="s">
        <v>18</v>
      </c>
      <c r="I599" s="9">
        <v>1</v>
      </c>
      <c r="J599" s="9" t="s">
        <v>22</v>
      </c>
      <c r="K599" s="9" t="s">
        <v>32</v>
      </c>
      <c r="L599" s="9">
        <v>58</v>
      </c>
      <c r="M599" s="12" t="s">
        <v>15</v>
      </c>
    </row>
    <row r="600" spans="1:13" x14ac:dyDescent="0.4">
      <c r="A600" s="11">
        <v>24398</v>
      </c>
      <c r="B600" s="9" t="s">
        <v>34</v>
      </c>
      <c r="C600" s="9" t="s">
        <v>34</v>
      </c>
      <c r="D600" s="21">
        <v>130000</v>
      </c>
      <c r="E600" s="9">
        <v>1</v>
      </c>
      <c r="F600" s="9" t="s">
        <v>31</v>
      </c>
      <c r="G600" s="9" t="s">
        <v>28</v>
      </c>
      <c r="H600" s="9" t="s">
        <v>15</v>
      </c>
      <c r="I600" s="9">
        <v>4</v>
      </c>
      <c r="J600" s="9" t="s">
        <v>16</v>
      </c>
      <c r="K600" s="9" t="s">
        <v>32</v>
      </c>
      <c r="L600" s="9">
        <v>41</v>
      </c>
      <c r="M600" s="12" t="s">
        <v>18</v>
      </c>
    </row>
    <row r="601" spans="1:13" x14ac:dyDescent="0.4">
      <c r="A601" s="11">
        <v>19002</v>
      </c>
      <c r="B601" s="9" t="s">
        <v>34</v>
      </c>
      <c r="C601" s="9" t="s">
        <v>33</v>
      </c>
      <c r="D601" s="21">
        <v>60000</v>
      </c>
      <c r="E601" s="9">
        <v>2</v>
      </c>
      <c r="F601" s="9" t="s">
        <v>19</v>
      </c>
      <c r="G601" s="9" t="s">
        <v>21</v>
      </c>
      <c r="H601" s="9" t="s">
        <v>15</v>
      </c>
      <c r="I601" s="9">
        <v>1</v>
      </c>
      <c r="J601" s="9" t="s">
        <v>22</v>
      </c>
      <c r="K601" s="9" t="s">
        <v>32</v>
      </c>
      <c r="L601" s="9">
        <v>57</v>
      </c>
      <c r="M601" s="12" t="s">
        <v>15</v>
      </c>
    </row>
    <row r="602" spans="1:13" x14ac:dyDescent="0.4">
      <c r="A602" s="11">
        <v>28609</v>
      </c>
      <c r="B602" s="9" t="s">
        <v>34</v>
      </c>
      <c r="C602" s="9" t="s">
        <v>34</v>
      </c>
      <c r="D602" s="21">
        <v>30000</v>
      </c>
      <c r="E602" s="9">
        <v>2</v>
      </c>
      <c r="F602" s="9" t="s">
        <v>27</v>
      </c>
      <c r="G602" s="9" t="s">
        <v>14</v>
      </c>
      <c r="H602" s="9" t="s">
        <v>18</v>
      </c>
      <c r="I602" s="9">
        <v>2</v>
      </c>
      <c r="J602" s="9" t="s">
        <v>16</v>
      </c>
      <c r="K602" s="9" t="s">
        <v>32</v>
      </c>
      <c r="L602" s="9">
        <v>49</v>
      </c>
      <c r="M602" s="12" t="s">
        <v>18</v>
      </c>
    </row>
    <row r="603" spans="1:13" x14ac:dyDescent="0.4">
      <c r="A603" s="11">
        <v>29231</v>
      </c>
      <c r="B603" s="9" t="s">
        <v>35</v>
      </c>
      <c r="C603" s="9" t="s">
        <v>34</v>
      </c>
      <c r="D603" s="21">
        <v>80000</v>
      </c>
      <c r="E603" s="9">
        <v>4</v>
      </c>
      <c r="F603" s="9" t="s">
        <v>19</v>
      </c>
      <c r="G603" s="9" t="s">
        <v>21</v>
      </c>
      <c r="H603" s="9" t="s">
        <v>18</v>
      </c>
      <c r="I603" s="9">
        <v>2</v>
      </c>
      <c r="J603" s="9" t="s">
        <v>16</v>
      </c>
      <c r="K603" s="9" t="s">
        <v>32</v>
      </c>
      <c r="L603" s="9">
        <v>43</v>
      </c>
      <c r="M603" s="12" t="s">
        <v>18</v>
      </c>
    </row>
    <row r="604" spans="1:13" x14ac:dyDescent="0.4">
      <c r="A604" s="11">
        <v>18858</v>
      </c>
      <c r="B604" s="9" t="s">
        <v>35</v>
      </c>
      <c r="C604" s="9" t="s">
        <v>34</v>
      </c>
      <c r="D604" s="21">
        <v>60000</v>
      </c>
      <c r="E604" s="9">
        <v>2</v>
      </c>
      <c r="F604" s="9" t="s">
        <v>29</v>
      </c>
      <c r="G604" s="9" t="s">
        <v>14</v>
      </c>
      <c r="H604" s="9" t="s">
        <v>15</v>
      </c>
      <c r="I604" s="9">
        <v>2</v>
      </c>
      <c r="J604" s="9" t="s">
        <v>23</v>
      </c>
      <c r="K604" s="9" t="s">
        <v>32</v>
      </c>
      <c r="L604" s="9">
        <v>52</v>
      </c>
      <c r="M604" s="12" t="s">
        <v>15</v>
      </c>
    </row>
    <row r="605" spans="1:13" x14ac:dyDescent="0.4">
      <c r="A605" s="11">
        <v>20000</v>
      </c>
      <c r="B605" s="9" t="s">
        <v>34</v>
      </c>
      <c r="C605" s="9" t="s">
        <v>34</v>
      </c>
      <c r="D605" s="21">
        <v>60000</v>
      </c>
      <c r="E605" s="9">
        <v>1</v>
      </c>
      <c r="F605" s="9" t="s">
        <v>31</v>
      </c>
      <c r="G605" s="9" t="s">
        <v>21</v>
      </c>
      <c r="H605" s="9" t="s">
        <v>15</v>
      </c>
      <c r="I605" s="9">
        <v>0</v>
      </c>
      <c r="J605" s="9" t="s">
        <v>16</v>
      </c>
      <c r="K605" s="9" t="s">
        <v>32</v>
      </c>
      <c r="L605" s="9">
        <v>35</v>
      </c>
      <c r="M605" s="12" t="s">
        <v>15</v>
      </c>
    </row>
    <row r="606" spans="1:13" x14ac:dyDescent="0.4">
      <c r="A606" s="11">
        <v>25261</v>
      </c>
      <c r="B606" s="9" t="s">
        <v>34</v>
      </c>
      <c r="C606" s="9" t="s">
        <v>34</v>
      </c>
      <c r="D606" s="21">
        <v>40000</v>
      </c>
      <c r="E606" s="9">
        <v>0</v>
      </c>
      <c r="F606" s="9" t="s">
        <v>27</v>
      </c>
      <c r="G606" s="9" t="s">
        <v>14</v>
      </c>
      <c r="H606" s="9" t="s">
        <v>15</v>
      </c>
      <c r="I606" s="9">
        <v>2</v>
      </c>
      <c r="J606" s="9" t="s">
        <v>23</v>
      </c>
      <c r="K606" s="9" t="s">
        <v>32</v>
      </c>
      <c r="L606" s="9">
        <v>27</v>
      </c>
      <c r="M606" s="12" t="s">
        <v>18</v>
      </c>
    </row>
    <row r="607" spans="1:13" x14ac:dyDescent="0.4">
      <c r="A607" s="11">
        <v>17458</v>
      </c>
      <c r="B607" s="9" t="s">
        <v>35</v>
      </c>
      <c r="C607" s="9" t="s">
        <v>34</v>
      </c>
      <c r="D607" s="21">
        <v>70000</v>
      </c>
      <c r="E607" s="9">
        <v>3</v>
      </c>
      <c r="F607" s="9" t="s">
        <v>27</v>
      </c>
      <c r="G607" s="9" t="s">
        <v>21</v>
      </c>
      <c r="H607" s="9" t="s">
        <v>15</v>
      </c>
      <c r="I607" s="9">
        <v>0</v>
      </c>
      <c r="J607" s="9" t="s">
        <v>23</v>
      </c>
      <c r="K607" s="9" t="s">
        <v>32</v>
      </c>
      <c r="L607" s="9">
        <v>52</v>
      </c>
      <c r="M607" s="12" t="s">
        <v>15</v>
      </c>
    </row>
    <row r="608" spans="1:13" x14ac:dyDescent="0.4">
      <c r="A608" s="11">
        <v>11644</v>
      </c>
      <c r="B608" s="9" t="s">
        <v>35</v>
      </c>
      <c r="C608" s="9" t="s">
        <v>34</v>
      </c>
      <c r="D608" s="21">
        <v>40000</v>
      </c>
      <c r="E608" s="9">
        <v>2</v>
      </c>
      <c r="F608" s="9" t="s">
        <v>13</v>
      </c>
      <c r="G608" s="9" t="s">
        <v>14</v>
      </c>
      <c r="H608" s="9" t="s">
        <v>15</v>
      </c>
      <c r="I608" s="9">
        <v>0</v>
      </c>
      <c r="J608" s="9" t="s">
        <v>22</v>
      </c>
      <c r="K608" s="9" t="s">
        <v>32</v>
      </c>
      <c r="L608" s="9">
        <v>36</v>
      </c>
      <c r="M608" s="12" t="s">
        <v>18</v>
      </c>
    </row>
    <row r="609" spans="1:13" x14ac:dyDescent="0.4">
      <c r="A609" s="11">
        <v>16145</v>
      </c>
      <c r="B609" s="9" t="s">
        <v>35</v>
      </c>
      <c r="C609" s="9" t="s">
        <v>33</v>
      </c>
      <c r="D609" s="21">
        <v>70000</v>
      </c>
      <c r="E609" s="9">
        <v>5</v>
      </c>
      <c r="F609" s="9" t="s">
        <v>31</v>
      </c>
      <c r="G609" s="9" t="s">
        <v>21</v>
      </c>
      <c r="H609" s="9" t="s">
        <v>15</v>
      </c>
      <c r="I609" s="9">
        <v>3</v>
      </c>
      <c r="J609" s="9" t="s">
        <v>30</v>
      </c>
      <c r="K609" s="9" t="s">
        <v>32</v>
      </c>
      <c r="L609" s="9">
        <v>46</v>
      </c>
      <c r="M609" s="12" t="s">
        <v>15</v>
      </c>
    </row>
    <row r="610" spans="1:13" x14ac:dyDescent="0.4">
      <c r="A610" s="11">
        <v>16890</v>
      </c>
      <c r="B610" s="9" t="s">
        <v>34</v>
      </c>
      <c r="C610" s="9" t="s">
        <v>34</v>
      </c>
      <c r="D610" s="21">
        <v>60000</v>
      </c>
      <c r="E610" s="9">
        <v>3</v>
      </c>
      <c r="F610" s="9" t="s">
        <v>29</v>
      </c>
      <c r="G610" s="9" t="s">
        <v>14</v>
      </c>
      <c r="H610" s="9" t="s">
        <v>15</v>
      </c>
      <c r="I610" s="9">
        <v>2</v>
      </c>
      <c r="J610" s="9" t="s">
        <v>23</v>
      </c>
      <c r="K610" s="9" t="s">
        <v>32</v>
      </c>
      <c r="L610" s="9">
        <v>52</v>
      </c>
      <c r="M610" s="12" t="s">
        <v>15</v>
      </c>
    </row>
    <row r="611" spans="1:13" x14ac:dyDescent="0.4">
      <c r="A611" s="11">
        <v>25983</v>
      </c>
      <c r="B611" s="9" t="s">
        <v>34</v>
      </c>
      <c r="C611" s="9" t="s">
        <v>34</v>
      </c>
      <c r="D611" s="21">
        <v>70000</v>
      </c>
      <c r="E611" s="9">
        <v>0</v>
      </c>
      <c r="F611" s="9" t="s">
        <v>13</v>
      </c>
      <c r="G611" s="9" t="s">
        <v>21</v>
      </c>
      <c r="H611" s="9" t="s">
        <v>18</v>
      </c>
      <c r="I611" s="9">
        <v>1</v>
      </c>
      <c r="J611" s="9" t="s">
        <v>16</v>
      </c>
      <c r="K611" s="9" t="s">
        <v>32</v>
      </c>
      <c r="L611" s="9">
        <v>43</v>
      </c>
      <c r="M611" s="12" t="s">
        <v>18</v>
      </c>
    </row>
    <row r="612" spans="1:13" x14ac:dyDescent="0.4">
      <c r="A612" s="11">
        <v>14633</v>
      </c>
      <c r="B612" s="9" t="s">
        <v>34</v>
      </c>
      <c r="C612" s="9" t="s">
        <v>34</v>
      </c>
      <c r="D612" s="21">
        <v>60000</v>
      </c>
      <c r="E612" s="9">
        <v>1</v>
      </c>
      <c r="F612" s="9" t="s">
        <v>19</v>
      </c>
      <c r="G612" s="9" t="s">
        <v>14</v>
      </c>
      <c r="H612" s="9" t="s">
        <v>15</v>
      </c>
      <c r="I612" s="9">
        <v>1</v>
      </c>
      <c r="J612" s="9" t="s">
        <v>22</v>
      </c>
      <c r="K612" s="9" t="s">
        <v>32</v>
      </c>
      <c r="L612" s="9">
        <v>44</v>
      </c>
      <c r="M612" s="12" t="s">
        <v>18</v>
      </c>
    </row>
    <row r="613" spans="1:13" x14ac:dyDescent="0.4">
      <c r="A613" s="11">
        <v>22994</v>
      </c>
      <c r="B613" s="9" t="s">
        <v>34</v>
      </c>
      <c r="C613" s="9" t="s">
        <v>33</v>
      </c>
      <c r="D613" s="21">
        <v>80000</v>
      </c>
      <c r="E613" s="9">
        <v>0</v>
      </c>
      <c r="F613" s="9" t="s">
        <v>13</v>
      </c>
      <c r="G613" s="9" t="s">
        <v>28</v>
      </c>
      <c r="H613" s="9" t="s">
        <v>15</v>
      </c>
      <c r="I613" s="9">
        <v>1</v>
      </c>
      <c r="J613" s="9" t="s">
        <v>26</v>
      </c>
      <c r="K613" s="9" t="s">
        <v>32</v>
      </c>
      <c r="L613" s="9">
        <v>34</v>
      </c>
      <c r="M613" s="12" t="s">
        <v>15</v>
      </c>
    </row>
    <row r="614" spans="1:13" x14ac:dyDescent="0.4">
      <c r="A614" s="11">
        <v>22983</v>
      </c>
      <c r="B614" s="9" t="s">
        <v>35</v>
      </c>
      <c r="C614" s="9" t="s">
        <v>33</v>
      </c>
      <c r="D614" s="21">
        <v>30000</v>
      </c>
      <c r="E614" s="9">
        <v>0</v>
      </c>
      <c r="F614" s="9" t="s">
        <v>29</v>
      </c>
      <c r="G614" s="9" t="s">
        <v>20</v>
      </c>
      <c r="H614" s="9" t="s">
        <v>15</v>
      </c>
      <c r="I614" s="9">
        <v>2</v>
      </c>
      <c r="J614" s="9" t="s">
        <v>23</v>
      </c>
      <c r="K614" s="9" t="s">
        <v>32</v>
      </c>
      <c r="L614" s="9">
        <v>27</v>
      </c>
      <c r="M614" s="12" t="s">
        <v>18</v>
      </c>
    </row>
    <row r="615" spans="1:13" x14ac:dyDescent="0.4">
      <c r="A615" s="11">
        <v>25184</v>
      </c>
      <c r="B615" s="9" t="s">
        <v>35</v>
      </c>
      <c r="C615" s="9" t="s">
        <v>34</v>
      </c>
      <c r="D615" s="21">
        <v>110000</v>
      </c>
      <c r="E615" s="9">
        <v>1</v>
      </c>
      <c r="F615" s="9" t="s">
        <v>19</v>
      </c>
      <c r="G615" s="9" t="s">
        <v>21</v>
      </c>
      <c r="H615" s="9" t="s">
        <v>15</v>
      </c>
      <c r="I615" s="9">
        <v>4</v>
      </c>
      <c r="J615" s="9" t="s">
        <v>23</v>
      </c>
      <c r="K615" s="9" t="s">
        <v>32</v>
      </c>
      <c r="L615" s="9">
        <v>45</v>
      </c>
      <c r="M615" s="12" t="s">
        <v>15</v>
      </c>
    </row>
    <row r="616" spans="1:13" x14ac:dyDescent="0.4">
      <c r="A616" s="11">
        <v>14469</v>
      </c>
      <c r="B616" s="9" t="s">
        <v>34</v>
      </c>
      <c r="C616" s="9" t="s">
        <v>33</v>
      </c>
      <c r="D616" s="21">
        <v>100000</v>
      </c>
      <c r="E616" s="9">
        <v>3</v>
      </c>
      <c r="F616" s="9" t="s">
        <v>19</v>
      </c>
      <c r="G616" s="9" t="s">
        <v>21</v>
      </c>
      <c r="H616" s="9" t="s">
        <v>15</v>
      </c>
      <c r="I616" s="9">
        <v>4</v>
      </c>
      <c r="J616" s="9" t="s">
        <v>26</v>
      </c>
      <c r="K616" s="9" t="s">
        <v>32</v>
      </c>
      <c r="L616" s="9">
        <v>45</v>
      </c>
      <c r="M616" s="12" t="s">
        <v>18</v>
      </c>
    </row>
    <row r="617" spans="1:13" x14ac:dyDescent="0.4">
      <c r="A617" s="11">
        <v>11538</v>
      </c>
      <c r="B617" s="9" t="s">
        <v>35</v>
      </c>
      <c r="C617" s="9" t="s">
        <v>33</v>
      </c>
      <c r="D617" s="21">
        <v>60000</v>
      </c>
      <c r="E617" s="9">
        <v>4</v>
      </c>
      <c r="F617" s="9" t="s">
        <v>31</v>
      </c>
      <c r="G617" s="9" t="s">
        <v>14</v>
      </c>
      <c r="H617" s="9" t="s">
        <v>18</v>
      </c>
      <c r="I617" s="9">
        <v>0</v>
      </c>
      <c r="J617" s="9" t="s">
        <v>16</v>
      </c>
      <c r="K617" s="9" t="s">
        <v>32</v>
      </c>
      <c r="L617" s="9">
        <v>47</v>
      </c>
      <c r="M617" s="12" t="s">
        <v>15</v>
      </c>
    </row>
    <row r="618" spans="1:13" x14ac:dyDescent="0.4">
      <c r="A618" s="11">
        <v>16245</v>
      </c>
      <c r="B618" s="9" t="s">
        <v>35</v>
      </c>
      <c r="C618" s="9" t="s">
        <v>33</v>
      </c>
      <c r="D618" s="21">
        <v>80000</v>
      </c>
      <c r="E618" s="9">
        <v>4</v>
      </c>
      <c r="F618" s="9" t="s">
        <v>31</v>
      </c>
      <c r="G618" s="9" t="s">
        <v>14</v>
      </c>
      <c r="H618" s="9" t="s">
        <v>15</v>
      </c>
      <c r="I618" s="9">
        <v>0</v>
      </c>
      <c r="J618" s="9" t="s">
        <v>26</v>
      </c>
      <c r="K618" s="9" t="s">
        <v>32</v>
      </c>
      <c r="L618" s="9">
        <v>47</v>
      </c>
      <c r="M618" s="12" t="s">
        <v>18</v>
      </c>
    </row>
    <row r="619" spans="1:13" x14ac:dyDescent="0.4">
      <c r="A619" s="11">
        <v>17858</v>
      </c>
      <c r="B619" s="9" t="s">
        <v>34</v>
      </c>
      <c r="C619" s="9" t="s">
        <v>34</v>
      </c>
      <c r="D619" s="21">
        <v>40000</v>
      </c>
      <c r="E619" s="9">
        <v>4</v>
      </c>
      <c r="F619" s="9" t="s">
        <v>27</v>
      </c>
      <c r="G619" s="9" t="s">
        <v>14</v>
      </c>
      <c r="H619" s="9" t="s">
        <v>15</v>
      </c>
      <c r="I619" s="9">
        <v>2</v>
      </c>
      <c r="J619" s="9" t="s">
        <v>22</v>
      </c>
      <c r="K619" s="9" t="s">
        <v>32</v>
      </c>
      <c r="L619" s="9">
        <v>44</v>
      </c>
      <c r="M619" s="12" t="s">
        <v>15</v>
      </c>
    </row>
    <row r="620" spans="1:13" x14ac:dyDescent="0.4">
      <c r="A620" s="11">
        <v>25347</v>
      </c>
      <c r="B620" s="9" t="s">
        <v>35</v>
      </c>
      <c r="C620" s="9" t="s">
        <v>33</v>
      </c>
      <c r="D620" s="21">
        <v>20000</v>
      </c>
      <c r="E620" s="9">
        <v>3</v>
      </c>
      <c r="F620" s="9" t="s">
        <v>29</v>
      </c>
      <c r="G620" s="9" t="s">
        <v>20</v>
      </c>
      <c r="H620" s="9" t="s">
        <v>18</v>
      </c>
      <c r="I620" s="9">
        <v>2</v>
      </c>
      <c r="J620" s="9" t="s">
        <v>16</v>
      </c>
      <c r="K620" s="9" t="s">
        <v>32</v>
      </c>
      <c r="L620" s="9">
        <v>49</v>
      </c>
      <c r="M620" s="12" t="s">
        <v>18</v>
      </c>
    </row>
    <row r="621" spans="1:13" x14ac:dyDescent="0.4">
      <c r="A621" s="11">
        <v>15814</v>
      </c>
      <c r="B621" s="9" t="s">
        <v>35</v>
      </c>
      <c r="C621" s="9" t="s">
        <v>33</v>
      </c>
      <c r="D621" s="21">
        <v>40000</v>
      </c>
      <c r="E621" s="9">
        <v>0</v>
      </c>
      <c r="F621" s="9" t="s">
        <v>27</v>
      </c>
      <c r="G621" s="9" t="s">
        <v>14</v>
      </c>
      <c r="H621" s="9" t="s">
        <v>15</v>
      </c>
      <c r="I621" s="9">
        <v>1</v>
      </c>
      <c r="J621" s="9" t="s">
        <v>23</v>
      </c>
      <c r="K621" s="9" t="s">
        <v>32</v>
      </c>
      <c r="L621" s="9">
        <v>30</v>
      </c>
      <c r="M621" s="12" t="s">
        <v>18</v>
      </c>
    </row>
    <row r="622" spans="1:13" x14ac:dyDescent="0.4">
      <c r="A622" s="11">
        <v>11259</v>
      </c>
      <c r="B622" s="9" t="s">
        <v>34</v>
      </c>
      <c r="C622" s="9" t="s">
        <v>33</v>
      </c>
      <c r="D622" s="21">
        <v>100000</v>
      </c>
      <c r="E622" s="9">
        <v>4</v>
      </c>
      <c r="F622" s="9" t="s">
        <v>19</v>
      </c>
      <c r="G622" s="9" t="s">
        <v>21</v>
      </c>
      <c r="H622" s="9" t="s">
        <v>15</v>
      </c>
      <c r="I622" s="9">
        <v>4</v>
      </c>
      <c r="J622" s="9" t="s">
        <v>22</v>
      </c>
      <c r="K622" s="9" t="s">
        <v>32</v>
      </c>
      <c r="L622" s="9">
        <v>41</v>
      </c>
      <c r="M622" s="12" t="s">
        <v>15</v>
      </c>
    </row>
    <row r="623" spans="1:13" x14ac:dyDescent="0.4">
      <c r="A623" s="11">
        <v>11200</v>
      </c>
      <c r="B623" s="9" t="s">
        <v>34</v>
      </c>
      <c r="C623" s="9" t="s">
        <v>34</v>
      </c>
      <c r="D623" s="21">
        <v>70000</v>
      </c>
      <c r="E623" s="9">
        <v>4</v>
      </c>
      <c r="F623" s="9" t="s">
        <v>13</v>
      </c>
      <c r="G623" s="9" t="s">
        <v>28</v>
      </c>
      <c r="H623" s="9" t="s">
        <v>15</v>
      </c>
      <c r="I623" s="9">
        <v>1</v>
      </c>
      <c r="J623" s="9" t="s">
        <v>26</v>
      </c>
      <c r="K623" s="9" t="s">
        <v>32</v>
      </c>
      <c r="L623" s="9">
        <v>58</v>
      </c>
      <c r="M623" s="12" t="s">
        <v>18</v>
      </c>
    </row>
    <row r="624" spans="1:13" x14ac:dyDescent="0.4">
      <c r="A624" s="11">
        <v>25101</v>
      </c>
      <c r="B624" s="9" t="s">
        <v>34</v>
      </c>
      <c r="C624" s="9" t="s">
        <v>34</v>
      </c>
      <c r="D624" s="21">
        <v>60000</v>
      </c>
      <c r="E624" s="9">
        <v>5</v>
      </c>
      <c r="F624" s="9" t="s">
        <v>13</v>
      </c>
      <c r="G624" s="9" t="s">
        <v>21</v>
      </c>
      <c r="H624" s="9" t="s">
        <v>15</v>
      </c>
      <c r="I624" s="9">
        <v>1</v>
      </c>
      <c r="J624" s="9" t="s">
        <v>22</v>
      </c>
      <c r="K624" s="9" t="s">
        <v>32</v>
      </c>
      <c r="L624" s="9">
        <v>47</v>
      </c>
      <c r="M624" s="12" t="s">
        <v>18</v>
      </c>
    </row>
    <row r="625" spans="1:13" x14ac:dyDescent="0.4">
      <c r="A625" s="11">
        <v>21801</v>
      </c>
      <c r="B625" s="9" t="s">
        <v>34</v>
      </c>
      <c r="C625" s="9" t="s">
        <v>33</v>
      </c>
      <c r="D625" s="21">
        <v>70000</v>
      </c>
      <c r="E625" s="9">
        <v>4</v>
      </c>
      <c r="F625" s="9" t="s">
        <v>19</v>
      </c>
      <c r="G625" s="9" t="s">
        <v>21</v>
      </c>
      <c r="H625" s="9" t="s">
        <v>15</v>
      </c>
      <c r="I625" s="9">
        <v>1</v>
      </c>
      <c r="J625" s="9" t="s">
        <v>26</v>
      </c>
      <c r="K625" s="9" t="s">
        <v>32</v>
      </c>
      <c r="L625" s="9">
        <v>55</v>
      </c>
      <c r="M625" s="12" t="s">
        <v>18</v>
      </c>
    </row>
    <row r="626" spans="1:13" x14ac:dyDescent="0.4">
      <c r="A626" s="11">
        <v>25943</v>
      </c>
      <c r="B626" s="9" t="s">
        <v>35</v>
      </c>
      <c r="C626" s="9" t="s">
        <v>33</v>
      </c>
      <c r="D626" s="21">
        <v>70000</v>
      </c>
      <c r="E626" s="9">
        <v>0</v>
      </c>
      <c r="F626" s="9" t="s">
        <v>19</v>
      </c>
      <c r="G626" s="9" t="s">
        <v>14</v>
      </c>
      <c r="H626" s="9" t="s">
        <v>18</v>
      </c>
      <c r="I626" s="9">
        <v>2</v>
      </c>
      <c r="J626" s="9" t="s">
        <v>16</v>
      </c>
      <c r="K626" s="9" t="s">
        <v>32</v>
      </c>
      <c r="L626" s="9">
        <v>27</v>
      </c>
      <c r="M626" s="12" t="s">
        <v>15</v>
      </c>
    </row>
    <row r="627" spans="1:13" x14ac:dyDescent="0.4">
      <c r="A627" s="11">
        <v>22127</v>
      </c>
      <c r="B627" s="9" t="s">
        <v>34</v>
      </c>
      <c r="C627" s="9" t="s">
        <v>34</v>
      </c>
      <c r="D627" s="21">
        <v>60000</v>
      </c>
      <c r="E627" s="9">
        <v>3</v>
      </c>
      <c r="F627" s="9" t="s">
        <v>31</v>
      </c>
      <c r="G627" s="9" t="s">
        <v>28</v>
      </c>
      <c r="H627" s="9" t="s">
        <v>15</v>
      </c>
      <c r="I627" s="9">
        <v>2</v>
      </c>
      <c r="J627" s="9" t="s">
        <v>26</v>
      </c>
      <c r="K627" s="9" t="s">
        <v>32</v>
      </c>
      <c r="L627" s="9">
        <v>67</v>
      </c>
      <c r="M627" s="12" t="s">
        <v>18</v>
      </c>
    </row>
    <row r="628" spans="1:13" x14ac:dyDescent="0.4">
      <c r="A628" s="11">
        <v>20414</v>
      </c>
      <c r="B628" s="9" t="s">
        <v>34</v>
      </c>
      <c r="C628" s="9" t="s">
        <v>33</v>
      </c>
      <c r="D628" s="21">
        <v>60000</v>
      </c>
      <c r="E628" s="9">
        <v>0</v>
      </c>
      <c r="F628" s="9" t="s">
        <v>19</v>
      </c>
      <c r="G628" s="9" t="s">
        <v>14</v>
      </c>
      <c r="H628" s="9" t="s">
        <v>15</v>
      </c>
      <c r="I628" s="9">
        <v>2</v>
      </c>
      <c r="J628" s="9" t="s">
        <v>23</v>
      </c>
      <c r="K628" s="9" t="s">
        <v>32</v>
      </c>
      <c r="L628" s="9">
        <v>29</v>
      </c>
      <c r="M628" s="12" t="s">
        <v>18</v>
      </c>
    </row>
    <row r="629" spans="1:13" x14ac:dyDescent="0.4">
      <c r="A629" s="11">
        <v>23672</v>
      </c>
      <c r="B629" s="9" t="s">
        <v>34</v>
      </c>
      <c r="C629" s="9" t="s">
        <v>33</v>
      </c>
      <c r="D629" s="21">
        <v>60000</v>
      </c>
      <c r="E629" s="9">
        <v>3</v>
      </c>
      <c r="F629" s="9" t="s">
        <v>31</v>
      </c>
      <c r="G629" s="9" t="s">
        <v>28</v>
      </c>
      <c r="H629" s="9" t="s">
        <v>15</v>
      </c>
      <c r="I629" s="9">
        <v>2</v>
      </c>
      <c r="J629" s="9" t="s">
        <v>26</v>
      </c>
      <c r="K629" s="9" t="s">
        <v>32</v>
      </c>
      <c r="L629" s="9">
        <v>67</v>
      </c>
      <c r="M629" s="12" t="s">
        <v>18</v>
      </c>
    </row>
    <row r="630" spans="1:13" x14ac:dyDescent="0.4">
      <c r="A630" s="11">
        <v>29255</v>
      </c>
      <c r="B630" s="9" t="s">
        <v>35</v>
      </c>
      <c r="C630" s="9" t="s">
        <v>34</v>
      </c>
      <c r="D630" s="21">
        <v>80000</v>
      </c>
      <c r="E630" s="9">
        <v>3</v>
      </c>
      <c r="F630" s="9" t="s">
        <v>19</v>
      </c>
      <c r="G630" s="9" t="s">
        <v>21</v>
      </c>
      <c r="H630" s="9" t="s">
        <v>18</v>
      </c>
      <c r="I630" s="9">
        <v>1</v>
      </c>
      <c r="J630" s="9" t="s">
        <v>26</v>
      </c>
      <c r="K630" s="9" t="s">
        <v>32</v>
      </c>
      <c r="L630" s="9">
        <v>51</v>
      </c>
      <c r="M630" s="12" t="s">
        <v>15</v>
      </c>
    </row>
    <row r="631" spans="1:13" x14ac:dyDescent="0.4">
      <c r="A631" s="11">
        <v>28815</v>
      </c>
      <c r="B631" s="9" t="s">
        <v>34</v>
      </c>
      <c r="C631" s="9" t="s">
        <v>33</v>
      </c>
      <c r="D631" s="21">
        <v>50000</v>
      </c>
      <c r="E631" s="9">
        <v>1</v>
      </c>
      <c r="F631" s="9" t="s">
        <v>31</v>
      </c>
      <c r="G631" s="9" t="s">
        <v>14</v>
      </c>
      <c r="H631" s="9" t="s">
        <v>15</v>
      </c>
      <c r="I631" s="9">
        <v>0</v>
      </c>
      <c r="J631" s="9" t="s">
        <v>16</v>
      </c>
      <c r="K631" s="9" t="s">
        <v>32</v>
      </c>
      <c r="L631" s="9">
        <v>35</v>
      </c>
      <c r="M631" s="12" t="s">
        <v>18</v>
      </c>
    </row>
    <row r="632" spans="1:13" x14ac:dyDescent="0.4">
      <c r="A632" s="11">
        <v>27753</v>
      </c>
      <c r="B632" s="9" t="s">
        <v>34</v>
      </c>
      <c r="C632" s="9" t="s">
        <v>34</v>
      </c>
      <c r="D632" s="21">
        <v>40000</v>
      </c>
      <c r="E632" s="9">
        <v>0</v>
      </c>
      <c r="F632" s="9" t="s">
        <v>27</v>
      </c>
      <c r="G632" s="9" t="s">
        <v>14</v>
      </c>
      <c r="H632" s="9" t="s">
        <v>18</v>
      </c>
      <c r="I632" s="9">
        <v>2</v>
      </c>
      <c r="J632" s="9" t="s">
        <v>26</v>
      </c>
      <c r="K632" s="9" t="s">
        <v>32</v>
      </c>
      <c r="L632" s="9">
        <v>30</v>
      </c>
      <c r="M632" s="12" t="s">
        <v>18</v>
      </c>
    </row>
    <row r="633" spans="1:13" x14ac:dyDescent="0.4">
      <c r="A633" s="11">
        <v>27643</v>
      </c>
      <c r="B633" s="9" t="s">
        <v>35</v>
      </c>
      <c r="C633" s="9" t="s">
        <v>34</v>
      </c>
      <c r="D633" s="21">
        <v>70000</v>
      </c>
      <c r="E633" s="9">
        <v>5</v>
      </c>
      <c r="F633" s="9" t="s">
        <v>19</v>
      </c>
      <c r="G633" s="9" t="s">
        <v>21</v>
      </c>
      <c r="H633" s="9" t="s">
        <v>15</v>
      </c>
      <c r="I633" s="9">
        <v>3</v>
      </c>
      <c r="J633" s="9" t="s">
        <v>22</v>
      </c>
      <c r="K633" s="9" t="s">
        <v>32</v>
      </c>
      <c r="L633" s="9">
        <v>44</v>
      </c>
      <c r="M633" s="12" t="s">
        <v>18</v>
      </c>
    </row>
    <row r="634" spans="1:13" x14ac:dyDescent="0.4">
      <c r="A634" s="11">
        <v>13754</v>
      </c>
      <c r="B634" s="9" t="s">
        <v>35</v>
      </c>
      <c r="C634" s="9" t="s">
        <v>33</v>
      </c>
      <c r="D634" s="21">
        <v>80000</v>
      </c>
      <c r="E634" s="9">
        <v>4</v>
      </c>
      <c r="F634" s="9" t="s">
        <v>31</v>
      </c>
      <c r="G634" s="9" t="s">
        <v>14</v>
      </c>
      <c r="H634" s="9" t="s">
        <v>15</v>
      </c>
      <c r="I634" s="9">
        <v>0</v>
      </c>
      <c r="J634" s="9" t="s">
        <v>26</v>
      </c>
      <c r="K634" s="9" t="s">
        <v>32</v>
      </c>
      <c r="L634" s="9">
        <v>48</v>
      </c>
      <c r="M634" s="12" t="s">
        <v>18</v>
      </c>
    </row>
    <row r="635" spans="1:13" x14ac:dyDescent="0.4">
      <c r="A635" s="11">
        <v>22088</v>
      </c>
      <c r="B635" s="9" t="s">
        <v>34</v>
      </c>
      <c r="C635" s="9" t="s">
        <v>33</v>
      </c>
      <c r="D635" s="21">
        <v>130000</v>
      </c>
      <c r="E635" s="9">
        <v>1</v>
      </c>
      <c r="F635" s="9" t="s">
        <v>13</v>
      </c>
      <c r="G635" s="9" t="s">
        <v>28</v>
      </c>
      <c r="H635" s="9" t="s">
        <v>15</v>
      </c>
      <c r="I635" s="9">
        <v>2</v>
      </c>
      <c r="J635" s="9" t="s">
        <v>16</v>
      </c>
      <c r="K635" s="9" t="s">
        <v>32</v>
      </c>
      <c r="L635" s="9">
        <v>45</v>
      </c>
      <c r="M635" s="12" t="s">
        <v>15</v>
      </c>
    </row>
    <row r="636" spans="1:13" x14ac:dyDescent="0.4">
      <c r="A636" s="11">
        <v>27388</v>
      </c>
      <c r="B636" s="9" t="s">
        <v>34</v>
      </c>
      <c r="C636" s="9" t="s">
        <v>34</v>
      </c>
      <c r="D636" s="21">
        <v>60000</v>
      </c>
      <c r="E636" s="9">
        <v>3</v>
      </c>
      <c r="F636" s="9" t="s">
        <v>13</v>
      </c>
      <c r="G636" s="9" t="s">
        <v>28</v>
      </c>
      <c r="H636" s="9" t="s">
        <v>18</v>
      </c>
      <c r="I636" s="9">
        <v>2</v>
      </c>
      <c r="J636" s="9" t="s">
        <v>26</v>
      </c>
      <c r="K636" s="9" t="s">
        <v>32</v>
      </c>
      <c r="L636" s="9">
        <v>66</v>
      </c>
      <c r="M636" s="12" t="s">
        <v>18</v>
      </c>
    </row>
    <row r="637" spans="1:13" x14ac:dyDescent="0.4">
      <c r="A637" s="11">
        <v>24745</v>
      </c>
      <c r="B637" s="9" t="s">
        <v>35</v>
      </c>
      <c r="C637" s="9" t="s">
        <v>33</v>
      </c>
      <c r="D637" s="21">
        <v>30000</v>
      </c>
      <c r="E637" s="9">
        <v>2</v>
      </c>
      <c r="F637" s="9" t="s">
        <v>27</v>
      </c>
      <c r="G637" s="9" t="s">
        <v>14</v>
      </c>
      <c r="H637" s="9" t="s">
        <v>18</v>
      </c>
      <c r="I637" s="9">
        <v>2</v>
      </c>
      <c r="J637" s="9" t="s">
        <v>16</v>
      </c>
      <c r="K637" s="9" t="s">
        <v>32</v>
      </c>
      <c r="L637" s="9">
        <v>49</v>
      </c>
      <c r="M637" s="12" t="s">
        <v>18</v>
      </c>
    </row>
    <row r="638" spans="1:13" x14ac:dyDescent="0.4">
      <c r="A638" s="11">
        <v>29237</v>
      </c>
      <c r="B638" s="9" t="s">
        <v>35</v>
      </c>
      <c r="C638" s="9" t="s">
        <v>33</v>
      </c>
      <c r="D638" s="21">
        <v>120000</v>
      </c>
      <c r="E638" s="9">
        <v>4</v>
      </c>
      <c r="F638" s="9" t="s">
        <v>19</v>
      </c>
      <c r="G638" s="9" t="s">
        <v>21</v>
      </c>
      <c r="H638" s="9" t="s">
        <v>15</v>
      </c>
      <c r="I638" s="9">
        <v>3</v>
      </c>
      <c r="J638" s="9" t="s">
        <v>23</v>
      </c>
      <c r="K638" s="9" t="s">
        <v>32</v>
      </c>
      <c r="L638" s="9">
        <v>43</v>
      </c>
      <c r="M638" s="12" t="s">
        <v>15</v>
      </c>
    </row>
    <row r="639" spans="1:13" x14ac:dyDescent="0.4">
      <c r="A639" s="11">
        <v>15272</v>
      </c>
      <c r="B639" s="9" t="s">
        <v>35</v>
      </c>
      <c r="C639" s="9" t="s">
        <v>34</v>
      </c>
      <c r="D639" s="21">
        <v>40000</v>
      </c>
      <c r="E639" s="9">
        <v>0</v>
      </c>
      <c r="F639" s="9" t="s">
        <v>27</v>
      </c>
      <c r="G639" s="9" t="s">
        <v>14</v>
      </c>
      <c r="H639" s="9" t="s">
        <v>18</v>
      </c>
      <c r="I639" s="9">
        <v>2</v>
      </c>
      <c r="J639" s="9" t="s">
        <v>26</v>
      </c>
      <c r="K639" s="9" t="s">
        <v>32</v>
      </c>
      <c r="L639" s="9">
        <v>30</v>
      </c>
      <c r="M639" s="12" t="s">
        <v>18</v>
      </c>
    </row>
    <row r="640" spans="1:13" x14ac:dyDescent="0.4">
      <c r="A640" s="11">
        <v>18949</v>
      </c>
      <c r="B640" s="9" t="s">
        <v>35</v>
      </c>
      <c r="C640" s="9" t="s">
        <v>34</v>
      </c>
      <c r="D640" s="21">
        <v>70000</v>
      </c>
      <c r="E640" s="9">
        <v>0</v>
      </c>
      <c r="F640" s="9" t="s">
        <v>31</v>
      </c>
      <c r="G640" s="9" t="s">
        <v>28</v>
      </c>
      <c r="H640" s="9" t="s">
        <v>15</v>
      </c>
      <c r="I640" s="9">
        <v>2</v>
      </c>
      <c r="J640" s="9" t="s">
        <v>23</v>
      </c>
      <c r="K640" s="9" t="s">
        <v>32</v>
      </c>
      <c r="L640" s="9">
        <v>74</v>
      </c>
      <c r="M640" s="12" t="s">
        <v>15</v>
      </c>
    </row>
    <row r="641" spans="1:13" x14ac:dyDescent="0.4">
      <c r="A641" s="11">
        <v>14507</v>
      </c>
      <c r="B641" s="9" t="s">
        <v>34</v>
      </c>
      <c r="C641" s="9" t="s">
        <v>34</v>
      </c>
      <c r="D641" s="21">
        <v>100000</v>
      </c>
      <c r="E641" s="9">
        <v>2</v>
      </c>
      <c r="F641" s="9" t="s">
        <v>31</v>
      </c>
      <c r="G641" s="9" t="s">
        <v>28</v>
      </c>
      <c r="H641" s="9" t="s">
        <v>15</v>
      </c>
      <c r="I641" s="9">
        <v>3</v>
      </c>
      <c r="J641" s="9" t="s">
        <v>26</v>
      </c>
      <c r="K641" s="9" t="s">
        <v>32</v>
      </c>
      <c r="L641" s="9">
        <v>65</v>
      </c>
      <c r="M641" s="12" t="s">
        <v>18</v>
      </c>
    </row>
    <row r="642" spans="1:13" x14ac:dyDescent="0.4">
      <c r="A642" s="11">
        <v>25886</v>
      </c>
      <c r="B642" s="9" t="s">
        <v>34</v>
      </c>
      <c r="C642" s="9" t="s">
        <v>33</v>
      </c>
      <c r="D642" s="21">
        <v>60000</v>
      </c>
      <c r="E642" s="9">
        <v>2</v>
      </c>
      <c r="F642" s="9" t="s">
        <v>19</v>
      </c>
      <c r="G642" s="9" t="s">
        <v>21</v>
      </c>
      <c r="H642" s="9" t="s">
        <v>15</v>
      </c>
      <c r="I642" s="9">
        <v>2</v>
      </c>
      <c r="J642" s="9" t="s">
        <v>22</v>
      </c>
      <c r="K642" s="9" t="s">
        <v>32</v>
      </c>
      <c r="L642" s="9">
        <v>56</v>
      </c>
      <c r="M642" s="12" t="s">
        <v>15</v>
      </c>
    </row>
    <row r="643" spans="1:13" x14ac:dyDescent="0.4">
      <c r="A643" s="11">
        <v>21441</v>
      </c>
      <c r="B643" s="9" t="s">
        <v>34</v>
      </c>
      <c r="C643" s="9" t="s">
        <v>34</v>
      </c>
      <c r="D643" s="21">
        <v>50000</v>
      </c>
      <c r="E643" s="9">
        <v>4</v>
      </c>
      <c r="F643" s="9" t="s">
        <v>13</v>
      </c>
      <c r="G643" s="9" t="s">
        <v>28</v>
      </c>
      <c r="H643" s="9" t="s">
        <v>15</v>
      </c>
      <c r="I643" s="9">
        <v>2</v>
      </c>
      <c r="J643" s="9" t="s">
        <v>30</v>
      </c>
      <c r="K643" s="9" t="s">
        <v>32</v>
      </c>
      <c r="L643" s="9">
        <v>64</v>
      </c>
      <c r="M643" s="12" t="s">
        <v>18</v>
      </c>
    </row>
    <row r="644" spans="1:13" x14ac:dyDescent="0.4">
      <c r="A644" s="11">
        <v>21741</v>
      </c>
      <c r="B644" s="9" t="s">
        <v>34</v>
      </c>
      <c r="C644" s="9" t="s">
        <v>33</v>
      </c>
      <c r="D644" s="21">
        <v>70000</v>
      </c>
      <c r="E644" s="9">
        <v>3</v>
      </c>
      <c r="F644" s="9" t="s">
        <v>19</v>
      </c>
      <c r="G644" s="9" t="s">
        <v>21</v>
      </c>
      <c r="H644" s="9" t="s">
        <v>15</v>
      </c>
      <c r="I644" s="9">
        <v>2</v>
      </c>
      <c r="J644" s="9" t="s">
        <v>23</v>
      </c>
      <c r="K644" s="9" t="s">
        <v>32</v>
      </c>
      <c r="L644" s="9">
        <v>50</v>
      </c>
      <c r="M644" s="12" t="s">
        <v>15</v>
      </c>
    </row>
    <row r="645" spans="1:13" x14ac:dyDescent="0.4">
      <c r="A645" s="11">
        <v>14572</v>
      </c>
      <c r="B645" s="9" t="s">
        <v>34</v>
      </c>
      <c r="C645" s="9" t="s">
        <v>33</v>
      </c>
      <c r="D645" s="21">
        <v>70000</v>
      </c>
      <c r="E645" s="9">
        <v>3</v>
      </c>
      <c r="F645" s="9" t="s">
        <v>31</v>
      </c>
      <c r="G645" s="9" t="s">
        <v>21</v>
      </c>
      <c r="H645" s="9" t="s">
        <v>15</v>
      </c>
      <c r="I645" s="9">
        <v>0</v>
      </c>
      <c r="J645" s="9" t="s">
        <v>22</v>
      </c>
      <c r="K645" s="9" t="s">
        <v>32</v>
      </c>
      <c r="L645" s="9">
        <v>35</v>
      </c>
      <c r="M645" s="12" t="s">
        <v>15</v>
      </c>
    </row>
    <row r="646" spans="1:13" x14ac:dyDescent="0.4">
      <c r="A646" s="11">
        <v>23368</v>
      </c>
      <c r="B646" s="9" t="s">
        <v>34</v>
      </c>
      <c r="C646" s="9" t="s">
        <v>33</v>
      </c>
      <c r="D646" s="21">
        <v>60000</v>
      </c>
      <c r="E646" s="9">
        <v>5</v>
      </c>
      <c r="F646" s="9" t="s">
        <v>13</v>
      </c>
      <c r="G646" s="9" t="s">
        <v>14</v>
      </c>
      <c r="H646" s="9" t="s">
        <v>15</v>
      </c>
      <c r="I646" s="9">
        <v>3</v>
      </c>
      <c r="J646" s="9" t="s">
        <v>30</v>
      </c>
      <c r="K646" s="9" t="s">
        <v>32</v>
      </c>
      <c r="L646" s="9">
        <v>41</v>
      </c>
      <c r="M646" s="12" t="s">
        <v>18</v>
      </c>
    </row>
    <row r="647" spans="1:13" x14ac:dyDescent="0.4">
      <c r="A647" s="11">
        <v>16217</v>
      </c>
      <c r="B647" s="9" t="s">
        <v>35</v>
      </c>
      <c r="C647" s="9" t="s">
        <v>33</v>
      </c>
      <c r="D647" s="21">
        <v>60000</v>
      </c>
      <c r="E647" s="9">
        <v>0</v>
      </c>
      <c r="F647" s="9" t="s">
        <v>31</v>
      </c>
      <c r="G647" s="9" t="s">
        <v>14</v>
      </c>
      <c r="H647" s="9" t="s">
        <v>15</v>
      </c>
      <c r="I647" s="9">
        <v>0</v>
      </c>
      <c r="J647" s="9" t="s">
        <v>16</v>
      </c>
      <c r="K647" s="9" t="s">
        <v>32</v>
      </c>
      <c r="L647" s="9">
        <v>39</v>
      </c>
      <c r="M647" s="12" t="s">
        <v>18</v>
      </c>
    </row>
    <row r="648" spans="1:13" x14ac:dyDescent="0.4">
      <c r="A648" s="11">
        <v>16247</v>
      </c>
      <c r="B648" s="9" t="s">
        <v>35</v>
      </c>
      <c r="C648" s="9" t="s">
        <v>33</v>
      </c>
      <c r="D648" s="21">
        <v>60000</v>
      </c>
      <c r="E648" s="9">
        <v>4</v>
      </c>
      <c r="F648" s="9" t="s">
        <v>31</v>
      </c>
      <c r="G648" s="9" t="s">
        <v>14</v>
      </c>
      <c r="H648" s="9" t="s">
        <v>18</v>
      </c>
      <c r="I648" s="9">
        <v>0</v>
      </c>
      <c r="J648" s="9" t="s">
        <v>26</v>
      </c>
      <c r="K648" s="9" t="s">
        <v>32</v>
      </c>
      <c r="L648" s="9">
        <v>47</v>
      </c>
      <c r="M648" s="12" t="s">
        <v>18</v>
      </c>
    </row>
    <row r="649" spans="1:13" x14ac:dyDescent="0.4">
      <c r="A649" s="11">
        <v>22010</v>
      </c>
      <c r="B649" s="9" t="s">
        <v>35</v>
      </c>
      <c r="C649" s="9" t="s">
        <v>34</v>
      </c>
      <c r="D649" s="21">
        <v>40000</v>
      </c>
      <c r="E649" s="9">
        <v>0</v>
      </c>
      <c r="F649" s="9" t="s">
        <v>27</v>
      </c>
      <c r="G649" s="9" t="s">
        <v>14</v>
      </c>
      <c r="H649" s="9" t="s">
        <v>15</v>
      </c>
      <c r="I649" s="9">
        <v>2</v>
      </c>
      <c r="J649" s="9" t="s">
        <v>23</v>
      </c>
      <c r="K649" s="9" t="s">
        <v>32</v>
      </c>
      <c r="L649" s="9">
        <v>31</v>
      </c>
      <c r="M649" s="12" t="s">
        <v>18</v>
      </c>
    </row>
    <row r="650" spans="1:13" x14ac:dyDescent="0.4">
      <c r="A650" s="11">
        <v>25872</v>
      </c>
      <c r="B650" s="9" t="s">
        <v>35</v>
      </c>
      <c r="C650" s="9" t="s">
        <v>33</v>
      </c>
      <c r="D650" s="21">
        <v>70000</v>
      </c>
      <c r="E650" s="9">
        <v>2</v>
      </c>
      <c r="F650" s="9" t="s">
        <v>13</v>
      </c>
      <c r="G650" s="9" t="s">
        <v>28</v>
      </c>
      <c r="H650" s="9" t="s">
        <v>18</v>
      </c>
      <c r="I650" s="9">
        <v>1</v>
      </c>
      <c r="J650" s="9" t="s">
        <v>22</v>
      </c>
      <c r="K650" s="9" t="s">
        <v>32</v>
      </c>
      <c r="L650" s="9">
        <v>58</v>
      </c>
      <c r="M650" s="12" t="s">
        <v>15</v>
      </c>
    </row>
    <row r="651" spans="1:13" x14ac:dyDescent="0.4">
      <c r="A651" s="11">
        <v>19164</v>
      </c>
      <c r="B651" s="9" t="s">
        <v>35</v>
      </c>
      <c r="C651" s="9" t="s">
        <v>33</v>
      </c>
      <c r="D651" s="21">
        <v>70000</v>
      </c>
      <c r="E651" s="9">
        <v>0</v>
      </c>
      <c r="F651" s="9" t="s">
        <v>13</v>
      </c>
      <c r="G651" s="9" t="s">
        <v>21</v>
      </c>
      <c r="H651" s="9" t="s">
        <v>18</v>
      </c>
      <c r="I651" s="9">
        <v>1</v>
      </c>
      <c r="J651" s="9" t="s">
        <v>22</v>
      </c>
      <c r="K651" s="9" t="s">
        <v>32</v>
      </c>
      <c r="L651" s="9">
        <v>38</v>
      </c>
      <c r="M651" s="12" t="s">
        <v>15</v>
      </c>
    </row>
    <row r="652" spans="1:13" x14ac:dyDescent="0.4">
      <c r="A652" s="11">
        <v>18435</v>
      </c>
      <c r="B652" s="9" t="s">
        <v>35</v>
      </c>
      <c r="C652" s="9" t="s">
        <v>33</v>
      </c>
      <c r="D652" s="21">
        <v>70000</v>
      </c>
      <c r="E652" s="9">
        <v>5</v>
      </c>
      <c r="F652" s="9" t="s">
        <v>31</v>
      </c>
      <c r="G652" s="9" t="s">
        <v>28</v>
      </c>
      <c r="H652" s="9" t="s">
        <v>15</v>
      </c>
      <c r="I652" s="9">
        <v>2</v>
      </c>
      <c r="J652" s="9" t="s">
        <v>30</v>
      </c>
      <c r="K652" s="9" t="s">
        <v>32</v>
      </c>
      <c r="L652" s="9">
        <v>67</v>
      </c>
      <c r="M652" s="12" t="s">
        <v>15</v>
      </c>
    </row>
    <row r="653" spans="1:13" x14ac:dyDescent="0.4">
      <c r="A653" s="11">
        <v>14284</v>
      </c>
      <c r="B653" s="9" t="s">
        <v>35</v>
      </c>
      <c r="C653" s="9" t="s">
        <v>34</v>
      </c>
      <c r="D653" s="21">
        <v>60000</v>
      </c>
      <c r="E653" s="9">
        <v>0</v>
      </c>
      <c r="F653" s="9" t="s">
        <v>19</v>
      </c>
      <c r="G653" s="9" t="s">
        <v>21</v>
      </c>
      <c r="H653" s="9" t="s">
        <v>18</v>
      </c>
      <c r="I653" s="9">
        <v>2</v>
      </c>
      <c r="J653" s="9" t="s">
        <v>26</v>
      </c>
      <c r="K653" s="9" t="s">
        <v>32</v>
      </c>
      <c r="L653" s="9">
        <v>32</v>
      </c>
      <c r="M653" s="12" t="s">
        <v>15</v>
      </c>
    </row>
    <row r="654" spans="1:13" x14ac:dyDescent="0.4">
      <c r="A654" s="11">
        <v>11287</v>
      </c>
      <c r="B654" s="9" t="s">
        <v>34</v>
      </c>
      <c r="C654" s="9" t="s">
        <v>34</v>
      </c>
      <c r="D654" s="21">
        <v>70000</v>
      </c>
      <c r="E654" s="9">
        <v>5</v>
      </c>
      <c r="F654" s="9" t="s">
        <v>19</v>
      </c>
      <c r="G654" s="9" t="s">
        <v>21</v>
      </c>
      <c r="H654" s="9" t="s">
        <v>18</v>
      </c>
      <c r="I654" s="9">
        <v>3</v>
      </c>
      <c r="J654" s="9" t="s">
        <v>23</v>
      </c>
      <c r="K654" s="9" t="s">
        <v>32</v>
      </c>
      <c r="L654" s="9">
        <v>45</v>
      </c>
      <c r="M654" s="12" t="s">
        <v>18</v>
      </c>
    </row>
    <row r="655" spans="1:13" x14ac:dyDescent="0.4">
      <c r="A655" s="11">
        <v>13066</v>
      </c>
      <c r="B655" s="9" t="s">
        <v>35</v>
      </c>
      <c r="C655" s="9" t="s">
        <v>34</v>
      </c>
      <c r="D655" s="21">
        <v>30000</v>
      </c>
      <c r="E655" s="9">
        <v>0</v>
      </c>
      <c r="F655" s="9" t="s">
        <v>27</v>
      </c>
      <c r="G655" s="9" t="s">
        <v>14</v>
      </c>
      <c r="H655" s="9" t="s">
        <v>18</v>
      </c>
      <c r="I655" s="9">
        <v>2</v>
      </c>
      <c r="J655" s="9" t="s">
        <v>26</v>
      </c>
      <c r="K655" s="9" t="s">
        <v>32</v>
      </c>
      <c r="L655" s="9">
        <v>31</v>
      </c>
      <c r="M655" s="12" t="s">
        <v>15</v>
      </c>
    </row>
    <row r="656" spans="1:13" x14ac:dyDescent="0.4">
      <c r="A656" s="11">
        <v>29106</v>
      </c>
      <c r="B656" s="9" t="s">
        <v>35</v>
      </c>
      <c r="C656" s="9" t="s">
        <v>34</v>
      </c>
      <c r="D656" s="21">
        <v>40000</v>
      </c>
      <c r="E656" s="9">
        <v>0</v>
      </c>
      <c r="F656" s="9" t="s">
        <v>27</v>
      </c>
      <c r="G656" s="9" t="s">
        <v>14</v>
      </c>
      <c r="H656" s="9" t="s">
        <v>18</v>
      </c>
      <c r="I656" s="9">
        <v>2</v>
      </c>
      <c r="J656" s="9" t="s">
        <v>26</v>
      </c>
      <c r="K656" s="9" t="s">
        <v>32</v>
      </c>
      <c r="L656" s="9">
        <v>31</v>
      </c>
      <c r="M656" s="12" t="s">
        <v>15</v>
      </c>
    </row>
    <row r="657" spans="1:13" x14ac:dyDescent="0.4">
      <c r="A657" s="11">
        <v>26236</v>
      </c>
      <c r="B657" s="9" t="s">
        <v>34</v>
      </c>
      <c r="C657" s="9" t="s">
        <v>33</v>
      </c>
      <c r="D657" s="21">
        <v>40000</v>
      </c>
      <c r="E657" s="9">
        <v>3</v>
      </c>
      <c r="F657" s="9" t="s">
        <v>19</v>
      </c>
      <c r="G657" s="9" t="s">
        <v>20</v>
      </c>
      <c r="H657" s="9" t="s">
        <v>15</v>
      </c>
      <c r="I657" s="9">
        <v>1</v>
      </c>
      <c r="J657" s="9" t="s">
        <v>16</v>
      </c>
      <c r="K657" s="9" t="s">
        <v>32</v>
      </c>
      <c r="L657" s="9">
        <v>31</v>
      </c>
      <c r="M657" s="12" t="s">
        <v>18</v>
      </c>
    </row>
    <row r="658" spans="1:13" x14ac:dyDescent="0.4">
      <c r="A658" s="11">
        <v>17531</v>
      </c>
      <c r="B658" s="9" t="s">
        <v>34</v>
      </c>
      <c r="C658" s="9" t="s">
        <v>34</v>
      </c>
      <c r="D658" s="21">
        <v>60000</v>
      </c>
      <c r="E658" s="9">
        <v>2</v>
      </c>
      <c r="F658" s="9" t="s">
        <v>27</v>
      </c>
      <c r="G658" s="9" t="s">
        <v>21</v>
      </c>
      <c r="H658" s="9" t="s">
        <v>18</v>
      </c>
      <c r="I658" s="9">
        <v>2</v>
      </c>
      <c r="J658" s="9" t="s">
        <v>23</v>
      </c>
      <c r="K658" s="9" t="s">
        <v>32</v>
      </c>
      <c r="L658" s="9">
        <v>50</v>
      </c>
      <c r="M658" s="12" t="s">
        <v>18</v>
      </c>
    </row>
    <row r="659" spans="1:13" x14ac:dyDescent="0.4">
      <c r="A659" s="11">
        <v>12964</v>
      </c>
      <c r="B659" s="9" t="s">
        <v>34</v>
      </c>
      <c r="C659" s="9" t="s">
        <v>34</v>
      </c>
      <c r="D659" s="21">
        <v>70000</v>
      </c>
      <c r="E659" s="9">
        <v>1</v>
      </c>
      <c r="F659" s="9" t="s">
        <v>19</v>
      </c>
      <c r="G659" s="9" t="s">
        <v>14</v>
      </c>
      <c r="H659" s="9" t="s">
        <v>15</v>
      </c>
      <c r="I659" s="9">
        <v>1</v>
      </c>
      <c r="J659" s="9" t="s">
        <v>16</v>
      </c>
      <c r="K659" s="9" t="s">
        <v>32</v>
      </c>
      <c r="L659" s="9">
        <v>44</v>
      </c>
      <c r="M659" s="12" t="s">
        <v>18</v>
      </c>
    </row>
    <row r="660" spans="1:13" x14ac:dyDescent="0.4">
      <c r="A660" s="11">
        <v>19133</v>
      </c>
      <c r="B660" s="9" t="s">
        <v>35</v>
      </c>
      <c r="C660" s="9" t="s">
        <v>34</v>
      </c>
      <c r="D660" s="21">
        <v>50000</v>
      </c>
      <c r="E660" s="9">
        <v>2</v>
      </c>
      <c r="F660" s="9" t="s">
        <v>13</v>
      </c>
      <c r="G660" s="9" t="s">
        <v>14</v>
      </c>
      <c r="H660" s="9" t="s">
        <v>15</v>
      </c>
      <c r="I660" s="9">
        <v>1</v>
      </c>
      <c r="J660" s="9" t="s">
        <v>22</v>
      </c>
      <c r="K660" s="9" t="s">
        <v>32</v>
      </c>
      <c r="L660" s="9">
        <v>38</v>
      </c>
      <c r="M660" s="12" t="s">
        <v>15</v>
      </c>
    </row>
    <row r="661" spans="1:13" x14ac:dyDescent="0.4">
      <c r="A661" s="11">
        <v>24643</v>
      </c>
      <c r="B661" s="9" t="s">
        <v>35</v>
      </c>
      <c r="C661" s="9" t="s">
        <v>33</v>
      </c>
      <c r="D661" s="21">
        <v>60000</v>
      </c>
      <c r="E661" s="9">
        <v>4</v>
      </c>
      <c r="F661" s="9" t="s">
        <v>13</v>
      </c>
      <c r="G661" s="9" t="s">
        <v>28</v>
      </c>
      <c r="H661" s="9" t="s">
        <v>15</v>
      </c>
      <c r="I661" s="9">
        <v>2</v>
      </c>
      <c r="J661" s="9" t="s">
        <v>30</v>
      </c>
      <c r="K661" s="9" t="s">
        <v>32</v>
      </c>
      <c r="L661" s="9">
        <v>63</v>
      </c>
      <c r="M661" s="12" t="s">
        <v>18</v>
      </c>
    </row>
    <row r="662" spans="1:13" x14ac:dyDescent="0.4">
      <c r="A662" s="11">
        <v>21599</v>
      </c>
      <c r="B662" s="9" t="s">
        <v>34</v>
      </c>
      <c r="C662" s="9" t="s">
        <v>33</v>
      </c>
      <c r="D662" s="21">
        <v>60000</v>
      </c>
      <c r="E662" s="9">
        <v>1</v>
      </c>
      <c r="F662" s="9" t="s">
        <v>31</v>
      </c>
      <c r="G662" s="9" t="s">
        <v>21</v>
      </c>
      <c r="H662" s="9" t="s">
        <v>15</v>
      </c>
      <c r="I662" s="9">
        <v>0</v>
      </c>
      <c r="J662" s="9" t="s">
        <v>22</v>
      </c>
      <c r="K662" s="9" t="s">
        <v>32</v>
      </c>
      <c r="L662" s="9">
        <v>36</v>
      </c>
      <c r="M662" s="12" t="s">
        <v>15</v>
      </c>
    </row>
    <row r="663" spans="1:13" x14ac:dyDescent="0.4">
      <c r="A663" s="11">
        <v>22976</v>
      </c>
      <c r="B663" s="9" t="s">
        <v>35</v>
      </c>
      <c r="C663" s="9" t="s">
        <v>34</v>
      </c>
      <c r="D663" s="21">
        <v>40000</v>
      </c>
      <c r="E663" s="9">
        <v>0</v>
      </c>
      <c r="F663" s="9" t="s">
        <v>27</v>
      </c>
      <c r="G663" s="9" t="s">
        <v>14</v>
      </c>
      <c r="H663" s="9" t="s">
        <v>18</v>
      </c>
      <c r="I663" s="9">
        <v>2</v>
      </c>
      <c r="J663" s="9" t="s">
        <v>16</v>
      </c>
      <c r="K663" s="9" t="s">
        <v>32</v>
      </c>
      <c r="L663" s="9">
        <v>28</v>
      </c>
      <c r="M663" s="12" t="s">
        <v>15</v>
      </c>
    </row>
    <row r="664" spans="1:13" x14ac:dyDescent="0.4">
      <c r="A664" s="11">
        <v>27637</v>
      </c>
      <c r="B664" s="9" t="s">
        <v>35</v>
      </c>
      <c r="C664" s="9" t="s">
        <v>33</v>
      </c>
      <c r="D664" s="21">
        <v>100000</v>
      </c>
      <c r="E664" s="9">
        <v>1</v>
      </c>
      <c r="F664" s="9" t="s">
        <v>19</v>
      </c>
      <c r="G664" s="9" t="s">
        <v>21</v>
      </c>
      <c r="H664" s="9" t="s">
        <v>18</v>
      </c>
      <c r="I664" s="9">
        <v>3</v>
      </c>
      <c r="J664" s="9" t="s">
        <v>26</v>
      </c>
      <c r="K664" s="9" t="s">
        <v>32</v>
      </c>
      <c r="L664" s="9">
        <v>44</v>
      </c>
      <c r="M664" s="12" t="s">
        <v>18</v>
      </c>
    </row>
    <row r="665" spans="1:13" x14ac:dyDescent="0.4">
      <c r="A665" s="11">
        <v>11890</v>
      </c>
      <c r="B665" s="9" t="s">
        <v>34</v>
      </c>
      <c r="C665" s="9" t="s">
        <v>33</v>
      </c>
      <c r="D665" s="21">
        <v>70000</v>
      </c>
      <c r="E665" s="9">
        <v>5</v>
      </c>
      <c r="F665" s="9" t="s">
        <v>31</v>
      </c>
      <c r="G665" s="9" t="s">
        <v>21</v>
      </c>
      <c r="H665" s="9" t="s">
        <v>15</v>
      </c>
      <c r="I665" s="9">
        <v>1</v>
      </c>
      <c r="J665" s="9" t="s">
        <v>16</v>
      </c>
      <c r="K665" s="9" t="s">
        <v>32</v>
      </c>
      <c r="L665" s="9">
        <v>47</v>
      </c>
      <c r="M665" s="12" t="s">
        <v>18</v>
      </c>
    </row>
    <row r="666" spans="1:13" x14ac:dyDescent="0.4">
      <c r="A666" s="11">
        <v>28580</v>
      </c>
      <c r="B666" s="9" t="s">
        <v>34</v>
      </c>
      <c r="C666" s="9" t="s">
        <v>33</v>
      </c>
      <c r="D666" s="21">
        <v>80000</v>
      </c>
      <c r="E666" s="9">
        <v>0</v>
      </c>
      <c r="F666" s="9" t="s">
        <v>31</v>
      </c>
      <c r="G666" s="9" t="s">
        <v>14</v>
      </c>
      <c r="H666" s="9" t="s">
        <v>15</v>
      </c>
      <c r="I666" s="9">
        <v>0</v>
      </c>
      <c r="J666" s="9" t="s">
        <v>26</v>
      </c>
      <c r="K666" s="9" t="s">
        <v>32</v>
      </c>
      <c r="L666" s="9">
        <v>40</v>
      </c>
      <c r="M666" s="12" t="s">
        <v>15</v>
      </c>
    </row>
    <row r="667" spans="1:13" x14ac:dyDescent="0.4">
      <c r="A667" s="11">
        <v>14443</v>
      </c>
      <c r="B667" s="9" t="s">
        <v>34</v>
      </c>
      <c r="C667" s="9" t="s">
        <v>34</v>
      </c>
      <c r="D667" s="21">
        <v>130000</v>
      </c>
      <c r="E667" s="9">
        <v>1</v>
      </c>
      <c r="F667" s="9" t="s">
        <v>31</v>
      </c>
      <c r="G667" s="9" t="s">
        <v>28</v>
      </c>
      <c r="H667" s="9" t="s">
        <v>15</v>
      </c>
      <c r="I667" s="9">
        <v>4</v>
      </c>
      <c r="J667" s="9" t="s">
        <v>16</v>
      </c>
      <c r="K667" s="9" t="s">
        <v>32</v>
      </c>
      <c r="L667" s="9">
        <v>40</v>
      </c>
      <c r="M667" s="12" t="s">
        <v>18</v>
      </c>
    </row>
    <row r="668" spans="1:13" x14ac:dyDescent="0.4">
      <c r="A668" s="11">
        <v>17864</v>
      </c>
      <c r="B668" s="9" t="s">
        <v>34</v>
      </c>
      <c r="C668" s="9" t="s">
        <v>33</v>
      </c>
      <c r="D668" s="21">
        <v>60000</v>
      </c>
      <c r="E668" s="9">
        <v>1</v>
      </c>
      <c r="F668" s="9" t="s">
        <v>19</v>
      </c>
      <c r="G668" s="9" t="s">
        <v>14</v>
      </c>
      <c r="H668" s="9" t="s">
        <v>15</v>
      </c>
      <c r="I668" s="9">
        <v>1</v>
      </c>
      <c r="J668" s="9" t="s">
        <v>22</v>
      </c>
      <c r="K668" s="9" t="s">
        <v>32</v>
      </c>
      <c r="L668" s="9">
        <v>46</v>
      </c>
      <c r="M668" s="12" t="s">
        <v>15</v>
      </c>
    </row>
    <row r="669" spans="1:13" x14ac:dyDescent="0.4">
      <c r="A669" s="11">
        <v>20505</v>
      </c>
      <c r="B669" s="9" t="s">
        <v>34</v>
      </c>
      <c r="C669" s="9" t="s">
        <v>33</v>
      </c>
      <c r="D669" s="21">
        <v>40000</v>
      </c>
      <c r="E669" s="9">
        <v>5</v>
      </c>
      <c r="F669" s="9" t="s">
        <v>27</v>
      </c>
      <c r="G669" s="9" t="s">
        <v>21</v>
      </c>
      <c r="H669" s="9" t="s">
        <v>18</v>
      </c>
      <c r="I669" s="9">
        <v>2</v>
      </c>
      <c r="J669" s="9" t="s">
        <v>30</v>
      </c>
      <c r="K669" s="9" t="s">
        <v>32</v>
      </c>
      <c r="L669" s="9">
        <v>61</v>
      </c>
      <c r="M669" s="12" t="s">
        <v>18</v>
      </c>
    </row>
    <row r="670" spans="1:13" x14ac:dyDescent="0.4">
      <c r="A670" s="11">
        <v>14592</v>
      </c>
      <c r="B670" s="9" t="s">
        <v>34</v>
      </c>
      <c r="C670" s="9" t="s">
        <v>33</v>
      </c>
      <c r="D670" s="21">
        <v>60000</v>
      </c>
      <c r="E670" s="9">
        <v>0</v>
      </c>
      <c r="F670" s="9" t="s">
        <v>31</v>
      </c>
      <c r="G670" s="9" t="s">
        <v>21</v>
      </c>
      <c r="H670" s="9" t="s">
        <v>15</v>
      </c>
      <c r="I670" s="9">
        <v>0</v>
      </c>
      <c r="J670" s="9" t="s">
        <v>16</v>
      </c>
      <c r="K670" s="9" t="s">
        <v>32</v>
      </c>
      <c r="L670" s="9">
        <v>40</v>
      </c>
      <c r="M670" s="12" t="s">
        <v>18</v>
      </c>
    </row>
    <row r="671" spans="1:13" x14ac:dyDescent="0.4">
      <c r="A671" s="11">
        <v>22227</v>
      </c>
      <c r="B671" s="9" t="s">
        <v>34</v>
      </c>
      <c r="C671" s="9" t="s">
        <v>33</v>
      </c>
      <c r="D671" s="21">
        <v>60000</v>
      </c>
      <c r="E671" s="9">
        <v>2</v>
      </c>
      <c r="F671" s="9" t="s">
        <v>27</v>
      </c>
      <c r="G671" s="9" t="s">
        <v>21</v>
      </c>
      <c r="H671" s="9" t="s">
        <v>15</v>
      </c>
      <c r="I671" s="9">
        <v>2</v>
      </c>
      <c r="J671" s="9" t="s">
        <v>23</v>
      </c>
      <c r="K671" s="9" t="s">
        <v>32</v>
      </c>
      <c r="L671" s="9">
        <v>50</v>
      </c>
      <c r="M671" s="12" t="s">
        <v>18</v>
      </c>
    </row>
    <row r="672" spans="1:13" x14ac:dyDescent="0.4">
      <c r="A672" s="11">
        <v>21471</v>
      </c>
      <c r="B672" s="9" t="s">
        <v>34</v>
      </c>
      <c r="C672" s="9" t="s">
        <v>34</v>
      </c>
      <c r="D672" s="21">
        <v>70000</v>
      </c>
      <c r="E672" s="9">
        <v>2</v>
      </c>
      <c r="F672" s="9" t="s">
        <v>19</v>
      </c>
      <c r="G672" s="9" t="s">
        <v>21</v>
      </c>
      <c r="H672" s="9" t="s">
        <v>15</v>
      </c>
      <c r="I672" s="9">
        <v>1</v>
      </c>
      <c r="J672" s="9" t="s">
        <v>30</v>
      </c>
      <c r="K672" s="9" t="s">
        <v>32</v>
      </c>
      <c r="L672" s="9">
        <v>59</v>
      </c>
      <c r="M672" s="12" t="s">
        <v>18</v>
      </c>
    </row>
    <row r="673" spans="1:13" x14ac:dyDescent="0.4">
      <c r="A673" s="11">
        <v>22252</v>
      </c>
      <c r="B673" s="9" t="s">
        <v>35</v>
      </c>
      <c r="C673" s="9" t="s">
        <v>33</v>
      </c>
      <c r="D673" s="21">
        <v>60000</v>
      </c>
      <c r="E673" s="9">
        <v>1</v>
      </c>
      <c r="F673" s="9" t="s">
        <v>31</v>
      </c>
      <c r="G673" s="9" t="s">
        <v>21</v>
      </c>
      <c r="H673" s="9" t="s">
        <v>15</v>
      </c>
      <c r="I673" s="9">
        <v>0</v>
      </c>
      <c r="J673" s="9" t="s">
        <v>22</v>
      </c>
      <c r="K673" s="9" t="s">
        <v>32</v>
      </c>
      <c r="L673" s="9">
        <v>36</v>
      </c>
      <c r="M673" s="12" t="s">
        <v>15</v>
      </c>
    </row>
    <row r="674" spans="1:13" x14ac:dyDescent="0.4">
      <c r="A674" s="11">
        <v>21260</v>
      </c>
      <c r="B674" s="9" t="s">
        <v>35</v>
      </c>
      <c r="C674" s="9" t="s">
        <v>33</v>
      </c>
      <c r="D674" s="21">
        <v>40000</v>
      </c>
      <c r="E674" s="9">
        <v>0</v>
      </c>
      <c r="F674" s="9" t="s">
        <v>27</v>
      </c>
      <c r="G674" s="9" t="s">
        <v>14</v>
      </c>
      <c r="H674" s="9" t="s">
        <v>15</v>
      </c>
      <c r="I674" s="9">
        <v>2</v>
      </c>
      <c r="J674" s="9" t="s">
        <v>23</v>
      </c>
      <c r="K674" s="9" t="s">
        <v>32</v>
      </c>
      <c r="L674" s="9">
        <v>30</v>
      </c>
      <c r="M674" s="12" t="s">
        <v>18</v>
      </c>
    </row>
    <row r="675" spans="1:13" x14ac:dyDescent="0.4">
      <c r="A675" s="11">
        <v>11817</v>
      </c>
      <c r="B675" s="9" t="s">
        <v>35</v>
      </c>
      <c r="C675" s="9" t="s">
        <v>33</v>
      </c>
      <c r="D675" s="21">
        <v>70000</v>
      </c>
      <c r="E675" s="9">
        <v>4</v>
      </c>
      <c r="F675" s="9" t="s">
        <v>31</v>
      </c>
      <c r="G675" s="9" t="s">
        <v>21</v>
      </c>
      <c r="H675" s="9" t="s">
        <v>15</v>
      </c>
      <c r="I675" s="9">
        <v>0</v>
      </c>
      <c r="J675" s="9" t="s">
        <v>22</v>
      </c>
      <c r="K675" s="9" t="s">
        <v>32</v>
      </c>
      <c r="L675" s="9">
        <v>35</v>
      </c>
      <c r="M675" s="12" t="s">
        <v>15</v>
      </c>
    </row>
    <row r="676" spans="1:13" x14ac:dyDescent="0.4">
      <c r="A676" s="11">
        <v>19223</v>
      </c>
      <c r="B676" s="9" t="s">
        <v>34</v>
      </c>
      <c r="C676" s="9" t="s">
        <v>33</v>
      </c>
      <c r="D676" s="21">
        <v>30000</v>
      </c>
      <c r="E676" s="9">
        <v>2</v>
      </c>
      <c r="F676" s="9" t="s">
        <v>27</v>
      </c>
      <c r="G676" s="9" t="s">
        <v>14</v>
      </c>
      <c r="H676" s="9" t="s">
        <v>15</v>
      </c>
      <c r="I676" s="9">
        <v>2</v>
      </c>
      <c r="J676" s="9" t="s">
        <v>26</v>
      </c>
      <c r="K676" s="9" t="s">
        <v>32</v>
      </c>
      <c r="L676" s="9">
        <v>48</v>
      </c>
      <c r="M676" s="12" t="s">
        <v>18</v>
      </c>
    </row>
    <row r="677" spans="1:13" x14ac:dyDescent="0.4">
      <c r="A677" s="11">
        <v>18517</v>
      </c>
      <c r="B677" s="9" t="s">
        <v>34</v>
      </c>
      <c r="C677" s="9" t="s">
        <v>34</v>
      </c>
      <c r="D677" s="21">
        <v>100000</v>
      </c>
      <c r="E677" s="9">
        <v>3</v>
      </c>
      <c r="F677" s="9" t="s">
        <v>13</v>
      </c>
      <c r="G677" s="9" t="s">
        <v>28</v>
      </c>
      <c r="H677" s="9" t="s">
        <v>15</v>
      </c>
      <c r="I677" s="9">
        <v>4</v>
      </c>
      <c r="J677" s="9" t="s">
        <v>16</v>
      </c>
      <c r="K677" s="9" t="s">
        <v>32</v>
      </c>
      <c r="L677" s="9">
        <v>41</v>
      </c>
      <c r="M677" s="12" t="s">
        <v>18</v>
      </c>
    </row>
    <row r="678" spans="1:13" x14ac:dyDescent="0.4">
      <c r="A678" s="11">
        <v>21717</v>
      </c>
      <c r="B678" s="9" t="s">
        <v>34</v>
      </c>
      <c r="C678" s="9" t="s">
        <v>34</v>
      </c>
      <c r="D678" s="21">
        <v>40000</v>
      </c>
      <c r="E678" s="9">
        <v>2</v>
      </c>
      <c r="F678" s="9" t="s">
        <v>19</v>
      </c>
      <c r="G678" s="9" t="s">
        <v>20</v>
      </c>
      <c r="H678" s="9" t="s">
        <v>15</v>
      </c>
      <c r="I678" s="9">
        <v>1</v>
      </c>
      <c r="J678" s="9" t="s">
        <v>16</v>
      </c>
      <c r="K678" s="9" t="s">
        <v>32</v>
      </c>
      <c r="L678" s="9">
        <v>47</v>
      </c>
      <c r="M678" s="12" t="s">
        <v>18</v>
      </c>
    </row>
    <row r="679" spans="1:13" x14ac:dyDescent="0.4">
      <c r="A679" s="11">
        <v>13760</v>
      </c>
      <c r="B679" s="9" t="s">
        <v>34</v>
      </c>
      <c r="C679" s="9" t="s">
        <v>34</v>
      </c>
      <c r="D679" s="21">
        <v>60000</v>
      </c>
      <c r="E679" s="9">
        <v>4</v>
      </c>
      <c r="F679" s="9" t="s">
        <v>31</v>
      </c>
      <c r="G679" s="9" t="s">
        <v>14</v>
      </c>
      <c r="H679" s="9" t="s">
        <v>18</v>
      </c>
      <c r="I679" s="9">
        <v>0</v>
      </c>
      <c r="J679" s="9" t="s">
        <v>16</v>
      </c>
      <c r="K679" s="9" t="s">
        <v>32</v>
      </c>
      <c r="L679" s="9">
        <v>47</v>
      </c>
      <c r="M679" s="12" t="s">
        <v>18</v>
      </c>
    </row>
    <row r="680" spans="1:13" x14ac:dyDescent="0.4">
      <c r="A680" s="11">
        <v>18145</v>
      </c>
      <c r="B680" s="9" t="s">
        <v>34</v>
      </c>
      <c r="C680" s="9" t="s">
        <v>34</v>
      </c>
      <c r="D680" s="21">
        <v>80000</v>
      </c>
      <c r="E680" s="9">
        <v>5</v>
      </c>
      <c r="F680" s="9" t="s">
        <v>13</v>
      </c>
      <c r="G680" s="9" t="s">
        <v>28</v>
      </c>
      <c r="H680" s="9" t="s">
        <v>18</v>
      </c>
      <c r="I680" s="9">
        <v>2</v>
      </c>
      <c r="J680" s="9" t="s">
        <v>22</v>
      </c>
      <c r="K680" s="9" t="s">
        <v>17</v>
      </c>
      <c r="L680" s="9">
        <v>62</v>
      </c>
      <c r="M680" s="12" t="s">
        <v>18</v>
      </c>
    </row>
    <row r="681" spans="1:13" x14ac:dyDescent="0.4">
      <c r="A681" s="11">
        <v>21770</v>
      </c>
      <c r="B681" s="9" t="s">
        <v>34</v>
      </c>
      <c r="C681" s="9" t="s">
        <v>34</v>
      </c>
      <c r="D681" s="21">
        <v>60000</v>
      </c>
      <c r="E681" s="9">
        <v>4</v>
      </c>
      <c r="F681" s="9" t="s">
        <v>13</v>
      </c>
      <c r="G681" s="9" t="s">
        <v>28</v>
      </c>
      <c r="H681" s="9" t="s">
        <v>15</v>
      </c>
      <c r="I681" s="9">
        <v>2</v>
      </c>
      <c r="J681" s="9" t="s">
        <v>30</v>
      </c>
      <c r="K681" s="9" t="s">
        <v>32</v>
      </c>
      <c r="L681" s="9">
        <v>60</v>
      </c>
      <c r="M681" s="12" t="s">
        <v>18</v>
      </c>
    </row>
    <row r="682" spans="1:13" x14ac:dyDescent="0.4">
      <c r="A682" s="11">
        <v>11165</v>
      </c>
      <c r="B682" s="9" t="s">
        <v>34</v>
      </c>
      <c r="C682" s="9" t="s">
        <v>33</v>
      </c>
      <c r="D682" s="21">
        <v>60000</v>
      </c>
      <c r="E682" s="9">
        <v>0</v>
      </c>
      <c r="F682" s="9" t="s">
        <v>19</v>
      </c>
      <c r="G682" s="9" t="s">
        <v>14</v>
      </c>
      <c r="H682" s="9" t="s">
        <v>18</v>
      </c>
      <c r="I682" s="9">
        <v>1</v>
      </c>
      <c r="J682" s="9" t="s">
        <v>26</v>
      </c>
      <c r="K682" s="9" t="s">
        <v>32</v>
      </c>
      <c r="L682" s="9">
        <v>33</v>
      </c>
      <c r="M682" s="12" t="s">
        <v>18</v>
      </c>
    </row>
    <row r="683" spans="1:13" x14ac:dyDescent="0.4">
      <c r="A683" s="11">
        <v>16377</v>
      </c>
      <c r="B683" s="9" t="s">
        <v>35</v>
      </c>
      <c r="C683" s="9" t="s">
        <v>33</v>
      </c>
      <c r="D683" s="21">
        <v>80000</v>
      </c>
      <c r="E683" s="9">
        <v>4</v>
      </c>
      <c r="F683" s="9" t="s">
        <v>31</v>
      </c>
      <c r="G683" s="9" t="s">
        <v>14</v>
      </c>
      <c r="H683" s="9" t="s">
        <v>18</v>
      </c>
      <c r="I683" s="9">
        <v>0</v>
      </c>
      <c r="J683" s="9" t="s">
        <v>16</v>
      </c>
      <c r="K683" s="9" t="s">
        <v>32</v>
      </c>
      <c r="L683" s="9">
        <v>47</v>
      </c>
      <c r="M683" s="12" t="s">
        <v>18</v>
      </c>
    </row>
    <row r="684" spans="1:13" x14ac:dyDescent="0.4">
      <c r="A684" s="11">
        <v>26248</v>
      </c>
      <c r="B684" s="9" t="s">
        <v>34</v>
      </c>
      <c r="C684" s="9" t="s">
        <v>34</v>
      </c>
      <c r="D684" s="21">
        <v>20000</v>
      </c>
      <c r="E684" s="9">
        <v>3</v>
      </c>
      <c r="F684" s="9" t="s">
        <v>29</v>
      </c>
      <c r="G684" s="9" t="s">
        <v>20</v>
      </c>
      <c r="H684" s="9" t="s">
        <v>18</v>
      </c>
      <c r="I684" s="9">
        <v>2</v>
      </c>
      <c r="J684" s="9" t="s">
        <v>16</v>
      </c>
      <c r="K684" s="9" t="s">
        <v>32</v>
      </c>
      <c r="L684" s="9">
        <v>52</v>
      </c>
      <c r="M684" s="12" t="s">
        <v>18</v>
      </c>
    </row>
    <row r="685" spans="1:13" x14ac:dyDescent="0.4">
      <c r="A685" s="11">
        <v>23461</v>
      </c>
      <c r="B685" s="9" t="s">
        <v>34</v>
      </c>
      <c r="C685" s="9" t="s">
        <v>33</v>
      </c>
      <c r="D685" s="21">
        <v>90000</v>
      </c>
      <c r="E685" s="9">
        <v>5</v>
      </c>
      <c r="F685" s="9" t="s">
        <v>19</v>
      </c>
      <c r="G685" s="9" t="s">
        <v>21</v>
      </c>
      <c r="H685" s="9" t="s">
        <v>15</v>
      </c>
      <c r="I685" s="9">
        <v>3</v>
      </c>
      <c r="J685" s="9" t="s">
        <v>22</v>
      </c>
      <c r="K685" s="9" t="s">
        <v>32</v>
      </c>
      <c r="L685" s="9">
        <v>40</v>
      </c>
      <c r="M685" s="12" t="s">
        <v>18</v>
      </c>
    </row>
    <row r="686" spans="1:13" x14ac:dyDescent="0.4">
      <c r="A686" s="11">
        <v>29133</v>
      </c>
      <c r="B686" s="9" t="s">
        <v>35</v>
      </c>
      <c r="C686" s="9" t="s">
        <v>33</v>
      </c>
      <c r="D686" s="21">
        <v>60000</v>
      </c>
      <c r="E686" s="9">
        <v>4</v>
      </c>
      <c r="F686" s="9" t="s">
        <v>13</v>
      </c>
      <c r="G686" s="9" t="s">
        <v>14</v>
      </c>
      <c r="H686" s="9" t="s">
        <v>18</v>
      </c>
      <c r="I686" s="9">
        <v>2</v>
      </c>
      <c r="J686" s="9" t="s">
        <v>16</v>
      </c>
      <c r="K686" s="9" t="s">
        <v>32</v>
      </c>
      <c r="L686" s="9">
        <v>42</v>
      </c>
      <c r="M686" s="12" t="s">
        <v>18</v>
      </c>
    </row>
    <row r="687" spans="1:13" x14ac:dyDescent="0.4">
      <c r="A687" s="11">
        <v>27673</v>
      </c>
      <c r="B687" s="9" t="s">
        <v>35</v>
      </c>
      <c r="C687" s="9" t="s">
        <v>33</v>
      </c>
      <c r="D687" s="21">
        <v>60000</v>
      </c>
      <c r="E687" s="9">
        <v>3</v>
      </c>
      <c r="F687" s="9" t="s">
        <v>31</v>
      </c>
      <c r="G687" s="9" t="s">
        <v>28</v>
      </c>
      <c r="H687" s="9" t="s">
        <v>15</v>
      </c>
      <c r="I687" s="9">
        <v>2</v>
      </c>
      <c r="J687" s="9" t="s">
        <v>23</v>
      </c>
      <c r="K687" s="9" t="s">
        <v>32</v>
      </c>
      <c r="L687" s="9">
        <v>53</v>
      </c>
      <c r="M687" s="12" t="s">
        <v>15</v>
      </c>
    </row>
    <row r="688" spans="1:13" x14ac:dyDescent="0.4">
      <c r="A688" s="11">
        <v>12774</v>
      </c>
      <c r="B688" s="9" t="s">
        <v>34</v>
      </c>
      <c r="C688" s="9" t="s">
        <v>33</v>
      </c>
      <c r="D688" s="21">
        <v>40000</v>
      </c>
      <c r="E688" s="9">
        <v>1</v>
      </c>
      <c r="F688" s="9" t="s">
        <v>19</v>
      </c>
      <c r="G688" s="9" t="s">
        <v>20</v>
      </c>
      <c r="H688" s="9" t="s">
        <v>15</v>
      </c>
      <c r="I688" s="9">
        <v>1</v>
      </c>
      <c r="J688" s="9" t="s">
        <v>26</v>
      </c>
      <c r="K688" s="9" t="s">
        <v>32</v>
      </c>
      <c r="L688" s="9">
        <v>51</v>
      </c>
      <c r="M688" s="12" t="s">
        <v>15</v>
      </c>
    </row>
    <row r="689" spans="1:13" x14ac:dyDescent="0.4">
      <c r="A689" s="11">
        <v>18910</v>
      </c>
      <c r="B689" s="9" t="s">
        <v>35</v>
      </c>
      <c r="C689" s="9" t="s">
        <v>34</v>
      </c>
      <c r="D689" s="21">
        <v>30000</v>
      </c>
      <c r="E689" s="9">
        <v>0</v>
      </c>
      <c r="F689" s="9" t="s">
        <v>19</v>
      </c>
      <c r="G689" s="9" t="s">
        <v>14</v>
      </c>
      <c r="H689" s="9" t="s">
        <v>15</v>
      </c>
      <c r="I689" s="9">
        <v>2</v>
      </c>
      <c r="J689" s="9" t="s">
        <v>23</v>
      </c>
      <c r="K689" s="9" t="s">
        <v>32</v>
      </c>
      <c r="L689" s="9">
        <v>30</v>
      </c>
      <c r="M689" s="12" t="s">
        <v>18</v>
      </c>
    </row>
    <row r="690" spans="1:13" x14ac:dyDescent="0.4">
      <c r="A690" s="11">
        <v>11699</v>
      </c>
      <c r="B690" s="9" t="s">
        <v>35</v>
      </c>
      <c r="C690" s="9" t="s">
        <v>34</v>
      </c>
      <c r="D690" s="21">
        <v>60000</v>
      </c>
      <c r="E690" s="9">
        <v>0</v>
      </c>
      <c r="F690" s="9" t="s">
        <v>13</v>
      </c>
      <c r="G690" s="9" t="s">
        <v>14</v>
      </c>
      <c r="H690" s="9" t="s">
        <v>18</v>
      </c>
      <c r="I690" s="9">
        <v>2</v>
      </c>
      <c r="J690" s="9" t="s">
        <v>16</v>
      </c>
      <c r="K690" s="9" t="s">
        <v>32</v>
      </c>
      <c r="L690" s="9">
        <v>30</v>
      </c>
      <c r="M690" s="12" t="s">
        <v>18</v>
      </c>
    </row>
    <row r="691" spans="1:13" x14ac:dyDescent="0.4">
      <c r="A691" s="11">
        <v>16725</v>
      </c>
      <c r="B691" s="9" t="s">
        <v>34</v>
      </c>
      <c r="C691" s="9" t="s">
        <v>34</v>
      </c>
      <c r="D691" s="21">
        <v>30000</v>
      </c>
      <c r="E691" s="9">
        <v>0</v>
      </c>
      <c r="F691" s="9" t="s">
        <v>27</v>
      </c>
      <c r="G691" s="9" t="s">
        <v>14</v>
      </c>
      <c r="H691" s="9" t="s">
        <v>15</v>
      </c>
      <c r="I691" s="9">
        <v>2</v>
      </c>
      <c r="J691" s="9" t="s">
        <v>23</v>
      </c>
      <c r="K691" s="9" t="s">
        <v>32</v>
      </c>
      <c r="L691" s="9">
        <v>26</v>
      </c>
      <c r="M691" s="12" t="s">
        <v>18</v>
      </c>
    </row>
    <row r="692" spans="1:13" x14ac:dyDescent="0.4">
      <c r="A692" s="11">
        <v>28269</v>
      </c>
      <c r="B692" s="9" t="s">
        <v>35</v>
      </c>
      <c r="C692" s="9" t="s">
        <v>33</v>
      </c>
      <c r="D692" s="21">
        <v>130000</v>
      </c>
      <c r="E692" s="9">
        <v>1</v>
      </c>
      <c r="F692" s="9" t="s">
        <v>13</v>
      </c>
      <c r="G692" s="9" t="s">
        <v>28</v>
      </c>
      <c r="H692" s="9" t="s">
        <v>18</v>
      </c>
      <c r="I692" s="9">
        <v>1</v>
      </c>
      <c r="J692" s="9" t="s">
        <v>22</v>
      </c>
      <c r="K692" s="9" t="s">
        <v>32</v>
      </c>
      <c r="L692" s="9">
        <v>45</v>
      </c>
      <c r="M692" s="12" t="s">
        <v>18</v>
      </c>
    </row>
    <row r="693" spans="1:13" x14ac:dyDescent="0.4">
      <c r="A693" s="11">
        <v>23144</v>
      </c>
      <c r="B693" s="9" t="s">
        <v>34</v>
      </c>
      <c r="C693" s="9" t="s">
        <v>34</v>
      </c>
      <c r="D693" s="21">
        <v>50000</v>
      </c>
      <c r="E693" s="9">
        <v>1</v>
      </c>
      <c r="F693" s="9" t="s">
        <v>13</v>
      </c>
      <c r="G693" s="9" t="s">
        <v>14</v>
      </c>
      <c r="H693" s="9" t="s">
        <v>15</v>
      </c>
      <c r="I693" s="9">
        <v>0</v>
      </c>
      <c r="J693" s="9" t="s">
        <v>16</v>
      </c>
      <c r="K693" s="9" t="s">
        <v>32</v>
      </c>
      <c r="L693" s="9">
        <v>34</v>
      </c>
      <c r="M693" s="12" t="s">
        <v>15</v>
      </c>
    </row>
    <row r="694" spans="1:13" x14ac:dyDescent="0.4">
      <c r="A694" s="11">
        <v>23376</v>
      </c>
      <c r="B694" s="9" t="s">
        <v>34</v>
      </c>
      <c r="C694" s="9" t="s">
        <v>34</v>
      </c>
      <c r="D694" s="21">
        <v>70000</v>
      </c>
      <c r="E694" s="9">
        <v>1</v>
      </c>
      <c r="F694" s="9" t="s">
        <v>13</v>
      </c>
      <c r="G694" s="9" t="s">
        <v>21</v>
      </c>
      <c r="H694" s="9" t="s">
        <v>15</v>
      </c>
      <c r="I694" s="9">
        <v>1</v>
      </c>
      <c r="J694" s="9" t="s">
        <v>22</v>
      </c>
      <c r="K694" s="9" t="s">
        <v>32</v>
      </c>
      <c r="L694" s="9">
        <v>44</v>
      </c>
      <c r="M694" s="12" t="s">
        <v>15</v>
      </c>
    </row>
    <row r="695" spans="1:13" x14ac:dyDescent="0.4">
      <c r="A695" s="11">
        <v>25970</v>
      </c>
      <c r="B695" s="9" t="s">
        <v>35</v>
      </c>
      <c r="C695" s="9" t="s">
        <v>33</v>
      </c>
      <c r="D695" s="21">
        <v>60000</v>
      </c>
      <c r="E695" s="9">
        <v>4</v>
      </c>
      <c r="F695" s="9" t="s">
        <v>13</v>
      </c>
      <c r="G695" s="9" t="s">
        <v>14</v>
      </c>
      <c r="H695" s="9" t="s">
        <v>18</v>
      </c>
      <c r="I695" s="9">
        <v>2</v>
      </c>
      <c r="J695" s="9" t="s">
        <v>16</v>
      </c>
      <c r="K695" s="9" t="s">
        <v>32</v>
      </c>
      <c r="L695" s="9">
        <v>41</v>
      </c>
      <c r="M695" s="12" t="s">
        <v>15</v>
      </c>
    </row>
    <row r="696" spans="1:13" x14ac:dyDescent="0.4">
      <c r="A696" s="11">
        <v>28068</v>
      </c>
      <c r="B696" s="9" t="s">
        <v>35</v>
      </c>
      <c r="C696" s="9" t="s">
        <v>33</v>
      </c>
      <c r="D696" s="21">
        <v>80000</v>
      </c>
      <c r="E696" s="9">
        <v>3</v>
      </c>
      <c r="F696" s="9" t="s">
        <v>31</v>
      </c>
      <c r="G696" s="9" t="s">
        <v>21</v>
      </c>
      <c r="H696" s="9" t="s">
        <v>18</v>
      </c>
      <c r="I696" s="9">
        <v>0</v>
      </c>
      <c r="J696" s="9" t="s">
        <v>16</v>
      </c>
      <c r="K696" s="9" t="s">
        <v>32</v>
      </c>
      <c r="L696" s="9">
        <v>36</v>
      </c>
      <c r="M696" s="12" t="s">
        <v>15</v>
      </c>
    </row>
    <row r="697" spans="1:13" x14ac:dyDescent="0.4">
      <c r="A697" s="11">
        <v>18390</v>
      </c>
      <c r="B697" s="9" t="s">
        <v>34</v>
      </c>
      <c r="C697" s="9" t="s">
        <v>34</v>
      </c>
      <c r="D697" s="21">
        <v>80000</v>
      </c>
      <c r="E697" s="9">
        <v>5</v>
      </c>
      <c r="F697" s="9" t="s">
        <v>19</v>
      </c>
      <c r="G697" s="9" t="s">
        <v>21</v>
      </c>
      <c r="H697" s="9" t="s">
        <v>15</v>
      </c>
      <c r="I697" s="9">
        <v>2</v>
      </c>
      <c r="J697" s="9" t="s">
        <v>16</v>
      </c>
      <c r="K697" s="9" t="s">
        <v>32</v>
      </c>
      <c r="L697" s="9">
        <v>44</v>
      </c>
      <c r="M697" s="12" t="s">
        <v>18</v>
      </c>
    </row>
    <row r="698" spans="1:13" x14ac:dyDescent="0.4">
      <c r="A698" s="11">
        <v>29112</v>
      </c>
      <c r="B698" s="9" t="s">
        <v>35</v>
      </c>
      <c r="C698" s="9" t="s">
        <v>34</v>
      </c>
      <c r="D698" s="21">
        <v>60000</v>
      </c>
      <c r="E698" s="9">
        <v>0</v>
      </c>
      <c r="F698" s="9" t="s">
        <v>19</v>
      </c>
      <c r="G698" s="9" t="s">
        <v>21</v>
      </c>
      <c r="H698" s="9" t="s">
        <v>18</v>
      </c>
      <c r="I698" s="9">
        <v>2</v>
      </c>
      <c r="J698" s="9" t="s">
        <v>26</v>
      </c>
      <c r="K698" s="9" t="s">
        <v>32</v>
      </c>
      <c r="L698" s="9">
        <v>30</v>
      </c>
      <c r="M698" s="12" t="s">
        <v>18</v>
      </c>
    </row>
    <row r="699" spans="1:13" x14ac:dyDescent="0.4">
      <c r="A699" s="11">
        <v>14090</v>
      </c>
      <c r="B699" s="9" t="s">
        <v>34</v>
      </c>
      <c r="C699" s="9" t="s">
        <v>33</v>
      </c>
      <c r="D699" s="21">
        <v>30000</v>
      </c>
      <c r="E699" s="9">
        <v>0</v>
      </c>
      <c r="F699" s="9" t="s">
        <v>29</v>
      </c>
      <c r="G699" s="9" t="s">
        <v>20</v>
      </c>
      <c r="H699" s="9" t="s">
        <v>18</v>
      </c>
      <c r="I699" s="9">
        <v>2</v>
      </c>
      <c r="J699" s="9" t="s">
        <v>16</v>
      </c>
      <c r="K699" s="9" t="s">
        <v>32</v>
      </c>
      <c r="L699" s="9">
        <v>28</v>
      </c>
      <c r="M699" s="12" t="s">
        <v>18</v>
      </c>
    </row>
    <row r="700" spans="1:13" x14ac:dyDescent="0.4">
      <c r="A700" s="11">
        <v>27040</v>
      </c>
      <c r="B700" s="9" t="s">
        <v>34</v>
      </c>
      <c r="C700" s="9" t="s">
        <v>34</v>
      </c>
      <c r="D700" s="21">
        <v>20000</v>
      </c>
      <c r="E700" s="9">
        <v>2</v>
      </c>
      <c r="F700" s="9" t="s">
        <v>29</v>
      </c>
      <c r="G700" s="9" t="s">
        <v>20</v>
      </c>
      <c r="H700" s="9" t="s">
        <v>15</v>
      </c>
      <c r="I700" s="9">
        <v>2</v>
      </c>
      <c r="J700" s="9" t="s">
        <v>26</v>
      </c>
      <c r="K700" s="9" t="s">
        <v>32</v>
      </c>
      <c r="L700" s="9">
        <v>49</v>
      </c>
      <c r="M700" s="12" t="s">
        <v>18</v>
      </c>
    </row>
    <row r="701" spans="1:13" x14ac:dyDescent="0.4">
      <c r="A701" s="11">
        <v>23479</v>
      </c>
      <c r="B701" s="9" t="s">
        <v>35</v>
      </c>
      <c r="C701" s="9" t="s">
        <v>34</v>
      </c>
      <c r="D701" s="21">
        <v>90000</v>
      </c>
      <c r="E701" s="9">
        <v>0</v>
      </c>
      <c r="F701" s="9" t="s">
        <v>19</v>
      </c>
      <c r="G701" s="9" t="s">
        <v>21</v>
      </c>
      <c r="H701" s="9" t="s">
        <v>18</v>
      </c>
      <c r="I701" s="9">
        <v>2</v>
      </c>
      <c r="J701" s="9" t="s">
        <v>16</v>
      </c>
      <c r="K701" s="9" t="s">
        <v>32</v>
      </c>
      <c r="L701" s="9">
        <v>43</v>
      </c>
      <c r="M701" s="12" t="s">
        <v>15</v>
      </c>
    </row>
    <row r="702" spans="1:13" x14ac:dyDescent="0.4">
      <c r="A702" s="11">
        <v>16795</v>
      </c>
      <c r="B702" s="9" t="s">
        <v>34</v>
      </c>
      <c r="C702" s="9" t="s">
        <v>33</v>
      </c>
      <c r="D702" s="21">
        <v>70000</v>
      </c>
      <c r="E702" s="9">
        <v>4</v>
      </c>
      <c r="F702" s="9" t="s">
        <v>13</v>
      </c>
      <c r="G702" s="9" t="s">
        <v>28</v>
      </c>
      <c r="H702" s="9" t="s">
        <v>15</v>
      </c>
      <c r="I702" s="9">
        <v>1</v>
      </c>
      <c r="J702" s="9" t="s">
        <v>26</v>
      </c>
      <c r="K702" s="9" t="s">
        <v>32</v>
      </c>
      <c r="L702" s="9">
        <v>59</v>
      </c>
      <c r="M702" s="12" t="s">
        <v>18</v>
      </c>
    </row>
    <row r="703" spans="1:13" x14ac:dyDescent="0.4">
      <c r="A703" s="11">
        <v>22014</v>
      </c>
      <c r="B703" s="9" t="s">
        <v>35</v>
      </c>
      <c r="C703" s="9" t="s">
        <v>34</v>
      </c>
      <c r="D703" s="21">
        <v>30000</v>
      </c>
      <c r="E703" s="9">
        <v>0</v>
      </c>
      <c r="F703" s="9" t="s">
        <v>27</v>
      </c>
      <c r="G703" s="9" t="s">
        <v>14</v>
      </c>
      <c r="H703" s="9" t="s">
        <v>15</v>
      </c>
      <c r="I703" s="9">
        <v>2</v>
      </c>
      <c r="J703" s="9" t="s">
        <v>23</v>
      </c>
      <c r="K703" s="9" t="s">
        <v>32</v>
      </c>
      <c r="L703" s="9">
        <v>26</v>
      </c>
      <c r="M703" s="12" t="s">
        <v>18</v>
      </c>
    </row>
    <row r="704" spans="1:13" x14ac:dyDescent="0.4">
      <c r="A704" s="11">
        <v>13314</v>
      </c>
      <c r="B704" s="9" t="s">
        <v>34</v>
      </c>
      <c r="C704" s="9" t="s">
        <v>34</v>
      </c>
      <c r="D704" s="21">
        <v>120000</v>
      </c>
      <c r="E704" s="9">
        <v>1</v>
      </c>
      <c r="F704" s="9" t="s">
        <v>27</v>
      </c>
      <c r="G704" s="9" t="s">
        <v>21</v>
      </c>
      <c r="H704" s="9" t="s">
        <v>15</v>
      </c>
      <c r="I704" s="9">
        <v>4</v>
      </c>
      <c r="J704" s="9" t="s">
        <v>23</v>
      </c>
      <c r="K704" s="9" t="s">
        <v>32</v>
      </c>
      <c r="L704" s="9">
        <v>46</v>
      </c>
      <c r="M704" s="12" t="s">
        <v>15</v>
      </c>
    </row>
    <row r="705" spans="1:13" x14ac:dyDescent="0.4">
      <c r="A705" s="11">
        <v>11619</v>
      </c>
      <c r="B705" s="9" t="s">
        <v>35</v>
      </c>
      <c r="C705" s="9" t="s">
        <v>33</v>
      </c>
      <c r="D705" s="21">
        <v>50000</v>
      </c>
      <c r="E705" s="9">
        <v>0</v>
      </c>
      <c r="F705" s="9" t="s">
        <v>31</v>
      </c>
      <c r="G705" s="9" t="s">
        <v>14</v>
      </c>
      <c r="H705" s="9" t="s">
        <v>15</v>
      </c>
      <c r="I705" s="9">
        <v>0</v>
      </c>
      <c r="J705" s="9" t="s">
        <v>26</v>
      </c>
      <c r="K705" s="9" t="s">
        <v>32</v>
      </c>
      <c r="L705" s="9">
        <v>33</v>
      </c>
      <c r="M705" s="12" t="s">
        <v>18</v>
      </c>
    </row>
    <row r="706" spans="1:13" x14ac:dyDescent="0.4">
      <c r="A706" s="11">
        <v>29132</v>
      </c>
      <c r="B706" s="9" t="s">
        <v>35</v>
      </c>
      <c r="C706" s="9" t="s">
        <v>33</v>
      </c>
      <c r="D706" s="21">
        <v>40000</v>
      </c>
      <c r="E706" s="9">
        <v>0</v>
      </c>
      <c r="F706" s="9" t="s">
        <v>13</v>
      </c>
      <c r="G706" s="9" t="s">
        <v>21</v>
      </c>
      <c r="H706" s="9" t="s">
        <v>15</v>
      </c>
      <c r="I706" s="9">
        <v>1</v>
      </c>
      <c r="J706" s="9" t="s">
        <v>22</v>
      </c>
      <c r="K706" s="9" t="s">
        <v>32</v>
      </c>
      <c r="L706" s="9">
        <v>42</v>
      </c>
      <c r="M706" s="12" t="s">
        <v>15</v>
      </c>
    </row>
    <row r="707" spans="1:13" x14ac:dyDescent="0.4">
      <c r="A707" s="11">
        <v>11199</v>
      </c>
      <c r="B707" s="9" t="s">
        <v>34</v>
      </c>
      <c r="C707" s="9" t="s">
        <v>33</v>
      </c>
      <c r="D707" s="21">
        <v>70000</v>
      </c>
      <c r="E707" s="9">
        <v>4</v>
      </c>
      <c r="F707" s="9" t="s">
        <v>13</v>
      </c>
      <c r="G707" s="9" t="s">
        <v>28</v>
      </c>
      <c r="H707" s="9" t="s">
        <v>15</v>
      </c>
      <c r="I707" s="9">
        <v>1</v>
      </c>
      <c r="J707" s="9" t="s">
        <v>30</v>
      </c>
      <c r="K707" s="9" t="s">
        <v>32</v>
      </c>
      <c r="L707" s="9">
        <v>59</v>
      </c>
      <c r="M707" s="12" t="s">
        <v>18</v>
      </c>
    </row>
    <row r="708" spans="1:13" x14ac:dyDescent="0.4">
      <c r="A708" s="11">
        <v>20296</v>
      </c>
      <c r="B708" s="9" t="s">
        <v>35</v>
      </c>
      <c r="C708" s="9" t="s">
        <v>33</v>
      </c>
      <c r="D708" s="21">
        <v>60000</v>
      </c>
      <c r="E708" s="9">
        <v>0</v>
      </c>
      <c r="F708" s="9" t="s">
        <v>19</v>
      </c>
      <c r="G708" s="9" t="s">
        <v>14</v>
      </c>
      <c r="H708" s="9" t="s">
        <v>18</v>
      </c>
      <c r="I708" s="9">
        <v>1</v>
      </c>
      <c r="J708" s="9" t="s">
        <v>26</v>
      </c>
      <c r="K708" s="9" t="s">
        <v>32</v>
      </c>
      <c r="L708" s="9">
        <v>33</v>
      </c>
      <c r="M708" s="12" t="s">
        <v>15</v>
      </c>
    </row>
    <row r="709" spans="1:13" x14ac:dyDescent="0.4">
      <c r="A709" s="11">
        <v>17546</v>
      </c>
      <c r="B709" s="9" t="s">
        <v>34</v>
      </c>
      <c r="C709" s="9" t="s">
        <v>33</v>
      </c>
      <c r="D709" s="21">
        <v>70000</v>
      </c>
      <c r="E709" s="9">
        <v>1</v>
      </c>
      <c r="F709" s="9" t="s">
        <v>19</v>
      </c>
      <c r="G709" s="9" t="s">
        <v>14</v>
      </c>
      <c r="H709" s="9" t="s">
        <v>15</v>
      </c>
      <c r="I709" s="9">
        <v>1</v>
      </c>
      <c r="J709" s="9" t="s">
        <v>16</v>
      </c>
      <c r="K709" s="9" t="s">
        <v>32</v>
      </c>
      <c r="L709" s="9">
        <v>44</v>
      </c>
      <c r="M709" s="12" t="s">
        <v>15</v>
      </c>
    </row>
    <row r="710" spans="1:13" x14ac:dyDescent="0.4">
      <c r="A710" s="11">
        <v>18069</v>
      </c>
      <c r="B710" s="9" t="s">
        <v>34</v>
      </c>
      <c r="C710" s="9" t="s">
        <v>34</v>
      </c>
      <c r="D710" s="21">
        <v>70000</v>
      </c>
      <c r="E710" s="9">
        <v>5</v>
      </c>
      <c r="F710" s="9" t="s">
        <v>13</v>
      </c>
      <c r="G710" s="9" t="s">
        <v>28</v>
      </c>
      <c r="H710" s="9" t="s">
        <v>15</v>
      </c>
      <c r="I710" s="9">
        <v>4</v>
      </c>
      <c r="J710" s="9" t="s">
        <v>30</v>
      </c>
      <c r="K710" s="9" t="s">
        <v>32</v>
      </c>
      <c r="L710" s="9">
        <v>60</v>
      </c>
      <c r="M710" s="12" t="s">
        <v>18</v>
      </c>
    </row>
    <row r="711" spans="1:13" x14ac:dyDescent="0.4">
      <c r="A711" s="11">
        <v>23712</v>
      </c>
      <c r="B711" s="9" t="s">
        <v>35</v>
      </c>
      <c r="C711" s="9" t="s">
        <v>33</v>
      </c>
      <c r="D711" s="21">
        <v>70000</v>
      </c>
      <c r="E711" s="9">
        <v>2</v>
      </c>
      <c r="F711" s="9" t="s">
        <v>13</v>
      </c>
      <c r="G711" s="9" t="s">
        <v>28</v>
      </c>
      <c r="H711" s="9" t="s">
        <v>15</v>
      </c>
      <c r="I711" s="9">
        <v>1</v>
      </c>
      <c r="J711" s="9" t="s">
        <v>30</v>
      </c>
      <c r="K711" s="9" t="s">
        <v>32</v>
      </c>
      <c r="L711" s="9">
        <v>59</v>
      </c>
      <c r="M711" s="12" t="s">
        <v>18</v>
      </c>
    </row>
    <row r="712" spans="1:13" x14ac:dyDescent="0.4">
      <c r="A712" s="11">
        <v>23358</v>
      </c>
      <c r="B712" s="9" t="s">
        <v>34</v>
      </c>
      <c r="C712" s="9" t="s">
        <v>34</v>
      </c>
      <c r="D712" s="21">
        <v>60000</v>
      </c>
      <c r="E712" s="9">
        <v>0</v>
      </c>
      <c r="F712" s="9" t="s">
        <v>27</v>
      </c>
      <c r="G712" s="9" t="s">
        <v>21</v>
      </c>
      <c r="H712" s="9" t="s">
        <v>15</v>
      </c>
      <c r="I712" s="9">
        <v>2</v>
      </c>
      <c r="J712" s="9" t="s">
        <v>23</v>
      </c>
      <c r="K712" s="9" t="s">
        <v>32</v>
      </c>
      <c r="L712" s="9">
        <v>32</v>
      </c>
      <c r="M712" s="12" t="s">
        <v>15</v>
      </c>
    </row>
    <row r="713" spans="1:13" x14ac:dyDescent="0.4">
      <c r="A713" s="11">
        <v>20518</v>
      </c>
      <c r="B713" s="9" t="s">
        <v>34</v>
      </c>
      <c r="C713" s="9" t="s">
        <v>33</v>
      </c>
      <c r="D713" s="21">
        <v>70000</v>
      </c>
      <c r="E713" s="9">
        <v>2</v>
      </c>
      <c r="F713" s="9" t="s">
        <v>19</v>
      </c>
      <c r="G713" s="9" t="s">
        <v>21</v>
      </c>
      <c r="H713" s="9" t="s">
        <v>15</v>
      </c>
      <c r="I713" s="9">
        <v>1</v>
      </c>
      <c r="J713" s="9" t="s">
        <v>30</v>
      </c>
      <c r="K713" s="9" t="s">
        <v>32</v>
      </c>
      <c r="L713" s="9">
        <v>58</v>
      </c>
      <c r="M713" s="12" t="s">
        <v>18</v>
      </c>
    </row>
    <row r="714" spans="1:13" x14ac:dyDescent="0.4">
      <c r="A714" s="11">
        <v>28026</v>
      </c>
      <c r="B714" s="9" t="s">
        <v>34</v>
      </c>
      <c r="C714" s="9" t="s">
        <v>33</v>
      </c>
      <c r="D714" s="21">
        <v>40000</v>
      </c>
      <c r="E714" s="9">
        <v>2</v>
      </c>
      <c r="F714" s="9" t="s">
        <v>27</v>
      </c>
      <c r="G714" s="9" t="s">
        <v>21</v>
      </c>
      <c r="H714" s="9" t="s">
        <v>18</v>
      </c>
      <c r="I714" s="9">
        <v>2</v>
      </c>
      <c r="J714" s="9" t="s">
        <v>22</v>
      </c>
      <c r="K714" s="9" t="s">
        <v>32</v>
      </c>
      <c r="L714" s="9">
        <v>59</v>
      </c>
      <c r="M714" s="12" t="s">
        <v>18</v>
      </c>
    </row>
    <row r="715" spans="1:13" x14ac:dyDescent="0.4">
      <c r="A715" s="11">
        <v>11669</v>
      </c>
      <c r="B715" s="9" t="s">
        <v>35</v>
      </c>
      <c r="C715" s="9" t="s">
        <v>33</v>
      </c>
      <c r="D715" s="21">
        <v>70000</v>
      </c>
      <c r="E715" s="9">
        <v>2</v>
      </c>
      <c r="F715" s="9" t="s">
        <v>13</v>
      </c>
      <c r="G715" s="9" t="s">
        <v>14</v>
      </c>
      <c r="H715" s="9" t="s">
        <v>15</v>
      </c>
      <c r="I715" s="9">
        <v>1</v>
      </c>
      <c r="J715" s="9" t="s">
        <v>22</v>
      </c>
      <c r="K715" s="9" t="s">
        <v>32</v>
      </c>
      <c r="L715" s="9">
        <v>38</v>
      </c>
      <c r="M715" s="12" t="s">
        <v>18</v>
      </c>
    </row>
    <row r="716" spans="1:13" x14ac:dyDescent="0.4">
      <c r="A716" s="11">
        <v>16020</v>
      </c>
      <c r="B716" s="9" t="s">
        <v>34</v>
      </c>
      <c r="C716" s="9" t="s">
        <v>34</v>
      </c>
      <c r="D716" s="21">
        <v>40000</v>
      </c>
      <c r="E716" s="9">
        <v>0</v>
      </c>
      <c r="F716" s="9" t="s">
        <v>27</v>
      </c>
      <c r="G716" s="9" t="s">
        <v>14</v>
      </c>
      <c r="H716" s="9" t="s">
        <v>15</v>
      </c>
      <c r="I716" s="9">
        <v>2</v>
      </c>
      <c r="J716" s="9" t="s">
        <v>23</v>
      </c>
      <c r="K716" s="9" t="s">
        <v>32</v>
      </c>
      <c r="L716" s="9">
        <v>28</v>
      </c>
      <c r="M716" s="12" t="s">
        <v>15</v>
      </c>
    </row>
    <row r="717" spans="1:13" x14ac:dyDescent="0.4">
      <c r="A717" s="11">
        <v>27090</v>
      </c>
      <c r="B717" s="9" t="s">
        <v>34</v>
      </c>
      <c r="C717" s="9" t="s">
        <v>33</v>
      </c>
      <c r="D717" s="21">
        <v>60000</v>
      </c>
      <c r="E717" s="9">
        <v>1</v>
      </c>
      <c r="F717" s="9" t="s">
        <v>31</v>
      </c>
      <c r="G717" s="9" t="s">
        <v>21</v>
      </c>
      <c r="H717" s="9" t="s">
        <v>15</v>
      </c>
      <c r="I717" s="9">
        <v>0</v>
      </c>
      <c r="J717" s="9" t="s">
        <v>22</v>
      </c>
      <c r="K717" s="9" t="s">
        <v>32</v>
      </c>
      <c r="L717" s="9">
        <v>37</v>
      </c>
      <c r="M717" s="12" t="s">
        <v>15</v>
      </c>
    </row>
    <row r="718" spans="1:13" x14ac:dyDescent="0.4">
      <c r="A718" s="11">
        <v>27198</v>
      </c>
      <c r="B718" s="9" t="s">
        <v>35</v>
      </c>
      <c r="C718" s="9" t="s">
        <v>33</v>
      </c>
      <c r="D718" s="21">
        <v>80000</v>
      </c>
      <c r="E718" s="9">
        <v>0</v>
      </c>
      <c r="F718" s="9" t="s">
        <v>31</v>
      </c>
      <c r="G718" s="9" t="s">
        <v>14</v>
      </c>
      <c r="H718" s="9" t="s">
        <v>18</v>
      </c>
      <c r="I718" s="9">
        <v>0</v>
      </c>
      <c r="J718" s="9" t="s">
        <v>16</v>
      </c>
      <c r="K718" s="9" t="s">
        <v>32</v>
      </c>
      <c r="L718" s="9">
        <v>40</v>
      </c>
      <c r="M718" s="12" t="s">
        <v>18</v>
      </c>
    </row>
    <row r="719" spans="1:13" x14ac:dyDescent="0.4">
      <c r="A719" s="11">
        <v>19661</v>
      </c>
      <c r="B719" s="9" t="s">
        <v>35</v>
      </c>
      <c r="C719" s="9" t="s">
        <v>34</v>
      </c>
      <c r="D719" s="21">
        <v>90000</v>
      </c>
      <c r="E719" s="9">
        <v>4</v>
      </c>
      <c r="F719" s="9" t="s">
        <v>13</v>
      </c>
      <c r="G719" s="9" t="s">
        <v>28</v>
      </c>
      <c r="H719" s="9" t="s">
        <v>15</v>
      </c>
      <c r="I719" s="9">
        <v>1</v>
      </c>
      <c r="J719" s="9" t="s">
        <v>26</v>
      </c>
      <c r="K719" s="9" t="s">
        <v>32</v>
      </c>
      <c r="L719" s="9">
        <v>38</v>
      </c>
      <c r="M719" s="12" t="s">
        <v>15</v>
      </c>
    </row>
    <row r="720" spans="1:13" x14ac:dyDescent="0.4">
      <c r="A720" s="11">
        <v>26327</v>
      </c>
      <c r="B720" s="9" t="s">
        <v>34</v>
      </c>
      <c r="C720" s="9" t="s">
        <v>34</v>
      </c>
      <c r="D720" s="21">
        <v>70000</v>
      </c>
      <c r="E720" s="9">
        <v>4</v>
      </c>
      <c r="F720" s="9" t="s">
        <v>31</v>
      </c>
      <c r="G720" s="9" t="s">
        <v>21</v>
      </c>
      <c r="H720" s="9" t="s">
        <v>15</v>
      </c>
      <c r="I720" s="9">
        <v>0</v>
      </c>
      <c r="J720" s="9" t="s">
        <v>22</v>
      </c>
      <c r="K720" s="9" t="s">
        <v>32</v>
      </c>
      <c r="L720" s="9">
        <v>36</v>
      </c>
      <c r="M720" s="12" t="s">
        <v>15</v>
      </c>
    </row>
    <row r="721" spans="1:13" x14ac:dyDescent="0.4">
      <c r="A721" s="11">
        <v>26341</v>
      </c>
      <c r="B721" s="9" t="s">
        <v>34</v>
      </c>
      <c r="C721" s="9" t="s">
        <v>33</v>
      </c>
      <c r="D721" s="21">
        <v>70000</v>
      </c>
      <c r="E721" s="9">
        <v>5</v>
      </c>
      <c r="F721" s="9" t="s">
        <v>31</v>
      </c>
      <c r="G721" s="9" t="s">
        <v>21</v>
      </c>
      <c r="H721" s="9" t="s">
        <v>15</v>
      </c>
      <c r="I721" s="9">
        <v>2</v>
      </c>
      <c r="J721" s="9" t="s">
        <v>16</v>
      </c>
      <c r="K721" s="9" t="s">
        <v>32</v>
      </c>
      <c r="L721" s="9">
        <v>37</v>
      </c>
      <c r="M721" s="12" t="s">
        <v>18</v>
      </c>
    </row>
    <row r="722" spans="1:13" x14ac:dyDescent="0.4">
      <c r="A722" s="11">
        <v>24958</v>
      </c>
      <c r="B722" s="9" t="s">
        <v>35</v>
      </c>
      <c r="C722" s="9" t="s">
        <v>33</v>
      </c>
      <c r="D722" s="21">
        <v>40000</v>
      </c>
      <c r="E722" s="9">
        <v>5</v>
      </c>
      <c r="F722" s="9" t="s">
        <v>27</v>
      </c>
      <c r="G722" s="9" t="s">
        <v>21</v>
      </c>
      <c r="H722" s="9" t="s">
        <v>18</v>
      </c>
      <c r="I722" s="9">
        <v>3</v>
      </c>
      <c r="J722" s="9" t="s">
        <v>22</v>
      </c>
      <c r="K722" s="9" t="s">
        <v>32</v>
      </c>
      <c r="L722" s="9">
        <v>60</v>
      </c>
      <c r="M722" s="12" t="s">
        <v>15</v>
      </c>
    </row>
    <row r="723" spans="1:13" x14ac:dyDescent="0.4">
      <c r="A723" s="11">
        <v>13287</v>
      </c>
      <c r="B723" s="9" t="s">
        <v>35</v>
      </c>
      <c r="C723" s="9" t="s">
        <v>34</v>
      </c>
      <c r="D723" s="21">
        <v>110000</v>
      </c>
      <c r="E723" s="9">
        <v>4</v>
      </c>
      <c r="F723" s="9" t="s">
        <v>13</v>
      </c>
      <c r="G723" s="9" t="s">
        <v>28</v>
      </c>
      <c r="H723" s="9" t="s">
        <v>15</v>
      </c>
      <c r="I723" s="9">
        <v>4</v>
      </c>
      <c r="J723" s="9" t="s">
        <v>23</v>
      </c>
      <c r="K723" s="9" t="s">
        <v>32</v>
      </c>
      <c r="L723" s="9">
        <v>42</v>
      </c>
      <c r="M723" s="12" t="s">
        <v>15</v>
      </c>
    </row>
    <row r="724" spans="1:13" x14ac:dyDescent="0.4">
      <c r="A724" s="11">
        <v>14493</v>
      </c>
      <c r="B724" s="9" t="s">
        <v>35</v>
      </c>
      <c r="C724" s="9" t="s">
        <v>33</v>
      </c>
      <c r="D724" s="21">
        <v>70000</v>
      </c>
      <c r="E724" s="9">
        <v>3</v>
      </c>
      <c r="F724" s="9" t="s">
        <v>31</v>
      </c>
      <c r="G724" s="9" t="s">
        <v>28</v>
      </c>
      <c r="H724" s="9" t="s">
        <v>18</v>
      </c>
      <c r="I724" s="9">
        <v>2</v>
      </c>
      <c r="J724" s="9" t="s">
        <v>26</v>
      </c>
      <c r="K724" s="9" t="s">
        <v>32</v>
      </c>
      <c r="L724" s="9">
        <v>53</v>
      </c>
      <c r="M724" s="12" t="s">
        <v>18</v>
      </c>
    </row>
    <row r="725" spans="1:13" x14ac:dyDescent="0.4">
      <c r="A725" s="11">
        <v>26678</v>
      </c>
      <c r="B725" s="9" t="s">
        <v>35</v>
      </c>
      <c r="C725" s="9" t="s">
        <v>33</v>
      </c>
      <c r="D725" s="21">
        <v>80000</v>
      </c>
      <c r="E725" s="9">
        <v>2</v>
      </c>
      <c r="F725" s="9" t="s">
        <v>29</v>
      </c>
      <c r="G725" s="9" t="s">
        <v>14</v>
      </c>
      <c r="H725" s="9" t="s">
        <v>15</v>
      </c>
      <c r="I725" s="9">
        <v>2</v>
      </c>
      <c r="J725" s="9" t="s">
        <v>23</v>
      </c>
      <c r="K725" s="9" t="s">
        <v>32</v>
      </c>
      <c r="L725" s="9">
        <v>49</v>
      </c>
      <c r="M725" s="12" t="s">
        <v>18</v>
      </c>
    </row>
    <row r="726" spans="1:13" x14ac:dyDescent="0.4">
      <c r="A726" s="11">
        <v>23275</v>
      </c>
      <c r="B726" s="9" t="s">
        <v>34</v>
      </c>
      <c r="C726" s="9" t="s">
        <v>34</v>
      </c>
      <c r="D726" s="21">
        <v>30000</v>
      </c>
      <c r="E726" s="9">
        <v>2</v>
      </c>
      <c r="F726" s="9" t="s">
        <v>27</v>
      </c>
      <c r="G726" s="9" t="s">
        <v>14</v>
      </c>
      <c r="H726" s="9" t="s">
        <v>15</v>
      </c>
      <c r="I726" s="9">
        <v>2</v>
      </c>
      <c r="J726" s="9" t="s">
        <v>26</v>
      </c>
      <c r="K726" s="9" t="s">
        <v>32</v>
      </c>
      <c r="L726" s="9">
        <v>49</v>
      </c>
      <c r="M726" s="12" t="s">
        <v>18</v>
      </c>
    </row>
    <row r="727" spans="1:13" x14ac:dyDescent="0.4">
      <c r="A727" s="11">
        <v>11270</v>
      </c>
      <c r="B727" s="9" t="s">
        <v>34</v>
      </c>
      <c r="C727" s="9" t="s">
        <v>34</v>
      </c>
      <c r="D727" s="21">
        <v>130000</v>
      </c>
      <c r="E727" s="9">
        <v>2</v>
      </c>
      <c r="F727" s="9" t="s">
        <v>31</v>
      </c>
      <c r="G727" s="9" t="s">
        <v>28</v>
      </c>
      <c r="H727" s="9" t="s">
        <v>15</v>
      </c>
      <c r="I727" s="9">
        <v>3</v>
      </c>
      <c r="J727" s="9" t="s">
        <v>16</v>
      </c>
      <c r="K727" s="9" t="s">
        <v>32</v>
      </c>
      <c r="L727" s="9">
        <v>42</v>
      </c>
      <c r="M727" s="12" t="s">
        <v>15</v>
      </c>
    </row>
    <row r="728" spans="1:13" x14ac:dyDescent="0.4">
      <c r="A728" s="11">
        <v>20084</v>
      </c>
      <c r="B728" s="9" t="s">
        <v>34</v>
      </c>
      <c r="C728" s="9" t="s">
        <v>34</v>
      </c>
      <c r="D728" s="21">
        <v>20000</v>
      </c>
      <c r="E728" s="9">
        <v>2</v>
      </c>
      <c r="F728" s="9" t="s">
        <v>27</v>
      </c>
      <c r="G728" s="9" t="s">
        <v>25</v>
      </c>
      <c r="H728" s="9" t="s">
        <v>18</v>
      </c>
      <c r="I728" s="9">
        <v>2</v>
      </c>
      <c r="J728" s="9" t="s">
        <v>16</v>
      </c>
      <c r="K728" s="9" t="s">
        <v>32</v>
      </c>
      <c r="L728" s="9">
        <v>53</v>
      </c>
      <c r="M728" s="12" t="s">
        <v>18</v>
      </c>
    </row>
    <row r="729" spans="1:13" x14ac:dyDescent="0.4">
      <c r="A729" s="11">
        <v>16144</v>
      </c>
      <c r="B729" s="9" t="s">
        <v>34</v>
      </c>
      <c r="C729" s="9" t="s">
        <v>34</v>
      </c>
      <c r="D729" s="21">
        <v>70000</v>
      </c>
      <c r="E729" s="9">
        <v>1</v>
      </c>
      <c r="F729" s="9" t="s">
        <v>31</v>
      </c>
      <c r="G729" s="9" t="s">
        <v>21</v>
      </c>
      <c r="H729" s="9" t="s">
        <v>15</v>
      </c>
      <c r="I729" s="9">
        <v>1</v>
      </c>
      <c r="J729" s="9" t="s">
        <v>16</v>
      </c>
      <c r="K729" s="9" t="s">
        <v>32</v>
      </c>
      <c r="L729" s="9">
        <v>46</v>
      </c>
      <c r="M729" s="12" t="s">
        <v>15</v>
      </c>
    </row>
    <row r="730" spans="1:13" x14ac:dyDescent="0.4">
      <c r="A730" s="11">
        <v>27731</v>
      </c>
      <c r="B730" s="9" t="s">
        <v>34</v>
      </c>
      <c r="C730" s="9" t="s">
        <v>34</v>
      </c>
      <c r="D730" s="21">
        <v>40000</v>
      </c>
      <c r="E730" s="9">
        <v>0</v>
      </c>
      <c r="F730" s="9" t="s">
        <v>27</v>
      </c>
      <c r="G730" s="9" t="s">
        <v>14</v>
      </c>
      <c r="H730" s="9" t="s">
        <v>15</v>
      </c>
      <c r="I730" s="9">
        <v>2</v>
      </c>
      <c r="J730" s="9" t="s">
        <v>23</v>
      </c>
      <c r="K730" s="9" t="s">
        <v>32</v>
      </c>
      <c r="L730" s="9">
        <v>27</v>
      </c>
      <c r="M730" s="12" t="s">
        <v>18</v>
      </c>
    </row>
    <row r="731" spans="1:13" x14ac:dyDescent="0.4">
      <c r="A731" s="11">
        <v>11886</v>
      </c>
      <c r="B731" s="9" t="s">
        <v>34</v>
      </c>
      <c r="C731" s="9" t="s">
        <v>33</v>
      </c>
      <c r="D731" s="21">
        <v>60000</v>
      </c>
      <c r="E731" s="9">
        <v>3</v>
      </c>
      <c r="F731" s="9" t="s">
        <v>13</v>
      </c>
      <c r="G731" s="9" t="s">
        <v>21</v>
      </c>
      <c r="H731" s="9" t="s">
        <v>15</v>
      </c>
      <c r="I731" s="9">
        <v>1</v>
      </c>
      <c r="J731" s="9" t="s">
        <v>16</v>
      </c>
      <c r="K731" s="9" t="s">
        <v>32</v>
      </c>
      <c r="L731" s="9">
        <v>48</v>
      </c>
      <c r="M731" s="12" t="s">
        <v>15</v>
      </c>
    </row>
    <row r="732" spans="1:13" x14ac:dyDescent="0.4">
      <c r="A732" s="11">
        <v>24324</v>
      </c>
      <c r="B732" s="9" t="s">
        <v>35</v>
      </c>
      <c r="C732" s="9" t="s">
        <v>33</v>
      </c>
      <c r="D732" s="21">
        <v>60000</v>
      </c>
      <c r="E732" s="9">
        <v>4</v>
      </c>
      <c r="F732" s="9" t="s">
        <v>13</v>
      </c>
      <c r="G732" s="9" t="s">
        <v>14</v>
      </c>
      <c r="H732" s="9" t="s">
        <v>15</v>
      </c>
      <c r="I732" s="9">
        <v>2</v>
      </c>
      <c r="J732" s="9" t="s">
        <v>22</v>
      </c>
      <c r="K732" s="9" t="s">
        <v>32</v>
      </c>
      <c r="L732" s="9">
        <v>41</v>
      </c>
      <c r="M732" s="12" t="s">
        <v>15</v>
      </c>
    </row>
    <row r="733" spans="1:13" x14ac:dyDescent="0.4">
      <c r="A733" s="11">
        <v>22220</v>
      </c>
      <c r="B733" s="9" t="s">
        <v>34</v>
      </c>
      <c r="C733" s="9" t="s">
        <v>34</v>
      </c>
      <c r="D733" s="21">
        <v>60000</v>
      </c>
      <c r="E733" s="9">
        <v>2</v>
      </c>
      <c r="F733" s="9" t="s">
        <v>27</v>
      </c>
      <c r="G733" s="9" t="s">
        <v>21</v>
      </c>
      <c r="H733" s="9" t="s">
        <v>18</v>
      </c>
      <c r="I733" s="9">
        <v>2</v>
      </c>
      <c r="J733" s="9" t="s">
        <v>26</v>
      </c>
      <c r="K733" s="9" t="s">
        <v>32</v>
      </c>
      <c r="L733" s="9">
        <v>49</v>
      </c>
      <c r="M733" s="12" t="s">
        <v>15</v>
      </c>
    </row>
    <row r="734" spans="1:13" x14ac:dyDescent="0.4">
      <c r="A734" s="11">
        <v>26625</v>
      </c>
      <c r="B734" s="9" t="s">
        <v>35</v>
      </c>
      <c r="C734" s="9" t="s">
        <v>33</v>
      </c>
      <c r="D734" s="21">
        <v>60000</v>
      </c>
      <c r="E734" s="9">
        <v>0</v>
      </c>
      <c r="F734" s="9" t="s">
        <v>31</v>
      </c>
      <c r="G734" s="9" t="s">
        <v>21</v>
      </c>
      <c r="H734" s="9" t="s">
        <v>15</v>
      </c>
      <c r="I734" s="9">
        <v>1</v>
      </c>
      <c r="J734" s="9" t="s">
        <v>22</v>
      </c>
      <c r="K734" s="9" t="s">
        <v>32</v>
      </c>
      <c r="L734" s="9">
        <v>38</v>
      </c>
      <c r="M734" s="12" t="s">
        <v>15</v>
      </c>
    </row>
    <row r="735" spans="1:13" x14ac:dyDescent="0.4">
      <c r="A735" s="11">
        <v>23027</v>
      </c>
      <c r="B735" s="9" t="s">
        <v>35</v>
      </c>
      <c r="C735" s="9" t="s">
        <v>34</v>
      </c>
      <c r="D735" s="21">
        <v>130000</v>
      </c>
      <c r="E735" s="9">
        <v>1</v>
      </c>
      <c r="F735" s="9" t="s">
        <v>13</v>
      </c>
      <c r="G735" s="9" t="s">
        <v>28</v>
      </c>
      <c r="H735" s="9" t="s">
        <v>18</v>
      </c>
      <c r="I735" s="9">
        <v>4</v>
      </c>
      <c r="J735" s="9" t="s">
        <v>16</v>
      </c>
      <c r="K735" s="9" t="s">
        <v>32</v>
      </c>
      <c r="L735" s="9">
        <v>44</v>
      </c>
      <c r="M735" s="12" t="s">
        <v>18</v>
      </c>
    </row>
    <row r="736" spans="1:13" x14ac:dyDescent="0.4">
      <c r="A736" s="11">
        <v>16867</v>
      </c>
      <c r="B736" s="9" t="s">
        <v>35</v>
      </c>
      <c r="C736" s="9" t="s">
        <v>33</v>
      </c>
      <c r="D736" s="21">
        <v>130000</v>
      </c>
      <c r="E736" s="9">
        <v>1</v>
      </c>
      <c r="F736" s="9" t="s">
        <v>13</v>
      </c>
      <c r="G736" s="9" t="s">
        <v>28</v>
      </c>
      <c r="H736" s="9" t="s">
        <v>18</v>
      </c>
      <c r="I736" s="9">
        <v>3</v>
      </c>
      <c r="J736" s="9" t="s">
        <v>16</v>
      </c>
      <c r="K736" s="9" t="s">
        <v>32</v>
      </c>
      <c r="L736" s="9">
        <v>45</v>
      </c>
      <c r="M736" s="12" t="s">
        <v>15</v>
      </c>
    </row>
    <row r="737" spans="1:13" x14ac:dyDescent="0.4">
      <c r="A737" s="11">
        <v>14514</v>
      </c>
      <c r="B737" s="9" t="s">
        <v>35</v>
      </c>
      <c r="C737" s="9" t="s">
        <v>33</v>
      </c>
      <c r="D737" s="21">
        <v>30000</v>
      </c>
      <c r="E737" s="9">
        <v>0</v>
      </c>
      <c r="F737" s="9" t="s">
        <v>19</v>
      </c>
      <c r="G737" s="9" t="s">
        <v>14</v>
      </c>
      <c r="H737" s="9" t="s">
        <v>15</v>
      </c>
      <c r="I737" s="9">
        <v>1</v>
      </c>
      <c r="J737" s="9" t="s">
        <v>23</v>
      </c>
      <c r="K737" s="9" t="s">
        <v>32</v>
      </c>
      <c r="L737" s="9">
        <v>26</v>
      </c>
      <c r="M737" s="12" t="s">
        <v>18</v>
      </c>
    </row>
    <row r="738" spans="1:13" x14ac:dyDescent="0.4">
      <c r="A738" s="11">
        <v>19634</v>
      </c>
      <c r="B738" s="9" t="s">
        <v>34</v>
      </c>
      <c r="C738" s="9" t="s">
        <v>34</v>
      </c>
      <c r="D738" s="21">
        <v>40000</v>
      </c>
      <c r="E738" s="9">
        <v>0</v>
      </c>
      <c r="F738" s="9" t="s">
        <v>27</v>
      </c>
      <c r="G738" s="9" t="s">
        <v>14</v>
      </c>
      <c r="H738" s="9" t="s">
        <v>15</v>
      </c>
      <c r="I738" s="9">
        <v>1</v>
      </c>
      <c r="J738" s="9" t="s">
        <v>23</v>
      </c>
      <c r="K738" s="9" t="s">
        <v>32</v>
      </c>
      <c r="L738" s="9">
        <v>31</v>
      </c>
      <c r="M738" s="12" t="s">
        <v>18</v>
      </c>
    </row>
    <row r="739" spans="1:13" x14ac:dyDescent="0.4">
      <c r="A739" s="11">
        <v>18504</v>
      </c>
      <c r="B739" s="9" t="s">
        <v>34</v>
      </c>
      <c r="C739" s="9" t="s">
        <v>34</v>
      </c>
      <c r="D739" s="21">
        <v>70000</v>
      </c>
      <c r="E739" s="9">
        <v>2</v>
      </c>
      <c r="F739" s="9" t="s">
        <v>29</v>
      </c>
      <c r="G739" s="9" t="s">
        <v>14</v>
      </c>
      <c r="H739" s="9" t="s">
        <v>18</v>
      </c>
      <c r="I739" s="9">
        <v>2</v>
      </c>
      <c r="J739" s="9" t="s">
        <v>26</v>
      </c>
      <c r="K739" s="9" t="s">
        <v>32</v>
      </c>
      <c r="L739" s="9">
        <v>49</v>
      </c>
      <c r="M739" s="12" t="s">
        <v>18</v>
      </c>
    </row>
    <row r="740" spans="1:13" x14ac:dyDescent="0.4">
      <c r="A740" s="11">
        <v>28799</v>
      </c>
      <c r="B740" s="9" t="s">
        <v>35</v>
      </c>
      <c r="C740" s="9" t="s">
        <v>33</v>
      </c>
      <c r="D740" s="21">
        <v>40000</v>
      </c>
      <c r="E740" s="9">
        <v>2</v>
      </c>
      <c r="F740" s="9" t="s">
        <v>19</v>
      </c>
      <c r="G740" s="9" t="s">
        <v>20</v>
      </c>
      <c r="H740" s="9" t="s">
        <v>18</v>
      </c>
      <c r="I740" s="9">
        <v>1</v>
      </c>
      <c r="J740" s="9" t="s">
        <v>26</v>
      </c>
      <c r="K740" s="9" t="s">
        <v>32</v>
      </c>
      <c r="L740" s="9">
        <v>47</v>
      </c>
      <c r="M740" s="12" t="s">
        <v>15</v>
      </c>
    </row>
    <row r="741" spans="1:13" x14ac:dyDescent="0.4">
      <c r="A741" s="11">
        <v>11225</v>
      </c>
      <c r="B741" s="9" t="s">
        <v>34</v>
      </c>
      <c r="C741" s="9" t="s">
        <v>33</v>
      </c>
      <c r="D741" s="21">
        <v>60000</v>
      </c>
      <c r="E741" s="9">
        <v>2</v>
      </c>
      <c r="F741" s="9" t="s">
        <v>19</v>
      </c>
      <c r="G741" s="9" t="s">
        <v>21</v>
      </c>
      <c r="H741" s="9" t="s">
        <v>15</v>
      </c>
      <c r="I741" s="9">
        <v>1</v>
      </c>
      <c r="J741" s="9" t="s">
        <v>30</v>
      </c>
      <c r="K741" s="9" t="s">
        <v>32</v>
      </c>
      <c r="L741" s="9">
        <v>55</v>
      </c>
      <c r="M741" s="12" t="s">
        <v>18</v>
      </c>
    </row>
    <row r="742" spans="1:13" x14ac:dyDescent="0.4">
      <c r="A742" s="11">
        <v>17657</v>
      </c>
      <c r="B742" s="9" t="s">
        <v>34</v>
      </c>
      <c r="C742" s="9" t="s">
        <v>34</v>
      </c>
      <c r="D742" s="21">
        <v>40000</v>
      </c>
      <c r="E742" s="9">
        <v>4</v>
      </c>
      <c r="F742" s="9" t="s">
        <v>19</v>
      </c>
      <c r="G742" s="9" t="s">
        <v>20</v>
      </c>
      <c r="H742" s="9" t="s">
        <v>18</v>
      </c>
      <c r="I742" s="9">
        <v>0</v>
      </c>
      <c r="J742" s="9" t="s">
        <v>16</v>
      </c>
      <c r="K742" s="9" t="s">
        <v>32</v>
      </c>
      <c r="L742" s="9">
        <v>30</v>
      </c>
      <c r="M742" s="12" t="s">
        <v>18</v>
      </c>
    </row>
    <row r="743" spans="1:13" x14ac:dyDescent="0.4">
      <c r="A743" s="11">
        <v>14913</v>
      </c>
      <c r="B743" s="9" t="s">
        <v>34</v>
      </c>
      <c r="C743" s="9" t="s">
        <v>33</v>
      </c>
      <c r="D743" s="21">
        <v>40000</v>
      </c>
      <c r="E743" s="9">
        <v>1</v>
      </c>
      <c r="F743" s="9" t="s">
        <v>19</v>
      </c>
      <c r="G743" s="9" t="s">
        <v>20</v>
      </c>
      <c r="H743" s="9" t="s">
        <v>15</v>
      </c>
      <c r="I743" s="9">
        <v>1</v>
      </c>
      <c r="J743" s="9" t="s">
        <v>26</v>
      </c>
      <c r="K743" s="9" t="s">
        <v>32</v>
      </c>
      <c r="L743" s="9">
        <v>48</v>
      </c>
      <c r="M743" s="12" t="s">
        <v>15</v>
      </c>
    </row>
    <row r="744" spans="1:13" x14ac:dyDescent="0.4">
      <c r="A744" s="11">
        <v>14077</v>
      </c>
      <c r="B744" s="9" t="s">
        <v>35</v>
      </c>
      <c r="C744" s="9" t="s">
        <v>34</v>
      </c>
      <c r="D744" s="21">
        <v>30000</v>
      </c>
      <c r="E744" s="9">
        <v>0</v>
      </c>
      <c r="F744" s="9" t="s">
        <v>27</v>
      </c>
      <c r="G744" s="9" t="s">
        <v>14</v>
      </c>
      <c r="H744" s="9" t="s">
        <v>15</v>
      </c>
      <c r="I744" s="9">
        <v>2</v>
      </c>
      <c r="J744" s="9" t="s">
        <v>23</v>
      </c>
      <c r="K744" s="9" t="s">
        <v>32</v>
      </c>
      <c r="L744" s="9">
        <v>30</v>
      </c>
      <c r="M744" s="12" t="s">
        <v>18</v>
      </c>
    </row>
    <row r="745" spans="1:13" x14ac:dyDescent="0.4">
      <c r="A745" s="11">
        <v>13296</v>
      </c>
      <c r="B745" s="9" t="s">
        <v>34</v>
      </c>
      <c r="C745" s="9" t="s">
        <v>34</v>
      </c>
      <c r="D745" s="21">
        <v>110000</v>
      </c>
      <c r="E745" s="9">
        <v>1</v>
      </c>
      <c r="F745" s="9" t="s">
        <v>13</v>
      </c>
      <c r="G745" s="9" t="s">
        <v>28</v>
      </c>
      <c r="H745" s="9" t="s">
        <v>15</v>
      </c>
      <c r="I745" s="9">
        <v>3</v>
      </c>
      <c r="J745" s="9" t="s">
        <v>23</v>
      </c>
      <c r="K745" s="9" t="s">
        <v>32</v>
      </c>
      <c r="L745" s="9">
        <v>45</v>
      </c>
      <c r="M745" s="12" t="s">
        <v>18</v>
      </c>
    </row>
    <row r="746" spans="1:13" x14ac:dyDescent="0.4">
      <c r="A746" s="11">
        <v>20535</v>
      </c>
      <c r="B746" s="9" t="s">
        <v>34</v>
      </c>
      <c r="C746" s="9" t="s">
        <v>33</v>
      </c>
      <c r="D746" s="21">
        <v>70000</v>
      </c>
      <c r="E746" s="9">
        <v>4</v>
      </c>
      <c r="F746" s="9" t="s">
        <v>19</v>
      </c>
      <c r="G746" s="9" t="s">
        <v>21</v>
      </c>
      <c r="H746" s="9" t="s">
        <v>15</v>
      </c>
      <c r="I746" s="9">
        <v>1</v>
      </c>
      <c r="J746" s="9" t="s">
        <v>30</v>
      </c>
      <c r="K746" s="9" t="s">
        <v>32</v>
      </c>
      <c r="L746" s="9">
        <v>56</v>
      </c>
      <c r="M746" s="12" t="s">
        <v>18</v>
      </c>
    </row>
    <row r="747" spans="1:13" x14ac:dyDescent="0.4">
      <c r="A747" s="11">
        <v>12452</v>
      </c>
      <c r="B747" s="9" t="s">
        <v>34</v>
      </c>
      <c r="C747" s="9" t="s">
        <v>34</v>
      </c>
      <c r="D747" s="21">
        <v>60000</v>
      </c>
      <c r="E747" s="9">
        <v>4</v>
      </c>
      <c r="F747" s="9" t="s">
        <v>31</v>
      </c>
      <c r="G747" s="9" t="s">
        <v>14</v>
      </c>
      <c r="H747" s="9" t="s">
        <v>15</v>
      </c>
      <c r="I747" s="9">
        <v>0</v>
      </c>
      <c r="J747" s="9" t="s">
        <v>26</v>
      </c>
      <c r="K747" s="9" t="s">
        <v>32</v>
      </c>
      <c r="L747" s="9">
        <v>47</v>
      </c>
      <c r="M747" s="12" t="s">
        <v>15</v>
      </c>
    </row>
    <row r="748" spans="1:13" x14ac:dyDescent="0.4">
      <c r="A748" s="11">
        <v>28043</v>
      </c>
      <c r="B748" s="9" t="s">
        <v>34</v>
      </c>
      <c r="C748" s="9" t="s">
        <v>33</v>
      </c>
      <c r="D748" s="21">
        <v>60000</v>
      </c>
      <c r="E748" s="9">
        <v>2</v>
      </c>
      <c r="F748" s="9" t="s">
        <v>13</v>
      </c>
      <c r="G748" s="9" t="s">
        <v>28</v>
      </c>
      <c r="H748" s="9" t="s">
        <v>15</v>
      </c>
      <c r="I748" s="9">
        <v>0</v>
      </c>
      <c r="J748" s="9" t="s">
        <v>30</v>
      </c>
      <c r="K748" s="9" t="s">
        <v>32</v>
      </c>
      <c r="L748" s="9">
        <v>56</v>
      </c>
      <c r="M748" s="12" t="s">
        <v>18</v>
      </c>
    </row>
    <row r="749" spans="1:13" x14ac:dyDescent="0.4">
      <c r="A749" s="11">
        <v>12957</v>
      </c>
      <c r="B749" s="9" t="s">
        <v>35</v>
      </c>
      <c r="C749" s="9" t="s">
        <v>33</v>
      </c>
      <c r="D749" s="21">
        <v>70000</v>
      </c>
      <c r="E749" s="9">
        <v>1</v>
      </c>
      <c r="F749" s="9" t="s">
        <v>13</v>
      </c>
      <c r="G749" s="9" t="s">
        <v>21</v>
      </c>
      <c r="H749" s="9" t="s">
        <v>18</v>
      </c>
      <c r="I749" s="9">
        <v>1</v>
      </c>
      <c r="J749" s="9" t="s">
        <v>16</v>
      </c>
      <c r="K749" s="9" t="s">
        <v>32</v>
      </c>
      <c r="L749" s="9">
        <v>44</v>
      </c>
      <c r="M749" s="12" t="s">
        <v>18</v>
      </c>
    </row>
    <row r="750" spans="1:13" x14ac:dyDescent="0.4">
      <c r="A750" s="11">
        <v>15412</v>
      </c>
      <c r="B750" s="9" t="s">
        <v>34</v>
      </c>
      <c r="C750" s="9" t="s">
        <v>34</v>
      </c>
      <c r="D750" s="21">
        <v>130000</v>
      </c>
      <c r="E750" s="9">
        <v>2</v>
      </c>
      <c r="F750" s="9" t="s">
        <v>31</v>
      </c>
      <c r="G750" s="9" t="s">
        <v>28</v>
      </c>
      <c r="H750" s="9" t="s">
        <v>15</v>
      </c>
      <c r="I750" s="9">
        <v>3</v>
      </c>
      <c r="J750" s="9" t="s">
        <v>22</v>
      </c>
      <c r="K750" s="9" t="s">
        <v>32</v>
      </c>
      <c r="L750" s="9">
        <v>69</v>
      </c>
      <c r="M750" s="12" t="s">
        <v>18</v>
      </c>
    </row>
    <row r="751" spans="1:13" x14ac:dyDescent="0.4">
      <c r="A751" s="11">
        <v>20514</v>
      </c>
      <c r="B751" s="9" t="s">
        <v>34</v>
      </c>
      <c r="C751" s="9" t="s">
        <v>33</v>
      </c>
      <c r="D751" s="21">
        <v>70000</v>
      </c>
      <c r="E751" s="9">
        <v>2</v>
      </c>
      <c r="F751" s="9" t="s">
        <v>19</v>
      </c>
      <c r="G751" s="9" t="s">
        <v>21</v>
      </c>
      <c r="H751" s="9" t="s">
        <v>15</v>
      </c>
      <c r="I751" s="9">
        <v>1</v>
      </c>
      <c r="J751" s="9" t="s">
        <v>22</v>
      </c>
      <c r="K751" s="9" t="s">
        <v>32</v>
      </c>
      <c r="L751" s="9">
        <v>59</v>
      </c>
      <c r="M751" s="12" t="s">
        <v>18</v>
      </c>
    </row>
    <row r="752" spans="1:13" x14ac:dyDescent="0.4">
      <c r="A752" s="11">
        <v>20758</v>
      </c>
      <c r="B752" s="9" t="s">
        <v>34</v>
      </c>
      <c r="C752" s="9" t="s">
        <v>34</v>
      </c>
      <c r="D752" s="21">
        <v>30000</v>
      </c>
      <c r="E752" s="9">
        <v>2</v>
      </c>
      <c r="F752" s="9" t="s">
        <v>27</v>
      </c>
      <c r="G752" s="9" t="s">
        <v>14</v>
      </c>
      <c r="H752" s="9" t="s">
        <v>15</v>
      </c>
      <c r="I752" s="9">
        <v>2</v>
      </c>
      <c r="J752" s="9" t="s">
        <v>26</v>
      </c>
      <c r="K752" s="9" t="s">
        <v>32</v>
      </c>
      <c r="L752" s="9">
        <v>50</v>
      </c>
      <c r="M752" s="12" t="s">
        <v>18</v>
      </c>
    </row>
    <row r="753" spans="1:13" x14ac:dyDescent="0.4">
      <c r="A753" s="11">
        <v>11801</v>
      </c>
      <c r="B753" s="9" t="s">
        <v>34</v>
      </c>
      <c r="C753" s="9" t="s">
        <v>34</v>
      </c>
      <c r="D753" s="21">
        <v>60000</v>
      </c>
      <c r="E753" s="9">
        <v>1</v>
      </c>
      <c r="F753" s="9" t="s">
        <v>31</v>
      </c>
      <c r="G753" s="9" t="s">
        <v>21</v>
      </c>
      <c r="H753" s="9" t="s">
        <v>15</v>
      </c>
      <c r="I753" s="9">
        <v>0</v>
      </c>
      <c r="J753" s="9" t="s">
        <v>22</v>
      </c>
      <c r="K753" s="9" t="s">
        <v>32</v>
      </c>
      <c r="L753" s="9">
        <v>36</v>
      </c>
      <c r="M753" s="12" t="s">
        <v>18</v>
      </c>
    </row>
    <row r="754" spans="1:13" x14ac:dyDescent="0.4">
      <c r="A754" s="11">
        <v>22211</v>
      </c>
      <c r="B754" s="9" t="s">
        <v>34</v>
      </c>
      <c r="C754" s="9" t="s">
        <v>34</v>
      </c>
      <c r="D754" s="21">
        <v>60000</v>
      </c>
      <c r="E754" s="9">
        <v>0</v>
      </c>
      <c r="F754" s="9" t="s">
        <v>19</v>
      </c>
      <c r="G754" s="9" t="s">
        <v>21</v>
      </c>
      <c r="H754" s="9" t="s">
        <v>15</v>
      </c>
      <c r="I754" s="9">
        <v>2</v>
      </c>
      <c r="J754" s="9" t="s">
        <v>23</v>
      </c>
      <c r="K754" s="9" t="s">
        <v>32</v>
      </c>
      <c r="L754" s="9">
        <v>32</v>
      </c>
      <c r="M754" s="12" t="s">
        <v>18</v>
      </c>
    </row>
    <row r="755" spans="1:13" x14ac:dyDescent="0.4">
      <c r="A755" s="11">
        <v>28087</v>
      </c>
      <c r="B755" s="9" t="s">
        <v>35</v>
      </c>
      <c r="C755" s="9" t="s">
        <v>33</v>
      </c>
      <c r="D755" s="21">
        <v>40000</v>
      </c>
      <c r="E755" s="9">
        <v>0</v>
      </c>
      <c r="F755" s="9" t="s">
        <v>19</v>
      </c>
      <c r="G755" s="9" t="s">
        <v>14</v>
      </c>
      <c r="H755" s="9" t="s">
        <v>18</v>
      </c>
      <c r="I755" s="9">
        <v>1</v>
      </c>
      <c r="J755" s="9" t="s">
        <v>26</v>
      </c>
      <c r="K755" s="9" t="s">
        <v>32</v>
      </c>
      <c r="L755" s="9">
        <v>27</v>
      </c>
      <c r="M755" s="12" t="s">
        <v>18</v>
      </c>
    </row>
    <row r="756" spans="1:13" x14ac:dyDescent="0.4">
      <c r="A756" s="11">
        <v>23668</v>
      </c>
      <c r="B756" s="9" t="s">
        <v>34</v>
      </c>
      <c r="C756" s="9" t="s">
        <v>33</v>
      </c>
      <c r="D756" s="21">
        <v>40000</v>
      </c>
      <c r="E756" s="9">
        <v>4</v>
      </c>
      <c r="F756" s="9" t="s">
        <v>27</v>
      </c>
      <c r="G756" s="9" t="s">
        <v>21</v>
      </c>
      <c r="H756" s="9" t="s">
        <v>15</v>
      </c>
      <c r="I756" s="9">
        <v>2</v>
      </c>
      <c r="J756" s="9" t="s">
        <v>23</v>
      </c>
      <c r="K756" s="9" t="s">
        <v>32</v>
      </c>
      <c r="L756" s="9">
        <v>59</v>
      </c>
      <c r="M756" s="12" t="s">
        <v>15</v>
      </c>
    </row>
    <row r="757" spans="1:13" x14ac:dyDescent="0.4">
      <c r="A757" s="11">
        <v>27441</v>
      </c>
      <c r="B757" s="9" t="s">
        <v>34</v>
      </c>
      <c r="C757" s="9" t="s">
        <v>34</v>
      </c>
      <c r="D757" s="21">
        <v>60000</v>
      </c>
      <c r="E757" s="9">
        <v>3</v>
      </c>
      <c r="F757" s="9" t="s">
        <v>27</v>
      </c>
      <c r="G757" s="9" t="s">
        <v>21</v>
      </c>
      <c r="H757" s="9" t="s">
        <v>18</v>
      </c>
      <c r="I757" s="9">
        <v>2</v>
      </c>
      <c r="J757" s="9" t="s">
        <v>22</v>
      </c>
      <c r="K757" s="9" t="s">
        <v>32</v>
      </c>
      <c r="L757" s="9">
        <v>53</v>
      </c>
      <c r="M757" s="12" t="s">
        <v>18</v>
      </c>
    </row>
    <row r="758" spans="1:13" x14ac:dyDescent="0.4">
      <c r="A758" s="11">
        <v>27261</v>
      </c>
      <c r="B758" s="9" t="s">
        <v>34</v>
      </c>
      <c r="C758" s="9" t="s">
        <v>34</v>
      </c>
      <c r="D758" s="21">
        <v>40000</v>
      </c>
      <c r="E758" s="9">
        <v>1</v>
      </c>
      <c r="F758" s="9" t="s">
        <v>13</v>
      </c>
      <c r="G758" s="9" t="s">
        <v>14</v>
      </c>
      <c r="H758" s="9" t="s">
        <v>18</v>
      </c>
      <c r="I758" s="9">
        <v>1</v>
      </c>
      <c r="J758" s="9" t="s">
        <v>16</v>
      </c>
      <c r="K758" s="9" t="s">
        <v>32</v>
      </c>
      <c r="L758" s="9">
        <v>36</v>
      </c>
      <c r="M758" s="12" t="s">
        <v>15</v>
      </c>
    </row>
    <row r="759" spans="1:13" x14ac:dyDescent="0.4">
      <c r="A759" s="11">
        <v>18649</v>
      </c>
      <c r="B759" s="9" t="s">
        <v>35</v>
      </c>
      <c r="C759" s="9" t="s">
        <v>34</v>
      </c>
      <c r="D759" s="21">
        <v>30000</v>
      </c>
      <c r="E759" s="9">
        <v>1</v>
      </c>
      <c r="F759" s="9" t="s">
        <v>27</v>
      </c>
      <c r="G759" s="9" t="s">
        <v>20</v>
      </c>
      <c r="H759" s="9" t="s">
        <v>15</v>
      </c>
      <c r="I759" s="9">
        <v>2</v>
      </c>
      <c r="J759" s="9" t="s">
        <v>26</v>
      </c>
      <c r="K759" s="9" t="s">
        <v>32</v>
      </c>
      <c r="L759" s="9">
        <v>51</v>
      </c>
      <c r="M759" s="12" t="s">
        <v>15</v>
      </c>
    </row>
    <row r="760" spans="1:13" x14ac:dyDescent="0.4">
      <c r="A760" s="11">
        <v>21714</v>
      </c>
      <c r="B760" s="9" t="s">
        <v>35</v>
      </c>
      <c r="C760" s="9" t="s">
        <v>33</v>
      </c>
      <c r="D760" s="21">
        <v>80000</v>
      </c>
      <c r="E760" s="9">
        <v>5</v>
      </c>
      <c r="F760" s="9" t="s">
        <v>31</v>
      </c>
      <c r="G760" s="9" t="s">
        <v>14</v>
      </c>
      <c r="H760" s="9" t="s">
        <v>18</v>
      </c>
      <c r="I760" s="9">
        <v>0</v>
      </c>
      <c r="J760" s="9" t="s">
        <v>16</v>
      </c>
      <c r="K760" s="9" t="s">
        <v>32</v>
      </c>
      <c r="L760" s="9">
        <v>47</v>
      </c>
      <c r="M760" s="12" t="s">
        <v>18</v>
      </c>
    </row>
    <row r="761" spans="1:13" x14ac:dyDescent="0.4">
      <c r="A761" s="11">
        <v>23217</v>
      </c>
      <c r="B761" s="9" t="s">
        <v>35</v>
      </c>
      <c r="C761" s="9" t="s">
        <v>33</v>
      </c>
      <c r="D761" s="21">
        <v>60000</v>
      </c>
      <c r="E761" s="9">
        <v>3</v>
      </c>
      <c r="F761" s="9" t="s">
        <v>31</v>
      </c>
      <c r="G761" s="9" t="s">
        <v>21</v>
      </c>
      <c r="H761" s="9" t="s">
        <v>15</v>
      </c>
      <c r="I761" s="9">
        <v>0</v>
      </c>
      <c r="J761" s="9" t="s">
        <v>22</v>
      </c>
      <c r="K761" s="9" t="s">
        <v>32</v>
      </c>
      <c r="L761" s="9">
        <v>43</v>
      </c>
      <c r="M761" s="12" t="s">
        <v>15</v>
      </c>
    </row>
    <row r="762" spans="1:13" x14ac:dyDescent="0.4">
      <c r="A762" s="11">
        <v>23797</v>
      </c>
      <c r="B762" s="9" t="s">
        <v>35</v>
      </c>
      <c r="C762" s="9" t="s">
        <v>34</v>
      </c>
      <c r="D762" s="21">
        <v>20000</v>
      </c>
      <c r="E762" s="9">
        <v>3</v>
      </c>
      <c r="F762" s="9" t="s">
        <v>29</v>
      </c>
      <c r="G762" s="9" t="s">
        <v>20</v>
      </c>
      <c r="H762" s="9" t="s">
        <v>18</v>
      </c>
      <c r="I762" s="9">
        <v>2</v>
      </c>
      <c r="J762" s="9" t="s">
        <v>16</v>
      </c>
      <c r="K762" s="9" t="s">
        <v>32</v>
      </c>
      <c r="L762" s="9">
        <v>50</v>
      </c>
      <c r="M762" s="12" t="s">
        <v>18</v>
      </c>
    </row>
    <row r="763" spans="1:13" x14ac:dyDescent="0.4">
      <c r="A763" s="11">
        <v>13216</v>
      </c>
      <c r="B763" s="9" t="s">
        <v>34</v>
      </c>
      <c r="C763" s="9" t="s">
        <v>33</v>
      </c>
      <c r="D763" s="21">
        <v>60000</v>
      </c>
      <c r="E763" s="9">
        <v>5</v>
      </c>
      <c r="F763" s="9" t="s">
        <v>13</v>
      </c>
      <c r="G763" s="9" t="s">
        <v>28</v>
      </c>
      <c r="H763" s="9" t="s">
        <v>15</v>
      </c>
      <c r="I763" s="9">
        <v>3</v>
      </c>
      <c r="J763" s="9" t="s">
        <v>30</v>
      </c>
      <c r="K763" s="9" t="s">
        <v>32</v>
      </c>
      <c r="L763" s="9">
        <v>59</v>
      </c>
      <c r="M763" s="12" t="s">
        <v>18</v>
      </c>
    </row>
    <row r="764" spans="1:13" x14ac:dyDescent="0.4">
      <c r="A764" s="11">
        <v>20657</v>
      </c>
      <c r="B764" s="9" t="s">
        <v>35</v>
      </c>
      <c r="C764" s="9" t="s">
        <v>34</v>
      </c>
      <c r="D764" s="21">
        <v>50000</v>
      </c>
      <c r="E764" s="9">
        <v>2</v>
      </c>
      <c r="F764" s="9" t="s">
        <v>13</v>
      </c>
      <c r="G764" s="9" t="s">
        <v>14</v>
      </c>
      <c r="H764" s="9" t="s">
        <v>15</v>
      </c>
      <c r="I764" s="9">
        <v>0</v>
      </c>
      <c r="J764" s="9" t="s">
        <v>22</v>
      </c>
      <c r="K764" s="9" t="s">
        <v>32</v>
      </c>
      <c r="L764" s="9">
        <v>37</v>
      </c>
      <c r="M764" s="12" t="s">
        <v>15</v>
      </c>
    </row>
    <row r="765" spans="1:13" x14ac:dyDescent="0.4">
      <c r="A765" s="11">
        <v>12882</v>
      </c>
      <c r="B765" s="9" t="s">
        <v>34</v>
      </c>
      <c r="C765" s="9" t="s">
        <v>34</v>
      </c>
      <c r="D765" s="21">
        <v>50000</v>
      </c>
      <c r="E765" s="9">
        <v>1</v>
      </c>
      <c r="F765" s="9" t="s">
        <v>31</v>
      </c>
      <c r="G765" s="9" t="s">
        <v>14</v>
      </c>
      <c r="H765" s="9" t="s">
        <v>15</v>
      </c>
      <c r="I765" s="9">
        <v>0</v>
      </c>
      <c r="J765" s="9" t="s">
        <v>16</v>
      </c>
      <c r="K765" s="9" t="s">
        <v>32</v>
      </c>
      <c r="L765" s="9">
        <v>33</v>
      </c>
      <c r="M765" s="12" t="s">
        <v>15</v>
      </c>
    </row>
    <row r="766" spans="1:13" x14ac:dyDescent="0.4">
      <c r="A766" s="11">
        <v>25908</v>
      </c>
      <c r="B766" s="9" t="s">
        <v>34</v>
      </c>
      <c r="C766" s="9" t="s">
        <v>33</v>
      </c>
      <c r="D766" s="21">
        <v>60000</v>
      </c>
      <c r="E766" s="9">
        <v>0</v>
      </c>
      <c r="F766" s="9" t="s">
        <v>19</v>
      </c>
      <c r="G766" s="9" t="s">
        <v>14</v>
      </c>
      <c r="H766" s="9" t="s">
        <v>18</v>
      </c>
      <c r="I766" s="9">
        <v>1</v>
      </c>
      <c r="J766" s="9" t="s">
        <v>26</v>
      </c>
      <c r="K766" s="9" t="s">
        <v>32</v>
      </c>
      <c r="L766" s="9">
        <v>27</v>
      </c>
      <c r="M766" s="12" t="s">
        <v>18</v>
      </c>
    </row>
    <row r="767" spans="1:13" x14ac:dyDescent="0.4">
      <c r="A767" s="11">
        <v>16753</v>
      </c>
      <c r="B767" s="9" t="s">
        <v>35</v>
      </c>
      <c r="C767" s="9" t="s">
        <v>33</v>
      </c>
      <c r="D767" s="21">
        <v>70000</v>
      </c>
      <c r="E767" s="9">
        <v>0</v>
      </c>
      <c r="F767" s="9" t="s">
        <v>19</v>
      </c>
      <c r="G767" s="9" t="s">
        <v>14</v>
      </c>
      <c r="H767" s="9" t="s">
        <v>15</v>
      </c>
      <c r="I767" s="9">
        <v>2</v>
      </c>
      <c r="J767" s="9" t="s">
        <v>23</v>
      </c>
      <c r="K767" s="9" t="s">
        <v>32</v>
      </c>
      <c r="L767" s="9">
        <v>34</v>
      </c>
      <c r="M767" s="12" t="s">
        <v>15</v>
      </c>
    </row>
    <row r="768" spans="1:13" x14ac:dyDescent="0.4">
      <c r="A768" s="11">
        <v>14608</v>
      </c>
      <c r="B768" s="9" t="s">
        <v>34</v>
      </c>
      <c r="C768" s="9" t="s">
        <v>34</v>
      </c>
      <c r="D768" s="21">
        <v>50000</v>
      </c>
      <c r="E768" s="9">
        <v>4</v>
      </c>
      <c r="F768" s="9" t="s">
        <v>13</v>
      </c>
      <c r="G768" s="9" t="s">
        <v>14</v>
      </c>
      <c r="H768" s="9" t="s">
        <v>15</v>
      </c>
      <c r="I768" s="9">
        <v>3</v>
      </c>
      <c r="J768" s="9" t="s">
        <v>30</v>
      </c>
      <c r="K768" s="9" t="s">
        <v>32</v>
      </c>
      <c r="L768" s="9">
        <v>42</v>
      </c>
      <c r="M768" s="12" t="s">
        <v>18</v>
      </c>
    </row>
    <row r="769" spans="1:13" x14ac:dyDescent="0.4">
      <c r="A769" s="11">
        <v>24979</v>
      </c>
      <c r="B769" s="9" t="s">
        <v>34</v>
      </c>
      <c r="C769" s="9" t="s">
        <v>33</v>
      </c>
      <c r="D769" s="21">
        <v>60000</v>
      </c>
      <c r="E769" s="9">
        <v>2</v>
      </c>
      <c r="F769" s="9" t="s">
        <v>19</v>
      </c>
      <c r="G769" s="9" t="s">
        <v>21</v>
      </c>
      <c r="H769" s="9" t="s">
        <v>15</v>
      </c>
      <c r="I769" s="9">
        <v>2</v>
      </c>
      <c r="J769" s="9" t="s">
        <v>22</v>
      </c>
      <c r="K769" s="9" t="s">
        <v>32</v>
      </c>
      <c r="L769" s="9">
        <v>57</v>
      </c>
      <c r="M769" s="12" t="s">
        <v>15</v>
      </c>
    </row>
    <row r="770" spans="1:13" x14ac:dyDescent="0.4">
      <c r="A770" s="11">
        <v>13313</v>
      </c>
      <c r="B770" s="9" t="s">
        <v>34</v>
      </c>
      <c r="C770" s="9" t="s">
        <v>33</v>
      </c>
      <c r="D770" s="21">
        <v>120000</v>
      </c>
      <c r="E770" s="9">
        <v>1</v>
      </c>
      <c r="F770" s="9" t="s">
        <v>27</v>
      </c>
      <c r="G770" s="9" t="s">
        <v>21</v>
      </c>
      <c r="H770" s="9" t="s">
        <v>18</v>
      </c>
      <c r="I770" s="9">
        <v>4</v>
      </c>
      <c r="J770" s="9" t="s">
        <v>22</v>
      </c>
      <c r="K770" s="9" t="s">
        <v>32</v>
      </c>
      <c r="L770" s="9">
        <v>45</v>
      </c>
      <c r="M770" s="12" t="s">
        <v>18</v>
      </c>
    </row>
    <row r="771" spans="1:13" x14ac:dyDescent="0.4">
      <c r="A771" s="11">
        <v>18952</v>
      </c>
      <c r="B771" s="9" t="s">
        <v>34</v>
      </c>
      <c r="C771" s="9" t="s">
        <v>33</v>
      </c>
      <c r="D771" s="21">
        <v>100000</v>
      </c>
      <c r="E771" s="9">
        <v>4</v>
      </c>
      <c r="F771" s="9" t="s">
        <v>13</v>
      </c>
      <c r="G771" s="9" t="s">
        <v>28</v>
      </c>
      <c r="H771" s="9" t="s">
        <v>15</v>
      </c>
      <c r="I771" s="9">
        <v>4</v>
      </c>
      <c r="J771" s="9" t="s">
        <v>16</v>
      </c>
      <c r="K771" s="9" t="s">
        <v>32</v>
      </c>
      <c r="L771" s="9">
        <v>40</v>
      </c>
      <c r="M771" s="12" t="s">
        <v>18</v>
      </c>
    </row>
    <row r="772" spans="1:13" x14ac:dyDescent="0.4">
      <c r="A772" s="11">
        <v>17699</v>
      </c>
      <c r="B772" s="9" t="s">
        <v>34</v>
      </c>
      <c r="C772" s="9" t="s">
        <v>34</v>
      </c>
      <c r="D772" s="21">
        <v>60000</v>
      </c>
      <c r="E772" s="9">
        <v>1</v>
      </c>
      <c r="F772" s="9" t="s">
        <v>31</v>
      </c>
      <c r="G772" s="9" t="s">
        <v>14</v>
      </c>
      <c r="H772" s="9" t="s">
        <v>18</v>
      </c>
      <c r="I772" s="9">
        <v>0</v>
      </c>
      <c r="J772" s="9" t="s">
        <v>16</v>
      </c>
      <c r="K772" s="9" t="s">
        <v>32</v>
      </c>
      <c r="L772" s="9">
        <v>55</v>
      </c>
      <c r="M772" s="12" t="s">
        <v>18</v>
      </c>
    </row>
    <row r="773" spans="1:13" x14ac:dyDescent="0.4">
      <c r="A773" s="11">
        <v>14657</v>
      </c>
      <c r="B773" s="9" t="s">
        <v>34</v>
      </c>
      <c r="C773" s="9" t="s">
        <v>34</v>
      </c>
      <c r="D773" s="21">
        <v>80000</v>
      </c>
      <c r="E773" s="9">
        <v>1</v>
      </c>
      <c r="F773" s="9" t="s">
        <v>19</v>
      </c>
      <c r="G773" s="9" t="s">
        <v>14</v>
      </c>
      <c r="H773" s="9" t="s">
        <v>18</v>
      </c>
      <c r="I773" s="9">
        <v>1</v>
      </c>
      <c r="J773" s="9" t="s">
        <v>16</v>
      </c>
      <c r="K773" s="9" t="s">
        <v>32</v>
      </c>
      <c r="L773" s="9">
        <v>47</v>
      </c>
      <c r="M773" s="12" t="s">
        <v>15</v>
      </c>
    </row>
    <row r="774" spans="1:13" x14ac:dyDescent="0.4">
      <c r="A774" s="11">
        <v>11540</v>
      </c>
      <c r="B774" s="9" t="s">
        <v>35</v>
      </c>
      <c r="C774" s="9" t="s">
        <v>34</v>
      </c>
      <c r="D774" s="21">
        <v>60000</v>
      </c>
      <c r="E774" s="9">
        <v>4</v>
      </c>
      <c r="F774" s="9" t="s">
        <v>31</v>
      </c>
      <c r="G774" s="9" t="s">
        <v>14</v>
      </c>
      <c r="H774" s="9" t="s">
        <v>15</v>
      </c>
      <c r="I774" s="9">
        <v>0</v>
      </c>
      <c r="J774" s="9" t="s">
        <v>26</v>
      </c>
      <c r="K774" s="9" t="s">
        <v>32</v>
      </c>
      <c r="L774" s="9">
        <v>47</v>
      </c>
      <c r="M774" s="12" t="s">
        <v>15</v>
      </c>
    </row>
    <row r="775" spans="1:13" x14ac:dyDescent="0.4">
      <c r="A775" s="11">
        <v>11783</v>
      </c>
      <c r="B775" s="9" t="s">
        <v>34</v>
      </c>
      <c r="C775" s="9" t="s">
        <v>33</v>
      </c>
      <c r="D775" s="21">
        <v>60000</v>
      </c>
      <c r="E775" s="9">
        <v>1</v>
      </c>
      <c r="F775" s="9" t="s">
        <v>31</v>
      </c>
      <c r="G775" s="9" t="s">
        <v>14</v>
      </c>
      <c r="H775" s="9" t="s">
        <v>15</v>
      </c>
      <c r="I775" s="9">
        <v>0</v>
      </c>
      <c r="J775" s="9" t="s">
        <v>16</v>
      </c>
      <c r="K775" s="9" t="s">
        <v>32</v>
      </c>
      <c r="L775" s="9">
        <v>34</v>
      </c>
      <c r="M775" s="12" t="s">
        <v>18</v>
      </c>
    </row>
    <row r="776" spans="1:13" x14ac:dyDescent="0.4">
      <c r="A776" s="11">
        <v>14602</v>
      </c>
      <c r="B776" s="9" t="s">
        <v>34</v>
      </c>
      <c r="C776" s="9" t="s">
        <v>33</v>
      </c>
      <c r="D776" s="21">
        <v>80000</v>
      </c>
      <c r="E776" s="9">
        <v>3</v>
      </c>
      <c r="F776" s="9" t="s">
        <v>31</v>
      </c>
      <c r="G776" s="9" t="s">
        <v>21</v>
      </c>
      <c r="H776" s="9" t="s">
        <v>15</v>
      </c>
      <c r="I776" s="9">
        <v>0</v>
      </c>
      <c r="J776" s="9" t="s">
        <v>16</v>
      </c>
      <c r="K776" s="9" t="s">
        <v>32</v>
      </c>
      <c r="L776" s="9">
        <v>36</v>
      </c>
      <c r="M776" s="12" t="s">
        <v>15</v>
      </c>
    </row>
    <row r="777" spans="1:13" x14ac:dyDescent="0.4">
      <c r="A777" s="11">
        <v>29030</v>
      </c>
      <c r="B777" s="9" t="s">
        <v>34</v>
      </c>
      <c r="C777" s="9" t="s">
        <v>34</v>
      </c>
      <c r="D777" s="21">
        <v>70000</v>
      </c>
      <c r="E777" s="9">
        <v>2</v>
      </c>
      <c r="F777" s="9" t="s">
        <v>29</v>
      </c>
      <c r="G777" s="9" t="s">
        <v>14</v>
      </c>
      <c r="H777" s="9" t="s">
        <v>15</v>
      </c>
      <c r="I777" s="9">
        <v>2</v>
      </c>
      <c r="J777" s="9" t="s">
        <v>30</v>
      </c>
      <c r="K777" s="9" t="s">
        <v>32</v>
      </c>
      <c r="L777" s="9">
        <v>54</v>
      </c>
      <c r="M777" s="12" t="s">
        <v>18</v>
      </c>
    </row>
    <row r="778" spans="1:13" x14ac:dyDescent="0.4">
      <c r="A778" s="11">
        <v>26490</v>
      </c>
      <c r="B778" s="9" t="s">
        <v>35</v>
      </c>
      <c r="C778" s="9" t="s">
        <v>34</v>
      </c>
      <c r="D778" s="21">
        <v>70000</v>
      </c>
      <c r="E778" s="9">
        <v>2</v>
      </c>
      <c r="F778" s="9" t="s">
        <v>13</v>
      </c>
      <c r="G778" s="9" t="s">
        <v>28</v>
      </c>
      <c r="H778" s="9" t="s">
        <v>18</v>
      </c>
      <c r="I778" s="9">
        <v>1</v>
      </c>
      <c r="J778" s="9" t="s">
        <v>22</v>
      </c>
      <c r="K778" s="9" t="s">
        <v>32</v>
      </c>
      <c r="L778" s="9">
        <v>59</v>
      </c>
      <c r="M778" s="12" t="s">
        <v>15</v>
      </c>
    </row>
    <row r="779" spans="1:13" x14ac:dyDescent="0.4">
      <c r="A779" s="11">
        <v>13151</v>
      </c>
      <c r="B779" s="9" t="s">
        <v>35</v>
      </c>
      <c r="C779" s="9" t="s">
        <v>34</v>
      </c>
      <c r="D779" s="21">
        <v>40000</v>
      </c>
      <c r="E779" s="9">
        <v>0</v>
      </c>
      <c r="F779" s="9" t="s">
        <v>27</v>
      </c>
      <c r="G779" s="9" t="s">
        <v>14</v>
      </c>
      <c r="H779" s="9" t="s">
        <v>15</v>
      </c>
      <c r="I779" s="9">
        <v>2</v>
      </c>
      <c r="J779" s="9" t="s">
        <v>23</v>
      </c>
      <c r="K779" s="9" t="s">
        <v>32</v>
      </c>
      <c r="L779" s="9">
        <v>27</v>
      </c>
      <c r="M779" s="12" t="s">
        <v>18</v>
      </c>
    </row>
    <row r="780" spans="1:13" x14ac:dyDescent="0.4">
      <c r="A780" s="11">
        <v>17260</v>
      </c>
      <c r="B780" s="9" t="s">
        <v>34</v>
      </c>
      <c r="C780" s="9" t="s">
        <v>34</v>
      </c>
      <c r="D780" s="21">
        <v>90000</v>
      </c>
      <c r="E780" s="9">
        <v>5</v>
      </c>
      <c r="F780" s="9" t="s">
        <v>19</v>
      </c>
      <c r="G780" s="9" t="s">
        <v>21</v>
      </c>
      <c r="H780" s="9" t="s">
        <v>15</v>
      </c>
      <c r="I780" s="9">
        <v>3</v>
      </c>
      <c r="J780" s="9" t="s">
        <v>16</v>
      </c>
      <c r="K780" s="9" t="s">
        <v>32</v>
      </c>
      <c r="L780" s="9">
        <v>41</v>
      </c>
      <c r="M780" s="12" t="s">
        <v>18</v>
      </c>
    </row>
    <row r="781" spans="1:13" x14ac:dyDescent="0.4">
      <c r="A781" s="11">
        <v>15372</v>
      </c>
      <c r="B781" s="9" t="s">
        <v>34</v>
      </c>
      <c r="C781" s="9" t="s">
        <v>34</v>
      </c>
      <c r="D781" s="21">
        <v>80000</v>
      </c>
      <c r="E781" s="9">
        <v>3</v>
      </c>
      <c r="F781" s="9" t="s">
        <v>19</v>
      </c>
      <c r="G781" s="9" t="s">
        <v>21</v>
      </c>
      <c r="H781" s="9" t="s">
        <v>18</v>
      </c>
      <c r="I781" s="9">
        <v>2</v>
      </c>
      <c r="J781" s="9" t="s">
        <v>22</v>
      </c>
      <c r="K781" s="9" t="s">
        <v>32</v>
      </c>
      <c r="L781" s="9">
        <v>50</v>
      </c>
      <c r="M781" s="12" t="s">
        <v>15</v>
      </c>
    </row>
    <row r="782" spans="1:13" x14ac:dyDescent="0.4">
      <c r="A782" s="11">
        <v>18105</v>
      </c>
      <c r="B782" s="9" t="s">
        <v>34</v>
      </c>
      <c r="C782" s="9" t="s">
        <v>33</v>
      </c>
      <c r="D782" s="21">
        <v>60000</v>
      </c>
      <c r="E782" s="9">
        <v>2</v>
      </c>
      <c r="F782" s="9" t="s">
        <v>19</v>
      </c>
      <c r="G782" s="9" t="s">
        <v>21</v>
      </c>
      <c r="H782" s="9" t="s">
        <v>15</v>
      </c>
      <c r="I782" s="9">
        <v>1</v>
      </c>
      <c r="J782" s="9" t="s">
        <v>30</v>
      </c>
      <c r="K782" s="9" t="s">
        <v>32</v>
      </c>
      <c r="L782" s="9">
        <v>55</v>
      </c>
      <c r="M782" s="12" t="s">
        <v>18</v>
      </c>
    </row>
    <row r="783" spans="1:13" x14ac:dyDescent="0.4">
      <c r="A783" s="11">
        <v>19660</v>
      </c>
      <c r="B783" s="9" t="s">
        <v>34</v>
      </c>
      <c r="C783" s="9" t="s">
        <v>34</v>
      </c>
      <c r="D783" s="21">
        <v>80000</v>
      </c>
      <c r="E783" s="9">
        <v>4</v>
      </c>
      <c r="F783" s="9" t="s">
        <v>13</v>
      </c>
      <c r="G783" s="9" t="s">
        <v>28</v>
      </c>
      <c r="H783" s="9" t="s">
        <v>15</v>
      </c>
      <c r="I783" s="9">
        <v>0</v>
      </c>
      <c r="J783" s="9" t="s">
        <v>16</v>
      </c>
      <c r="K783" s="9" t="s">
        <v>32</v>
      </c>
      <c r="L783" s="9">
        <v>43</v>
      </c>
      <c r="M783" s="12" t="s">
        <v>18</v>
      </c>
    </row>
    <row r="784" spans="1:13" x14ac:dyDescent="0.4">
      <c r="A784" s="11">
        <v>16112</v>
      </c>
      <c r="B784" s="9" t="s">
        <v>35</v>
      </c>
      <c r="C784" s="9" t="s">
        <v>34</v>
      </c>
      <c r="D784" s="21">
        <v>70000</v>
      </c>
      <c r="E784" s="9">
        <v>4</v>
      </c>
      <c r="F784" s="9" t="s">
        <v>13</v>
      </c>
      <c r="G784" s="9" t="s">
        <v>21</v>
      </c>
      <c r="H784" s="9" t="s">
        <v>15</v>
      </c>
      <c r="I784" s="9">
        <v>2</v>
      </c>
      <c r="J784" s="9" t="s">
        <v>22</v>
      </c>
      <c r="K784" s="9" t="s">
        <v>32</v>
      </c>
      <c r="L784" s="9">
        <v>43</v>
      </c>
      <c r="M784" s="12" t="s">
        <v>15</v>
      </c>
    </row>
    <row r="785" spans="1:13" x14ac:dyDescent="0.4">
      <c r="A785" s="11">
        <v>20698</v>
      </c>
      <c r="B785" s="9" t="s">
        <v>34</v>
      </c>
      <c r="C785" s="9" t="s">
        <v>34</v>
      </c>
      <c r="D785" s="21">
        <v>60000</v>
      </c>
      <c r="E785" s="9">
        <v>4</v>
      </c>
      <c r="F785" s="9" t="s">
        <v>13</v>
      </c>
      <c r="G785" s="9" t="s">
        <v>14</v>
      </c>
      <c r="H785" s="9" t="s">
        <v>15</v>
      </c>
      <c r="I785" s="9">
        <v>3</v>
      </c>
      <c r="J785" s="9" t="s">
        <v>23</v>
      </c>
      <c r="K785" s="9" t="s">
        <v>32</v>
      </c>
      <c r="L785" s="9">
        <v>42</v>
      </c>
      <c r="M785" s="12" t="s">
        <v>18</v>
      </c>
    </row>
    <row r="786" spans="1:13" x14ac:dyDescent="0.4">
      <c r="A786" s="11">
        <v>20076</v>
      </c>
      <c r="B786" s="9" t="s">
        <v>35</v>
      </c>
      <c r="C786" s="9" t="s">
        <v>33</v>
      </c>
      <c r="D786" s="21">
        <v>10000</v>
      </c>
      <c r="E786" s="9">
        <v>2</v>
      </c>
      <c r="F786" s="9" t="s">
        <v>27</v>
      </c>
      <c r="G786" s="9" t="s">
        <v>25</v>
      </c>
      <c r="H786" s="9" t="s">
        <v>15</v>
      </c>
      <c r="I786" s="9">
        <v>2</v>
      </c>
      <c r="J786" s="9" t="s">
        <v>26</v>
      </c>
      <c r="K786" s="9" t="s">
        <v>32</v>
      </c>
      <c r="L786" s="9">
        <v>53</v>
      </c>
      <c r="M786" s="12" t="s">
        <v>15</v>
      </c>
    </row>
    <row r="787" spans="1:13" x14ac:dyDescent="0.4">
      <c r="A787" s="11">
        <v>24496</v>
      </c>
      <c r="B787" s="9" t="s">
        <v>35</v>
      </c>
      <c r="C787" s="9" t="s">
        <v>33</v>
      </c>
      <c r="D787" s="21">
        <v>40000</v>
      </c>
      <c r="E787" s="9">
        <v>0</v>
      </c>
      <c r="F787" s="9" t="s">
        <v>27</v>
      </c>
      <c r="G787" s="9" t="s">
        <v>14</v>
      </c>
      <c r="H787" s="9" t="s">
        <v>18</v>
      </c>
      <c r="I787" s="9">
        <v>2</v>
      </c>
      <c r="J787" s="9" t="s">
        <v>16</v>
      </c>
      <c r="K787" s="9" t="s">
        <v>32</v>
      </c>
      <c r="L787" s="9">
        <v>28</v>
      </c>
      <c r="M787" s="12" t="s">
        <v>15</v>
      </c>
    </row>
    <row r="788" spans="1:13" x14ac:dyDescent="0.4">
      <c r="A788" s="11">
        <v>15468</v>
      </c>
      <c r="B788" s="9" t="s">
        <v>34</v>
      </c>
      <c r="C788" s="9" t="s">
        <v>33</v>
      </c>
      <c r="D788" s="21">
        <v>50000</v>
      </c>
      <c r="E788" s="9">
        <v>1</v>
      </c>
      <c r="F788" s="9" t="s">
        <v>13</v>
      </c>
      <c r="G788" s="9" t="s">
        <v>14</v>
      </c>
      <c r="H788" s="9" t="s">
        <v>15</v>
      </c>
      <c r="I788" s="9">
        <v>1</v>
      </c>
      <c r="J788" s="9" t="s">
        <v>16</v>
      </c>
      <c r="K788" s="9" t="s">
        <v>32</v>
      </c>
      <c r="L788" s="9">
        <v>35</v>
      </c>
      <c r="M788" s="12" t="s">
        <v>18</v>
      </c>
    </row>
    <row r="789" spans="1:13" x14ac:dyDescent="0.4">
      <c r="A789" s="11">
        <v>28031</v>
      </c>
      <c r="B789" s="9" t="s">
        <v>35</v>
      </c>
      <c r="C789" s="9" t="s">
        <v>33</v>
      </c>
      <c r="D789" s="21">
        <v>70000</v>
      </c>
      <c r="E789" s="9">
        <v>2</v>
      </c>
      <c r="F789" s="9" t="s">
        <v>13</v>
      </c>
      <c r="G789" s="9" t="s">
        <v>28</v>
      </c>
      <c r="H789" s="9" t="s">
        <v>18</v>
      </c>
      <c r="I789" s="9">
        <v>1</v>
      </c>
      <c r="J789" s="9" t="s">
        <v>22</v>
      </c>
      <c r="K789" s="9" t="s">
        <v>32</v>
      </c>
      <c r="L789" s="9">
        <v>59</v>
      </c>
      <c r="M789" s="12" t="s">
        <v>15</v>
      </c>
    </row>
    <row r="790" spans="1:13" x14ac:dyDescent="0.4">
      <c r="A790" s="11">
        <v>26270</v>
      </c>
      <c r="B790" s="9" t="s">
        <v>35</v>
      </c>
      <c r="C790" s="9" t="s">
        <v>33</v>
      </c>
      <c r="D790" s="21">
        <v>20000</v>
      </c>
      <c r="E790" s="9">
        <v>2</v>
      </c>
      <c r="F790" s="9" t="s">
        <v>29</v>
      </c>
      <c r="G790" s="9" t="s">
        <v>20</v>
      </c>
      <c r="H790" s="9" t="s">
        <v>15</v>
      </c>
      <c r="I790" s="9">
        <v>2</v>
      </c>
      <c r="J790" s="9" t="s">
        <v>26</v>
      </c>
      <c r="K790" s="9" t="s">
        <v>32</v>
      </c>
      <c r="L790" s="9">
        <v>49</v>
      </c>
      <c r="M790" s="12" t="s">
        <v>18</v>
      </c>
    </row>
    <row r="791" spans="1:13" x14ac:dyDescent="0.4">
      <c r="A791" s="11">
        <v>22221</v>
      </c>
      <c r="B791" s="9" t="s">
        <v>34</v>
      </c>
      <c r="C791" s="9" t="s">
        <v>34</v>
      </c>
      <c r="D791" s="21">
        <v>60000</v>
      </c>
      <c r="E791" s="9">
        <v>2</v>
      </c>
      <c r="F791" s="9" t="s">
        <v>27</v>
      </c>
      <c r="G791" s="9" t="s">
        <v>21</v>
      </c>
      <c r="H791" s="9" t="s">
        <v>18</v>
      </c>
      <c r="I791" s="9">
        <v>2</v>
      </c>
      <c r="J791" s="9" t="s">
        <v>26</v>
      </c>
      <c r="K791" s="9" t="s">
        <v>32</v>
      </c>
      <c r="L791" s="9">
        <v>48</v>
      </c>
      <c r="M791" s="12" t="s">
        <v>15</v>
      </c>
    </row>
    <row r="792" spans="1:13" x14ac:dyDescent="0.4">
      <c r="A792" s="11">
        <v>28228</v>
      </c>
      <c r="B792" s="9" t="s">
        <v>35</v>
      </c>
      <c r="C792" s="9" t="s">
        <v>33</v>
      </c>
      <c r="D792" s="21">
        <v>80000</v>
      </c>
      <c r="E792" s="9">
        <v>2</v>
      </c>
      <c r="F792" s="9" t="s">
        <v>29</v>
      </c>
      <c r="G792" s="9" t="s">
        <v>14</v>
      </c>
      <c r="H792" s="9" t="s">
        <v>18</v>
      </c>
      <c r="I792" s="9">
        <v>2</v>
      </c>
      <c r="J792" s="9" t="s">
        <v>26</v>
      </c>
      <c r="K792" s="9" t="s">
        <v>32</v>
      </c>
      <c r="L792" s="9">
        <v>50</v>
      </c>
      <c r="M792" s="12" t="s">
        <v>18</v>
      </c>
    </row>
    <row r="793" spans="1:13" x14ac:dyDescent="0.4">
      <c r="A793" s="11">
        <v>18363</v>
      </c>
      <c r="B793" s="9" t="s">
        <v>34</v>
      </c>
      <c r="C793" s="9" t="s">
        <v>34</v>
      </c>
      <c r="D793" s="21">
        <v>40000</v>
      </c>
      <c r="E793" s="9">
        <v>0</v>
      </c>
      <c r="F793" s="9" t="s">
        <v>27</v>
      </c>
      <c r="G793" s="9" t="s">
        <v>14</v>
      </c>
      <c r="H793" s="9" t="s">
        <v>15</v>
      </c>
      <c r="I793" s="9">
        <v>2</v>
      </c>
      <c r="J793" s="9" t="s">
        <v>23</v>
      </c>
      <c r="K793" s="9" t="s">
        <v>32</v>
      </c>
      <c r="L793" s="9">
        <v>28</v>
      </c>
      <c r="M793" s="12" t="s">
        <v>15</v>
      </c>
    </row>
    <row r="794" spans="1:13" x14ac:dyDescent="0.4">
      <c r="A794" s="11">
        <v>23256</v>
      </c>
      <c r="B794" s="9" t="s">
        <v>35</v>
      </c>
      <c r="C794" s="9" t="s">
        <v>34</v>
      </c>
      <c r="D794" s="21">
        <v>30000</v>
      </c>
      <c r="E794" s="9">
        <v>1</v>
      </c>
      <c r="F794" s="9" t="s">
        <v>27</v>
      </c>
      <c r="G794" s="9" t="s">
        <v>20</v>
      </c>
      <c r="H794" s="9" t="s">
        <v>18</v>
      </c>
      <c r="I794" s="9">
        <v>1</v>
      </c>
      <c r="J794" s="9" t="s">
        <v>23</v>
      </c>
      <c r="K794" s="9" t="s">
        <v>32</v>
      </c>
      <c r="L794" s="9">
        <v>52</v>
      </c>
      <c r="M794" s="12" t="s">
        <v>18</v>
      </c>
    </row>
    <row r="795" spans="1:13" x14ac:dyDescent="0.4">
      <c r="A795" s="11">
        <v>12768</v>
      </c>
      <c r="B795" s="9" t="s">
        <v>34</v>
      </c>
      <c r="C795" s="9" t="s">
        <v>34</v>
      </c>
      <c r="D795" s="21">
        <v>30000</v>
      </c>
      <c r="E795" s="9">
        <v>1</v>
      </c>
      <c r="F795" s="9" t="s">
        <v>27</v>
      </c>
      <c r="G795" s="9" t="s">
        <v>20</v>
      </c>
      <c r="H795" s="9" t="s">
        <v>15</v>
      </c>
      <c r="I795" s="9">
        <v>1</v>
      </c>
      <c r="J795" s="9" t="s">
        <v>22</v>
      </c>
      <c r="K795" s="9" t="s">
        <v>32</v>
      </c>
      <c r="L795" s="9">
        <v>52</v>
      </c>
      <c r="M795" s="12" t="s">
        <v>15</v>
      </c>
    </row>
    <row r="796" spans="1:13" x14ac:dyDescent="0.4">
      <c r="A796" s="11">
        <v>20361</v>
      </c>
      <c r="B796" s="9" t="s">
        <v>34</v>
      </c>
      <c r="C796" s="9" t="s">
        <v>34</v>
      </c>
      <c r="D796" s="21">
        <v>50000</v>
      </c>
      <c r="E796" s="9">
        <v>2</v>
      </c>
      <c r="F796" s="9" t="s">
        <v>31</v>
      </c>
      <c r="G796" s="9" t="s">
        <v>28</v>
      </c>
      <c r="H796" s="9" t="s">
        <v>15</v>
      </c>
      <c r="I796" s="9">
        <v>2</v>
      </c>
      <c r="J796" s="9" t="s">
        <v>23</v>
      </c>
      <c r="K796" s="9" t="s">
        <v>32</v>
      </c>
      <c r="L796" s="9">
        <v>69</v>
      </c>
      <c r="M796" s="12" t="s">
        <v>18</v>
      </c>
    </row>
    <row r="797" spans="1:13" x14ac:dyDescent="0.4">
      <c r="A797" s="11">
        <v>21306</v>
      </c>
      <c r="B797" s="9" t="s">
        <v>35</v>
      </c>
      <c r="C797" s="9" t="s">
        <v>34</v>
      </c>
      <c r="D797" s="21">
        <v>60000</v>
      </c>
      <c r="E797" s="9">
        <v>2</v>
      </c>
      <c r="F797" s="9" t="s">
        <v>27</v>
      </c>
      <c r="G797" s="9" t="s">
        <v>21</v>
      </c>
      <c r="H797" s="9" t="s">
        <v>15</v>
      </c>
      <c r="I797" s="9">
        <v>2</v>
      </c>
      <c r="J797" s="9" t="s">
        <v>23</v>
      </c>
      <c r="K797" s="9" t="s">
        <v>32</v>
      </c>
      <c r="L797" s="9">
        <v>51</v>
      </c>
      <c r="M797" s="12" t="s">
        <v>18</v>
      </c>
    </row>
    <row r="798" spans="1:13" x14ac:dyDescent="0.4">
      <c r="A798" s="11">
        <v>13382</v>
      </c>
      <c r="B798" s="9" t="s">
        <v>34</v>
      </c>
      <c r="C798" s="9" t="s">
        <v>34</v>
      </c>
      <c r="D798" s="21">
        <v>70000</v>
      </c>
      <c r="E798" s="9">
        <v>5</v>
      </c>
      <c r="F798" s="9" t="s">
        <v>19</v>
      </c>
      <c r="G798" s="9" t="s">
        <v>21</v>
      </c>
      <c r="H798" s="9" t="s">
        <v>15</v>
      </c>
      <c r="I798" s="9">
        <v>2</v>
      </c>
      <c r="J798" s="9" t="s">
        <v>26</v>
      </c>
      <c r="K798" s="9" t="s">
        <v>32</v>
      </c>
      <c r="L798" s="9">
        <v>57</v>
      </c>
      <c r="M798" s="12" t="s">
        <v>15</v>
      </c>
    </row>
    <row r="799" spans="1:13" x14ac:dyDescent="0.4">
      <c r="A799" s="11">
        <v>20310</v>
      </c>
      <c r="B799" s="9" t="s">
        <v>35</v>
      </c>
      <c r="C799" s="9" t="s">
        <v>34</v>
      </c>
      <c r="D799" s="21">
        <v>60000</v>
      </c>
      <c r="E799" s="9">
        <v>0</v>
      </c>
      <c r="F799" s="9" t="s">
        <v>19</v>
      </c>
      <c r="G799" s="9" t="s">
        <v>14</v>
      </c>
      <c r="H799" s="9" t="s">
        <v>15</v>
      </c>
      <c r="I799" s="9">
        <v>1</v>
      </c>
      <c r="J799" s="9" t="s">
        <v>23</v>
      </c>
      <c r="K799" s="9" t="s">
        <v>32</v>
      </c>
      <c r="L799" s="9">
        <v>27</v>
      </c>
      <c r="M799" s="12" t="s">
        <v>15</v>
      </c>
    </row>
    <row r="800" spans="1:13" x14ac:dyDescent="0.4">
      <c r="A800" s="11">
        <v>22971</v>
      </c>
      <c r="B800" s="9" t="s">
        <v>35</v>
      </c>
      <c r="C800" s="9" t="s">
        <v>33</v>
      </c>
      <c r="D800" s="21">
        <v>30000</v>
      </c>
      <c r="E800" s="9">
        <v>0</v>
      </c>
      <c r="F800" s="9" t="s">
        <v>27</v>
      </c>
      <c r="G800" s="9" t="s">
        <v>14</v>
      </c>
      <c r="H800" s="9" t="s">
        <v>18</v>
      </c>
      <c r="I800" s="9">
        <v>2</v>
      </c>
      <c r="J800" s="9" t="s">
        <v>16</v>
      </c>
      <c r="K800" s="9" t="s">
        <v>32</v>
      </c>
      <c r="L800" s="9">
        <v>25</v>
      </c>
      <c r="M800" s="12" t="s">
        <v>15</v>
      </c>
    </row>
    <row r="801" spans="1:13" x14ac:dyDescent="0.4">
      <c r="A801" s="11">
        <v>15287</v>
      </c>
      <c r="B801" s="9" t="s">
        <v>35</v>
      </c>
      <c r="C801" s="9" t="s">
        <v>33</v>
      </c>
      <c r="D801" s="21">
        <v>50000</v>
      </c>
      <c r="E801" s="9">
        <v>1</v>
      </c>
      <c r="F801" s="9" t="s">
        <v>31</v>
      </c>
      <c r="G801" s="9" t="s">
        <v>14</v>
      </c>
      <c r="H801" s="9" t="s">
        <v>15</v>
      </c>
      <c r="I801" s="9">
        <v>0</v>
      </c>
      <c r="J801" s="9" t="s">
        <v>26</v>
      </c>
      <c r="K801" s="9" t="s">
        <v>32</v>
      </c>
      <c r="L801" s="9">
        <v>33</v>
      </c>
      <c r="M801" s="12" t="s">
        <v>15</v>
      </c>
    </row>
    <row r="802" spans="1:13" x14ac:dyDescent="0.4">
      <c r="A802" s="11">
        <v>15532</v>
      </c>
      <c r="B802" s="9" t="s">
        <v>35</v>
      </c>
      <c r="C802" s="9" t="s">
        <v>34</v>
      </c>
      <c r="D802" s="21">
        <v>60000</v>
      </c>
      <c r="E802" s="9">
        <v>4</v>
      </c>
      <c r="F802" s="9" t="s">
        <v>13</v>
      </c>
      <c r="G802" s="9" t="s">
        <v>21</v>
      </c>
      <c r="H802" s="9" t="s">
        <v>15</v>
      </c>
      <c r="I802" s="9">
        <v>2</v>
      </c>
      <c r="J802" s="9" t="s">
        <v>22</v>
      </c>
      <c r="K802" s="9" t="s">
        <v>32</v>
      </c>
      <c r="L802" s="9">
        <v>43</v>
      </c>
      <c r="M802" s="12" t="s">
        <v>15</v>
      </c>
    </row>
    <row r="803" spans="1:13" x14ac:dyDescent="0.4">
      <c r="A803" s="11">
        <v>11255</v>
      </c>
      <c r="B803" s="9" t="s">
        <v>34</v>
      </c>
      <c r="C803" s="9" t="s">
        <v>34</v>
      </c>
      <c r="D803" s="21">
        <v>70000</v>
      </c>
      <c r="E803" s="9">
        <v>4</v>
      </c>
      <c r="F803" s="9" t="s">
        <v>31</v>
      </c>
      <c r="G803" s="9" t="s">
        <v>28</v>
      </c>
      <c r="H803" s="9" t="s">
        <v>15</v>
      </c>
      <c r="I803" s="9">
        <v>2</v>
      </c>
      <c r="J803" s="9" t="s">
        <v>23</v>
      </c>
      <c r="K803" s="9" t="s">
        <v>32</v>
      </c>
      <c r="L803" s="9">
        <v>73</v>
      </c>
      <c r="M803" s="12" t="s">
        <v>18</v>
      </c>
    </row>
    <row r="804" spans="1:13" x14ac:dyDescent="0.4">
      <c r="A804" s="11">
        <v>28090</v>
      </c>
      <c r="B804" s="9" t="s">
        <v>34</v>
      </c>
      <c r="C804" s="9" t="s">
        <v>34</v>
      </c>
      <c r="D804" s="21">
        <v>40000</v>
      </c>
      <c r="E804" s="9">
        <v>0</v>
      </c>
      <c r="F804" s="9" t="s">
        <v>19</v>
      </c>
      <c r="G804" s="9" t="s">
        <v>14</v>
      </c>
      <c r="H804" s="9" t="s">
        <v>15</v>
      </c>
      <c r="I804" s="9">
        <v>1</v>
      </c>
      <c r="J804" s="9" t="s">
        <v>23</v>
      </c>
      <c r="K804" s="9" t="s">
        <v>32</v>
      </c>
      <c r="L804" s="9">
        <v>27</v>
      </c>
      <c r="M804" s="12" t="s">
        <v>18</v>
      </c>
    </row>
    <row r="805" spans="1:13" x14ac:dyDescent="0.4">
      <c r="A805" s="11">
        <v>15255</v>
      </c>
      <c r="B805" s="9" t="s">
        <v>34</v>
      </c>
      <c r="C805" s="9" t="s">
        <v>34</v>
      </c>
      <c r="D805" s="21">
        <v>40000</v>
      </c>
      <c r="E805" s="9">
        <v>0</v>
      </c>
      <c r="F805" s="9" t="s">
        <v>27</v>
      </c>
      <c r="G805" s="9" t="s">
        <v>14</v>
      </c>
      <c r="H805" s="9" t="s">
        <v>15</v>
      </c>
      <c r="I805" s="9">
        <v>2</v>
      </c>
      <c r="J805" s="9" t="s">
        <v>23</v>
      </c>
      <c r="K805" s="9" t="s">
        <v>32</v>
      </c>
      <c r="L805" s="9">
        <v>28</v>
      </c>
      <c r="M805" s="12" t="s">
        <v>15</v>
      </c>
    </row>
    <row r="806" spans="1:13" x14ac:dyDescent="0.4">
      <c r="A806" s="11">
        <v>13154</v>
      </c>
      <c r="B806" s="9" t="s">
        <v>34</v>
      </c>
      <c r="C806" s="9" t="s">
        <v>34</v>
      </c>
      <c r="D806" s="21">
        <v>40000</v>
      </c>
      <c r="E806" s="9">
        <v>0</v>
      </c>
      <c r="F806" s="9" t="s">
        <v>27</v>
      </c>
      <c r="G806" s="9" t="s">
        <v>14</v>
      </c>
      <c r="H806" s="9" t="s">
        <v>18</v>
      </c>
      <c r="I806" s="9">
        <v>2</v>
      </c>
      <c r="J806" s="9" t="s">
        <v>16</v>
      </c>
      <c r="K806" s="9" t="s">
        <v>32</v>
      </c>
      <c r="L806" s="9">
        <v>27</v>
      </c>
      <c r="M806" s="12" t="s">
        <v>15</v>
      </c>
    </row>
    <row r="807" spans="1:13" x14ac:dyDescent="0.4">
      <c r="A807" s="11">
        <v>26778</v>
      </c>
      <c r="B807" s="9" t="s">
        <v>35</v>
      </c>
      <c r="C807" s="9" t="s">
        <v>33</v>
      </c>
      <c r="D807" s="21">
        <v>40000</v>
      </c>
      <c r="E807" s="9">
        <v>0</v>
      </c>
      <c r="F807" s="9" t="s">
        <v>27</v>
      </c>
      <c r="G807" s="9" t="s">
        <v>14</v>
      </c>
      <c r="H807" s="9" t="s">
        <v>15</v>
      </c>
      <c r="I807" s="9">
        <v>2</v>
      </c>
      <c r="J807" s="9" t="s">
        <v>23</v>
      </c>
      <c r="K807" s="9" t="s">
        <v>32</v>
      </c>
      <c r="L807" s="9">
        <v>31</v>
      </c>
      <c r="M807" s="12" t="s">
        <v>18</v>
      </c>
    </row>
    <row r="808" spans="1:13" x14ac:dyDescent="0.4">
      <c r="A808" s="11">
        <v>23248</v>
      </c>
      <c r="B808" s="9" t="s">
        <v>34</v>
      </c>
      <c r="C808" s="9" t="s">
        <v>33</v>
      </c>
      <c r="D808" s="21">
        <v>10000</v>
      </c>
      <c r="E808" s="9">
        <v>2</v>
      </c>
      <c r="F808" s="9" t="s">
        <v>27</v>
      </c>
      <c r="G808" s="9" t="s">
        <v>25</v>
      </c>
      <c r="H808" s="9" t="s">
        <v>15</v>
      </c>
      <c r="I808" s="9">
        <v>2</v>
      </c>
      <c r="J808" s="9" t="s">
        <v>26</v>
      </c>
      <c r="K808" s="9" t="s">
        <v>32</v>
      </c>
      <c r="L808" s="9">
        <v>53</v>
      </c>
      <c r="M808" s="12" t="s">
        <v>18</v>
      </c>
    </row>
    <row r="809" spans="1:13" x14ac:dyDescent="0.4">
      <c r="A809" s="11">
        <v>21417</v>
      </c>
      <c r="B809" s="9" t="s">
        <v>35</v>
      </c>
      <c r="C809" s="9" t="s">
        <v>33</v>
      </c>
      <c r="D809" s="21">
        <v>60000</v>
      </c>
      <c r="E809" s="9">
        <v>0</v>
      </c>
      <c r="F809" s="9" t="s">
        <v>19</v>
      </c>
      <c r="G809" s="9" t="s">
        <v>21</v>
      </c>
      <c r="H809" s="9" t="s">
        <v>18</v>
      </c>
      <c r="I809" s="9">
        <v>2</v>
      </c>
      <c r="J809" s="9" t="s">
        <v>26</v>
      </c>
      <c r="K809" s="9" t="s">
        <v>32</v>
      </c>
      <c r="L809" s="9">
        <v>32</v>
      </c>
      <c r="M809" s="12" t="s">
        <v>15</v>
      </c>
    </row>
    <row r="810" spans="1:13" x14ac:dyDescent="0.4">
      <c r="A810" s="11">
        <v>17668</v>
      </c>
      <c r="B810" s="9" t="s">
        <v>35</v>
      </c>
      <c r="C810" s="9" t="s">
        <v>34</v>
      </c>
      <c r="D810" s="21">
        <v>30000</v>
      </c>
      <c r="E810" s="9">
        <v>2</v>
      </c>
      <c r="F810" s="9" t="s">
        <v>27</v>
      </c>
      <c r="G810" s="9" t="s">
        <v>14</v>
      </c>
      <c r="H810" s="9" t="s">
        <v>15</v>
      </c>
      <c r="I810" s="9">
        <v>2</v>
      </c>
      <c r="J810" s="9" t="s">
        <v>26</v>
      </c>
      <c r="K810" s="9" t="s">
        <v>32</v>
      </c>
      <c r="L810" s="9">
        <v>50</v>
      </c>
      <c r="M810" s="12" t="s">
        <v>15</v>
      </c>
    </row>
    <row r="811" spans="1:13" x14ac:dyDescent="0.4">
      <c r="A811" s="11">
        <v>27994</v>
      </c>
      <c r="B811" s="9" t="s">
        <v>34</v>
      </c>
      <c r="C811" s="9" t="s">
        <v>33</v>
      </c>
      <c r="D811" s="21">
        <v>40000</v>
      </c>
      <c r="E811" s="9">
        <v>4</v>
      </c>
      <c r="F811" s="9" t="s">
        <v>27</v>
      </c>
      <c r="G811" s="9" t="s">
        <v>21</v>
      </c>
      <c r="H811" s="9" t="s">
        <v>15</v>
      </c>
      <c r="I811" s="9">
        <v>2</v>
      </c>
      <c r="J811" s="9" t="s">
        <v>23</v>
      </c>
      <c r="K811" s="9" t="s">
        <v>32</v>
      </c>
      <c r="L811" s="9">
        <v>69</v>
      </c>
      <c r="M811" s="12" t="s">
        <v>18</v>
      </c>
    </row>
    <row r="812" spans="1:13" x14ac:dyDescent="0.4">
      <c r="A812" s="11">
        <v>20376</v>
      </c>
      <c r="B812" s="9" t="s">
        <v>35</v>
      </c>
      <c r="C812" s="9" t="s">
        <v>33</v>
      </c>
      <c r="D812" s="21">
        <v>70000</v>
      </c>
      <c r="E812" s="9">
        <v>3</v>
      </c>
      <c r="F812" s="9" t="s">
        <v>31</v>
      </c>
      <c r="G812" s="9" t="s">
        <v>28</v>
      </c>
      <c r="H812" s="9" t="s">
        <v>15</v>
      </c>
      <c r="I812" s="9">
        <v>2</v>
      </c>
      <c r="J812" s="9" t="s">
        <v>23</v>
      </c>
      <c r="K812" s="9" t="s">
        <v>32</v>
      </c>
      <c r="L812" s="9">
        <v>52</v>
      </c>
      <c r="M812" s="12" t="s">
        <v>15</v>
      </c>
    </row>
    <row r="813" spans="1:13" x14ac:dyDescent="0.4">
      <c r="A813" s="11">
        <v>25954</v>
      </c>
      <c r="B813" s="9" t="s">
        <v>34</v>
      </c>
      <c r="C813" s="9" t="s">
        <v>34</v>
      </c>
      <c r="D813" s="21">
        <v>60000</v>
      </c>
      <c r="E813" s="9">
        <v>0</v>
      </c>
      <c r="F813" s="9" t="s">
        <v>19</v>
      </c>
      <c r="G813" s="9" t="s">
        <v>14</v>
      </c>
      <c r="H813" s="9" t="s">
        <v>18</v>
      </c>
      <c r="I813" s="9">
        <v>2</v>
      </c>
      <c r="J813" s="9" t="s">
        <v>26</v>
      </c>
      <c r="K813" s="9" t="s">
        <v>32</v>
      </c>
      <c r="L813" s="9">
        <v>31</v>
      </c>
      <c r="M813" s="12" t="s">
        <v>18</v>
      </c>
    </row>
    <row r="814" spans="1:13" x14ac:dyDescent="0.4">
      <c r="A814" s="11">
        <v>15749</v>
      </c>
      <c r="B814" s="9" t="s">
        <v>35</v>
      </c>
      <c r="C814" s="9" t="s">
        <v>33</v>
      </c>
      <c r="D814" s="21">
        <v>70000</v>
      </c>
      <c r="E814" s="9">
        <v>4</v>
      </c>
      <c r="F814" s="9" t="s">
        <v>13</v>
      </c>
      <c r="G814" s="9" t="s">
        <v>28</v>
      </c>
      <c r="H814" s="9" t="s">
        <v>15</v>
      </c>
      <c r="I814" s="9">
        <v>2</v>
      </c>
      <c r="J814" s="9" t="s">
        <v>30</v>
      </c>
      <c r="K814" s="9" t="s">
        <v>32</v>
      </c>
      <c r="L814" s="9">
        <v>61</v>
      </c>
      <c r="M814" s="12" t="s">
        <v>18</v>
      </c>
    </row>
    <row r="815" spans="1:13" x14ac:dyDescent="0.4">
      <c r="A815" s="11">
        <v>25899</v>
      </c>
      <c r="B815" s="9" t="s">
        <v>34</v>
      </c>
      <c r="C815" s="9" t="s">
        <v>33</v>
      </c>
      <c r="D815" s="21">
        <v>70000</v>
      </c>
      <c r="E815" s="9">
        <v>2</v>
      </c>
      <c r="F815" s="9" t="s">
        <v>27</v>
      </c>
      <c r="G815" s="9" t="s">
        <v>21</v>
      </c>
      <c r="H815" s="9" t="s">
        <v>15</v>
      </c>
      <c r="I815" s="9">
        <v>2</v>
      </c>
      <c r="J815" s="9" t="s">
        <v>30</v>
      </c>
      <c r="K815" s="9" t="s">
        <v>32</v>
      </c>
      <c r="L815" s="9">
        <v>53</v>
      </c>
      <c r="M815" s="12" t="s">
        <v>18</v>
      </c>
    </row>
    <row r="816" spans="1:13" x14ac:dyDescent="0.4">
      <c r="A816" s="11">
        <v>13351</v>
      </c>
      <c r="B816" s="9" t="s">
        <v>35</v>
      </c>
      <c r="C816" s="9" t="s">
        <v>33</v>
      </c>
      <c r="D816" s="21">
        <v>70000</v>
      </c>
      <c r="E816" s="9">
        <v>4</v>
      </c>
      <c r="F816" s="9" t="s">
        <v>13</v>
      </c>
      <c r="G816" s="9" t="s">
        <v>28</v>
      </c>
      <c r="H816" s="9" t="s">
        <v>15</v>
      </c>
      <c r="I816" s="9">
        <v>2</v>
      </c>
      <c r="J816" s="9" t="s">
        <v>26</v>
      </c>
      <c r="K816" s="9" t="s">
        <v>32</v>
      </c>
      <c r="L816" s="9">
        <v>62</v>
      </c>
      <c r="M816" s="12" t="s">
        <v>15</v>
      </c>
    </row>
    <row r="817" spans="1:13" x14ac:dyDescent="0.4">
      <c r="A817" s="11">
        <v>23333</v>
      </c>
      <c r="B817" s="9" t="s">
        <v>34</v>
      </c>
      <c r="C817" s="9" t="s">
        <v>34</v>
      </c>
      <c r="D817" s="21">
        <v>40000</v>
      </c>
      <c r="E817" s="9">
        <v>0</v>
      </c>
      <c r="F817" s="9" t="s">
        <v>19</v>
      </c>
      <c r="G817" s="9" t="s">
        <v>14</v>
      </c>
      <c r="H817" s="9" t="s">
        <v>18</v>
      </c>
      <c r="I817" s="9">
        <v>2</v>
      </c>
      <c r="J817" s="9" t="s">
        <v>26</v>
      </c>
      <c r="K817" s="9" t="s">
        <v>32</v>
      </c>
      <c r="L817" s="9">
        <v>30</v>
      </c>
      <c r="M817" s="12" t="s">
        <v>18</v>
      </c>
    </row>
    <row r="818" spans="1:13" x14ac:dyDescent="0.4">
      <c r="A818" s="11">
        <v>21660</v>
      </c>
      <c r="B818" s="9" t="s">
        <v>34</v>
      </c>
      <c r="C818" s="9" t="s">
        <v>33</v>
      </c>
      <c r="D818" s="21">
        <v>60000</v>
      </c>
      <c r="E818" s="9">
        <v>3</v>
      </c>
      <c r="F818" s="9" t="s">
        <v>31</v>
      </c>
      <c r="G818" s="9" t="s">
        <v>21</v>
      </c>
      <c r="H818" s="9" t="s">
        <v>15</v>
      </c>
      <c r="I818" s="9">
        <v>0</v>
      </c>
      <c r="J818" s="9" t="s">
        <v>22</v>
      </c>
      <c r="K818" s="9" t="s">
        <v>32</v>
      </c>
      <c r="L818" s="9">
        <v>43</v>
      </c>
      <c r="M818" s="12" t="s">
        <v>15</v>
      </c>
    </row>
    <row r="819" spans="1:13" x14ac:dyDescent="0.4">
      <c r="A819" s="11">
        <v>17012</v>
      </c>
      <c r="B819" s="9" t="s">
        <v>34</v>
      </c>
      <c r="C819" s="9" t="s">
        <v>33</v>
      </c>
      <c r="D819" s="21">
        <v>60000</v>
      </c>
      <c r="E819" s="9">
        <v>3</v>
      </c>
      <c r="F819" s="9" t="s">
        <v>31</v>
      </c>
      <c r="G819" s="9" t="s">
        <v>21</v>
      </c>
      <c r="H819" s="9" t="s">
        <v>15</v>
      </c>
      <c r="I819" s="9">
        <v>0</v>
      </c>
      <c r="J819" s="9" t="s">
        <v>22</v>
      </c>
      <c r="K819" s="9" t="s">
        <v>32</v>
      </c>
      <c r="L819" s="9">
        <v>42</v>
      </c>
      <c r="M819" s="12" t="s">
        <v>15</v>
      </c>
    </row>
    <row r="820" spans="1:13" x14ac:dyDescent="0.4">
      <c r="A820" s="11">
        <v>24514</v>
      </c>
      <c r="B820" s="9" t="s">
        <v>34</v>
      </c>
      <c r="C820" s="9" t="s">
        <v>34</v>
      </c>
      <c r="D820" s="21">
        <v>40000</v>
      </c>
      <c r="E820" s="9">
        <v>0</v>
      </c>
      <c r="F820" s="9" t="s">
        <v>19</v>
      </c>
      <c r="G820" s="9" t="s">
        <v>14</v>
      </c>
      <c r="H820" s="9" t="s">
        <v>15</v>
      </c>
      <c r="I820" s="9">
        <v>1</v>
      </c>
      <c r="J820" s="9" t="s">
        <v>23</v>
      </c>
      <c r="K820" s="9" t="s">
        <v>32</v>
      </c>
      <c r="L820" s="9">
        <v>30</v>
      </c>
      <c r="M820" s="12" t="s">
        <v>18</v>
      </c>
    </row>
    <row r="821" spans="1:13" x14ac:dyDescent="0.4">
      <c r="A821" s="11">
        <v>27505</v>
      </c>
      <c r="B821" s="9" t="s">
        <v>35</v>
      </c>
      <c r="C821" s="9" t="s">
        <v>33</v>
      </c>
      <c r="D821" s="21">
        <v>40000</v>
      </c>
      <c r="E821" s="9">
        <v>0</v>
      </c>
      <c r="F821" s="9" t="s">
        <v>27</v>
      </c>
      <c r="G821" s="9" t="s">
        <v>14</v>
      </c>
      <c r="H821" s="9" t="s">
        <v>15</v>
      </c>
      <c r="I821" s="9">
        <v>2</v>
      </c>
      <c r="J821" s="9" t="s">
        <v>23</v>
      </c>
      <c r="K821" s="9" t="s">
        <v>32</v>
      </c>
      <c r="L821" s="9">
        <v>30</v>
      </c>
      <c r="M821" s="12" t="s">
        <v>18</v>
      </c>
    </row>
    <row r="822" spans="1:13" x14ac:dyDescent="0.4">
      <c r="A822" s="11">
        <v>29243</v>
      </c>
      <c r="B822" s="9" t="s">
        <v>35</v>
      </c>
      <c r="C822" s="9" t="s">
        <v>34</v>
      </c>
      <c r="D822" s="21">
        <v>110000</v>
      </c>
      <c r="E822" s="9">
        <v>1</v>
      </c>
      <c r="F822" s="9" t="s">
        <v>13</v>
      </c>
      <c r="G822" s="9" t="s">
        <v>28</v>
      </c>
      <c r="H822" s="9" t="s">
        <v>15</v>
      </c>
      <c r="I822" s="9">
        <v>1</v>
      </c>
      <c r="J822" s="9" t="s">
        <v>23</v>
      </c>
      <c r="K822" s="9" t="s">
        <v>32</v>
      </c>
      <c r="L822" s="9">
        <v>43</v>
      </c>
      <c r="M822" s="12" t="s">
        <v>18</v>
      </c>
    </row>
    <row r="823" spans="1:13" x14ac:dyDescent="0.4">
      <c r="A823" s="11">
        <v>26582</v>
      </c>
      <c r="B823" s="9" t="s">
        <v>34</v>
      </c>
      <c r="C823" s="9" t="s">
        <v>34</v>
      </c>
      <c r="D823" s="21">
        <v>60000</v>
      </c>
      <c r="E823" s="9">
        <v>0</v>
      </c>
      <c r="F823" s="9" t="s">
        <v>19</v>
      </c>
      <c r="G823" s="9" t="s">
        <v>14</v>
      </c>
      <c r="H823" s="9" t="s">
        <v>15</v>
      </c>
      <c r="I823" s="9">
        <v>2</v>
      </c>
      <c r="J823" s="9" t="s">
        <v>23</v>
      </c>
      <c r="K823" s="9" t="s">
        <v>32</v>
      </c>
      <c r="L823" s="9">
        <v>33</v>
      </c>
      <c r="M823" s="12" t="s">
        <v>15</v>
      </c>
    </row>
    <row r="824" spans="1:13" x14ac:dyDescent="0.4">
      <c r="A824" s="11">
        <v>14271</v>
      </c>
      <c r="B824" s="9" t="s">
        <v>34</v>
      </c>
      <c r="C824" s="9" t="s">
        <v>34</v>
      </c>
      <c r="D824" s="21">
        <v>30000</v>
      </c>
      <c r="E824" s="9">
        <v>0</v>
      </c>
      <c r="F824" s="9" t="s">
        <v>27</v>
      </c>
      <c r="G824" s="9" t="s">
        <v>14</v>
      </c>
      <c r="H824" s="9" t="s">
        <v>15</v>
      </c>
      <c r="I824" s="9">
        <v>2</v>
      </c>
      <c r="J824" s="9" t="s">
        <v>23</v>
      </c>
      <c r="K824" s="9" t="s">
        <v>32</v>
      </c>
      <c r="L824" s="9">
        <v>32</v>
      </c>
      <c r="M824" s="12" t="s">
        <v>18</v>
      </c>
    </row>
    <row r="825" spans="1:13" x14ac:dyDescent="0.4">
      <c r="A825" s="11">
        <v>23041</v>
      </c>
      <c r="B825" s="9" t="s">
        <v>35</v>
      </c>
      <c r="C825" s="9" t="s">
        <v>33</v>
      </c>
      <c r="D825" s="21">
        <v>70000</v>
      </c>
      <c r="E825" s="9">
        <v>4</v>
      </c>
      <c r="F825" s="9" t="s">
        <v>27</v>
      </c>
      <c r="G825" s="9" t="s">
        <v>21</v>
      </c>
      <c r="H825" s="9" t="s">
        <v>15</v>
      </c>
      <c r="I825" s="9">
        <v>0</v>
      </c>
      <c r="J825" s="9" t="s">
        <v>23</v>
      </c>
      <c r="K825" s="9" t="s">
        <v>32</v>
      </c>
      <c r="L825" s="9">
        <v>50</v>
      </c>
      <c r="M825" s="12" t="s">
        <v>15</v>
      </c>
    </row>
    <row r="826" spans="1:13" x14ac:dyDescent="0.4">
      <c r="A826" s="11">
        <v>29048</v>
      </c>
      <c r="B826" s="9" t="s">
        <v>35</v>
      </c>
      <c r="C826" s="9" t="s">
        <v>34</v>
      </c>
      <c r="D826" s="21">
        <v>110000</v>
      </c>
      <c r="E826" s="9">
        <v>2</v>
      </c>
      <c r="F826" s="9" t="s">
        <v>13</v>
      </c>
      <c r="G826" s="9" t="s">
        <v>28</v>
      </c>
      <c r="H826" s="9" t="s">
        <v>18</v>
      </c>
      <c r="I826" s="9">
        <v>3</v>
      </c>
      <c r="J826" s="9" t="s">
        <v>16</v>
      </c>
      <c r="K826" s="9" t="s">
        <v>32</v>
      </c>
      <c r="L826" s="9">
        <v>37</v>
      </c>
      <c r="M826" s="12" t="s">
        <v>15</v>
      </c>
    </row>
    <row r="827" spans="1:13" x14ac:dyDescent="0.4">
      <c r="A827" s="11">
        <v>24433</v>
      </c>
      <c r="B827" s="9" t="s">
        <v>34</v>
      </c>
      <c r="C827" s="9" t="s">
        <v>34</v>
      </c>
      <c r="D827" s="21">
        <v>70000</v>
      </c>
      <c r="E827" s="9">
        <v>3</v>
      </c>
      <c r="F827" s="9" t="s">
        <v>27</v>
      </c>
      <c r="G827" s="9" t="s">
        <v>21</v>
      </c>
      <c r="H827" s="9" t="s">
        <v>18</v>
      </c>
      <c r="I827" s="9">
        <v>1</v>
      </c>
      <c r="J827" s="9" t="s">
        <v>26</v>
      </c>
      <c r="K827" s="9" t="s">
        <v>32</v>
      </c>
      <c r="L827" s="9">
        <v>52</v>
      </c>
      <c r="M827" s="12" t="s">
        <v>15</v>
      </c>
    </row>
    <row r="828" spans="1:13" x14ac:dyDescent="0.4">
      <c r="A828" s="11">
        <v>15501</v>
      </c>
      <c r="B828" s="9" t="s">
        <v>34</v>
      </c>
      <c r="C828" s="9" t="s">
        <v>34</v>
      </c>
      <c r="D828" s="21">
        <v>70000</v>
      </c>
      <c r="E828" s="9">
        <v>4</v>
      </c>
      <c r="F828" s="9" t="s">
        <v>31</v>
      </c>
      <c r="G828" s="9" t="s">
        <v>21</v>
      </c>
      <c r="H828" s="9" t="s">
        <v>15</v>
      </c>
      <c r="I828" s="9">
        <v>0</v>
      </c>
      <c r="J828" s="9" t="s">
        <v>22</v>
      </c>
      <c r="K828" s="9" t="s">
        <v>32</v>
      </c>
      <c r="L828" s="9">
        <v>36</v>
      </c>
      <c r="M828" s="12" t="s">
        <v>15</v>
      </c>
    </row>
    <row r="829" spans="1:13" x14ac:dyDescent="0.4">
      <c r="A829" s="11">
        <v>13911</v>
      </c>
      <c r="B829" s="9" t="s">
        <v>35</v>
      </c>
      <c r="C829" s="9" t="s">
        <v>33</v>
      </c>
      <c r="D829" s="21">
        <v>80000</v>
      </c>
      <c r="E829" s="9">
        <v>3</v>
      </c>
      <c r="F829" s="9" t="s">
        <v>13</v>
      </c>
      <c r="G829" s="9" t="s">
        <v>14</v>
      </c>
      <c r="H829" s="9" t="s">
        <v>15</v>
      </c>
      <c r="I829" s="9">
        <v>2</v>
      </c>
      <c r="J829" s="9" t="s">
        <v>22</v>
      </c>
      <c r="K829" s="9" t="s">
        <v>32</v>
      </c>
      <c r="L829" s="9">
        <v>41</v>
      </c>
      <c r="M829" s="12" t="s">
        <v>15</v>
      </c>
    </row>
    <row r="830" spans="1:13" x14ac:dyDescent="0.4">
      <c r="A830" s="11">
        <v>20421</v>
      </c>
      <c r="B830" s="9" t="s">
        <v>35</v>
      </c>
      <c r="C830" s="9" t="s">
        <v>33</v>
      </c>
      <c r="D830" s="21">
        <v>40000</v>
      </c>
      <c r="E830" s="9">
        <v>0</v>
      </c>
      <c r="F830" s="9" t="s">
        <v>29</v>
      </c>
      <c r="G830" s="9" t="s">
        <v>20</v>
      </c>
      <c r="H830" s="9" t="s">
        <v>15</v>
      </c>
      <c r="I830" s="9">
        <v>2</v>
      </c>
      <c r="J830" s="9" t="s">
        <v>23</v>
      </c>
      <c r="K830" s="9" t="s">
        <v>32</v>
      </c>
      <c r="L830" s="9">
        <v>26</v>
      </c>
      <c r="M830" s="12" t="s">
        <v>18</v>
      </c>
    </row>
    <row r="831" spans="1:13" x14ac:dyDescent="0.4">
      <c r="A831" s="11">
        <v>16009</v>
      </c>
      <c r="B831" s="9" t="s">
        <v>35</v>
      </c>
      <c r="C831" s="9" t="s">
        <v>34</v>
      </c>
      <c r="D831" s="21">
        <v>170000</v>
      </c>
      <c r="E831" s="9">
        <v>1</v>
      </c>
      <c r="F831" s="9" t="s">
        <v>31</v>
      </c>
      <c r="G831" s="9" t="s">
        <v>28</v>
      </c>
      <c r="H831" s="9" t="s">
        <v>18</v>
      </c>
      <c r="I831" s="9">
        <v>4</v>
      </c>
      <c r="J831" s="9" t="s">
        <v>16</v>
      </c>
      <c r="K831" s="9" t="s">
        <v>32</v>
      </c>
      <c r="L831" s="9">
        <v>66</v>
      </c>
      <c r="M831" s="12" t="s">
        <v>18</v>
      </c>
    </row>
    <row r="832" spans="1:13" x14ac:dyDescent="0.4">
      <c r="A832" s="11">
        <v>18411</v>
      </c>
      <c r="B832" s="9" t="s">
        <v>34</v>
      </c>
      <c r="C832" s="9" t="s">
        <v>34</v>
      </c>
      <c r="D832" s="21">
        <v>60000</v>
      </c>
      <c r="E832" s="9">
        <v>2</v>
      </c>
      <c r="F832" s="9" t="s">
        <v>27</v>
      </c>
      <c r="G832" s="9" t="s">
        <v>21</v>
      </c>
      <c r="H832" s="9" t="s">
        <v>18</v>
      </c>
      <c r="I832" s="9">
        <v>2</v>
      </c>
      <c r="J832" s="9" t="s">
        <v>23</v>
      </c>
      <c r="K832" s="9" t="s">
        <v>32</v>
      </c>
      <c r="L832" s="9">
        <v>51</v>
      </c>
      <c r="M832" s="12" t="s">
        <v>18</v>
      </c>
    </row>
    <row r="833" spans="1:13" x14ac:dyDescent="0.4">
      <c r="A833" s="11">
        <v>19163</v>
      </c>
      <c r="B833" s="9" t="s">
        <v>34</v>
      </c>
      <c r="C833" s="9" t="s">
        <v>33</v>
      </c>
      <c r="D833" s="21">
        <v>70000</v>
      </c>
      <c r="E833" s="9">
        <v>4</v>
      </c>
      <c r="F833" s="9" t="s">
        <v>13</v>
      </c>
      <c r="G833" s="9" t="s">
        <v>21</v>
      </c>
      <c r="H833" s="9" t="s">
        <v>15</v>
      </c>
      <c r="I833" s="9">
        <v>2</v>
      </c>
      <c r="J833" s="9" t="s">
        <v>16</v>
      </c>
      <c r="K833" s="9" t="s">
        <v>32</v>
      </c>
      <c r="L833" s="9">
        <v>43</v>
      </c>
      <c r="M833" s="12" t="s">
        <v>15</v>
      </c>
    </row>
    <row r="834" spans="1:13" x14ac:dyDescent="0.4">
      <c r="A834" s="11">
        <v>18572</v>
      </c>
      <c r="B834" s="9" t="s">
        <v>34</v>
      </c>
      <c r="C834" s="9" t="s">
        <v>33</v>
      </c>
      <c r="D834" s="21">
        <v>60000</v>
      </c>
      <c r="E834" s="9">
        <v>0</v>
      </c>
      <c r="F834" s="9" t="s">
        <v>31</v>
      </c>
      <c r="G834" s="9" t="s">
        <v>21</v>
      </c>
      <c r="H834" s="9" t="s">
        <v>15</v>
      </c>
      <c r="I834" s="9">
        <v>0</v>
      </c>
      <c r="J834" s="9" t="s">
        <v>16</v>
      </c>
      <c r="K834" s="9" t="s">
        <v>32</v>
      </c>
      <c r="L834" s="9">
        <v>39</v>
      </c>
      <c r="M834" s="12" t="s">
        <v>18</v>
      </c>
    </row>
    <row r="835" spans="1:13" x14ac:dyDescent="0.4">
      <c r="A835" s="11">
        <v>27540</v>
      </c>
      <c r="B835" s="9" t="s">
        <v>35</v>
      </c>
      <c r="C835" s="9" t="s">
        <v>33</v>
      </c>
      <c r="D835" s="21">
        <v>70000</v>
      </c>
      <c r="E835" s="9">
        <v>0</v>
      </c>
      <c r="F835" s="9" t="s">
        <v>13</v>
      </c>
      <c r="G835" s="9" t="s">
        <v>21</v>
      </c>
      <c r="H835" s="9" t="s">
        <v>18</v>
      </c>
      <c r="I835" s="9">
        <v>1</v>
      </c>
      <c r="J835" s="9" t="s">
        <v>16</v>
      </c>
      <c r="K835" s="9" t="s">
        <v>32</v>
      </c>
      <c r="L835" s="9">
        <v>37</v>
      </c>
      <c r="M835" s="12" t="s">
        <v>15</v>
      </c>
    </row>
    <row r="836" spans="1:13" x14ac:dyDescent="0.4">
      <c r="A836" s="11">
        <v>19889</v>
      </c>
      <c r="B836" s="9" t="s">
        <v>35</v>
      </c>
      <c r="C836" s="9" t="s">
        <v>33</v>
      </c>
      <c r="D836" s="21">
        <v>70000</v>
      </c>
      <c r="E836" s="9">
        <v>2</v>
      </c>
      <c r="F836" s="9" t="s">
        <v>29</v>
      </c>
      <c r="G836" s="9" t="s">
        <v>14</v>
      </c>
      <c r="H836" s="9" t="s">
        <v>18</v>
      </c>
      <c r="I836" s="9">
        <v>2</v>
      </c>
      <c r="J836" s="9" t="s">
        <v>22</v>
      </c>
      <c r="K836" s="9" t="s">
        <v>32</v>
      </c>
      <c r="L836" s="9">
        <v>54</v>
      </c>
      <c r="M836" s="12" t="s">
        <v>15</v>
      </c>
    </row>
    <row r="837" spans="1:13" x14ac:dyDescent="0.4">
      <c r="A837" s="11">
        <v>12922</v>
      </c>
      <c r="B837" s="9" t="s">
        <v>35</v>
      </c>
      <c r="C837" s="9" t="s">
        <v>33</v>
      </c>
      <c r="D837" s="21">
        <v>60000</v>
      </c>
      <c r="E837" s="9">
        <v>3</v>
      </c>
      <c r="F837" s="9" t="s">
        <v>13</v>
      </c>
      <c r="G837" s="9" t="s">
        <v>14</v>
      </c>
      <c r="H837" s="9" t="s">
        <v>15</v>
      </c>
      <c r="I837" s="9">
        <v>0</v>
      </c>
      <c r="J837" s="9" t="s">
        <v>22</v>
      </c>
      <c r="K837" s="9" t="s">
        <v>32</v>
      </c>
      <c r="L837" s="9">
        <v>40</v>
      </c>
      <c r="M837" s="12" t="s">
        <v>15</v>
      </c>
    </row>
    <row r="838" spans="1:13" x14ac:dyDescent="0.4">
      <c r="A838" s="11">
        <v>18891</v>
      </c>
      <c r="B838" s="9" t="s">
        <v>34</v>
      </c>
      <c r="C838" s="9" t="s">
        <v>33</v>
      </c>
      <c r="D838" s="21">
        <v>40000</v>
      </c>
      <c r="E838" s="9">
        <v>0</v>
      </c>
      <c r="F838" s="9" t="s">
        <v>19</v>
      </c>
      <c r="G838" s="9" t="s">
        <v>14</v>
      </c>
      <c r="H838" s="9" t="s">
        <v>15</v>
      </c>
      <c r="I838" s="9">
        <v>2</v>
      </c>
      <c r="J838" s="9" t="s">
        <v>23</v>
      </c>
      <c r="K838" s="9" t="s">
        <v>32</v>
      </c>
      <c r="L838" s="9">
        <v>28</v>
      </c>
      <c r="M838" s="12" t="s">
        <v>18</v>
      </c>
    </row>
    <row r="839" spans="1:13" x14ac:dyDescent="0.4">
      <c r="A839" s="11">
        <v>16773</v>
      </c>
      <c r="B839" s="9" t="s">
        <v>34</v>
      </c>
      <c r="C839" s="9" t="s">
        <v>34</v>
      </c>
      <c r="D839" s="21">
        <v>60000</v>
      </c>
      <c r="E839" s="9">
        <v>1</v>
      </c>
      <c r="F839" s="9" t="s">
        <v>31</v>
      </c>
      <c r="G839" s="9" t="s">
        <v>14</v>
      </c>
      <c r="H839" s="9" t="s">
        <v>15</v>
      </c>
      <c r="I839" s="9">
        <v>0</v>
      </c>
      <c r="J839" s="9" t="s">
        <v>16</v>
      </c>
      <c r="K839" s="9" t="s">
        <v>32</v>
      </c>
      <c r="L839" s="9">
        <v>33</v>
      </c>
      <c r="M839" s="12" t="s">
        <v>18</v>
      </c>
    </row>
    <row r="840" spans="1:13" x14ac:dyDescent="0.4">
      <c r="A840" s="11">
        <v>19143</v>
      </c>
      <c r="B840" s="9" t="s">
        <v>35</v>
      </c>
      <c r="C840" s="9" t="s">
        <v>33</v>
      </c>
      <c r="D840" s="21">
        <v>80000</v>
      </c>
      <c r="E840" s="9">
        <v>3</v>
      </c>
      <c r="F840" s="9" t="s">
        <v>13</v>
      </c>
      <c r="G840" s="9" t="s">
        <v>14</v>
      </c>
      <c r="H840" s="9" t="s">
        <v>15</v>
      </c>
      <c r="I840" s="9">
        <v>2</v>
      </c>
      <c r="J840" s="9" t="s">
        <v>22</v>
      </c>
      <c r="K840" s="9" t="s">
        <v>32</v>
      </c>
      <c r="L840" s="9">
        <v>41</v>
      </c>
      <c r="M840" s="12" t="s">
        <v>15</v>
      </c>
    </row>
    <row r="841" spans="1:13" x14ac:dyDescent="0.4">
      <c r="A841" s="11">
        <v>23882</v>
      </c>
      <c r="B841" s="9" t="s">
        <v>35</v>
      </c>
      <c r="C841" s="9" t="s">
        <v>33</v>
      </c>
      <c r="D841" s="21">
        <v>80000</v>
      </c>
      <c r="E841" s="9">
        <v>3</v>
      </c>
      <c r="F841" s="9" t="s">
        <v>31</v>
      </c>
      <c r="G841" s="9" t="s">
        <v>21</v>
      </c>
      <c r="H841" s="9" t="s">
        <v>15</v>
      </c>
      <c r="I841" s="9">
        <v>0</v>
      </c>
      <c r="J841" s="9" t="s">
        <v>16</v>
      </c>
      <c r="K841" s="9" t="s">
        <v>32</v>
      </c>
      <c r="L841" s="9">
        <v>37</v>
      </c>
      <c r="M841" s="12" t="s">
        <v>15</v>
      </c>
    </row>
    <row r="842" spans="1:13" x14ac:dyDescent="0.4">
      <c r="A842" s="11">
        <v>11233</v>
      </c>
      <c r="B842" s="9" t="s">
        <v>34</v>
      </c>
      <c r="C842" s="9" t="s">
        <v>34</v>
      </c>
      <c r="D842" s="21">
        <v>70000</v>
      </c>
      <c r="E842" s="9">
        <v>4</v>
      </c>
      <c r="F842" s="9" t="s">
        <v>19</v>
      </c>
      <c r="G842" s="9" t="s">
        <v>21</v>
      </c>
      <c r="H842" s="9" t="s">
        <v>15</v>
      </c>
      <c r="I842" s="9">
        <v>2</v>
      </c>
      <c r="J842" s="9" t="s">
        <v>30</v>
      </c>
      <c r="K842" s="9" t="s">
        <v>32</v>
      </c>
      <c r="L842" s="9">
        <v>53</v>
      </c>
      <c r="M842" s="12" t="s">
        <v>18</v>
      </c>
    </row>
    <row r="843" spans="1:13" x14ac:dyDescent="0.4">
      <c r="A843" s="11">
        <v>12056</v>
      </c>
      <c r="B843" s="9" t="s">
        <v>34</v>
      </c>
      <c r="C843" s="9" t="s">
        <v>34</v>
      </c>
      <c r="D843" s="21">
        <v>120000</v>
      </c>
      <c r="E843" s="9">
        <v>2</v>
      </c>
      <c r="F843" s="9" t="s">
        <v>31</v>
      </c>
      <c r="G843" s="9" t="s">
        <v>28</v>
      </c>
      <c r="H843" s="9" t="s">
        <v>15</v>
      </c>
      <c r="I843" s="9">
        <v>3</v>
      </c>
      <c r="J843" s="9" t="s">
        <v>23</v>
      </c>
      <c r="K843" s="9" t="s">
        <v>32</v>
      </c>
      <c r="L843" s="9">
        <v>64</v>
      </c>
      <c r="M843" s="12" t="s">
        <v>18</v>
      </c>
    </row>
    <row r="844" spans="1:13" x14ac:dyDescent="0.4">
      <c r="A844" s="11">
        <v>15555</v>
      </c>
      <c r="B844" s="9" t="s">
        <v>34</v>
      </c>
      <c r="C844" s="9" t="s">
        <v>33</v>
      </c>
      <c r="D844" s="21">
        <v>60000</v>
      </c>
      <c r="E844" s="9">
        <v>1</v>
      </c>
      <c r="F844" s="9" t="s">
        <v>19</v>
      </c>
      <c r="G844" s="9" t="s">
        <v>14</v>
      </c>
      <c r="H844" s="9" t="s">
        <v>15</v>
      </c>
      <c r="I844" s="9">
        <v>1</v>
      </c>
      <c r="J844" s="9" t="s">
        <v>22</v>
      </c>
      <c r="K844" s="9" t="s">
        <v>32</v>
      </c>
      <c r="L844" s="9">
        <v>45</v>
      </c>
      <c r="M844" s="12" t="s">
        <v>15</v>
      </c>
    </row>
    <row r="845" spans="1:13" x14ac:dyDescent="0.4">
      <c r="A845" s="11">
        <v>18423</v>
      </c>
      <c r="B845" s="9" t="s">
        <v>35</v>
      </c>
      <c r="C845" s="9" t="s">
        <v>34</v>
      </c>
      <c r="D845" s="21">
        <v>80000</v>
      </c>
      <c r="E845" s="9">
        <v>2</v>
      </c>
      <c r="F845" s="9" t="s">
        <v>29</v>
      </c>
      <c r="G845" s="9" t="s">
        <v>14</v>
      </c>
      <c r="H845" s="9" t="s">
        <v>18</v>
      </c>
      <c r="I845" s="9">
        <v>2</v>
      </c>
      <c r="J845" s="9" t="s">
        <v>26</v>
      </c>
      <c r="K845" s="9" t="s">
        <v>32</v>
      </c>
      <c r="L845" s="9">
        <v>52</v>
      </c>
      <c r="M845" s="12" t="s">
        <v>18</v>
      </c>
    </row>
    <row r="846" spans="1:13" x14ac:dyDescent="0.4">
      <c r="A846" s="11">
        <v>22743</v>
      </c>
      <c r="B846" s="9" t="s">
        <v>34</v>
      </c>
      <c r="C846" s="9" t="s">
        <v>33</v>
      </c>
      <c r="D846" s="21">
        <v>40000</v>
      </c>
      <c r="E846" s="9">
        <v>5</v>
      </c>
      <c r="F846" s="9" t="s">
        <v>27</v>
      </c>
      <c r="G846" s="9" t="s">
        <v>21</v>
      </c>
      <c r="H846" s="9" t="s">
        <v>15</v>
      </c>
      <c r="I846" s="9">
        <v>2</v>
      </c>
      <c r="J846" s="9" t="s">
        <v>30</v>
      </c>
      <c r="K846" s="9" t="s">
        <v>32</v>
      </c>
      <c r="L846" s="9">
        <v>60</v>
      </c>
      <c r="M846" s="12" t="s">
        <v>18</v>
      </c>
    </row>
    <row r="847" spans="1:13" x14ac:dyDescent="0.4">
      <c r="A847" s="11">
        <v>25343</v>
      </c>
      <c r="B847" s="9" t="s">
        <v>35</v>
      </c>
      <c r="C847" s="9" t="s">
        <v>33</v>
      </c>
      <c r="D847" s="21">
        <v>20000</v>
      </c>
      <c r="E847" s="9">
        <v>3</v>
      </c>
      <c r="F847" s="9" t="s">
        <v>29</v>
      </c>
      <c r="G847" s="9" t="s">
        <v>20</v>
      </c>
      <c r="H847" s="9" t="s">
        <v>15</v>
      </c>
      <c r="I847" s="9">
        <v>2</v>
      </c>
      <c r="J847" s="9" t="s">
        <v>26</v>
      </c>
      <c r="K847" s="9" t="s">
        <v>32</v>
      </c>
      <c r="L847" s="9">
        <v>50</v>
      </c>
      <c r="M847" s="12" t="s">
        <v>18</v>
      </c>
    </row>
    <row r="848" spans="1:13" x14ac:dyDescent="0.4">
      <c r="A848" s="11">
        <v>13390</v>
      </c>
      <c r="B848" s="9" t="s">
        <v>34</v>
      </c>
      <c r="C848" s="9" t="s">
        <v>33</v>
      </c>
      <c r="D848" s="21">
        <v>70000</v>
      </c>
      <c r="E848" s="9">
        <v>4</v>
      </c>
      <c r="F848" s="9" t="s">
        <v>19</v>
      </c>
      <c r="G848" s="9" t="s">
        <v>21</v>
      </c>
      <c r="H848" s="9" t="s">
        <v>18</v>
      </c>
      <c r="I848" s="9">
        <v>1</v>
      </c>
      <c r="J848" s="9" t="s">
        <v>26</v>
      </c>
      <c r="K848" s="9" t="s">
        <v>32</v>
      </c>
      <c r="L848" s="9">
        <v>56</v>
      </c>
      <c r="M848" s="12" t="s">
        <v>18</v>
      </c>
    </row>
    <row r="849" spans="1:13" x14ac:dyDescent="0.4">
      <c r="A849" s="11">
        <v>17482</v>
      </c>
      <c r="B849" s="9" t="s">
        <v>35</v>
      </c>
      <c r="C849" s="9" t="s">
        <v>33</v>
      </c>
      <c r="D849" s="21">
        <v>40000</v>
      </c>
      <c r="E849" s="9">
        <v>0</v>
      </c>
      <c r="F849" s="9" t="s">
        <v>29</v>
      </c>
      <c r="G849" s="9" t="s">
        <v>20</v>
      </c>
      <c r="H849" s="9" t="s">
        <v>15</v>
      </c>
      <c r="I849" s="9">
        <v>2</v>
      </c>
      <c r="J849" s="9" t="s">
        <v>23</v>
      </c>
      <c r="K849" s="9" t="s">
        <v>32</v>
      </c>
      <c r="L849" s="9">
        <v>29</v>
      </c>
      <c r="M849" s="12" t="s">
        <v>18</v>
      </c>
    </row>
    <row r="850" spans="1:13" x14ac:dyDescent="0.4">
      <c r="A850" s="11">
        <v>13176</v>
      </c>
      <c r="B850" s="9" t="s">
        <v>35</v>
      </c>
      <c r="C850" s="9" t="s">
        <v>34</v>
      </c>
      <c r="D850" s="21">
        <v>130000</v>
      </c>
      <c r="E850" s="9">
        <v>0</v>
      </c>
      <c r="F850" s="9" t="s">
        <v>31</v>
      </c>
      <c r="G850" s="9" t="s">
        <v>28</v>
      </c>
      <c r="H850" s="9" t="s">
        <v>18</v>
      </c>
      <c r="I850" s="9">
        <v>2</v>
      </c>
      <c r="J850" s="9" t="s">
        <v>16</v>
      </c>
      <c r="K850" s="9" t="s">
        <v>32</v>
      </c>
      <c r="L850" s="9">
        <v>38</v>
      </c>
      <c r="M850" s="12" t="s">
        <v>15</v>
      </c>
    </row>
    <row r="851" spans="1:13" x14ac:dyDescent="0.4">
      <c r="A851" s="11">
        <v>20504</v>
      </c>
      <c r="B851" s="9" t="s">
        <v>34</v>
      </c>
      <c r="C851" s="9" t="s">
        <v>33</v>
      </c>
      <c r="D851" s="21">
        <v>40000</v>
      </c>
      <c r="E851" s="9">
        <v>5</v>
      </c>
      <c r="F851" s="9" t="s">
        <v>27</v>
      </c>
      <c r="G851" s="9" t="s">
        <v>21</v>
      </c>
      <c r="H851" s="9" t="s">
        <v>18</v>
      </c>
      <c r="I851" s="9">
        <v>2</v>
      </c>
      <c r="J851" s="9" t="s">
        <v>22</v>
      </c>
      <c r="K851" s="9" t="s">
        <v>32</v>
      </c>
      <c r="L851" s="9">
        <v>60</v>
      </c>
      <c r="M851" s="12" t="s">
        <v>18</v>
      </c>
    </row>
    <row r="852" spans="1:13" x14ac:dyDescent="0.4">
      <c r="A852" s="11">
        <v>12205</v>
      </c>
      <c r="B852" s="9" t="s">
        <v>35</v>
      </c>
      <c r="C852" s="9" t="s">
        <v>33</v>
      </c>
      <c r="D852" s="21">
        <v>130000</v>
      </c>
      <c r="E852" s="9">
        <v>2</v>
      </c>
      <c r="F852" s="9" t="s">
        <v>13</v>
      </c>
      <c r="G852" s="9" t="s">
        <v>28</v>
      </c>
      <c r="H852" s="9" t="s">
        <v>18</v>
      </c>
      <c r="I852" s="9">
        <v>4</v>
      </c>
      <c r="J852" s="9" t="s">
        <v>16</v>
      </c>
      <c r="K852" s="9" t="s">
        <v>32</v>
      </c>
      <c r="L852" s="9">
        <v>67</v>
      </c>
      <c r="M852" s="12" t="s">
        <v>18</v>
      </c>
    </row>
    <row r="853" spans="1:13" x14ac:dyDescent="0.4">
      <c r="A853" s="11">
        <v>16751</v>
      </c>
      <c r="B853" s="9" t="s">
        <v>34</v>
      </c>
      <c r="C853" s="9" t="s">
        <v>34</v>
      </c>
      <c r="D853" s="21">
        <v>60000</v>
      </c>
      <c r="E853" s="9">
        <v>0</v>
      </c>
      <c r="F853" s="9" t="s">
        <v>19</v>
      </c>
      <c r="G853" s="9" t="s">
        <v>14</v>
      </c>
      <c r="H853" s="9" t="s">
        <v>15</v>
      </c>
      <c r="I853" s="9">
        <v>1</v>
      </c>
      <c r="J853" s="9" t="s">
        <v>23</v>
      </c>
      <c r="K853" s="9" t="s">
        <v>32</v>
      </c>
      <c r="L853" s="9">
        <v>32</v>
      </c>
      <c r="M853" s="12" t="s">
        <v>15</v>
      </c>
    </row>
    <row r="854" spans="1:13" x14ac:dyDescent="0.4">
      <c r="A854" s="11">
        <v>21613</v>
      </c>
      <c r="B854" s="9" t="s">
        <v>35</v>
      </c>
      <c r="C854" s="9" t="s">
        <v>34</v>
      </c>
      <c r="D854" s="21">
        <v>50000</v>
      </c>
      <c r="E854" s="9">
        <v>2</v>
      </c>
      <c r="F854" s="9" t="s">
        <v>13</v>
      </c>
      <c r="G854" s="9" t="s">
        <v>14</v>
      </c>
      <c r="H854" s="9" t="s">
        <v>18</v>
      </c>
      <c r="I854" s="9">
        <v>1</v>
      </c>
      <c r="J854" s="9" t="s">
        <v>16</v>
      </c>
      <c r="K854" s="9" t="s">
        <v>32</v>
      </c>
      <c r="L854" s="9">
        <v>39</v>
      </c>
      <c r="M854" s="12" t="s">
        <v>15</v>
      </c>
    </row>
    <row r="855" spans="1:13" x14ac:dyDescent="0.4">
      <c r="A855" s="11">
        <v>24801</v>
      </c>
      <c r="B855" s="9" t="s">
        <v>35</v>
      </c>
      <c r="C855" s="9" t="s">
        <v>34</v>
      </c>
      <c r="D855" s="21">
        <v>60000</v>
      </c>
      <c r="E855" s="9">
        <v>1</v>
      </c>
      <c r="F855" s="9" t="s">
        <v>31</v>
      </c>
      <c r="G855" s="9" t="s">
        <v>21</v>
      </c>
      <c r="H855" s="9" t="s">
        <v>15</v>
      </c>
      <c r="I855" s="9">
        <v>0</v>
      </c>
      <c r="J855" s="9" t="s">
        <v>22</v>
      </c>
      <c r="K855" s="9" t="s">
        <v>32</v>
      </c>
      <c r="L855" s="9">
        <v>35</v>
      </c>
      <c r="M855" s="12" t="s">
        <v>15</v>
      </c>
    </row>
    <row r="856" spans="1:13" x14ac:dyDescent="0.4">
      <c r="A856" s="11">
        <v>17519</v>
      </c>
      <c r="B856" s="9" t="s">
        <v>34</v>
      </c>
      <c r="C856" s="9" t="s">
        <v>33</v>
      </c>
      <c r="D856" s="21">
        <v>60000</v>
      </c>
      <c r="E856" s="9">
        <v>0</v>
      </c>
      <c r="F856" s="9" t="s">
        <v>19</v>
      </c>
      <c r="G856" s="9" t="s">
        <v>21</v>
      </c>
      <c r="H856" s="9" t="s">
        <v>15</v>
      </c>
      <c r="I856" s="9">
        <v>2</v>
      </c>
      <c r="J856" s="9" t="s">
        <v>23</v>
      </c>
      <c r="K856" s="9" t="s">
        <v>32</v>
      </c>
      <c r="L856" s="9">
        <v>32</v>
      </c>
      <c r="M856" s="12" t="s">
        <v>18</v>
      </c>
    </row>
    <row r="857" spans="1:13" x14ac:dyDescent="0.4">
      <c r="A857" s="11">
        <v>18347</v>
      </c>
      <c r="B857" s="9" t="s">
        <v>35</v>
      </c>
      <c r="C857" s="9" t="s">
        <v>33</v>
      </c>
      <c r="D857" s="21">
        <v>30000</v>
      </c>
      <c r="E857" s="9">
        <v>0</v>
      </c>
      <c r="F857" s="9" t="s">
        <v>19</v>
      </c>
      <c r="G857" s="9" t="s">
        <v>14</v>
      </c>
      <c r="H857" s="9" t="s">
        <v>18</v>
      </c>
      <c r="I857" s="9">
        <v>1</v>
      </c>
      <c r="J857" s="9" t="s">
        <v>26</v>
      </c>
      <c r="K857" s="9" t="s">
        <v>32</v>
      </c>
      <c r="L857" s="9">
        <v>31</v>
      </c>
      <c r="M857" s="12" t="s">
        <v>18</v>
      </c>
    </row>
    <row r="858" spans="1:13" x14ac:dyDescent="0.4">
      <c r="A858" s="11">
        <v>29052</v>
      </c>
      <c r="B858" s="9" t="s">
        <v>35</v>
      </c>
      <c r="C858" s="9" t="s">
        <v>34</v>
      </c>
      <c r="D858" s="21">
        <v>40000</v>
      </c>
      <c r="E858" s="9">
        <v>0</v>
      </c>
      <c r="F858" s="9" t="s">
        <v>19</v>
      </c>
      <c r="G858" s="9" t="s">
        <v>14</v>
      </c>
      <c r="H858" s="9" t="s">
        <v>15</v>
      </c>
      <c r="I858" s="9">
        <v>1</v>
      </c>
      <c r="J858" s="9" t="s">
        <v>23</v>
      </c>
      <c r="K858" s="9" t="s">
        <v>32</v>
      </c>
      <c r="L858" s="9">
        <v>27</v>
      </c>
      <c r="M858" s="12" t="s">
        <v>18</v>
      </c>
    </row>
    <row r="859" spans="1:13" x14ac:dyDescent="0.4">
      <c r="A859" s="11">
        <v>11745</v>
      </c>
      <c r="B859" s="9" t="s">
        <v>34</v>
      </c>
      <c r="C859" s="9" t="s">
        <v>33</v>
      </c>
      <c r="D859" s="21">
        <v>60000</v>
      </c>
      <c r="E859" s="9">
        <v>1</v>
      </c>
      <c r="F859" s="9" t="s">
        <v>13</v>
      </c>
      <c r="G859" s="9" t="s">
        <v>21</v>
      </c>
      <c r="H859" s="9" t="s">
        <v>15</v>
      </c>
      <c r="I859" s="9">
        <v>1</v>
      </c>
      <c r="J859" s="9" t="s">
        <v>16</v>
      </c>
      <c r="K859" s="9" t="s">
        <v>32</v>
      </c>
      <c r="L859" s="9">
        <v>47</v>
      </c>
      <c r="M859" s="12" t="s">
        <v>15</v>
      </c>
    </row>
    <row r="860" spans="1:13" x14ac:dyDescent="0.4">
      <c r="A860" s="11">
        <v>19147</v>
      </c>
      <c r="B860" s="9" t="s">
        <v>34</v>
      </c>
      <c r="C860" s="9" t="s">
        <v>34</v>
      </c>
      <c r="D860" s="21">
        <v>40000</v>
      </c>
      <c r="E860" s="9">
        <v>0</v>
      </c>
      <c r="F860" s="9" t="s">
        <v>13</v>
      </c>
      <c r="G860" s="9" t="s">
        <v>21</v>
      </c>
      <c r="H860" s="9" t="s">
        <v>18</v>
      </c>
      <c r="I860" s="9">
        <v>1</v>
      </c>
      <c r="J860" s="9" t="s">
        <v>16</v>
      </c>
      <c r="K860" s="9" t="s">
        <v>32</v>
      </c>
      <c r="L860" s="9">
        <v>42</v>
      </c>
      <c r="M860" s="12" t="s">
        <v>18</v>
      </c>
    </row>
    <row r="861" spans="1:13" x14ac:dyDescent="0.4">
      <c r="A861" s="11">
        <v>19217</v>
      </c>
      <c r="B861" s="9" t="s">
        <v>34</v>
      </c>
      <c r="C861" s="9" t="s">
        <v>34</v>
      </c>
      <c r="D861" s="21">
        <v>30000</v>
      </c>
      <c r="E861" s="9">
        <v>2</v>
      </c>
      <c r="F861" s="9" t="s">
        <v>27</v>
      </c>
      <c r="G861" s="9" t="s">
        <v>14</v>
      </c>
      <c r="H861" s="9" t="s">
        <v>15</v>
      </c>
      <c r="I861" s="9">
        <v>2</v>
      </c>
      <c r="J861" s="9" t="s">
        <v>26</v>
      </c>
      <c r="K861" s="9" t="s">
        <v>32</v>
      </c>
      <c r="L861" s="9">
        <v>49</v>
      </c>
      <c r="M861" s="12" t="s">
        <v>18</v>
      </c>
    </row>
    <row r="862" spans="1:13" x14ac:dyDescent="0.4">
      <c r="A862" s="11">
        <v>15839</v>
      </c>
      <c r="B862" s="9" t="s">
        <v>35</v>
      </c>
      <c r="C862" s="9" t="s">
        <v>34</v>
      </c>
      <c r="D862" s="21">
        <v>30000</v>
      </c>
      <c r="E862" s="9">
        <v>0</v>
      </c>
      <c r="F862" s="9" t="s">
        <v>19</v>
      </c>
      <c r="G862" s="9" t="s">
        <v>14</v>
      </c>
      <c r="H862" s="9" t="s">
        <v>15</v>
      </c>
      <c r="I862" s="9">
        <v>1</v>
      </c>
      <c r="J862" s="9" t="s">
        <v>23</v>
      </c>
      <c r="K862" s="9" t="s">
        <v>32</v>
      </c>
      <c r="L862" s="9">
        <v>32</v>
      </c>
      <c r="M862" s="12" t="s">
        <v>18</v>
      </c>
    </row>
    <row r="863" spans="1:13" x14ac:dyDescent="0.4">
      <c r="A863" s="11">
        <v>13714</v>
      </c>
      <c r="B863" s="9" t="s">
        <v>34</v>
      </c>
      <c r="C863" s="9" t="s">
        <v>33</v>
      </c>
      <c r="D863" s="21">
        <v>20000</v>
      </c>
      <c r="E863" s="9">
        <v>2</v>
      </c>
      <c r="F863" s="9" t="s">
        <v>27</v>
      </c>
      <c r="G863" s="9" t="s">
        <v>25</v>
      </c>
      <c r="H863" s="9" t="s">
        <v>18</v>
      </c>
      <c r="I863" s="9">
        <v>2</v>
      </c>
      <c r="J863" s="9" t="s">
        <v>26</v>
      </c>
      <c r="K863" s="9" t="s">
        <v>32</v>
      </c>
      <c r="L863" s="9">
        <v>53</v>
      </c>
      <c r="M863" s="12" t="s">
        <v>15</v>
      </c>
    </row>
    <row r="864" spans="1:13" x14ac:dyDescent="0.4">
      <c r="A864" s="11">
        <v>22330</v>
      </c>
      <c r="B864" s="9" t="s">
        <v>34</v>
      </c>
      <c r="C864" s="9" t="s">
        <v>34</v>
      </c>
      <c r="D864" s="21">
        <v>50000</v>
      </c>
      <c r="E864" s="9">
        <v>0</v>
      </c>
      <c r="F864" s="9" t="s">
        <v>31</v>
      </c>
      <c r="G864" s="9" t="s">
        <v>14</v>
      </c>
      <c r="H864" s="9" t="s">
        <v>15</v>
      </c>
      <c r="I864" s="9">
        <v>0</v>
      </c>
      <c r="J864" s="9" t="s">
        <v>26</v>
      </c>
      <c r="K864" s="9" t="s">
        <v>32</v>
      </c>
      <c r="L864" s="9">
        <v>32</v>
      </c>
      <c r="M864" s="12" t="s">
        <v>15</v>
      </c>
    </row>
    <row r="865" spans="1:13" x14ac:dyDescent="0.4">
      <c r="A865" s="11">
        <v>18783</v>
      </c>
      <c r="B865" s="9" t="s">
        <v>35</v>
      </c>
      <c r="C865" s="9" t="s">
        <v>34</v>
      </c>
      <c r="D865" s="21">
        <v>80000</v>
      </c>
      <c r="E865" s="9">
        <v>0</v>
      </c>
      <c r="F865" s="9" t="s">
        <v>13</v>
      </c>
      <c r="G865" s="9" t="s">
        <v>28</v>
      </c>
      <c r="H865" s="9" t="s">
        <v>18</v>
      </c>
      <c r="I865" s="9">
        <v>1</v>
      </c>
      <c r="J865" s="9" t="s">
        <v>16</v>
      </c>
      <c r="K865" s="9" t="s">
        <v>32</v>
      </c>
      <c r="L865" s="9">
        <v>38</v>
      </c>
      <c r="M865" s="12" t="s">
        <v>15</v>
      </c>
    </row>
    <row r="866" spans="1:13" x14ac:dyDescent="0.4">
      <c r="A866" s="11">
        <v>25041</v>
      </c>
      <c r="B866" s="9" t="s">
        <v>35</v>
      </c>
      <c r="C866" s="9" t="s">
        <v>34</v>
      </c>
      <c r="D866" s="21">
        <v>40000</v>
      </c>
      <c r="E866" s="9">
        <v>0</v>
      </c>
      <c r="F866" s="9" t="s">
        <v>27</v>
      </c>
      <c r="G866" s="9" t="s">
        <v>14</v>
      </c>
      <c r="H866" s="9" t="s">
        <v>15</v>
      </c>
      <c r="I866" s="9">
        <v>2</v>
      </c>
      <c r="J866" s="9" t="s">
        <v>23</v>
      </c>
      <c r="K866" s="9" t="s">
        <v>32</v>
      </c>
      <c r="L866" s="9">
        <v>31</v>
      </c>
      <c r="M866" s="12" t="s">
        <v>18</v>
      </c>
    </row>
    <row r="867" spans="1:13" x14ac:dyDescent="0.4">
      <c r="A867" s="11">
        <v>22046</v>
      </c>
      <c r="B867" s="9" t="s">
        <v>35</v>
      </c>
      <c r="C867" s="9" t="s">
        <v>33</v>
      </c>
      <c r="D867" s="21">
        <v>80000</v>
      </c>
      <c r="E867" s="9">
        <v>0</v>
      </c>
      <c r="F867" s="9" t="s">
        <v>13</v>
      </c>
      <c r="G867" s="9" t="s">
        <v>28</v>
      </c>
      <c r="H867" s="9" t="s">
        <v>18</v>
      </c>
      <c r="I867" s="9">
        <v>1</v>
      </c>
      <c r="J867" s="9" t="s">
        <v>16</v>
      </c>
      <c r="K867" s="9" t="s">
        <v>32</v>
      </c>
      <c r="L867" s="9">
        <v>38</v>
      </c>
      <c r="M867" s="12" t="s">
        <v>15</v>
      </c>
    </row>
    <row r="868" spans="1:13" x14ac:dyDescent="0.4">
      <c r="A868" s="11">
        <v>28052</v>
      </c>
      <c r="B868" s="9" t="s">
        <v>34</v>
      </c>
      <c r="C868" s="9" t="s">
        <v>34</v>
      </c>
      <c r="D868" s="21">
        <v>60000</v>
      </c>
      <c r="E868" s="9">
        <v>2</v>
      </c>
      <c r="F868" s="9" t="s">
        <v>27</v>
      </c>
      <c r="G868" s="9" t="s">
        <v>21</v>
      </c>
      <c r="H868" s="9" t="s">
        <v>15</v>
      </c>
      <c r="I868" s="9">
        <v>2</v>
      </c>
      <c r="J868" s="9" t="s">
        <v>30</v>
      </c>
      <c r="K868" s="9" t="s">
        <v>32</v>
      </c>
      <c r="L868" s="9">
        <v>55</v>
      </c>
      <c r="M868" s="12" t="s">
        <v>18</v>
      </c>
    </row>
    <row r="869" spans="1:13" x14ac:dyDescent="0.4">
      <c r="A869" s="11">
        <v>26693</v>
      </c>
      <c r="B869" s="9" t="s">
        <v>34</v>
      </c>
      <c r="C869" s="9" t="s">
        <v>34</v>
      </c>
      <c r="D869" s="21">
        <v>70000</v>
      </c>
      <c r="E869" s="9">
        <v>3</v>
      </c>
      <c r="F869" s="9" t="s">
        <v>19</v>
      </c>
      <c r="G869" s="9" t="s">
        <v>21</v>
      </c>
      <c r="H869" s="9" t="s">
        <v>15</v>
      </c>
      <c r="I869" s="9">
        <v>1</v>
      </c>
      <c r="J869" s="9" t="s">
        <v>23</v>
      </c>
      <c r="K869" s="9" t="s">
        <v>32</v>
      </c>
      <c r="L869" s="9">
        <v>49</v>
      </c>
      <c r="M869" s="12" t="s">
        <v>18</v>
      </c>
    </row>
    <row r="870" spans="1:13" x14ac:dyDescent="0.4">
      <c r="A870" s="11">
        <v>24955</v>
      </c>
      <c r="B870" s="9" t="s">
        <v>35</v>
      </c>
      <c r="C870" s="9" t="s">
        <v>34</v>
      </c>
      <c r="D870" s="21">
        <v>30000</v>
      </c>
      <c r="E870" s="9">
        <v>5</v>
      </c>
      <c r="F870" s="9" t="s">
        <v>29</v>
      </c>
      <c r="G870" s="9" t="s">
        <v>14</v>
      </c>
      <c r="H870" s="9" t="s">
        <v>15</v>
      </c>
      <c r="I870" s="9">
        <v>3</v>
      </c>
      <c r="J870" s="9" t="s">
        <v>30</v>
      </c>
      <c r="K870" s="9" t="s">
        <v>32</v>
      </c>
      <c r="L870" s="9">
        <v>60</v>
      </c>
      <c r="M870" s="12" t="s">
        <v>15</v>
      </c>
    </row>
    <row r="871" spans="1:13" x14ac:dyDescent="0.4">
      <c r="A871" s="11">
        <v>26065</v>
      </c>
      <c r="B871" s="9" t="s">
        <v>35</v>
      </c>
      <c r="C871" s="9" t="s">
        <v>33</v>
      </c>
      <c r="D871" s="21">
        <v>110000</v>
      </c>
      <c r="E871" s="9">
        <v>3</v>
      </c>
      <c r="F871" s="9" t="s">
        <v>13</v>
      </c>
      <c r="G871" s="9" t="s">
        <v>28</v>
      </c>
      <c r="H871" s="9" t="s">
        <v>18</v>
      </c>
      <c r="I871" s="9">
        <v>4</v>
      </c>
      <c r="J871" s="9" t="s">
        <v>26</v>
      </c>
      <c r="K871" s="9" t="s">
        <v>32</v>
      </c>
      <c r="L871" s="9">
        <v>42</v>
      </c>
      <c r="M871" s="12" t="s">
        <v>18</v>
      </c>
    </row>
    <row r="872" spans="1:13" x14ac:dyDescent="0.4">
      <c r="A872" s="11">
        <v>13942</v>
      </c>
      <c r="B872" s="9" t="s">
        <v>34</v>
      </c>
      <c r="C872" s="9" t="s">
        <v>34</v>
      </c>
      <c r="D872" s="21">
        <v>60000</v>
      </c>
      <c r="E872" s="9">
        <v>1</v>
      </c>
      <c r="F872" s="9" t="s">
        <v>19</v>
      </c>
      <c r="G872" s="9" t="s">
        <v>14</v>
      </c>
      <c r="H872" s="9" t="s">
        <v>15</v>
      </c>
      <c r="I872" s="9">
        <v>1</v>
      </c>
      <c r="J872" s="9" t="s">
        <v>16</v>
      </c>
      <c r="K872" s="9" t="s">
        <v>32</v>
      </c>
      <c r="L872" s="9">
        <v>46</v>
      </c>
      <c r="M872" s="12" t="s">
        <v>18</v>
      </c>
    </row>
    <row r="873" spans="1:13" x14ac:dyDescent="0.4">
      <c r="A873" s="11">
        <v>11219</v>
      </c>
      <c r="B873" s="9" t="s">
        <v>34</v>
      </c>
      <c r="C873" s="9" t="s">
        <v>34</v>
      </c>
      <c r="D873" s="21">
        <v>60000</v>
      </c>
      <c r="E873" s="9">
        <v>2</v>
      </c>
      <c r="F873" s="9" t="s">
        <v>27</v>
      </c>
      <c r="G873" s="9" t="s">
        <v>21</v>
      </c>
      <c r="H873" s="9" t="s">
        <v>15</v>
      </c>
      <c r="I873" s="9">
        <v>2</v>
      </c>
      <c r="J873" s="9" t="s">
        <v>30</v>
      </c>
      <c r="K873" s="9" t="s">
        <v>32</v>
      </c>
      <c r="L873" s="9">
        <v>55</v>
      </c>
      <c r="M873" s="12" t="s">
        <v>18</v>
      </c>
    </row>
    <row r="874" spans="1:13" x14ac:dyDescent="0.4">
      <c r="A874" s="11">
        <v>22118</v>
      </c>
      <c r="B874" s="9" t="s">
        <v>35</v>
      </c>
      <c r="C874" s="9" t="s">
        <v>33</v>
      </c>
      <c r="D874" s="21">
        <v>70000</v>
      </c>
      <c r="E874" s="9">
        <v>3</v>
      </c>
      <c r="F874" s="9" t="s">
        <v>31</v>
      </c>
      <c r="G874" s="9" t="s">
        <v>28</v>
      </c>
      <c r="H874" s="9" t="s">
        <v>15</v>
      </c>
      <c r="I874" s="9">
        <v>2</v>
      </c>
      <c r="J874" s="9" t="s">
        <v>23</v>
      </c>
      <c r="K874" s="9" t="s">
        <v>32</v>
      </c>
      <c r="L874" s="9">
        <v>53</v>
      </c>
      <c r="M874" s="12" t="s">
        <v>15</v>
      </c>
    </row>
    <row r="875" spans="1:13" x14ac:dyDescent="0.4">
      <c r="A875" s="11">
        <v>23197</v>
      </c>
      <c r="B875" s="9" t="s">
        <v>34</v>
      </c>
      <c r="C875" s="9" t="s">
        <v>34</v>
      </c>
      <c r="D875" s="21">
        <v>50000</v>
      </c>
      <c r="E875" s="9">
        <v>3</v>
      </c>
      <c r="F875" s="9" t="s">
        <v>13</v>
      </c>
      <c r="G875" s="9" t="s">
        <v>14</v>
      </c>
      <c r="H875" s="9" t="s">
        <v>15</v>
      </c>
      <c r="I875" s="9">
        <v>2</v>
      </c>
      <c r="J875" s="9" t="s">
        <v>22</v>
      </c>
      <c r="K875" s="9" t="s">
        <v>32</v>
      </c>
      <c r="L875" s="9">
        <v>40</v>
      </c>
      <c r="M875" s="12" t="s">
        <v>18</v>
      </c>
    </row>
    <row r="876" spans="1:13" x14ac:dyDescent="0.4">
      <c r="A876" s="11">
        <v>14883</v>
      </c>
      <c r="B876" s="9" t="s">
        <v>34</v>
      </c>
      <c r="C876" s="9" t="s">
        <v>33</v>
      </c>
      <c r="D876" s="21">
        <v>30000</v>
      </c>
      <c r="E876" s="9">
        <v>1</v>
      </c>
      <c r="F876" s="9" t="s">
        <v>13</v>
      </c>
      <c r="G876" s="9" t="s">
        <v>14</v>
      </c>
      <c r="H876" s="9" t="s">
        <v>15</v>
      </c>
      <c r="I876" s="9">
        <v>1</v>
      </c>
      <c r="J876" s="9" t="s">
        <v>23</v>
      </c>
      <c r="K876" s="9" t="s">
        <v>32</v>
      </c>
      <c r="L876" s="9">
        <v>53</v>
      </c>
      <c r="M876" s="12" t="s">
        <v>15</v>
      </c>
    </row>
    <row r="877" spans="1:13" x14ac:dyDescent="0.4">
      <c r="A877" s="11">
        <v>27279</v>
      </c>
      <c r="B877" s="9" t="s">
        <v>35</v>
      </c>
      <c r="C877" s="9" t="s">
        <v>33</v>
      </c>
      <c r="D877" s="21">
        <v>70000</v>
      </c>
      <c r="E877" s="9">
        <v>2</v>
      </c>
      <c r="F877" s="9" t="s">
        <v>13</v>
      </c>
      <c r="G877" s="9" t="s">
        <v>14</v>
      </c>
      <c r="H877" s="9" t="s">
        <v>15</v>
      </c>
      <c r="I877" s="9">
        <v>0</v>
      </c>
      <c r="J877" s="9" t="s">
        <v>22</v>
      </c>
      <c r="K877" s="9" t="s">
        <v>32</v>
      </c>
      <c r="L877" s="9">
        <v>38</v>
      </c>
      <c r="M877" s="12" t="s">
        <v>15</v>
      </c>
    </row>
    <row r="878" spans="1:13" x14ac:dyDescent="0.4">
      <c r="A878" s="11">
        <v>18322</v>
      </c>
      <c r="B878" s="9" t="s">
        <v>35</v>
      </c>
      <c r="C878" s="9" t="s">
        <v>34</v>
      </c>
      <c r="D878" s="21">
        <v>30000</v>
      </c>
      <c r="E878" s="9">
        <v>0</v>
      </c>
      <c r="F878" s="9" t="s">
        <v>29</v>
      </c>
      <c r="G878" s="9" t="s">
        <v>20</v>
      </c>
      <c r="H878" s="9" t="s">
        <v>18</v>
      </c>
      <c r="I878" s="9">
        <v>2</v>
      </c>
      <c r="J878" s="9" t="s">
        <v>16</v>
      </c>
      <c r="K878" s="9" t="s">
        <v>32</v>
      </c>
      <c r="L878" s="9">
        <v>26</v>
      </c>
      <c r="M878" s="12" t="s">
        <v>18</v>
      </c>
    </row>
    <row r="879" spans="1:13" x14ac:dyDescent="0.4">
      <c r="A879" s="11">
        <v>15879</v>
      </c>
      <c r="B879" s="9" t="s">
        <v>34</v>
      </c>
      <c r="C879" s="9" t="s">
        <v>34</v>
      </c>
      <c r="D879" s="21">
        <v>70000</v>
      </c>
      <c r="E879" s="9">
        <v>5</v>
      </c>
      <c r="F879" s="9" t="s">
        <v>13</v>
      </c>
      <c r="G879" s="9" t="s">
        <v>28</v>
      </c>
      <c r="H879" s="9" t="s">
        <v>15</v>
      </c>
      <c r="I879" s="9">
        <v>2</v>
      </c>
      <c r="J879" s="9" t="s">
        <v>22</v>
      </c>
      <c r="K879" s="9" t="s">
        <v>32</v>
      </c>
      <c r="L879" s="9">
        <v>61</v>
      </c>
      <c r="M879" s="12" t="s">
        <v>18</v>
      </c>
    </row>
    <row r="880" spans="1:13" x14ac:dyDescent="0.4">
      <c r="A880" s="11">
        <v>28278</v>
      </c>
      <c r="B880" s="9" t="s">
        <v>34</v>
      </c>
      <c r="C880" s="9" t="s">
        <v>34</v>
      </c>
      <c r="D880" s="21">
        <v>50000</v>
      </c>
      <c r="E880" s="9">
        <v>2</v>
      </c>
      <c r="F880" s="9" t="s">
        <v>31</v>
      </c>
      <c r="G880" s="9" t="s">
        <v>28</v>
      </c>
      <c r="H880" s="9" t="s">
        <v>15</v>
      </c>
      <c r="I880" s="9">
        <v>2</v>
      </c>
      <c r="J880" s="9" t="s">
        <v>23</v>
      </c>
      <c r="K880" s="9" t="s">
        <v>32</v>
      </c>
      <c r="L880" s="9">
        <v>71</v>
      </c>
      <c r="M880" s="12" t="s">
        <v>18</v>
      </c>
    </row>
    <row r="881" spans="1:13" x14ac:dyDescent="0.4">
      <c r="A881" s="11">
        <v>24416</v>
      </c>
      <c r="B881" s="9" t="s">
        <v>34</v>
      </c>
      <c r="C881" s="9" t="s">
        <v>34</v>
      </c>
      <c r="D881" s="21">
        <v>90000</v>
      </c>
      <c r="E881" s="9">
        <v>4</v>
      </c>
      <c r="F881" s="9" t="s">
        <v>27</v>
      </c>
      <c r="G881" s="9" t="s">
        <v>21</v>
      </c>
      <c r="H881" s="9" t="s">
        <v>15</v>
      </c>
      <c r="I881" s="9">
        <v>2</v>
      </c>
      <c r="J881" s="9" t="s">
        <v>26</v>
      </c>
      <c r="K881" s="9" t="s">
        <v>32</v>
      </c>
      <c r="L881" s="9">
        <v>45</v>
      </c>
      <c r="M881" s="12" t="s">
        <v>18</v>
      </c>
    </row>
    <row r="882" spans="1:13" x14ac:dyDescent="0.4">
      <c r="A882" s="11">
        <v>28066</v>
      </c>
      <c r="B882" s="9" t="s">
        <v>34</v>
      </c>
      <c r="C882" s="9" t="s">
        <v>34</v>
      </c>
      <c r="D882" s="21">
        <v>80000</v>
      </c>
      <c r="E882" s="9">
        <v>2</v>
      </c>
      <c r="F882" s="9" t="s">
        <v>31</v>
      </c>
      <c r="G882" s="9" t="s">
        <v>21</v>
      </c>
      <c r="H882" s="9" t="s">
        <v>15</v>
      </c>
      <c r="I882" s="9">
        <v>0</v>
      </c>
      <c r="J882" s="9" t="s">
        <v>16</v>
      </c>
      <c r="K882" s="9" t="s">
        <v>32</v>
      </c>
      <c r="L882" s="9">
        <v>37</v>
      </c>
      <c r="M882" s="12" t="s">
        <v>15</v>
      </c>
    </row>
    <row r="883" spans="1:13" x14ac:dyDescent="0.4">
      <c r="A883" s="11">
        <v>11275</v>
      </c>
      <c r="B883" s="9" t="s">
        <v>34</v>
      </c>
      <c r="C883" s="9" t="s">
        <v>33</v>
      </c>
      <c r="D883" s="21">
        <v>80000</v>
      </c>
      <c r="E883" s="9">
        <v>4</v>
      </c>
      <c r="F883" s="9" t="s">
        <v>31</v>
      </c>
      <c r="G883" s="9" t="s">
        <v>28</v>
      </c>
      <c r="H883" s="9" t="s">
        <v>15</v>
      </c>
      <c r="I883" s="9">
        <v>2</v>
      </c>
      <c r="J883" s="9" t="s">
        <v>16</v>
      </c>
      <c r="K883" s="9" t="s">
        <v>32</v>
      </c>
      <c r="L883" s="9">
        <v>72</v>
      </c>
      <c r="M883" s="12" t="s">
        <v>15</v>
      </c>
    </row>
    <row r="884" spans="1:13" x14ac:dyDescent="0.4">
      <c r="A884" s="11">
        <v>14872</v>
      </c>
      <c r="B884" s="9" t="s">
        <v>34</v>
      </c>
      <c r="C884" s="9" t="s">
        <v>34</v>
      </c>
      <c r="D884" s="21">
        <v>30000</v>
      </c>
      <c r="E884" s="9">
        <v>0</v>
      </c>
      <c r="F884" s="9" t="s">
        <v>31</v>
      </c>
      <c r="G884" s="9" t="s">
        <v>14</v>
      </c>
      <c r="H884" s="9" t="s">
        <v>15</v>
      </c>
      <c r="I884" s="9">
        <v>0</v>
      </c>
      <c r="J884" s="9" t="s">
        <v>16</v>
      </c>
      <c r="K884" s="9" t="s">
        <v>32</v>
      </c>
      <c r="L884" s="9">
        <v>32</v>
      </c>
      <c r="M884" s="12" t="s">
        <v>18</v>
      </c>
    </row>
    <row r="885" spans="1:13" x14ac:dyDescent="0.4">
      <c r="A885" s="11">
        <v>16151</v>
      </c>
      <c r="B885" s="9" t="s">
        <v>34</v>
      </c>
      <c r="C885" s="9" t="s">
        <v>33</v>
      </c>
      <c r="D885" s="21">
        <v>60000</v>
      </c>
      <c r="E885" s="9">
        <v>1</v>
      </c>
      <c r="F885" s="9" t="s">
        <v>13</v>
      </c>
      <c r="G885" s="9" t="s">
        <v>21</v>
      </c>
      <c r="H885" s="9" t="s">
        <v>15</v>
      </c>
      <c r="I885" s="9">
        <v>1</v>
      </c>
      <c r="J885" s="9" t="s">
        <v>22</v>
      </c>
      <c r="K885" s="9" t="s">
        <v>32</v>
      </c>
      <c r="L885" s="9">
        <v>48</v>
      </c>
      <c r="M885" s="12" t="s">
        <v>15</v>
      </c>
    </row>
    <row r="886" spans="1:13" x14ac:dyDescent="0.4">
      <c r="A886" s="11">
        <v>19731</v>
      </c>
      <c r="B886" s="9" t="s">
        <v>34</v>
      </c>
      <c r="C886" s="9" t="s">
        <v>34</v>
      </c>
      <c r="D886" s="21">
        <v>80000</v>
      </c>
      <c r="E886" s="9">
        <v>4</v>
      </c>
      <c r="F886" s="9" t="s">
        <v>31</v>
      </c>
      <c r="G886" s="9" t="s">
        <v>28</v>
      </c>
      <c r="H886" s="9" t="s">
        <v>15</v>
      </c>
      <c r="I886" s="9">
        <v>2</v>
      </c>
      <c r="J886" s="9" t="s">
        <v>23</v>
      </c>
      <c r="K886" s="9" t="s">
        <v>32</v>
      </c>
      <c r="L886" s="9">
        <v>68</v>
      </c>
      <c r="M886" s="12" t="s">
        <v>18</v>
      </c>
    </row>
    <row r="887" spans="1:13" x14ac:dyDescent="0.4">
      <c r="A887" s="11">
        <v>23801</v>
      </c>
      <c r="B887" s="9" t="s">
        <v>34</v>
      </c>
      <c r="C887" s="9" t="s">
        <v>33</v>
      </c>
      <c r="D887" s="21">
        <v>20000</v>
      </c>
      <c r="E887" s="9">
        <v>2</v>
      </c>
      <c r="F887" s="9" t="s">
        <v>29</v>
      </c>
      <c r="G887" s="9" t="s">
        <v>20</v>
      </c>
      <c r="H887" s="9" t="s">
        <v>15</v>
      </c>
      <c r="I887" s="9">
        <v>2</v>
      </c>
      <c r="J887" s="9" t="s">
        <v>16</v>
      </c>
      <c r="K887" s="9" t="s">
        <v>32</v>
      </c>
      <c r="L887" s="9">
        <v>49</v>
      </c>
      <c r="M887" s="12" t="s">
        <v>18</v>
      </c>
    </row>
    <row r="888" spans="1:13" x14ac:dyDescent="0.4">
      <c r="A888" s="11">
        <v>11807</v>
      </c>
      <c r="B888" s="9" t="s">
        <v>34</v>
      </c>
      <c r="C888" s="9" t="s">
        <v>34</v>
      </c>
      <c r="D888" s="21">
        <v>70000</v>
      </c>
      <c r="E888" s="9">
        <v>3</v>
      </c>
      <c r="F888" s="9" t="s">
        <v>31</v>
      </c>
      <c r="G888" s="9" t="s">
        <v>21</v>
      </c>
      <c r="H888" s="9" t="s">
        <v>15</v>
      </c>
      <c r="I888" s="9">
        <v>0</v>
      </c>
      <c r="J888" s="9" t="s">
        <v>22</v>
      </c>
      <c r="K888" s="9" t="s">
        <v>32</v>
      </c>
      <c r="L888" s="9">
        <v>34</v>
      </c>
      <c r="M888" s="12" t="s">
        <v>18</v>
      </c>
    </row>
    <row r="889" spans="1:13" x14ac:dyDescent="0.4">
      <c r="A889" s="11">
        <v>11622</v>
      </c>
      <c r="B889" s="9" t="s">
        <v>34</v>
      </c>
      <c r="C889" s="9" t="s">
        <v>34</v>
      </c>
      <c r="D889" s="21">
        <v>50000</v>
      </c>
      <c r="E889" s="9">
        <v>0</v>
      </c>
      <c r="F889" s="9" t="s">
        <v>31</v>
      </c>
      <c r="G889" s="9" t="s">
        <v>14</v>
      </c>
      <c r="H889" s="9" t="s">
        <v>15</v>
      </c>
      <c r="I889" s="9">
        <v>0</v>
      </c>
      <c r="J889" s="9" t="s">
        <v>16</v>
      </c>
      <c r="K889" s="9" t="s">
        <v>32</v>
      </c>
      <c r="L889" s="9">
        <v>32</v>
      </c>
      <c r="M889" s="12" t="s">
        <v>18</v>
      </c>
    </row>
    <row r="890" spans="1:13" x14ac:dyDescent="0.4">
      <c r="A890" s="11">
        <v>26597</v>
      </c>
      <c r="B890" s="9" t="s">
        <v>35</v>
      </c>
      <c r="C890" s="9" t="s">
        <v>33</v>
      </c>
      <c r="D890" s="21">
        <v>60000</v>
      </c>
      <c r="E890" s="9">
        <v>4</v>
      </c>
      <c r="F890" s="9" t="s">
        <v>13</v>
      </c>
      <c r="G890" s="9" t="s">
        <v>14</v>
      </c>
      <c r="H890" s="9" t="s">
        <v>18</v>
      </c>
      <c r="I890" s="9">
        <v>2</v>
      </c>
      <c r="J890" s="9" t="s">
        <v>16</v>
      </c>
      <c r="K890" s="9" t="s">
        <v>32</v>
      </c>
      <c r="L890" s="9">
        <v>42</v>
      </c>
      <c r="M890" s="12" t="s">
        <v>18</v>
      </c>
    </row>
    <row r="891" spans="1:13" x14ac:dyDescent="0.4">
      <c r="A891" s="11">
        <v>27074</v>
      </c>
      <c r="B891" s="9" t="s">
        <v>34</v>
      </c>
      <c r="C891" s="9" t="s">
        <v>33</v>
      </c>
      <c r="D891" s="21">
        <v>70000</v>
      </c>
      <c r="E891" s="9">
        <v>1</v>
      </c>
      <c r="F891" s="9" t="s">
        <v>31</v>
      </c>
      <c r="G891" s="9" t="s">
        <v>14</v>
      </c>
      <c r="H891" s="9" t="s">
        <v>15</v>
      </c>
      <c r="I891" s="9">
        <v>0</v>
      </c>
      <c r="J891" s="9" t="s">
        <v>16</v>
      </c>
      <c r="K891" s="9" t="s">
        <v>32</v>
      </c>
      <c r="L891" s="9">
        <v>35</v>
      </c>
      <c r="M891" s="12" t="s">
        <v>15</v>
      </c>
    </row>
    <row r="892" spans="1:13" x14ac:dyDescent="0.4">
      <c r="A892" s="11">
        <v>19228</v>
      </c>
      <c r="B892" s="9" t="s">
        <v>34</v>
      </c>
      <c r="C892" s="9" t="s">
        <v>33</v>
      </c>
      <c r="D892" s="21">
        <v>40000</v>
      </c>
      <c r="E892" s="9">
        <v>2</v>
      </c>
      <c r="F892" s="9" t="s">
        <v>19</v>
      </c>
      <c r="G892" s="9" t="s">
        <v>20</v>
      </c>
      <c r="H892" s="9" t="s">
        <v>15</v>
      </c>
      <c r="I892" s="9">
        <v>1</v>
      </c>
      <c r="J892" s="9" t="s">
        <v>16</v>
      </c>
      <c r="K892" s="9" t="s">
        <v>32</v>
      </c>
      <c r="L892" s="9">
        <v>48</v>
      </c>
      <c r="M892" s="12" t="s">
        <v>18</v>
      </c>
    </row>
    <row r="893" spans="1:13" x14ac:dyDescent="0.4">
      <c r="A893" s="11">
        <v>13415</v>
      </c>
      <c r="B893" s="9" t="s">
        <v>35</v>
      </c>
      <c r="C893" s="9" t="s">
        <v>34</v>
      </c>
      <c r="D893" s="21">
        <v>100000</v>
      </c>
      <c r="E893" s="9">
        <v>1</v>
      </c>
      <c r="F893" s="9" t="s">
        <v>31</v>
      </c>
      <c r="G893" s="9" t="s">
        <v>28</v>
      </c>
      <c r="H893" s="9" t="s">
        <v>15</v>
      </c>
      <c r="I893" s="9">
        <v>3</v>
      </c>
      <c r="J893" s="9" t="s">
        <v>22</v>
      </c>
      <c r="K893" s="9" t="s">
        <v>32</v>
      </c>
      <c r="L893" s="9">
        <v>73</v>
      </c>
      <c r="M893" s="12" t="s">
        <v>15</v>
      </c>
    </row>
    <row r="894" spans="1:13" x14ac:dyDescent="0.4">
      <c r="A894" s="11">
        <v>17000</v>
      </c>
      <c r="B894" s="9" t="s">
        <v>35</v>
      </c>
      <c r="C894" s="9" t="s">
        <v>33</v>
      </c>
      <c r="D894" s="21">
        <v>70000</v>
      </c>
      <c r="E894" s="9">
        <v>4</v>
      </c>
      <c r="F894" s="9" t="s">
        <v>13</v>
      </c>
      <c r="G894" s="9" t="s">
        <v>14</v>
      </c>
      <c r="H894" s="9" t="s">
        <v>15</v>
      </c>
      <c r="I894" s="9">
        <v>2</v>
      </c>
      <c r="J894" s="9" t="s">
        <v>22</v>
      </c>
      <c r="K894" s="9" t="s">
        <v>32</v>
      </c>
      <c r="L894" s="9">
        <v>43</v>
      </c>
      <c r="M894" s="12" t="s">
        <v>15</v>
      </c>
    </row>
    <row r="895" spans="1:13" x14ac:dyDescent="0.4">
      <c r="A895" s="11">
        <v>14569</v>
      </c>
      <c r="B895" s="9" t="s">
        <v>34</v>
      </c>
      <c r="C895" s="9" t="s">
        <v>34</v>
      </c>
      <c r="D895" s="21">
        <v>60000</v>
      </c>
      <c r="E895" s="9">
        <v>1</v>
      </c>
      <c r="F895" s="9" t="s">
        <v>31</v>
      </c>
      <c r="G895" s="9" t="s">
        <v>21</v>
      </c>
      <c r="H895" s="9" t="s">
        <v>15</v>
      </c>
      <c r="I895" s="9">
        <v>0</v>
      </c>
      <c r="J895" s="9" t="s">
        <v>16</v>
      </c>
      <c r="K895" s="9" t="s">
        <v>32</v>
      </c>
      <c r="L895" s="9">
        <v>35</v>
      </c>
      <c r="M895" s="12" t="s">
        <v>18</v>
      </c>
    </row>
    <row r="896" spans="1:13" x14ac:dyDescent="0.4">
      <c r="A896" s="11">
        <v>13873</v>
      </c>
      <c r="B896" s="9" t="s">
        <v>34</v>
      </c>
      <c r="C896" s="9" t="s">
        <v>34</v>
      </c>
      <c r="D896" s="21">
        <v>70000</v>
      </c>
      <c r="E896" s="9">
        <v>3</v>
      </c>
      <c r="F896" s="9" t="s">
        <v>31</v>
      </c>
      <c r="G896" s="9" t="s">
        <v>21</v>
      </c>
      <c r="H896" s="9" t="s">
        <v>15</v>
      </c>
      <c r="I896" s="9">
        <v>0</v>
      </c>
      <c r="J896" s="9" t="s">
        <v>16</v>
      </c>
      <c r="K896" s="9" t="s">
        <v>32</v>
      </c>
      <c r="L896" s="9">
        <v>35</v>
      </c>
      <c r="M896" s="12" t="s">
        <v>15</v>
      </c>
    </row>
    <row r="897" spans="1:13" x14ac:dyDescent="0.4">
      <c r="A897" s="11">
        <v>20401</v>
      </c>
      <c r="B897" s="9" t="s">
        <v>34</v>
      </c>
      <c r="C897" s="9" t="s">
        <v>33</v>
      </c>
      <c r="D897" s="21">
        <v>50000</v>
      </c>
      <c r="E897" s="9">
        <v>4</v>
      </c>
      <c r="F897" s="9" t="s">
        <v>13</v>
      </c>
      <c r="G897" s="9" t="s">
        <v>28</v>
      </c>
      <c r="H897" s="9" t="s">
        <v>15</v>
      </c>
      <c r="I897" s="9">
        <v>2</v>
      </c>
      <c r="J897" s="9" t="s">
        <v>26</v>
      </c>
      <c r="K897" s="9" t="s">
        <v>32</v>
      </c>
      <c r="L897" s="9">
        <v>64</v>
      </c>
      <c r="M897" s="12" t="s">
        <v>15</v>
      </c>
    </row>
    <row r="898" spans="1:13" x14ac:dyDescent="0.4">
      <c r="A898" s="11">
        <v>21583</v>
      </c>
      <c r="B898" s="9" t="s">
        <v>34</v>
      </c>
      <c r="C898" s="9" t="s">
        <v>33</v>
      </c>
      <c r="D898" s="21">
        <v>50000</v>
      </c>
      <c r="E898" s="9">
        <v>1</v>
      </c>
      <c r="F898" s="9" t="s">
        <v>13</v>
      </c>
      <c r="G898" s="9" t="s">
        <v>14</v>
      </c>
      <c r="H898" s="9" t="s">
        <v>15</v>
      </c>
      <c r="I898" s="9">
        <v>0</v>
      </c>
      <c r="J898" s="9" t="s">
        <v>16</v>
      </c>
      <c r="K898" s="9" t="s">
        <v>32</v>
      </c>
      <c r="L898" s="9">
        <v>34</v>
      </c>
      <c r="M898" s="12" t="s">
        <v>15</v>
      </c>
    </row>
    <row r="899" spans="1:13" x14ac:dyDescent="0.4">
      <c r="A899" s="11">
        <v>12029</v>
      </c>
      <c r="B899" s="9" t="s">
        <v>34</v>
      </c>
      <c r="C899" s="9" t="s">
        <v>34</v>
      </c>
      <c r="D899" s="21">
        <v>30000</v>
      </c>
      <c r="E899" s="9">
        <v>0</v>
      </c>
      <c r="F899" s="9" t="s">
        <v>29</v>
      </c>
      <c r="G899" s="9" t="s">
        <v>20</v>
      </c>
      <c r="H899" s="9" t="s">
        <v>18</v>
      </c>
      <c r="I899" s="9">
        <v>2</v>
      </c>
      <c r="J899" s="9" t="s">
        <v>16</v>
      </c>
      <c r="K899" s="9" t="s">
        <v>32</v>
      </c>
      <c r="L899" s="9">
        <v>28</v>
      </c>
      <c r="M899" s="12" t="s">
        <v>18</v>
      </c>
    </row>
    <row r="900" spans="1:13" x14ac:dyDescent="0.4">
      <c r="A900" s="11">
        <v>18066</v>
      </c>
      <c r="B900" s="9" t="s">
        <v>35</v>
      </c>
      <c r="C900" s="9" t="s">
        <v>34</v>
      </c>
      <c r="D900" s="21">
        <v>70000</v>
      </c>
      <c r="E900" s="9">
        <v>5</v>
      </c>
      <c r="F900" s="9" t="s">
        <v>13</v>
      </c>
      <c r="G900" s="9" t="s">
        <v>28</v>
      </c>
      <c r="H900" s="9" t="s">
        <v>15</v>
      </c>
      <c r="I900" s="9">
        <v>3</v>
      </c>
      <c r="J900" s="9" t="s">
        <v>30</v>
      </c>
      <c r="K900" s="9" t="s">
        <v>32</v>
      </c>
      <c r="L900" s="9">
        <v>60</v>
      </c>
      <c r="M900" s="12" t="s">
        <v>15</v>
      </c>
    </row>
    <row r="901" spans="1:13" x14ac:dyDescent="0.4">
      <c r="A901" s="11">
        <v>28192</v>
      </c>
      <c r="B901" s="9" t="s">
        <v>34</v>
      </c>
      <c r="C901" s="9" t="s">
        <v>33</v>
      </c>
      <c r="D901" s="21">
        <v>70000</v>
      </c>
      <c r="E901" s="9">
        <v>5</v>
      </c>
      <c r="F901" s="9" t="s">
        <v>31</v>
      </c>
      <c r="G901" s="9" t="s">
        <v>21</v>
      </c>
      <c r="H901" s="9" t="s">
        <v>15</v>
      </c>
      <c r="I901" s="9">
        <v>3</v>
      </c>
      <c r="J901" s="9" t="s">
        <v>30</v>
      </c>
      <c r="K901" s="9" t="s">
        <v>32</v>
      </c>
      <c r="L901" s="9">
        <v>46</v>
      </c>
      <c r="M901" s="12" t="s">
        <v>18</v>
      </c>
    </row>
    <row r="902" spans="1:13" x14ac:dyDescent="0.4">
      <c r="A902" s="11">
        <v>16122</v>
      </c>
      <c r="B902" s="9" t="s">
        <v>34</v>
      </c>
      <c r="C902" s="9" t="s">
        <v>34</v>
      </c>
      <c r="D902" s="21">
        <v>40000</v>
      </c>
      <c r="E902" s="9">
        <v>4</v>
      </c>
      <c r="F902" s="9" t="s">
        <v>27</v>
      </c>
      <c r="G902" s="9" t="s">
        <v>14</v>
      </c>
      <c r="H902" s="9" t="s">
        <v>15</v>
      </c>
      <c r="I902" s="9">
        <v>2</v>
      </c>
      <c r="J902" s="9" t="s">
        <v>16</v>
      </c>
      <c r="K902" s="9" t="s">
        <v>32</v>
      </c>
      <c r="L902" s="9">
        <v>44</v>
      </c>
      <c r="M902" s="12" t="s">
        <v>15</v>
      </c>
    </row>
    <row r="903" spans="1:13" x14ac:dyDescent="0.4">
      <c r="A903" s="11">
        <v>18607</v>
      </c>
      <c r="B903" s="9" t="s">
        <v>35</v>
      </c>
      <c r="C903" s="9" t="s">
        <v>33</v>
      </c>
      <c r="D903" s="21">
        <v>60000</v>
      </c>
      <c r="E903" s="9">
        <v>4</v>
      </c>
      <c r="F903" s="9" t="s">
        <v>13</v>
      </c>
      <c r="G903" s="9" t="s">
        <v>14</v>
      </c>
      <c r="H903" s="9" t="s">
        <v>15</v>
      </c>
      <c r="I903" s="9">
        <v>2</v>
      </c>
      <c r="J903" s="9" t="s">
        <v>22</v>
      </c>
      <c r="K903" s="9" t="s">
        <v>32</v>
      </c>
      <c r="L903" s="9">
        <v>42</v>
      </c>
      <c r="M903" s="12" t="s">
        <v>15</v>
      </c>
    </row>
    <row r="904" spans="1:13" x14ac:dyDescent="0.4">
      <c r="A904" s="11">
        <v>28858</v>
      </c>
      <c r="B904" s="9" t="s">
        <v>35</v>
      </c>
      <c r="C904" s="9" t="s">
        <v>34</v>
      </c>
      <c r="D904" s="21">
        <v>80000</v>
      </c>
      <c r="E904" s="9">
        <v>3</v>
      </c>
      <c r="F904" s="9" t="s">
        <v>13</v>
      </c>
      <c r="G904" s="9" t="s">
        <v>14</v>
      </c>
      <c r="H904" s="9" t="s">
        <v>15</v>
      </c>
      <c r="I904" s="9">
        <v>0</v>
      </c>
      <c r="J904" s="9" t="s">
        <v>22</v>
      </c>
      <c r="K904" s="9" t="s">
        <v>32</v>
      </c>
      <c r="L904" s="9">
        <v>40</v>
      </c>
      <c r="M904" s="12" t="s">
        <v>18</v>
      </c>
    </row>
    <row r="905" spans="1:13" x14ac:dyDescent="0.4">
      <c r="A905" s="11">
        <v>14432</v>
      </c>
      <c r="B905" s="9" t="s">
        <v>35</v>
      </c>
      <c r="C905" s="9" t="s">
        <v>34</v>
      </c>
      <c r="D905" s="21">
        <v>90000</v>
      </c>
      <c r="E905" s="9">
        <v>4</v>
      </c>
      <c r="F905" s="9" t="s">
        <v>31</v>
      </c>
      <c r="G905" s="9" t="s">
        <v>28</v>
      </c>
      <c r="H905" s="9" t="s">
        <v>15</v>
      </c>
      <c r="I905" s="9">
        <v>1</v>
      </c>
      <c r="J905" s="9" t="s">
        <v>23</v>
      </c>
      <c r="K905" s="9" t="s">
        <v>32</v>
      </c>
      <c r="L905" s="9">
        <v>73</v>
      </c>
      <c r="M905" s="12" t="s">
        <v>18</v>
      </c>
    </row>
    <row r="906" spans="1:13" x14ac:dyDescent="0.4">
      <c r="A906" s="11">
        <v>26305</v>
      </c>
      <c r="B906" s="9" t="s">
        <v>35</v>
      </c>
      <c r="C906" s="9" t="s">
        <v>33</v>
      </c>
      <c r="D906" s="21">
        <v>60000</v>
      </c>
      <c r="E906" s="9">
        <v>2</v>
      </c>
      <c r="F906" s="9" t="s">
        <v>13</v>
      </c>
      <c r="G906" s="9" t="s">
        <v>14</v>
      </c>
      <c r="H906" s="9" t="s">
        <v>18</v>
      </c>
      <c r="I906" s="9">
        <v>0</v>
      </c>
      <c r="J906" s="9" t="s">
        <v>16</v>
      </c>
      <c r="K906" s="9" t="s">
        <v>32</v>
      </c>
      <c r="L906" s="9">
        <v>36</v>
      </c>
      <c r="M906" s="12" t="s">
        <v>15</v>
      </c>
    </row>
    <row r="907" spans="1:13" x14ac:dyDescent="0.4">
      <c r="A907" s="11">
        <v>22050</v>
      </c>
      <c r="B907" s="9" t="s">
        <v>35</v>
      </c>
      <c r="C907" s="9" t="s">
        <v>34</v>
      </c>
      <c r="D907" s="21">
        <v>90000</v>
      </c>
      <c r="E907" s="9">
        <v>4</v>
      </c>
      <c r="F907" s="9" t="s">
        <v>13</v>
      </c>
      <c r="G907" s="9" t="s">
        <v>28</v>
      </c>
      <c r="H907" s="9" t="s">
        <v>15</v>
      </c>
      <c r="I907" s="9">
        <v>1</v>
      </c>
      <c r="J907" s="9" t="s">
        <v>26</v>
      </c>
      <c r="K907" s="9" t="s">
        <v>32</v>
      </c>
      <c r="L907" s="9">
        <v>38</v>
      </c>
      <c r="M907" s="12" t="s">
        <v>15</v>
      </c>
    </row>
    <row r="908" spans="1:13" x14ac:dyDescent="0.4">
      <c r="A908" s="11">
        <v>25394</v>
      </c>
      <c r="B908" s="9" t="s">
        <v>34</v>
      </c>
      <c r="C908" s="9" t="s">
        <v>34</v>
      </c>
      <c r="D908" s="21">
        <v>60000</v>
      </c>
      <c r="E908" s="9">
        <v>1</v>
      </c>
      <c r="F908" s="9" t="s">
        <v>31</v>
      </c>
      <c r="G908" s="9" t="s">
        <v>21</v>
      </c>
      <c r="H908" s="9" t="s">
        <v>15</v>
      </c>
      <c r="I908" s="9">
        <v>0</v>
      </c>
      <c r="J908" s="9" t="s">
        <v>22</v>
      </c>
      <c r="K908" s="9" t="s">
        <v>32</v>
      </c>
      <c r="L908" s="9">
        <v>34</v>
      </c>
      <c r="M908" s="12" t="s">
        <v>15</v>
      </c>
    </row>
    <row r="909" spans="1:13" x14ac:dyDescent="0.4">
      <c r="A909" s="11">
        <v>19747</v>
      </c>
      <c r="B909" s="9" t="s">
        <v>34</v>
      </c>
      <c r="C909" s="9" t="s">
        <v>34</v>
      </c>
      <c r="D909" s="21">
        <v>50000</v>
      </c>
      <c r="E909" s="9">
        <v>4</v>
      </c>
      <c r="F909" s="9" t="s">
        <v>13</v>
      </c>
      <c r="G909" s="9" t="s">
        <v>28</v>
      </c>
      <c r="H909" s="9" t="s">
        <v>15</v>
      </c>
      <c r="I909" s="9">
        <v>2</v>
      </c>
      <c r="J909" s="9" t="s">
        <v>30</v>
      </c>
      <c r="K909" s="9" t="s">
        <v>32</v>
      </c>
      <c r="L909" s="9">
        <v>63</v>
      </c>
      <c r="M909" s="12" t="s">
        <v>18</v>
      </c>
    </row>
    <row r="910" spans="1:13" x14ac:dyDescent="0.4">
      <c r="A910" s="11">
        <v>23195</v>
      </c>
      <c r="B910" s="9" t="s">
        <v>35</v>
      </c>
      <c r="C910" s="9" t="s">
        <v>34</v>
      </c>
      <c r="D910" s="21">
        <v>50000</v>
      </c>
      <c r="E910" s="9">
        <v>3</v>
      </c>
      <c r="F910" s="9" t="s">
        <v>13</v>
      </c>
      <c r="G910" s="9" t="s">
        <v>14</v>
      </c>
      <c r="H910" s="9" t="s">
        <v>15</v>
      </c>
      <c r="I910" s="9">
        <v>2</v>
      </c>
      <c r="J910" s="9" t="s">
        <v>22</v>
      </c>
      <c r="K910" s="9" t="s">
        <v>32</v>
      </c>
      <c r="L910" s="9">
        <v>41</v>
      </c>
      <c r="M910" s="12" t="s">
        <v>15</v>
      </c>
    </row>
    <row r="911" spans="1:13" x14ac:dyDescent="0.4">
      <c r="A911" s="11">
        <v>21695</v>
      </c>
      <c r="B911" s="9" t="s">
        <v>34</v>
      </c>
      <c r="C911" s="9" t="s">
        <v>34</v>
      </c>
      <c r="D911" s="21">
        <v>60000</v>
      </c>
      <c r="E911" s="9">
        <v>0</v>
      </c>
      <c r="F911" s="9" t="s">
        <v>31</v>
      </c>
      <c r="G911" s="9" t="s">
        <v>14</v>
      </c>
      <c r="H911" s="9" t="s">
        <v>15</v>
      </c>
      <c r="I911" s="9">
        <v>0</v>
      </c>
      <c r="J911" s="9" t="s">
        <v>26</v>
      </c>
      <c r="K911" s="9" t="s">
        <v>32</v>
      </c>
      <c r="L911" s="9">
        <v>39</v>
      </c>
      <c r="M911" s="12" t="s">
        <v>15</v>
      </c>
    </row>
    <row r="912" spans="1:13" x14ac:dyDescent="0.4">
      <c r="A912" s="11">
        <v>13934</v>
      </c>
      <c r="B912" s="9" t="s">
        <v>34</v>
      </c>
      <c r="C912" s="9" t="s">
        <v>34</v>
      </c>
      <c r="D912" s="21">
        <v>40000</v>
      </c>
      <c r="E912" s="9">
        <v>4</v>
      </c>
      <c r="F912" s="9" t="s">
        <v>27</v>
      </c>
      <c r="G912" s="9" t="s">
        <v>14</v>
      </c>
      <c r="H912" s="9" t="s">
        <v>15</v>
      </c>
      <c r="I912" s="9">
        <v>2</v>
      </c>
      <c r="J912" s="9" t="s">
        <v>22</v>
      </c>
      <c r="K912" s="9" t="s">
        <v>32</v>
      </c>
      <c r="L912" s="9">
        <v>46</v>
      </c>
      <c r="M912" s="12" t="s">
        <v>18</v>
      </c>
    </row>
    <row r="913" spans="1:13" x14ac:dyDescent="0.4">
      <c r="A913" s="11">
        <v>13337</v>
      </c>
      <c r="B913" s="9" t="s">
        <v>34</v>
      </c>
      <c r="C913" s="9" t="s">
        <v>33</v>
      </c>
      <c r="D913" s="21">
        <v>80000</v>
      </c>
      <c r="E913" s="9">
        <v>5</v>
      </c>
      <c r="F913" s="9" t="s">
        <v>13</v>
      </c>
      <c r="G913" s="9" t="s">
        <v>28</v>
      </c>
      <c r="H913" s="9" t="s">
        <v>15</v>
      </c>
      <c r="I913" s="9">
        <v>2</v>
      </c>
      <c r="J913" s="9" t="s">
        <v>23</v>
      </c>
      <c r="K913" s="9" t="s">
        <v>32</v>
      </c>
      <c r="L913" s="9">
        <v>64</v>
      </c>
      <c r="M913" s="12" t="s">
        <v>18</v>
      </c>
    </row>
    <row r="914" spans="1:13" x14ac:dyDescent="0.4">
      <c r="A914" s="11">
        <v>27190</v>
      </c>
      <c r="B914" s="9" t="s">
        <v>34</v>
      </c>
      <c r="C914" s="9" t="s">
        <v>33</v>
      </c>
      <c r="D914" s="21">
        <v>40000</v>
      </c>
      <c r="E914" s="9">
        <v>3</v>
      </c>
      <c r="F914" s="9" t="s">
        <v>19</v>
      </c>
      <c r="G914" s="9" t="s">
        <v>20</v>
      </c>
      <c r="H914" s="9" t="s">
        <v>15</v>
      </c>
      <c r="I914" s="9">
        <v>1</v>
      </c>
      <c r="J914" s="9" t="s">
        <v>26</v>
      </c>
      <c r="K914" s="9" t="s">
        <v>32</v>
      </c>
      <c r="L914" s="9">
        <v>32</v>
      </c>
      <c r="M914" s="12" t="s">
        <v>18</v>
      </c>
    </row>
    <row r="915" spans="1:13" x14ac:dyDescent="0.4">
      <c r="A915" s="11">
        <v>28657</v>
      </c>
      <c r="B915" s="9" t="s">
        <v>35</v>
      </c>
      <c r="C915" s="9" t="s">
        <v>34</v>
      </c>
      <c r="D915" s="21">
        <v>60000</v>
      </c>
      <c r="E915" s="9">
        <v>2</v>
      </c>
      <c r="F915" s="9" t="s">
        <v>13</v>
      </c>
      <c r="G915" s="9" t="s">
        <v>14</v>
      </c>
      <c r="H915" s="9" t="s">
        <v>15</v>
      </c>
      <c r="I915" s="9">
        <v>0</v>
      </c>
      <c r="J915" s="9" t="s">
        <v>22</v>
      </c>
      <c r="K915" s="9" t="s">
        <v>32</v>
      </c>
      <c r="L915" s="9">
        <v>36</v>
      </c>
      <c r="M915" s="12" t="s">
        <v>15</v>
      </c>
    </row>
    <row r="916" spans="1:13" x14ac:dyDescent="0.4">
      <c r="A916" s="11">
        <v>21713</v>
      </c>
      <c r="B916" s="9" t="s">
        <v>35</v>
      </c>
      <c r="C916" s="9" t="s">
        <v>34</v>
      </c>
      <c r="D916" s="21">
        <v>80000</v>
      </c>
      <c r="E916" s="9">
        <v>5</v>
      </c>
      <c r="F916" s="9" t="s">
        <v>31</v>
      </c>
      <c r="G916" s="9" t="s">
        <v>14</v>
      </c>
      <c r="H916" s="9" t="s">
        <v>18</v>
      </c>
      <c r="I916" s="9">
        <v>0</v>
      </c>
      <c r="J916" s="9" t="s">
        <v>16</v>
      </c>
      <c r="K916" s="9" t="s">
        <v>32</v>
      </c>
      <c r="L916" s="9">
        <v>47</v>
      </c>
      <c r="M916" s="12" t="s">
        <v>18</v>
      </c>
    </row>
    <row r="917" spans="1:13" x14ac:dyDescent="0.4">
      <c r="A917" s="11">
        <v>21752</v>
      </c>
      <c r="B917" s="9" t="s">
        <v>34</v>
      </c>
      <c r="C917" s="9" t="s">
        <v>34</v>
      </c>
      <c r="D917" s="21">
        <v>60000</v>
      </c>
      <c r="E917" s="9">
        <v>3</v>
      </c>
      <c r="F917" s="9" t="s">
        <v>31</v>
      </c>
      <c r="G917" s="9" t="s">
        <v>28</v>
      </c>
      <c r="H917" s="9" t="s">
        <v>15</v>
      </c>
      <c r="I917" s="9">
        <v>2</v>
      </c>
      <c r="J917" s="9" t="s">
        <v>30</v>
      </c>
      <c r="K917" s="9" t="s">
        <v>32</v>
      </c>
      <c r="L917" s="9">
        <v>64</v>
      </c>
      <c r="M917" s="12" t="s">
        <v>18</v>
      </c>
    </row>
    <row r="918" spans="1:13" x14ac:dyDescent="0.4">
      <c r="A918" s="11">
        <v>27273</v>
      </c>
      <c r="B918" s="9" t="s">
        <v>35</v>
      </c>
      <c r="C918" s="9" t="s">
        <v>34</v>
      </c>
      <c r="D918" s="21">
        <v>70000</v>
      </c>
      <c r="E918" s="9">
        <v>3</v>
      </c>
      <c r="F918" s="9" t="s">
        <v>31</v>
      </c>
      <c r="G918" s="9" t="s">
        <v>21</v>
      </c>
      <c r="H918" s="9" t="s">
        <v>18</v>
      </c>
      <c r="I918" s="9">
        <v>0</v>
      </c>
      <c r="J918" s="9" t="s">
        <v>16</v>
      </c>
      <c r="K918" s="9" t="s">
        <v>32</v>
      </c>
      <c r="L918" s="9">
        <v>35</v>
      </c>
      <c r="M918" s="12" t="s">
        <v>15</v>
      </c>
    </row>
    <row r="919" spans="1:13" x14ac:dyDescent="0.4">
      <c r="A919" s="11">
        <v>22719</v>
      </c>
      <c r="B919" s="9" t="s">
        <v>35</v>
      </c>
      <c r="C919" s="9" t="s">
        <v>34</v>
      </c>
      <c r="D919" s="21">
        <v>110000</v>
      </c>
      <c r="E919" s="9">
        <v>3</v>
      </c>
      <c r="F919" s="9" t="s">
        <v>13</v>
      </c>
      <c r="G919" s="9" t="s">
        <v>28</v>
      </c>
      <c r="H919" s="9" t="s">
        <v>15</v>
      </c>
      <c r="I919" s="9">
        <v>4</v>
      </c>
      <c r="J919" s="9" t="s">
        <v>22</v>
      </c>
      <c r="K919" s="9" t="s">
        <v>32</v>
      </c>
      <c r="L919" s="9">
        <v>40</v>
      </c>
      <c r="M919" s="12" t="s">
        <v>15</v>
      </c>
    </row>
    <row r="920" spans="1:13" x14ac:dyDescent="0.4">
      <c r="A920" s="11">
        <v>22042</v>
      </c>
      <c r="B920" s="9" t="s">
        <v>34</v>
      </c>
      <c r="C920" s="9" t="s">
        <v>33</v>
      </c>
      <c r="D920" s="21">
        <v>70000</v>
      </c>
      <c r="E920" s="9">
        <v>0</v>
      </c>
      <c r="F920" s="9" t="s">
        <v>19</v>
      </c>
      <c r="G920" s="9" t="s">
        <v>14</v>
      </c>
      <c r="H920" s="9" t="s">
        <v>15</v>
      </c>
      <c r="I920" s="9">
        <v>2</v>
      </c>
      <c r="J920" s="9" t="s">
        <v>23</v>
      </c>
      <c r="K920" s="9" t="s">
        <v>32</v>
      </c>
      <c r="L920" s="9">
        <v>34</v>
      </c>
      <c r="M920" s="12" t="s">
        <v>15</v>
      </c>
    </row>
    <row r="921" spans="1:13" x14ac:dyDescent="0.4">
      <c r="A921" s="11">
        <v>21451</v>
      </c>
      <c r="B921" s="9" t="s">
        <v>34</v>
      </c>
      <c r="C921" s="9" t="s">
        <v>33</v>
      </c>
      <c r="D921" s="21">
        <v>40000</v>
      </c>
      <c r="E921" s="9">
        <v>4</v>
      </c>
      <c r="F921" s="9" t="s">
        <v>27</v>
      </c>
      <c r="G921" s="9" t="s">
        <v>21</v>
      </c>
      <c r="H921" s="9" t="s">
        <v>15</v>
      </c>
      <c r="I921" s="9">
        <v>2</v>
      </c>
      <c r="J921" s="9" t="s">
        <v>30</v>
      </c>
      <c r="K921" s="9" t="s">
        <v>32</v>
      </c>
      <c r="L921" s="9">
        <v>61</v>
      </c>
      <c r="M921" s="12" t="s">
        <v>18</v>
      </c>
    </row>
    <row r="922" spans="1:13" x14ac:dyDescent="0.4">
      <c r="A922" s="11">
        <v>20754</v>
      </c>
      <c r="B922" s="9" t="s">
        <v>34</v>
      </c>
      <c r="C922" s="9" t="s">
        <v>34</v>
      </c>
      <c r="D922" s="21">
        <v>30000</v>
      </c>
      <c r="E922" s="9">
        <v>2</v>
      </c>
      <c r="F922" s="9" t="s">
        <v>27</v>
      </c>
      <c r="G922" s="9" t="s">
        <v>14</v>
      </c>
      <c r="H922" s="9" t="s">
        <v>15</v>
      </c>
      <c r="I922" s="9">
        <v>2</v>
      </c>
      <c r="J922" s="9" t="s">
        <v>26</v>
      </c>
      <c r="K922" s="9" t="s">
        <v>32</v>
      </c>
      <c r="L922" s="9">
        <v>51</v>
      </c>
      <c r="M922" s="12" t="s">
        <v>18</v>
      </c>
    </row>
    <row r="923" spans="1:13" x14ac:dyDescent="0.4">
      <c r="A923" s="11">
        <v>12153</v>
      </c>
      <c r="B923" s="9" t="s">
        <v>35</v>
      </c>
      <c r="C923" s="9" t="s">
        <v>33</v>
      </c>
      <c r="D923" s="21">
        <v>70000</v>
      </c>
      <c r="E923" s="9">
        <v>3</v>
      </c>
      <c r="F923" s="9" t="s">
        <v>19</v>
      </c>
      <c r="G923" s="9" t="s">
        <v>21</v>
      </c>
      <c r="H923" s="9" t="s">
        <v>15</v>
      </c>
      <c r="I923" s="9">
        <v>1</v>
      </c>
      <c r="J923" s="9" t="s">
        <v>23</v>
      </c>
      <c r="K923" s="9" t="s">
        <v>32</v>
      </c>
      <c r="L923" s="9">
        <v>49</v>
      </c>
      <c r="M923" s="12" t="s">
        <v>15</v>
      </c>
    </row>
    <row r="924" spans="1:13" x14ac:dyDescent="0.4">
      <c r="A924" s="11">
        <v>16895</v>
      </c>
      <c r="B924" s="9" t="s">
        <v>34</v>
      </c>
      <c r="C924" s="9" t="s">
        <v>33</v>
      </c>
      <c r="D924" s="21">
        <v>40000</v>
      </c>
      <c r="E924" s="9">
        <v>3</v>
      </c>
      <c r="F924" s="9" t="s">
        <v>19</v>
      </c>
      <c r="G924" s="9" t="s">
        <v>21</v>
      </c>
      <c r="H924" s="9" t="s">
        <v>18</v>
      </c>
      <c r="I924" s="9">
        <v>2</v>
      </c>
      <c r="J924" s="9" t="s">
        <v>26</v>
      </c>
      <c r="K924" s="9" t="s">
        <v>32</v>
      </c>
      <c r="L924" s="9">
        <v>54</v>
      </c>
      <c r="M924" s="12" t="s">
        <v>15</v>
      </c>
    </row>
    <row r="925" spans="1:13" x14ac:dyDescent="0.4">
      <c r="A925" s="11">
        <v>26728</v>
      </c>
      <c r="B925" s="9" t="s">
        <v>35</v>
      </c>
      <c r="C925" s="9" t="s">
        <v>34</v>
      </c>
      <c r="D925" s="21">
        <v>70000</v>
      </c>
      <c r="E925" s="9">
        <v>3</v>
      </c>
      <c r="F925" s="9" t="s">
        <v>31</v>
      </c>
      <c r="G925" s="9" t="s">
        <v>28</v>
      </c>
      <c r="H925" s="9" t="s">
        <v>18</v>
      </c>
      <c r="I925" s="9">
        <v>2</v>
      </c>
      <c r="J925" s="9" t="s">
        <v>26</v>
      </c>
      <c r="K925" s="9" t="s">
        <v>32</v>
      </c>
      <c r="L925" s="9">
        <v>53</v>
      </c>
      <c r="M925" s="12" t="s">
        <v>15</v>
      </c>
    </row>
    <row r="926" spans="1:13" x14ac:dyDescent="0.4">
      <c r="A926" s="11">
        <v>11090</v>
      </c>
      <c r="B926" s="9" t="s">
        <v>35</v>
      </c>
      <c r="C926" s="9" t="s">
        <v>34</v>
      </c>
      <c r="D926" s="21">
        <v>90000</v>
      </c>
      <c r="E926" s="9">
        <v>2</v>
      </c>
      <c r="F926" s="9" t="s">
        <v>19</v>
      </c>
      <c r="G926" s="9" t="s">
        <v>21</v>
      </c>
      <c r="H926" s="9" t="s">
        <v>15</v>
      </c>
      <c r="I926" s="9">
        <v>1</v>
      </c>
      <c r="J926" s="9" t="s">
        <v>22</v>
      </c>
      <c r="K926" s="9" t="s">
        <v>32</v>
      </c>
      <c r="L926" s="9">
        <v>48</v>
      </c>
      <c r="M926" s="12" t="s">
        <v>15</v>
      </c>
    </row>
    <row r="927" spans="1:13" x14ac:dyDescent="0.4">
      <c r="A927" s="11">
        <v>15862</v>
      </c>
      <c r="B927" s="9" t="s">
        <v>35</v>
      </c>
      <c r="C927" s="9" t="s">
        <v>33</v>
      </c>
      <c r="D927" s="21">
        <v>50000</v>
      </c>
      <c r="E927" s="9">
        <v>0</v>
      </c>
      <c r="F927" s="9" t="s">
        <v>31</v>
      </c>
      <c r="G927" s="9" t="s">
        <v>14</v>
      </c>
      <c r="H927" s="9" t="s">
        <v>15</v>
      </c>
      <c r="I927" s="9">
        <v>0</v>
      </c>
      <c r="J927" s="9" t="s">
        <v>26</v>
      </c>
      <c r="K927" s="9" t="s">
        <v>32</v>
      </c>
      <c r="L927" s="9">
        <v>33</v>
      </c>
      <c r="M927" s="12" t="s">
        <v>15</v>
      </c>
    </row>
    <row r="928" spans="1:13" x14ac:dyDescent="0.4">
      <c r="A928" s="11">
        <v>26495</v>
      </c>
      <c r="B928" s="9" t="s">
        <v>35</v>
      </c>
      <c r="C928" s="9" t="s">
        <v>33</v>
      </c>
      <c r="D928" s="21">
        <v>40000</v>
      </c>
      <c r="E928" s="9">
        <v>2</v>
      </c>
      <c r="F928" s="9" t="s">
        <v>27</v>
      </c>
      <c r="G928" s="9" t="s">
        <v>21</v>
      </c>
      <c r="H928" s="9" t="s">
        <v>15</v>
      </c>
      <c r="I928" s="9">
        <v>2</v>
      </c>
      <c r="J928" s="9" t="s">
        <v>30</v>
      </c>
      <c r="K928" s="9" t="s">
        <v>32</v>
      </c>
      <c r="L928" s="9">
        <v>57</v>
      </c>
      <c r="M928" s="12" t="s">
        <v>18</v>
      </c>
    </row>
    <row r="929" spans="1:13" x14ac:dyDescent="0.4">
      <c r="A929" s="11">
        <v>11823</v>
      </c>
      <c r="B929" s="9" t="s">
        <v>34</v>
      </c>
      <c r="C929" s="9" t="s">
        <v>33</v>
      </c>
      <c r="D929" s="21">
        <v>70000</v>
      </c>
      <c r="E929" s="9">
        <v>0</v>
      </c>
      <c r="F929" s="9" t="s">
        <v>31</v>
      </c>
      <c r="G929" s="9" t="s">
        <v>21</v>
      </c>
      <c r="H929" s="9" t="s">
        <v>15</v>
      </c>
      <c r="I929" s="9">
        <v>0</v>
      </c>
      <c r="J929" s="9" t="s">
        <v>22</v>
      </c>
      <c r="K929" s="9" t="s">
        <v>32</v>
      </c>
      <c r="L929" s="9">
        <v>39</v>
      </c>
      <c r="M929" s="12" t="s">
        <v>18</v>
      </c>
    </row>
    <row r="930" spans="1:13" x14ac:dyDescent="0.4">
      <c r="A930" s="11">
        <v>23449</v>
      </c>
      <c r="B930" s="9" t="s">
        <v>34</v>
      </c>
      <c r="C930" s="9" t="s">
        <v>34</v>
      </c>
      <c r="D930" s="21">
        <v>60000</v>
      </c>
      <c r="E930" s="9">
        <v>2</v>
      </c>
      <c r="F930" s="9" t="s">
        <v>27</v>
      </c>
      <c r="G930" s="9" t="s">
        <v>21</v>
      </c>
      <c r="H930" s="9" t="s">
        <v>15</v>
      </c>
      <c r="I930" s="9">
        <v>2</v>
      </c>
      <c r="J930" s="9" t="s">
        <v>23</v>
      </c>
      <c r="K930" s="9" t="s">
        <v>32</v>
      </c>
      <c r="L930" s="9">
        <v>48</v>
      </c>
      <c r="M930" s="12" t="s">
        <v>18</v>
      </c>
    </row>
    <row r="931" spans="1:13" x14ac:dyDescent="0.4">
      <c r="A931" s="11">
        <v>23459</v>
      </c>
      <c r="B931" s="9" t="s">
        <v>34</v>
      </c>
      <c r="C931" s="9" t="s">
        <v>34</v>
      </c>
      <c r="D931" s="21">
        <v>60000</v>
      </c>
      <c r="E931" s="9">
        <v>2</v>
      </c>
      <c r="F931" s="9" t="s">
        <v>27</v>
      </c>
      <c r="G931" s="9" t="s">
        <v>21</v>
      </c>
      <c r="H931" s="9" t="s">
        <v>15</v>
      </c>
      <c r="I931" s="9">
        <v>2</v>
      </c>
      <c r="J931" s="9" t="s">
        <v>23</v>
      </c>
      <c r="K931" s="9" t="s">
        <v>32</v>
      </c>
      <c r="L931" s="9">
        <v>50</v>
      </c>
      <c r="M931" s="12" t="s">
        <v>18</v>
      </c>
    </row>
    <row r="932" spans="1:13" x14ac:dyDescent="0.4">
      <c r="A932" s="11">
        <v>19543</v>
      </c>
      <c r="B932" s="9" t="s">
        <v>34</v>
      </c>
      <c r="C932" s="9" t="s">
        <v>34</v>
      </c>
      <c r="D932" s="21">
        <v>70000</v>
      </c>
      <c r="E932" s="9">
        <v>5</v>
      </c>
      <c r="F932" s="9" t="s">
        <v>31</v>
      </c>
      <c r="G932" s="9" t="s">
        <v>21</v>
      </c>
      <c r="H932" s="9" t="s">
        <v>18</v>
      </c>
      <c r="I932" s="9">
        <v>3</v>
      </c>
      <c r="J932" s="9" t="s">
        <v>30</v>
      </c>
      <c r="K932" s="9" t="s">
        <v>32</v>
      </c>
      <c r="L932" s="9">
        <v>47</v>
      </c>
      <c r="M932" s="12" t="s">
        <v>18</v>
      </c>
    </row>
    <row r="933" spans="1:13" x14ac:dyDescent="0.4">
      <c r="A933" s="11">
        <v>14914</v>
      </c>
      <c r="B933" s="9" t="s">
        <v>34</v>
      </c>
      <c r="C933" s="9" t="s">
        <v>33</v>
      </c>
      <c r="D933" s="21">
        <v>40000</v>
      </c>
      <c r="E933" s="9">
        <v>1</v>
      </c>
      <c r="F933" s="9" t="s">
        <v>19</v>
      </c>
      <c r="G933" s="9" t="s">
        <v>20</v>
      </c>
      <c r="H933" s="9" t="s">
        <v>15</v>
      </c>
      <c r="I933" s="9">
        <v>1</v>
      </c>
      <c r="J933" s="9" t="s">
        <v>26</v>
      </c>
      <c r="K933" s="9" t="s">
        <v>32</v>
      </c>
      <c r="L933" s="9">
        <v>49</v>
      </c>
      <c r="M933" s="12" t="s">
        <v>15</v>
      </c>
    </row>
    <row r="934" spans="1:13" x14ac:dyDescent="0.4">
      <c r="A934" s="11">
        <v>12033</v>
      </c>
      <c r="B934" s="9" t="s">
        <v>35</v>
      </c>
      <c r="C934" s="9" t="s">
        <v>33</v>
      </c>
      <c r="D934" s="21">
        <v>40000</v>
      </c>
      <c r="E934" s="9">
        <v>0</v>
      </c>
      <c r="F934" s="9" t="s">
        <v>27</v>
      </c>
      <c r="G934" s="9" t="s">
        <v>14</v>
      </c>
      <c r="H934" s="9" t="s">
        <v>18</v>
      </c>
      <c r="I934" s="9">
        <v>2</v>
      </c>
      <c r="J934" s="9" t="s">
        <v>16</v>
      </c>
      <c r="K934" s="9" t="s">
        <v>32</v>
      </c>
      <c r="L934" s="9">
        <v>27</v>
      </c>
      <c r="M934" s="12" t="s">
        <v>15</v>
      </c>
    </row>
    <row r="935" spans="1:13" x14ac:dyDescent="0.4">
      <c r="A935" s="11">
        <v>11941</v>
      </c>
      <c r="B935" s="9" t="s">
        <v>35</v>
      </c>
      <c r="C935" s="9" t="s">
        <v>34</v>
      </c>
      <c r="D935" s="21">
        <v>60000</v>
      </c>
      <c r="E935" s="9">
        <v>0</v>
      </c>
      <c r="F935" s="9" t="s">
        <v>19</v>
      </c>
      <c r="G935" s="9" t="s">
        <v>14</v>
      </c>
      <c r="H935" s="9" t="s">
        <v>15</v>
      </c>
      <c r="I935" s="9">
        <v>0</v>
      </c>
      <c r="J935" s="9" t="s">
        <v>23</v>
      </c>
      <c r="K935" s="9" t="s">
        <v>32</v>
      </c>
      <c r="L935" s="9">
        <v>29</v>
      </c>
      <c r="M935" s="12" t="s">
        <v>18</v>
      </c>
    </row>
    <row r="936" spans="1:13" x14ac:dyDescent="0.4">
      <c r="A936" s="11">
        <v>14389</v>
      </c>
      <c r="B936" s="9" t="s">
        <v>34</v>
      </c>
      <c r="C936" s="9" t="s">
        <v>34</v>
      </c>
      <c r="D936" s="21">
        <v>60000</v>
      </c>
      <c r="E936" s="9">
        <v>2</v>
      </c>
      <c r="F936" s="9" t="s">
        <v>13</v>
      </c>
      <c r="G936" s="9" t="s">
        <v>28</v>
      </c>
      <c r="H936" s="9" t="s">
        <v>15</v>
      </c>
      <c r="I936" s="9">
        <v>0</v>
      </c>
      <c r="J936" s="9" t="s">
        <v>22</v>
      </c>
      <c r="K936" s="9" t="s">
        <v>32</v>
      </c>
      <c r="L936" s="9">
        <v>59</v>
      </c>
      <c r="M936" s="12" t="s">
        <v>18</v>
      </c>
    </row>
    <row r="937" spans="1:13" x14ac:dyDescent="0.4">
      <c r="A937" s="11">
        <v>18050</v>
      </c>
      <c r="B937" s="9" t="s">
        <v>34</v>
      </c>
      <c r="C937" s="9" t="s">
        <v>33</v>
      </c>
      <c r="D937" s="21">
        <v>60000</v>
      </c>
      <c r="E937" s="9">
        <v>1</v>
      </c>
      <c r="F937" s="9" t="s">
        <v>19</v>
      </c>
      <c r="G937" s="9" t="s">
        <v>14</v>
      </c>
      <c r="H937" s="9" t="s">
        <v>15</v>
      </c>
      <c r="I937" s="9">
        <v>1</v>
      </c>
      <c r="J937" s="9" t="s">
        <v>16</v>
      </c>
      <c r="K937" s="9" t="s">
        <v>32</v>
      </c>
      <c r="L937" s="9">
        <v>45</v>
      </c>
      <c r="M937" s="12" t="s">
        <v>15</v>
      </c>
    </row>
    <row r="938" spans="1:13" x14ac:dyDescent="0.4">
      <c r="A938" s="11">
        <v>19856</v>
      </c>
      <c r="B938" s="9" t="s">
        <v>34</v>
      </c>
      <c r="C938" s="9" t="s">
        <v>33</v>
      </c>
      <c r="D938" s="21">
        <v>60000</v>
      </c>
      <c r="E938" s="9">
        <v>4</v>
      </c>
      <c r="F938" s="9" t="s">
        <v>13</v>
      </c>
      <c r="G938" s="9" t="s">
        <v>28</v>
      </c>
      <c r="H938" s="9" t="s">
        <v>15</v>
      </c>
      <c r="I938" s="9">
        <v>2</v>
      </c>
      <c r="J938" s="9" t="s">
        <v>22</v>
      </c>
      <c r="K938" s="9" t="s">
        <v>32</v>
      </c>
      <c r="L938" s="9">
        <v>60</v>
      </c>
      <c r="M938" s="12" t="s">
        <v>18</v>
      </c>
    </row>
    <row r="939" spans="1:13" x14ac:dyDescent="0.4">
      <c r="A939" s="11">
        <v>11663</v>
      </c>
      <c r="B939" s="9" t="s">
        <v>34</v>
      </c>
      <c r="C939" s="9" t="s">
        <v>34</v>
      </c>
      <c r="D939" s="21">
        <v>70000</v>
      </c>
      <c r="E939" s="9">
        <v>4</v>
      </c>
      <c r="F939" s="9" t="s">
        <v>31</v>
      </c>
      <c r="G939" s="9" t="s">
        <v>21</v>
      </c>
      <c r="H939" s="9" t="s">
        <v>15</v>
      </c>
      <c r="I939" s="9">
        <v>0</v>
      </c>
      <c r="J939" s="9" t="s">
        <v>16</v>
      </c>
      <c r="K939" s="9" t="s">
        <v>32</v>
      </c>
      <c r="L939" s="9">
        <v>36</v>
      </c>
      <c r="M939" s="12" t="s">
        <v>15</v>
      </c>
    </row>
    <row r="940" spans="1:13" x14ac:dyDescent="0.4">
      <c r="A940" s="11">
        <v>27740</v>
      </c>
      <c r="B940" s="9" t="s">
        <v>34</v>
      </c>
      <c r="C940" s="9" t="s">
        <v>33</v>
      </c>
      <c r="D940" s="21">
        <v>40000</v>
      </c>
      <c r="E940" s="9">
        <v>0</v>
      </c>
      <c r="F940" s="9" t="s">
        <v>27</v>
      </c>
      <c r="G940" s="9" t="s">
        <v>14</v>
      </c>
      <c r="H940" s="9" t="s">
        <v>15</v>
      </c>
      <c r="I940" s="9">
        <v>2</v>
      </c>
      <c r="J940" s="9" t="s">
        <v>23</v>
      </c>
      <c r="K940" s="9" t="s">
        <v>32</v>
      </c>
      <c r="L940" s="9">
        <v>27</v>
      </c>
      <c r="M940" s="12" t="s">
        <v>18</v>
      </c>
    </row>
    <row r="941" spans="1:13" x14ac:dyDescent="0.4">
      <c r="A941" s="11">
        <v>23455</v>
      </c>
      <c r="B941" s="9" t="s">
        <v>35</v>
      </c>
      <c r="C941" s="9" t="s">
        <v>34</v>
      </c>
      <c r="D941" s="21">
        <v>80000</v>
      </c>
      <c r="E941" s="9">
        <v>2</v>
      </c>
      <c r="F941" s="9" t="s">
        <v>29</v>
      </c>
      <c r="G941" s="9" t="s">
        <v>14</v>
      </c>
      <c r="H941" s="9" t="s">
        <v>18</v>
      </c>
      <c r="I941" s="9">
        <v>2</v>
      </c>
      <c r="J941" s="9" t="s">
        <v>26</v>
      </c>
      <c r="K941" s="9" t="s">
        <v>32</v>
      </c>
      <c r="L941" s="9">
        <v>50</v>
      </c>
      <c r="M941" s="12" t="s">
        <v>18</v>
      </c>
    </row>
    <row r="942" spans="1:13" x14ac:dyDescent="0.4">
      <c r="A942" s="11">
        <v>15292</v>
      </c>
      <c r="B942" s="9" t="s">
        <v>35</v>
      </c>
      <c r="C942" s="9" t="s">
        <v>33</v>
      </c>
      <c r="D942" s="21">
        <v>60000</v>
      </c>
      <c r="E942" s="9">
        <v>1</v>
      </c>
      <c r="F942" s="9" t="s">
        <v>31</v>
      </c>
      <c r="G942" s="9" t="s">
        <v>14</v>
      </c>
      <c r="H942" s="9" t="s">
        <v>15</v>
      </c>
      <c r="I942" s="9">
        <v>0</v>
      </c>
      <c r="J942" s="9" t="s">
        <v>26</v>
      </c>
      <c r="K942" s="9" t="s">
        <v>32</v>
      </c>
      <c r="L942" s="9">
        <v>35</v>
      </c>
      <c r="M942" s="12" t="s">
        <v>18</v>
      </c>
    </row>
    <row r="943" spans="1:13" x14ac:dyDescent="0.4">
      <c r="A943" s="11">
        <v>21587</v>
      </c>
      <c r="B943" s="9" t="s">
        <v>34</v>
      </c>
      <c r="C943" s="9" t="s">
        <v>33</v>
      </c>
      <c r="D943" s="21">
        <v>60000</v>
      </c>
      <c r="E943" s="9">
        <v>1</v>
      </c>
      <c r="F943" s="9" t="s">
        <v>31</v>
      </c>
      <c r="G943" s="9" t="s">
        <v>14</v>
      </c>
      <c r="H943" s="9" t="s">
        <v>15</v>
      </c>
      <c r="I943" s="9">
        <v>0</v>
      </c>
      <c r="J943" s="9" t="s">
        <v>22</v>
      </c>
      <c r="K943" s="9" t="s">
        <v>32</v>
      </c>
      <c r="L943" s="9">
        <v>34</v>
      </c>
      <c r="M943" s="12" t="s">
        <v>15</v>
      </c>
    </row>
    <row r="944" spans="1:13" x14ac:dyDescent="0.4">
      <c r="A944" s="11">
        <v>23513</v>
      </c>
      <c r="B944" s="9" t="s">
        <v>34</v>
      </c>
      <c r="C944" s="9" t="s">
        <v>33</v>
      </c>
      <c r="D944" s="21">
        <v>40000</v>
      </c>
      <c r="E944" s="9">
        <v>3</v>
      </c>
      <c r="F944" s="9" t="s">
        <v>19</v>
      </c>
      <c r="G944" s="9" t="s">
        <v>21</v>
      </c>
      <c r="H944" s="9" t="s">
        <v>15</v>
      </c>
      <c r="I944" s="9">
        <v>2</v>
      </c>
      <c r="J944" s="9" t="s">
        <v>23</v>
      </c>
      <c r="K944" s="9" t="s">
        <v>32</v>
      </c>
      <c r="L944" s="9">
        <v>54</v>
      </c>
      <c r="M944" s="12" t="s">
        <v>18</v>
      </c>
    </row>
    <row r="945" spans="1:13" x14ac:dyDescent="0.4">
      <c r="A945" s="11">
        <v>24322</v>
      </c>
      <c r="B945" s="9" t="s">
        <v>34</v>
      </c>
      <c r="C945" s="9" t="s">
        <v>33</v>
      </c>
      <c r="D945" s="21">
        <v>60000</v>
      </c>
      <c r="E945" s="9">
        <v>4</v>
      </c>
      <c r="F945" s="9" t="s">
        <v>13</v>
      </c>
      <c r="G945" s="9" t="s">
        <v>14</v>
      </c>
      <c r="H945" s="9" t="s">
        <v>18</v>
      </c>
      <c r="I945" s="9">
        <v>2</v>
      </c>
      <c r="J945" s="9" t="s">
        <v>16</v>
      </c>
      <c r="K945" s="9" t="s">
        <v>32</v>
      </c>
      <c r="L945" s="9">
        <v>42</v>
      </c>
      <c r="M945" s="12" t="s">
        <v>18</v>
      </c>
    </row>
    <row r="946" spans="1:13" x14ac:dyDescent="0.4">
      <c r="A946" s="11">
        <v>26298</v>
      </c>
      <c r="B946" s="9" t="s">
        <v>34</v>
      </c>
      <c r="C946" s="9" t="s">
        <v>33</v>
      </c>
      <c r="D946" s="21">
        <v>50000</v>
      </c>
      <c r="E946" s="9">
        <v>1</v>
      </c>
      <c r="F946" s="9" t="s">
        <v>13</v>
      </c>
      <c r="G946" s="9" t="s">
        <v>14</v>
      </c>
      <c r="H946" s="9" t="s">
        <v>15</v>
      </c>
      <c r="I946" s="9">
        <v>0</v>
      </c>
      <c r="J946" s="9" t="s">
        <v>22</v>
      </c>
      <c r="K946" s="9" t="s">
        <v>32</v>
      </c>
      <c r="L946" s="9">
        <v>34</v>
      </c>
      <c r="M946" s="12" t="s">
        <v>15</v>
      </c>
    </row>
    <row r="947" spans="1:13" x14ac:dyDescent="0.4">
      <c r="A947" s="11">
        <v>25419</v>
      </c>
      <c r="B947" s="9" t="s">
        <v>35</v>
      </c>
      <c r="C947" s="9" t="s">
        <v>34</v>
      </c>
      <c r="D947" s="21">
        <v>50000</v>
      </c>
      <c r="E947" s="9">
        <v>2</v>
      </c>
      <c r="F947" s="9" t="s">
        <v>13</v>
      </c>
      <c r="G947" s="9" t="s">
        <v>14</v>
      </c>
      <c r="H947" s="9" t="s">
        <v>18</v>
      </c>
      <c r="I947" s="9">
        <v>1</v>
      </c>
      <c r="J947" s="9" t="s">
        <v>16</v>
      </c>
      <c r="K947" s="9" t="s">
        <v>32</v>
      </c>
      <c r="L947" s="9">
        <v>38</v>
      </c>
      <c r="M947" s="12" t="s">
        <v>15</v>
      </c>
    </row>
    <row r="948" spans="1:13" x14ac:dyDescent="0.4">
      <c r="A948" s="11">
        <v>13343</v>
      </c>
      <c r="B948" s="9" t="s">
        <v>34</v>
      </c>
      <c r="C948" s="9" t="s">
        <v>33</v>
      </c>
      <c r="D948" s="21">
        <v>90000</v>
      </c>
      <c r="E948" s="9">
        <v>5</v>
      </c>
      <c r="F948" s="9" t="s">
        <v>13</v>
      </c>
      <c r="G948" s="9" t="s">
        <v>28</v>
      </c>
      <c r="H948" s="9" t="s">
        <v>15</v>
      </c>
      <c r="I948" s="9">
        <v>2</v>
      </c>
      <c r="J948" s="9" t="s">
        <v>26</v>
      </c>
      <c r="K948" s="9" t="s">
        <v>32</v>
      </c>
      <c r="L948" s="9">
        <v>63</v>
      </c>
      <c r="M948" s="12" t="s">
        <v>15</v>
      </c>
    </row>
    <row r="949" spans="1:13" x14ac:dyDescent="0.4">
      <c r="A949" s="11">
        <v>11303</v>
      </c>
      <c r="B949" s="9" t="s">
        <v>35</v>
      </c>
      <c r="C949" s="9" t="s">
        <v>33</v>
      </c>
      <c r="D949" s="21">
        <v>90000</v>
      </c>
      <c r="E949" s="9">
        <v>4</v>
      </c>
      <c r="F949" s="9" t="s">
        <v>27</v>
      </c>
      <c r="G949" s="9" t="s">
        <v>21</v>
      </c>
      <c r="H949" s="9" t="s">
        <v>18</v>
      </c>
      <c r="I949" s="9">
        <v>3</v>
      </c>
      <c r="J949" s="9" t="s">
        <v>26</v>
      </c>
      <c r="K949" s="9" t="s">
        <v>32</v>
      </c>
      <c r="L949" s="9">
        <v>45</v>
      </c>
      <c r="M949" s="12" t="s">
        <v>15</v>
      </c>
    </row>
    <row r="950" spans="1:13" x14ac:dyDescent="0.4">
      <c r="A950" s="11">
        <v>21693</v>
      </c>
      <c r="B950" s="9" t="s">
        <v>35</v>
      </c>
      <c r="C950" s="9" t="s">
        <v>33</v>
      </c>
      <c r="D950" s="21">
        <v>60000</v>
      </c>
      <c r="E950" s="9">
        <v>0</v>
      </c>
      <c r="F950" s="9" t="s">
        <v>31</v>
      </c>
      <c r="G950" s="9" t="s">
        <v>14</v>
      </c>
      <c r="H950" s="9" t="s">
        <v>18</v>
      </c>
      <c r="I950" s="9">
        <v>0</v>
      </c>
      <c r="J950" s="9" t="s">
        <v>16</v>
      </c>
      <c r="K950" s="9" t="s">
        <v>32</v>
      </c>
      <c r="L950" s="9">
        <v>40</v>
      </c>
      <c r="M950" s="12" t="s">
        <v>18</v>
      </c>
    </row>
    <row r="951" spans="1:13" x14ac:dyDescent="0.4">
      <c r="A951" s="11">
        <v>28056</v>
      </c>
      <c r="B951" s="9" t="s">
        <v>34</v>
      </c>
      <c r="C951" s="9" t="s">
        <v>34</v>
      </c>
      <c r="D951" s="21">
        <v>70000</v>
      </c>
      <c r="E951" s="9">
        <v>2</v>
      </c>
      <c r="F951" s="9" t="s">
        <v>29</v>
      </c>
      <c r="G951" s="9" t="s">
        <v>14</v>
      </c>
      <c r="H951" s="9" t="s">
        <v>15</v>
      </c>
      <c r="I951" s="9">
        <v>2</v>
      </c>
      <c r="J951" s="9" t="s">
        <v>30</v>
      </c>
      <c r="K951" s="9" t="s">
        <v>32</v>
      </c>
      <c r="L951" s="9">
        <v>53</v>
      </c>
      <c r="M951" s="12" t="s">
        <v>18</v>
      </c>
    </row>
    <row r="952" spans="1:13" x14ac:dyDescent="0.4">
      <c r="A952" s="11">
        <v>11788</v>
      </c>
      <c r="B952" s="9" t="s">
        <v>35</v>
      </c>
      <c r="C952" s="9" t="s">
        <v>33</v>
      </c>
      <c r="D952" s="21">
        <v>70000</v>
      </c>
      <c r="E952" s="9">
        <v>1</v>
      </c>
      <c r="F952" s="9" t="s">
        <v>31</v>
      </c>
      <c r="G952" s="9" t="s">
        <v>21</v>
      </c>
      <c r="H952" s="9" t="s">
        <v>15</v>
      </c>
      <c r="I952" s="9">
        <v>0</v>
      </c>
      <c r="J952" s="9" t="s">
        <v>22</v>
      </c>
      <c r="K952" s="9" t="s">
        <v>32</v>
      </c>
      <c r="L952" s="9">
        <v>34</v>
      </c>
      <c r="M952" s="12" t="s">
        <v>18</v>
      </c>
    </row>
    <row r="953" spans="1:13" x14ac:dyDescent="0.4">
      <c r="A953" s="11">
        <v>22296</v>
      </c>
      <c r="B953" s="9" t="s">
        <v>34</v>
      </c>
      <c r="C953" s="9" t="s">
        <v>34</v>
      </c>
      <c r="D953" s="21">
        <v>70000</v>
      </c>
      <c r="E953" s="9">
        <v>0</v>
      </c>
      <c r="F953" s="9" t="s">
        <v>13</v>
      </c>
      <c r="G953" s="9" t="s">
        <v>21</v>
      </c>
      <c r="H953" s="9" t="s">
        <v>18</v>
      </c>
      <c r="I953" s="9">
        <v>1</v>
      </c>
      <c r="J953" s="9" t="s">
        <v>16</v>
      </c>
      <c r="K953" s="9" t="s">
        <v>32</v>
      </c>
      <c r="L953" s="9">
        <v>38</v>
      </c>
      <c r="M953" s="12" t="s">
        <v>18</v>
      </c>
    </row>
    <row r="954" spans="1:13" x14ac:dyDescent="0.4">
      <c r="A954" s="11">
        <v>15319</v>
      </c>
      <c r="B954" s="9" t="s">
        <v>34</v>
      </c>
      <c r="C954" s="9" t="s">
        <v>33</v>
      </c>
      <c r="D954" s="21">
        <v>70000</v>
      </c>
      <c r="E954" s="9">
        <v>4</v>
      </c>
      <c r="F954" s="9" t="s">
        <v>13</v>
      </c>
      <c r="G954" s="9" t="s">
        <v>28</v>
      </c>
      <c r="H954" s="9" t="s">
        <v>18</v>
      </c>
      <c r="I954" s="9">
        <v>1</v>
      </c>
      <c r="J954" s="9" t="s">
        <v>26</v>
      </c>
      <c r="K954" s="9" t="s">
        <v>32</v>
      </c>
      <c r="L954" s="9">
        <v>59</v>
      </c>
      <c r="M954" s="12" t="s">
        <v>18</v>
      </c>
    </row>
    <row r="955" spans="1:13" x14ac:dyDescent="0.4">
      <c r="A955" s="11">
        <v>17654</v>
      </c>
      <c r="B955" s="9" t="s">
        <v>35</v>
      </c>
      <c r="C955" s="9" t="s">
        <v>33</v>
      </c>
      <c r="D955" s="21">
        <v>40000</v>
      </c>
      <c r="E955" s="9">
        <v>3</v>
      </c>
      <c r="F955" s="9" t="s">
        <v>19</v>
      </c>
      <c r="G955" s="9" t="s">
        <v>20</v>
      </c>
      <c r="H955" s="9" t="s">
        <v>15</v>
      </c>
      <c r="I955" s="9">
        <v>1</v>
      </c>
      <c r="J955" s="9" t="s">
        <v>26</v>
      </c>
      <c r="K955" s="9" t="s">
        <v>32</v>
      </c>
      <c r="L955" s="9">
        <v>30</v>
      </c>
      <c r="M955" s="12" t="s">
        <v>15</v>
      </c>
    </row>
    <row r="956" spans="1:13" x14ac:dyDescent="0.4">
      <c r="A956" s="11">
        <v>14662</v>
      </c>
      <c r="B956" s="9" t="s">
        <v>34</v>
      </c>
      <c r="C956" s="9" t="s">
        <v>34</v>
      </c>
      <c r="D956" s="21">
        <v>60000</v>
      </c>
      <c r="E956" s="9">
        <v>1</v>
      </c>
      <c r="F956" s="9" t="s">
        <v>13</v>
      </c>
      <c r="G956" s="9" t="s">
        <v>21</v>
      </c>
      <c r="H956" s="9" t="s">
        <v>15</v>
      </c>
      <c r="I956" s="9">
        <v>1</v>
      </c>
      <c r="J956" s="9" t="s">
        <v>16</v>
      </c>
      <c r="K956" s="9" t="s">
        <v>32</v>
      </c>
      <c r="L956" s="9">
        <v>48</v>
      </c>
      <c r="M956" s="12" t="s">
        <v>15</v>
      </c>
    </row>
    <row r="957" spans="1:13" x14ac:dyDescent="0.4">
      <c r="A957" s="11">
        <v>17541</v>
      </c>
      <c r="B957" s="9" t="s">
        <v>34</v>
      </c>
      <c r="C957" s="9" t="s">
        <v>33</v>
      </c>
      <c r="D957" s="21">
        <v>40000</v>
      </c>
      <c r="E957" s="9">
        <v>4</v>
      </c>
      <c r="F957" s="9" t="s">
        <v>27</v>
      </c>
      <c r="G957" s="9" t="s">
        <v>14</v>
      </c>
      <c r="H957" s="9" t="s">
        <v>15</v>
      </c>
      <c r="I957" s="9">
        <v>2</v>
      </c>
      <c r="J957" s="9" t="s">
        <v>22</v>
      </c>
      <c r="K957" s="9" t="s">
        <v>32</v>
      </c>
      <c r="L957" s="9">
        <v>43</v>
      </c>
      <c r="M957" s="12" t="s">
        <v>18</v>
      </c>
    </row>
    <row r="958" spans="1:13" x14ac:dyDescent="0.4">
      <c r="A958" s="11">
        <v>13886</v>
      </c>
      <c r="B958" s="9" t="s">
        <v>34</v>
      </c>
      <c r="C958" s="9" t="s">
        <v>33</v>
      </c>
      <c r="D958" s="21">
        <v>70000</v>
      </c>
      <c r="E958" s="9">
        <v>4</v>
      </c>
      <c r="F958" s="9" t="s">
        <v>31</v>
      </c>
      <c r="G958" s="9" t="s">
        <v>21</v>
      </c>
      <c r="H958" s="9" t="s">
        <v>15</v>
      </c>
      <c r="I958" s="9">
        <v>0</v>
      </c>
      <c r="J958" s="9" t="s">
        <v>22</v>
      </c>
      <c r="K958" s="9" t="s">
        <v>32</v>
      </c>
      <c r="L958" s="9">
        <v>35</v>
      </c>
      <c r="M958" s="12" t="s">
        <v>15</v>
      </c>
    </row>
    <row r="959" spans="1:13" x14ac:dyDescent="0.4">
      <c r="A959" s="11">
        <v>13073</v>
      </c>
      <c r="B959" s="9" t="s">
        <v>34</v>
      </c>
      <c r="C959" s="9" t="s">
        <v>33</v>
      </c>
      <c r="D959" s="21">
        <v>60000</v>
      </c>
      <c r="E959" s="9">
        <v>0</v>
      </c>
      <c r="F959" s="9" t="s">
        <v>19</v>
      </c>
      <c r="G959" s="9" t="s">
        <v>21</v>
      </c>
      <c r="H959" s="9" t="s">
        <v>15</v>
      </c>
      <c r="I959" s="9">
        <v>2</v>
      </c>
      <c r="J959" s="9" t="s">
        <v>23</v>
      </c>
      <c r="K959" s="9" t="s">
        <v>32</v>
      </c>
      <c r="L959" s="9">
        <v>30</v>
      </c>
      <c r="M959" s="12" t="s">
        <v>18</v>
      </c>
    </row>
    <row r="960" spans="1:13" x14ac:dyDescent="0.4">
      <c r="A960" s="11">
        <v>21940</v>
      </c>
      <c r="B960" s="9" t="s">
        <v>34</v>
      </c>
      <c r="C960" s="9" t="s">
        <v>34</v>
      </c>
      <c r="D960" s="21">
        <v>90000</v>
      </c>
      <c r="E960" s="9">
        <v>5</v>
      </c>
      <c r="F960" s="9" t="s">
        <v>31</v>
      </c>
      <c r="G960" s="9" t="s">
        <v>21</v>
      </c>
      <c r="H960" s="9" t="s">
        <v>15</v>
      </c>
      <c r="I960" s="9">
        <v>0</v>
      </c>
      <c r="J960" s="9" t="s">
        <v>16</v>
      </c>
      <c r="K960" s="9" t="s">
        <v>32</v>
      </c>
      <c r="L960" s="9">
        <v>47</v>
      </c>
      <c r="M960" s="12" t="s">
        <v>15</v>
      </c>
    </row>
    <row r="961" spans="1:13" x14ac:dyDescent="0.4">
      <c r="A961" s="11">
        <v>20196</v>
      </c>
      <c r="B961" s="9" t="s">
        <v>34</v>
      </c>
      <c r="C961" s="9" t="s">
        <v>34</v>
      </c>
      <c r="D961" s="21">
        <v>60000</v>
      </c>
      <c r="E961" s="9">
        <v>1</v>
      </c>
      <c r="F961" s="9" t="s">
        <v>19</v>
      </c>
      <c r="G961" s="9" t="s">
        <v>14</v>
      </c>
      <c r="H961" s="9" t="s">
        <v>15</v>
      </c>
      <c r="I961" s="9">
        <v>1</v>
      </c>
      <c r="J961" s="9" t="s">
        <v>22</v>
      </c>
      <c r="K961" s="9" t="s">
        <v>32</v>
      </c>
      <c r="L961" s="9">
        <v>45</v>
      </c>
      <c r="M961" s="12" t="s">
        <v>15</v>
      </c>
    </row>
    <row r="962" spans="1:13" x14ac:dyDescent="0.4">
      <c r="A962" s="11">
        <v>23491</v>
      </c>
      <c r="B962" s="9" t="s">
        <v>35</v>
      </c>
      <c r="C962" s="9" t="s">
        <v>34</v>
      </c>
      <c r="D962" s="21">
        <v>100000</v>
      </c>
      <c r="E962" s="9">
        <v>0</v>
      </c>
      <c r="F962" s="9" t="s">
        <v>19</v>
      </c>
      <c r="G962" s="9" t="s">
        <v>21</v>
      </c>
      <c r="H962" s="9" t="s">
        <v>18</v>
      </c>
      <c r="I962" s="9">
        <v>4</v>
      </c>
      <c r="J962" s="9" t="s">
        <v>26</v>
      </c>
      <c r="K962" s="9" t="s">
        <v>32</v>
      </c>
      <c r="L962" s="9">
        <v>45</v>
      </c>
      <c r="M962" s="12" t="s">
        <v>18</v>
      </c>
    </row>
    <row r="963" spans="1:13" x14ac:dyDescent="0.4">
      <c r="A963" s="11">
        <v>16651</v>
      </c>
      <c r="B963" s="9" t="s">
        <v>34</v>
      </c>
      <c r="C963" s="9" t="s">
        <v>33</v>
      </c>
      <c r="D963" s="21">
        <v>120000</v>
      </c>
      <c r="E963" s="9">
        <v>2</v>
      </c>
      <c r="F963" s="9" t="s">
        <v>13</v>
      </c>
      <c r="G963" s="9" t="s">
        <v>28</v>
      </c>
      <c r="H963" s="9" t="s">
        <v>15</v>
      </c>
      <c r="I963" s="9">
        <v>3</v>
      </c>
      <c r="J963" s="9" t="s">
        <v>23</v>
      </c>
      <c r="K963" s="9" t="s">
        <v>32</v>
      </c>
      <c r="L963" s="9">
        <v>62</v>
      </c>
      <c r="M963" s="12" t="s">
        <v>18</v>
      </c>
    </row>
    <row r="964" spans="1:13" x14ac:dyDescent="0.4">
      <c r="A964" s="11">
        <v>16813</v>
      </c>
      <c r="B964" s="9" t="s">
        <v>34</v>
      </c>
      <c r="C964" s="9" t="s">
        <v>34</v>
      </c>
      <c r="D964" s="21">
        <v>60000</v>
      </c>
      <c r="E964" s="9">
        <v>2</v>
      </c>
      <c r="F964" s="9" t="s">
        <v>19</v>
      </c>
      <c r="G964" s="9" t="s">
        <v>21</v>
      </c>
      <c r="H964" s="9" t="s">
        <v>15</v>
      </c>
      <c r="I964" s="9">
        <v>2</v>
      </c>
      <c r="J964" s="9" t="s">
        <v>30</v>
      </c>
      <c r="K964" s="9" t="s">
        <v>32</v>
      </c>
      <c r="L964" s="9">
        <v>55</v>
      </c>
      <c r="M964" s="12" t="s">
        <v>18</v>
      </c>
    </row>
    <row r="965" spans="1:13" x14ac:dyDescent="0.4">
      <c r="A965" s="11">
        <v>16007</v>
      </c>
      <c r="B965" s="9" t="s">
        <v>34</v>
      </c>
      <c r="C965" s="9" t="s">
        <v>33</v>
      </c>
      <c r="D965" s="21">
        <v>90000</v>
      </c>
      <c r="E965" s="9">
        <v>5</v>
      </c>
      <c r="F965" s="9" t="s">
        <v>13</v>
      </c>
      <c r="G965" s="9" t="s">
        <v>28</v>
      </c>
      <c r="H965" s="9" t="s">
        <v>15</v>
      </c>
      <c r="I965" s="9">
        <v>2</v>
      </c>
      <c r="J965" s="9" t="s">
        <v>26</v>
      </c>
      <c r="K965" s="9" t="s">
        <v>32</v>
      </c>
      <c r="L965" s="9">
        <v>66</v>
      </c>
      <c r="M965" s="12" t="s">
        <v>15</v>
      </c>
    </row>
    <row r="966" spans="1:13" x14ac:dyDescent="0.4">
      <c r="A966" s="11">
        <v>27434</v>
      </c>
      <c r="B966" s="9" t="s">
        <v>35</v>
      </c>
      <c r="C966" s="9" t="s">
        <v>34</v>
      </c>
      <c r="D966" s="21">
        <v>70000</v>
      </c>
      <c r="E966" s="9">
        <v>4</v>
      </c>
      <c r="F966" s="9" t="s">
        <v>19</v>
      </c>
      <c r="G966" s="9" t="s">
        <v>21</v>
      </c>
      <c r="H966" s="9" t="s">
        <v>15</v>
      </c>
      <c r="I966" s="9">
        <v>1</v>
      </c>
      <c r="J966" s="9" t="s">
        <v>30</v>
      </c>
      <c r="K966" s="9" t="s">
        <v>32</v>
      </c>
      <c r="L966" s="9">
        <v>56</v>
      </c>
      <c r="M966" s="12" t="s">
        <v>18</v>
      </c>
    </row>
    <row r="967" spans="1:13" x14ac:dyDescent="0.4">
      <c r="A967" s="11">
        <v>27756</v>
      </c>
      <c r="B967" s="9" t="s">
        <v>35</v>
      </c>
      <c r="C967" s="9" t="s">
        <v>33</v>
      </c>
      <c r="D967" s="21">
        <v>50000</v>
      </c>
      <c r="E967" s="9">
        <v>3</v>
      </c>
      <c r="F967" s="9" t="s">
        <v>13</v>
      </c>
      <c r="G967" s="9" t="s">
        <v>14</v>
      </c>
      <c r="H967" s="9" t="s">
        <v>18</v>
      </c>
      <c r="I967" s="9">
        <v>1</v>
      </c>
      <c r="J967" s="9" t="s">
        <v>16</v>
      </c>
      <c r="K967" s="9" t="s">
        <v>32</v>
      </c>
      <c r="L967" s="9">
        <v>40</v>
      </c>
      <c r="M967" s="12" t="s">
        <v>18</v>
      </c>
    </row>
    <row r="968" spans="1:13" x14ac:dyDescent="0.4">
      <c r="A968" s="11">
        <v>23818</v>
      </c>
      <c r="B968" s="9" t="s">
        <v>34</v>
      </c>
      <c r="C968" s="9" t="s">
        <v>33</v>
      </c>
      <c r="D968" s="21">
        <v>50000</v>
      </c>
      <c r="E968" s="9">
        <v>0</v>
      </c>
      <c r="F968" s="9" t="s">
        <v>31</v>
      </c>
      <c r="G968" s="9" t="s">
        <v>14</v>
      </c>
      <c r="H968" s="9" t="s">
        <v>15</v>
      </c>
      <c r="I968" s="9">
        <v>0</v>
      </c>
      <c r="J968" s="9" t="s">
        <v>26</v>
      </c>
      <c r="K968" s="9" t="s">
        <v>32</v>
      </c>
      <c r="L968" s="9">
        <v>33</v>
      </c>
      <c r="M968" s="12" t="s">
        <v>15</v>
      </c>
    </row>
    <row r="969" spans="1:13" x14ac:dyDescent="0.4">
      <c r="A969" s="11">
        <v>19012</v>
      </c>
      <c r="B969" s="9" t="s">
        <v>34</v>
      </c>
      <c r="C969" s="9" t="s">
        <v>34</v>
      </c>
      <c r="D969" s="21">
        <v>80000</v>
      </c>
      <c r="E969" s="9">
        <v>3</v>
      </c>
      <c r="F969" s="9" t="s">
        <v>13</v>
      </c>
      <c r="G969" s="9" t="s">
        <v>28</v>
      </c>
      <c r="H969" s="9" t="s">
        <v>15</v>
      </c>
      <c r="I969" s="9">
        <v>1</v>
      </c>
      <c r="J969" s="9" t="s">
        <v>26</v>
      </c>
      <c r="K969" s="9" t="s">
        <v>32</v>
      </c>
      <c r="L969" s="9">
        <v>56</v>
      </c>
      <c r="M969" s="12" t="s">
        <v>18</v>
      </c>
    </row>
    <row r="970" spans="1:13" x14ac:dyDescent="0.4">
      <c r="A970" s="11">
        <v>18329</v>
      </c>
      <c r="B970" s="9" t="s">
        <v>35</v>
      </c>
      <c r="C970" s="9" t="s">
        <v>34</v>
      </c>
      <c r="D970" s="21">
        <v>30000</v>
      </c>
      <c r="E970" s="9">
        <v>0</v>
      </c>
      <c r="F970" s="9" t="s">
        <v>29</v>
      </c>
      <c r="G970" s="9" t="s">
        <v>20</v>
      </c>
      <c r="H970" s="9" t="s">
        <v>18</v>
      </c>
      <c r="I970" s="9">
        <v>2</v>
      </c>
      <c r="J970" s="9" t="s">
        <v>23</v>
      </c>
      <c r="K970" s="9" t="s">
        <v>32</v>
      </c>
      <c r="L970" s="9">
        <v>27</v>
      </c>
      <c r="M970" s="12" t="s">
        <v>18</v>
      </c>
    </row>
    <row r="971" spans="1:13" x14ac:dyDescent="0.4">
      <c r="A971" s="11">
        <v>29037</v>
      </c>
      <c r="B971" s="9" t="s">
        <v>34</v>
      </c>
      <c r="C971" s="9" t="s">
        <v>34</v>
      </c>
      <c r="D971" s="21">
        <v>60000</v>
      </c>
      <c r="E971" s="9">
        <v>0</v>
      </c>
      <c r="F971" s="9" t="s">
        <v>31</v>
      </c>
      <c r="G971" s="9" t="s">
        <v>21</v>
      </c>
      <c r="H971" s="9" t="s">
        <v>18</v>
      </c>
      <c r="I971" s="9">
        <v>0</v>
      </c>
      <c r="J971" s="9" t="s">
        <v>16</v>
      </c>
      <c r="K971" s="9" t="s">
        <v>32</v>
      </c>
      <c r="L971" s="9">
        <v>39</v>
      </c>
      <c r="M971" s="12" t="s">
        <v>18</v>
      </c>
    </row>
    <row r="972" spans="1:13" x14ac:dyDescent="0.4">
      <c r="A972" s="11">
        <v>26576</v>
      </c>
      <c r="B972" s="9" t="s">
        <v>34</v>
      </c>
      <c r="C972" s="9" t="s">
        <v>33</v>
      </c>
      <c r="D972" s="21">
        <v>60000</v>
      </c>
      <c r="E972" s="9">
        <v>0</v>
      </c>
      <c r="F972" s="9" t="s">
        <v>19</v>
      </c>
      <c r="G972" s="9" t="s">
        <v>14</v>
      </c>
      <c r="H972" s="9" t="s">
        <v>15</v>
      </c>
      <c r="I972" s="9">
        <v>2</v>
      </c>
      <c r="J972" s="9" t="s">
        <v>23</v>
      </c>
      <c r="K972" s="9" t="s">
        <v>32</v>
      </c>
      <c r="L972" s="9">
        <v>31</v>
      </c>
      <c r="M972" s="12" t="s">
        <v>18</v>
      </c>
    </row>
    <row r="973" spans="1:13" x14ac:dyDescent="0.4">
      <c r="A973" s="11">
        <v>12192</v>
      </c>
      <c r="B973" s="9" t="s">
        <v>35</v>
      </c>
      <c r="C973" s="9" t="s">
        <v>33</v>
      </c>
      <c r="D973" s="21">
        <v>60000</v>
      </c>
      <c r="E973" s="9">
        <v>2</v>
      </c>
      <c r="F973" s="9" t="s">
        <v>29</v>
      </c>
      <c r="G973" s="9" t="s">
        <v>14</v>
      </c>
      <c r="H973" s="9" t="s">
        <v>18</v>
      </c>
      <c r="I973" s="9">
        <v>2</v>
      </c>
      <c r="J973" s="9" t="s">
        <v>26</v>
      </c>
      <c r="K973" s="9" t="s">
        <v>32</v>
      </c>
      <c r="L973" s="9">
        <v>51</v>
      </c>
      <c r="M973" s="12" t="s">
        <v>18</v>
      </c>
    </row>
    <row r="974" spans="1:13" x14ac:dyDescent="0.4">
      <c r="A974" s="11">
        <v>14887</v>
      </c>
      <c r="B974" s="9" t="s">
        <v>34</v>
      </c>
      <c r="C974" s="9" t="s">
        <v>33</v>
      </c>
      <c r="D974" s="21">
        <v>30000</v>
      </c>
      <c r="E974" s="9">
        <v>1</v>
      </c>
      <c r="F974" s="9" t="s">
        <v>27</v>
      </c>
      <c r="G974" s="9" t="s">
        <v>20</v>
      </c>
      <c r="H974" s="9" t="s">
        <v>15</v>
      </c>
      <c r="I974" s="9">
        <v>1</v>
      </c>
      <c r="J974" s="9" t="s">
        <v>23</v>
      </c>
      <c r="K974" s="9" t="s">
        <v>32</v>
      </c>
      <c r="L974" s="9">
        <v>52</v>
      </c>
      <c r="M974" s="12" t="s">
        <v>18</v>
      </c>
    </row>
    <row r="975" spans="1:13" x14ac:dyDescent="0.4">
      <c r="A975" s="11">
        <v>11734</v>
      </c>
      <c r="B975" s="9" t="s">
        <v>34</v>
      </c>
      <c r="C975" s="9" t="s">
        <v>34</v>
      </c>
      <c r="D975" s="21">
        <v>60000</v>
      </c>
      <c r="E975" s="9">
        <v>1</v>
      </c>
      <c r="F975" s="9" t="s">
        <v>19</v>
      </c>
      <c r="G975" s="9" t="s">
        <v>14</v>
      </c>
      <c r="H975" s="9" t="s">
        <v>18</v>
      </c>
      <c r="I975" s="9">
        <v>1</v>
      </c>
      <c r="J975" s="9" t="s">
        <v>16</v>
      </c>
      <c r="K975" s="9" t="s">
        <v>32</v>
      </c>
      <c r="L975" s="9">
        <v>47</v>
      </c>
      <c r="M975" s="12" t="s">
        <v>18</v>
      </c>
    </row>
    <row r="976" spans="1:13" x14ac:dyDescent="0.4">
      <c r="A976" s="11">
        <v>17462</v>
      </c>
      <c r="B976" s="9" t="s">
        <v>34</v>
      </c>
      <c r="C976" s="9" t="s">
        <v>34</v>
      </c>
      <c r="D976" s="21">
        <v>70000</v>
      </c>
      <c r="E976" s="9">
        <v>3</v>
      </c>
      <c r="F976" s="9" t="s">
        <v>31</v>
      </c>
      <c r="G976" s="9" t="s">
        <v>28</v>
      </c>
      <c r="H976" s="9" t="s">
        <v>15</v>
      </c>
      <c r="I976" s="9">
        <v>2</v>
      </c>
      <c r="J976" s="9" t="s">
        <v>23</v>
      </c>
      <c r="K976" s="9" t="s">
        <v>32</v>
      </c>
      <c r="L976" s="9">
        <v>53</v>
      </c>
      <c r="M976" s="12" t="s">
        <v>15</v>
      </c>
    </row>
    <row r="977" spans="1:13" x14ac:dyDescent="0.4">
      <c r="A977" s="11">
        <v>20659</v>
      </c>
      <c r="B977" s="9" t="s">
        <v>34</v>
      </c>
      <c r="C977" s="9" t="s">
        <v>34</v>
      </c>
      <c r="D977" s="21">
        <v>70000</v>
      </c>
      <c r="E977" s="9">
        <v>3</v>
      </c>
      <c r="F977" s="9" t="s">
        <v>31</v>
      </c>
      <c r="G977" s="9" t="s">
        <v>21</v>
      </c>
      <c r="H977" s="9" t="s">
        <v>15</v>
      </c>
      <c r="I977" s="9">
        <v>0</v>
      </c>
      <c r="J977" s="9" t="s">
        <v>16</v>
      </c>
      <c r="K977" s="9" t="s">
        <v>32</v>
      </c>
      <c r="L977" s="9">
        <v>35</v>
      </c>
      <c r="M977" s="12" t="s">
        <v>15</v>
      </c>
    </row>
    <row r="978" spans="1:13" x14ac:dyDescent="0.4">
      <c r="A978" s="11">
        <v>28004</v>
      </c>
      <c r="B978" s="9" t="s">
        <v>34</v>
      </c>
      <c r="C978" s="9" t="s">
        <v>33</v>
      </c>
      <c r="D978" s="21">
        <v>60000</v>
      </c>
      <c r="E978" s="9">
        <v>3</v>
      </c>
      <c r="F978" s="9" t="s">
        <v>13</v>
      </c>
      <c r="G978" s="9" t="s">
        <v>28</v>
      </c>
      <c r="H978" s="9" t="s">
        <v>15</v>
      </c>
      <c r="I978" s="9">
        <v>2</v>
      </c>
      <c r="J978" s="9" t="s">
        <v>30</v>
      </c>
      <c r="K978" s="9" t="s">
        <v>32</v>
      </c>
      <c r="L978" s="9">
        <v>66</v>
      </c>
      <c r="M978" s="12" t="s">
        <v>18</v>
      </c>
    </row>
    <row r="979" spans="1:13" x14ac:dyDescent="0.4">
      <c r="A979" s="11">
        <v>19741</v>
      </c>
      <c r="B979" s="9" t="s">
        <v>35</v>
      </c>
      <c r="C979" s="9" t="s">
        <v>33</v>
      </c>
      <c r="D979" s="21">
        <v>80000</v>
      </c>
      <c r="E979" s="9">
        <v>4</v>
      </c>
      <c r="F979" s="9" t="s">
        <v>31</v>
      </c>
      <c r="G979" s="9" t="s">
        <v>28</v>
      </c>
      <c r="H979" s="9" t="s">
        <v>15</v>
      </c>
      <c r="I979" s="9">
        <v>2</v>
      </c>
      <c r="J979" s="9" t="s">
        <v>23</v>
      </c>
      <c r="K979" s="9" t="s">
        <v>32</v>
      </c>
      <c r="L979" s="9">
        <v>65</v>
      </c>
      <c r="M979" s="12" t="s">
        <v>18</v>
      </c>
    </row>
    <row r="980" spans="1:13" x14ac:dyDescent="0.4">
      <c r="A980" s="11">
        <v>17450</v>
      </c>
      <c r="B980" s="9" t="s">
        <v>34</v>
      </c>
      <c r="C980" s="9" t="s">
        <v>34</v>
      </c>
      <c r="D980" s="21">
        <v>80000</v>
      </c>
      <c r="E980" s="9">
        <v>5</v>
      </c>
      <c r="F980" s="9" t="s">
        <v>19</v>
      </c>
      <c r="G980" s="9" t="s">
        <v>21</v>
      </c>
      <c r="H980" s="9" t="s">
        <v>15</v>
      </c>
      <c r="I980" s="9">
        <v>3</v>
      </c>
      <c r="J980" s="9" t="s">
        <v>23</v>
      </c>
      <c r="K980" s="9" t="s">
        <v>32</v>
      </c>
      <c r="L980" s="9">
        <v>45</v>
      </c>
      <c r="M980" s="12" t="s">
        <v>18</v>
      </c>
    </row>
    <row r="981" spans="1:13" x14ac:dyDescent="0.4">
      <c r="A981" s="11">
        <v>17337</v>
      </c>
      <c r="B981" s="9" t="s">
        <v>35</v>
      </c>
      <c r="C981" s="9" t="s">
        <v>34</v>
      </c>
      <c r="D981" s="21">
        <v>40000</v>
      </c>
      <c r="E981" s="9">
        <v>0</v>
      </c>
      <c r="F981" s="9" t="s">
        <v>27</v>
      </c>
      <c r="G981" s="9" t="s">
        <v>14</v>
      </c>
      <c r="H981" s="9" t="s">
        <v>15</v>
      </c>
      <c r="I981" s="9">
        <v>1</v>
      </c>
      <c r="J981" s="9" t="s">
        <v>23</v>
      </c>
      <c r="K981" s="9" t="s">
        <v>32</v>
      </c>
      <c r="L981" s="9">
        <v>31</v>
      </c>
      <c r="M981" s="12" t="s">
        <v>18</v>
      </c>
    </row>
    <row r="982" spans="1:13" x14ac:dyDescent="0.4">
      <c r="A982" s="11">
        <v>18594</v>
      </c>
      <c r="B982" s="9" t="s">
        <v>35</v>
      </c>
      <c r="C982" s="9" t="s">
        <v>33</v>
      </c>
      <c r="D982" s="21">
        <v>80000</v>
      </c>
      <c r="E982" s="9">
        <v>3</v>
      </c>
      <c r="F982" s="9" t="s">
        <v>13</v>
      </c>
      <c r="G982" s="9" t="s">
        <v>14</v>
      </c>
      <c r="H982" s="9" t="s">
        <v>15</v>
      </c>
      <c r="I982" s="9">
        <v>3</v>
      </c>
      <c r="J982" s="9" t="s">
        <v>30</v>
      </c>
      <c r="K982" s="9" t="s">
        <v>32</v>
      </c>
      <c r="L982" s="9">
        <v>40</v>
      </c>
      <c r="M982" s="12" t="s">
        <v>15</v>
      </c>
    </row>
    <row r="983" spans="1:13" x14ac:dyDescent="0.4">
      <c r="A983" s="11">
        <v>15982</v>
      </c>
      <c r="B983" s="9" t="s">
        <v>34</v>
      </c>
      <c r="C983" s="9" t="s">
        <v>34</v>
      </c>
      <c r="D983" s="21">
        <v>110000</v>
      </c>
      <c r="E983" s="9">
        <v>5</v>
      </c>
      <c r="F983" s="9" t="s">
        <v>19</v>
      </c>
      <c r="G983" s="9" t="s">
        <v>21</v>
      </c>
      <c r="H983" s="9" t="s">
        <v>15</v>
      </c>
      <c r="I983" s="9">
        <v>4</v>
      </c>
      <c r="J983" s="9" t="s">
        <v>22</v>
      </c>
      <c r="K983" s="9" t="s">
        <v>32</v>
      </c>
      <c r="L983" s="9">
        <v>46</v>
      </c>
      <c r="M983" s="12" t="s">
        <v>18</v>
      </c>
    </row>
    <row r="984" spans="1:13" x14ac:dyDescent="0.4">
      <c r="A984" s="11">
        <v>28625</v>
      </c>
      <c r="B984" s="9" t="s">
        <v>35</v>
      </c>
      <c r="C984" s="9" t="s">
        <v>34</v>
      </c>
      <c r="D984" s="21">
        <v>40000</v>
      </c>
      <c r="E984" s="9">
        <v>2</v>
      </c>
      <c r="F984" s="9" t="s">
        <v>19</v>
      </c>
      <c r="G984" s="9" t="s">
        <v>20</v>
      </c>
      <c r="H984" s="9" t="s">
        <v>18</v>
      </c>
      <c r="I984" s="9">
        <v>1</v>
      </c>
      <c r="J984" s="9" t="s">
        <v>26</v>
      </c>
      <c r="K984" s="9" t="s">
        <v>32</v>
      </c>
      <c r="L984" s="9">
        <v>47</v>
      </c>
      <c r="M984" s="12" t="s">
        <v>15</v>
      </c>
    </row>
    <row r="985" spans="1:13" x14ac:dyDescent="0.4">
      <c r="A985" s="11">
        <v>11269</v>
      </c>
      <c r="B985" s="9" t="s">
        <v>34</v>
      </c>
      <c r="C985" s="9" t="s">
        <v>34</v>
      </c>
      <c r="D985" s="21">
        <v>130000</v>
      </c>
      <c r="E985" s="9">
        <v>2</v>
      </c>
      <c r="F985" s="9" t="s">
        <v>31</v>
      </c>
      <c r="G985" s="9" t="s">
        <v>28</v>
      </c>
      <c r="H985" s="9" t="s">
        <v>15</v>
      </c>
      <c r="I985" s="9">
        <v>2</v>
      </c>
      <c r="J985" s="9" t="s">
        <v>16</v>
      </c>
      <c r="K985" s="9" t="s">
        <v>32</v>
      </c>
      <c r="L985" s="9">
        <v>41</v>
      </c>
      <c r="M985" s="12" t="s">
        <v>18</v>
      </c>
    </row>
    <row r="986" spans="1:13" x14ac:dyDescent="0.4">
      <c r="A986" s="11">
        <v>25148</v>
      </c>
      <c r="B986" s="9" t="s">
        <v>34</v>
      </c>
      <c r="C986" s="9" t="s">
        <v>34</v>
      </c>
      <c r="D986" s="21">
        <v>60000</v>
      </c>
      <c r="E986" s="9">
        <v>2</v>
      </c>
      <c r="F986" s="9" t="s">
        <v>27</v>
      </c>
      <c r="G986" s="9" t="s">
        <v>21</v>
      </c>
      <c r="H986" s="9" t="s">
        <v>18</v>
      </c>
      <c r="I986" s="9">
        <v>2</v>
      </c>
      <c r="J986" s="9" t="s">
        <v>26</v>
      </c>
      <c r="K986" s="9" t="s">
        <v>32</v>
      </c>
      <c r="L986" s="9">
        <v>48</v>
      </c>
      <c r="M986" s="12" t="s">
        <v>15</v>
      </c>
    </row>
    <row r="987" spans="1:13" x14ac:dyDescent="0.4">
      <c r="A987" s="11">
        <v>13920</v>
      </c>
      <c r="B987" s="9" t="s">
        <v>35</v>
      </c>
      <c r="C987" s="9" t="s">
        <v>33</v>
      </c>
      <c r="D987" s="21">
        <v>50000</v>
      </c>
      <c r="E987" s="9">
        <v>4</v>
      </c>
      <c r="F987" s="9" t="s">
        <v>13</v>
      </c>
      <c r="G987" s="9" t="s">
        <v>14</v>
      </c>
      <c r="H987" s="9" t="s">
        <v>15</v>
      </c>
      <c r="I987" s="9">
        <v>2</v>
      </c>
      <c r="J987" s="9" t="s">
        <v>16</v>
      </c>
      <c r="K987" s="9" t="s">
        <v>32</v>
      </c>
      <c r="L987" s="9">
        <v>42</v>
      </c>
      <c r="M987" s="12" t="s">
        <v>18</v>
      </c>
    </row>
    <row r="988" spans="1:13" x14ac:dyDescent="0.4">
      <c r="A988" s="11">
        <v>23704</v>
      </c>
      <c r="B988" s="9" t="s">
        <v>35</v>
      </c>
      <c r="C988" s="9" t="s">
        <v>34</v>
      </c>
      <c r="D988" s="21">
        <v>40000</v>
      </c>
      <c r="E988" s="9">
        <v>5</v>
      </c>
      <c r="F988" s="9" t="s">
        <v>27</v>
      </c>
      <c r="G988" s="9" t="s">
        <v>21</v>
      </c>
      <c r="H988" s="9" t="s">
        <v>15</v>
      </c>
      <c r="I988" s="9">
        <v>4</v>
      </c>
      <c r="J988" s="9" t="s">
        <v>30</v>
      </c>
      <c r="K988" s="9" t="s">
        <v>32</v>
      </c>
      <c r="L988" s="9">
        <v>60</v>
      </c>
      <c r="M988" s="12" t="s">
        <v>15</v>
      </c>
    </row>
    <row r="989" spans="1:13" x14ac:dyDescent="0.4">
      <c r="A989" s="11">
        <v>28972</v>
      </c>
      <c r="B989" s="9" t="s">
        <v>35</v>
      </c>
      <c r="C989" s="9" t="s">
        <v>33</v>
      </c>
      <c r="D989" s="21">
        <v>60000</v>
      </c>
      <c r="E989" s="9">
        <v>3</v>
      </c>
      <c r="F989" s="9" t="s">
        <v>31</v>
      </c>
      <c r="G989" s="9" t="s">
        <v>28</v>
      </c>
      <c r="H989" s="9" t="s">
        <v>15</v>
      </c>
      <c r="I989" s="9">
        <v>2</v>
      </c>
      <c r="J989" s="9" t="s">
        <v>30</v>
      </c>
      <c r="K989" s="9" t="s">
        <v>32</v>
      </c>
      <c r="L989" s="9">
        <v>66</v>
      </c>
      <c r="M989" s="12" t="s">
        <v>18</v>
      </c>
    </row>
    <row r="990" spans="1:13" x14ac:dyDescent="0.4">
      <c r="A990" s="11">
        <v>22730</v>
      </c>
      <c r="B990" s="9" t="s">
        <v>34</v>
      </c>
      <c r="C990" s="9" t="s">
        <v>34</v>
      </c>
      <c r="D990" s="21">
        <v>70000</v>
      </c>
      <c r="E990" s="9">
        <v>5</v>
      </c>
      <c r="F990" s="9" t="s">
        <v>13</v>
      </c>
      <c r="G990" s="9" t="s">
        <v>28</v>
      </c>
      <c r="H990" s="9" t="s">
        <v>15</v>
      </c>
      <c r="I990" s="9">
        <v>2</v>
      </c>
      <c r="J990" s="9" t="s">
        <v>30</v>
      </c>
      <c r="K990" s="9" t="s">
        <v>32</v>
      </c>
      <c r="L990" s="9">
        <v>63</v>
      </c>
      <c r="M990" s="12" t="s">
        <v>18</v>
      </c>
    </row>
    <row r="991" spans="1:13" x14ac:dyDescent="0.4">
      <c r="A991" s="11">
        <v>29134</v>
      </c>
      <c r="B991" s="9" t="s">
        <v>34</v>
      </c>
      <c r="C991" s="9" t="s">
        <v>34</v>
      </c>
      <c r="D991" s="21">
        <v>60000</v>
      </c>
      <c r="E991" s="9">
        <v>4</v>
      </c>
      <c r="F991" s="9" t="s">
        <v>13</v>
      </c>
      <c r="G991" s="9" t="s">
        <v>14</v>
      </c>
      <c r="H991" s="9" t="s">
        <v>18</v>
      </c>
      <c r="I991" s="9">
        <v>3</v>
      </c>
      <c r="J991" s="9" t="s">
        <v>30</v>
      </c>
      <c r="K991" s="9" t="s">
        <v>32</v>
      </c>
      <c r="L991" s="9">
        <v>42</v>
      </c>
      <c r="M991" s="12" t="s">
        <v>18</v>
      </c>
    </row>
    <row r="992" spans="1:13" x14ac:dyDescent="0.4">
      <c r="A992" s="11">
        <v>14332</v>
      </c>
      <c r="B992" s="9" t="s">
        <v>35</v>
      </c>
      <c r="C992" s="9" t="s">
        <v>33</v>
      </c>
      <c r="D992" s="21">
        <v>30000</v>
      </c>
      <c r="E992" s="9">
        <v>0</v>
      </c>
      <c r="F992" s="9" t="s">
        <v>27</v>
      </c>
      <c r="G992" s="9" t="s">
        <v>14</v>
      </c>
      <c r="H992" s="9" t="s">
        <v>18</v>
      </c>
      <c r="I992" s="9">
        <v>2</v>
      </c>
      <c r="J992" s="9" t="s">
        <v>23</v>
      </c>
      <c r="K992" s="9" t="s">
        <v>32</v>
      </c>
      <c r="L992" s="9">
        <v>26</v>
      </c>
      <c r="M992" s="12" t="s">
        <v>18</v>
      </c>
    </row>
    <row r="993" spans="1:13" x14ac:dyDescent="0.4">
      <c r="A993" s="11">
        <v>19117</v>
      </c>
      <c r="B993" s="9" t="s">
        <v>35</v>
      </c>
      <c r="C993" s="9" t="s">
        <v>33</v>
      </c>
      <c r="D993" s="21">
        <v>60000</v>
      </c>
      <c r="E993" s="9">
        <v>1</v>
      </c>
      <c r="F993" s="9" t="s">
        <v>31</v>
      </c>
      <c r="G993" s="9" t="s">
        <v>21</v>
      </c>
      <c r="H993" s="9" t="s">
        <v>15</v>
      </c>
      <c r="I993" s="9">
        <v>0</v>
      </c>
      <c r="J993" s="9" t="s">
        <v>22</v>
      </c>
      <c r="K993" s="9" t="s">
        <v>32</v>
      </c>
      <c r="L993" s="9">
        <v>36</v>
      </c>
      <c r="M993" s="12" t="s">
        <v>15</v>
      </c>
    </row>
    <row r="994" spans="1:13" x14ac:dyDescent="0.4">
      <c r="A994" s="11">
        <v>22864</v>
      </c>
      <c r="B994" s="9" t="s">
        <v>34</v>
      </c>
      <c r="C994" s="9" t="s">
        <v>34</v>
      </c>
      <c r="D994" s="21">
        <v>90000</v>
      </c>
      <c r="E994" s="9">
        <v>2</v>
      </c>
      <c r="F994" s="9" t="s">
        <v>19</v>
      </c>
      <c r="G994" s="9" t="s">
        <v>21</v>
      </c>
      <c r="H994" s="9" t="s">
        <v>18</v>
      </c>
      <c r="I994" s="9">
        <v>0</v>
      </c>
      <c r="J994" s="9" t="s">
        <v>23</v>
      </c>
      <c r="K994" s="9" t="s">
        <v>32</v>
      </c>
      <c r="L994" s="9">
        <v>49</v>
      </c>
      <c r="M994" s="12" t="s">
        <v>15</v>
      </c>
    </row>
    <row r="995" spans="1:13" x14ac:dyDescent="0.4">
      <c r="A995" s="11">
        <v>11292</v>
      </c>
      <c r="B995" s="9" t="s">
        <v>35</v>
      </c>
      <c r="C995" s="9" t="s">
        <v>34</v>
      </c>
      <c r="D995" s="21">
        <v>150000</v>
      </c>
      <c r="E995" s="9">
        <v>1</v>
      </c>
      <c r="F995" s="9" t="s">
        <v>19</v>
      </c>
      <c r="G995" s="9" t="s">
        <v>21</v>
      </c>
      <c r="H995" s="9" t="s">
        <v>18</v>
      </c>
      <c r="I995" s="9">
        <v>3</v>
      </c>
      <c r="J995" s="9" t="s">
        <v>16</v>
      </c>
      <c r="K995" s="9" t="s">
        <v>32</v>
      </c>
      <c r="L995" s="9">
        <v>44</v>
      </c>
      <c r="M995" s="12" t="s">
        <v>15</v>
      </c>
    </row>
    <row r="996" spans="1:13" x14ac:dyDescent="0.4">
      <c r="A996" s="11">
        <v>13466</v>
      </c>
      <c r="B996" s="9" t="s">
        <v>34</v>
      </c>
      <c r="C996" s="9" t="s">
        <v>34</v>
      </c>
      <c r="D996" s="21">
        <v>80000</v>
      </c>
      <c r="E996" s="9">
        <v>5</v>
      </c>
      <c r="F996" s="9" t="s">
        <v>19</v>
      </c>
      <c r="G996" s="9" t="s">
        <v>21</v>
      </c>
      <c r="H996" s="9" t="s">
        <v>15</v>
      </c>
      <c r="I996" s="9">
        <v>3</v>
      </c>
      <c r="J996" s="9" t="s">
        <v>26</v>
      </c>
      <c r="K996" s="9" t="s">
        <v>32</v>
      </c>
      <c r="L996" s="9">
        <v>46</v>
      </c>
      <c r="M996" s="12" t="s">
        <v>18</v>
      </c>
    </row>
    <row r="997" spans="1:13" x14ac:dyDescent="0.4">
      <c r="A997" s="11">
        <v>23731</v>
      </c>
      <c r="B997" s="9" t="s">
        <v>34</v>
      </c>
      <c r="C997" s="9" t="s">
        <v>34</v>
      </c>
      <c r="D997" s="21">
        <v>60000</v>
      </c>
      <c r="E997" s="10">
        <v>2</v>
      </c>
      <c r="F997" s="9" t="s">
        <v>27</v>
      </c>
      <c r="G997" s="9" t="s">
        <v>21</v>
      </c>
      <c r="H997" s="9" t="s">
        <v>15</v>
      </c>
      <c r="I997" s="9">
        <v>2</v>
      </c>
      <c r="J997" s="9" t="s">
        <v>22</v>
      </c>
      <c r="K997" s="9" t="s">
        <v>32</v>
      </c>
      <c r="L997" s="9">
        <v>54</v>
      </c>
      <c r="M997" s="12" t="s">
        <v>15</v>
      </c>
    </row>
    <row r="998" spans="1:13" x14ac:dyDescent="0.4">
      <c r="A998" s="11">
        <v>28672</v>
      </c>
      <c r="B998" s="9" t="s">
        <v>35</v>
      </c>
      <c r="C998" s="9" t="s">
        <v>34</v>
      </c>
      <c r="D998" s="21">
        <v>70000</v>
      </c>
      <c r="E998" s="9">
        <v>4</v>
      </c>
      <c r="F998" s="9" t="s">
        <v>31</v>
      </c>
      <c r="G998" s="9" t="s">
        <v>21</v>
      </c>
      <c r="H998" s="9" t="s">
        <v>15</v>
      </c>
      <c r="I998" s="9">
        <v>0</v>
      </c>
      <c r="J998" s="9" t="s">
        <v>22</v>
      </c>
      <c r="K998" s="9" t="s">
        <v>32</v>
      </c>
      <c r="L998" s="9">
        <v>35</v>
      </c>
      <c r="M998" s="12" t="s">
        <v>15</v>
      </c>
    </row>
    <row r="999" spans="1:13" x14ac:dyDescent="0.4">
      <c r="A999" s="11">
        <v>11809</v>
      </c>
      <c r="B999" s="9" t="s">
        <v>34</v>
      </c>
      <c r="C999" s="9" t="s">
        <v>34</v>
      </c>
      <c r="D999" s="21">
        <v>60000</v>
      </c>
      <c r="E999" s="9">
        <v>2</v>
      </c>
      <c r="F999" s="9" t="s">
        <v>13</v>
      </c>
      <c r="G999" s="9" t="s">
        <v>14</v>
      </c>
      <c r="H999" s="9" t="s">
        <v>15</v>
      </c>
      <c r="I999" s="9">
        <v>0</v>
      </c>
      <c r="J999" s="9" t="s">
        <v>16</v>
      </c>
      <c r="K999" s="9" t="s">
        <v>32</v>
      </c>
      <c r="L999" s="9">
        <v>38</v>
      </c>
      <c r="M999" s="12" t="s">
        <v>15</v>
      </c>
    </row>
    <row r="1000" spans="1:13" x14ac:dyDescent="0.4">
      <c r="A1000" s="11">
        <v>19664</v>
      </c>
      <c r="B1000" s="9" t="s">
        <v>35</v>
      </c>
      <c r="C1000" s="9" t="s">
        <v>34</v>
      </c>
      <c r="D1000" s="21">
        <v>100000</v>
      </c>
      <c r="E1000" s="9">
        <v>3</v>
      </c>
      <c r="F1000" s="9" t="s">
        <v>13</v>
      </c>
      <c r="G1000" s="9" t="s">
        <v>28</v>
      </c>
      <c r="H1000" s="9" t="s">
        <v>18</v>
      </c>
      <c r="I1000" s="9">
        <v>3</v>
      </c>
      <c r="J1000" s="9" t="s">
        <v>26</v>
      </c>
      <c r="K1000" s="9" t="s">
        <v>32</v>
      </c>
      <c r="L1000" s="9">
        <v>38</v>
      </c>
      <c r="M1000" s="12" t="s">
        <v>18</v>
      </c>
    </row>
    <row r="1001" spans="1:13" x14ac:dyDescent="0.4">
      <c r="A1001" s="11">
        <v>12121</v>
      </c>
      <c r="B1001" s="9" t="s">
        <v>35</v>
      </c>
      <c r="C1001" s="9" t="s">
        <v>34</v>
      </c>
      <c r="D1001" s="21">
        <v>60000</v>
      </c>
      <c r="E1001" s="9">
        <v>3</v>
      </c>
      <c r="F1001" s="9" t="s">
        <v>27</v>
      </c>
      <c r="G1001" s="9" t="s">
        <v>21</v>
      </c>
      <c r="H1001" s="9" t="s">
        <v>15</v>
      </c>
      <c r="I1001" s="9">
        <v>2</v>
      </c>
      <c r="J1001" s="9" t="s">
        <v>30</v>
      </c>
      <c r="K1001" s="9" t="s">
        <v>32</v>
      </c>
      <c r="L1001" s="9">
        <v>53</v>
      </c>
      <c r="M1001" s="12" t="s">
        <v>15</v>
      </c>
    </row>
    <row r="1002" spans="1:13" x14ac:dyDescent="0.4">
      <c r="A1002" s="11">
        <v>13507</v>
      </c>
      <c r="B1002" s="9" t="s">
        <v>34</v>
      </c>
      <c r="C1002" s="9" t="s">
        <v>33</v>
      </c>
      <c r="D1002" s="21">
        <v>10000</v>
      </c>
      <c r="E1002" s="9">
        <v>2</v>
      </c>
      <c r="F1002" s="9" t="s">
        <v>19</v>
      </c>
      <c r="G1002" s="9" t="s">
        <v>25</v>
      </c>
      <c r="H1002" s="9" t="s">
        <v>15</v>
      </c>
      <c r="I1002" s="9">
        <v>0</v>
      </c>
      <c r="J1002" s="9" t="s">
        <v>26</v>
      </c>
      <c r="K1002" s="9" t="s">
        <v>17</v>
      </c>
      <c r="L1002" s="9">
        <v>50</v>
      </c>
      <c r="M1002" s="12" t="s">
        <v>18</v>
      </c>
    </row>
    <row r="1003" spans="1:13" x14ac:dyDescent="0.4">
      <c r="A1003" s="11">
        <v>19280</v>
      </c>
      <c r="B1003" s="9" t="s">
        <v>34</v>
      </c>
      <c r="C1003" s="9" t="s">
        <v>34</v>
      </c>
      <c r="D1003" s="21">
        <v>120000</v>
      </c>
      <c r="E1003" s="9">
        <v>2</v>
      </c>
      <c r="F1003" s="9" t="s">
        <v>19</v>
      </c>
      <c r="G1003" s="9" t="s">
        <v>25</v>
      </c>
      <c r="H1003" s="9" t="s">
        <v>15</v>
      </c>
      <c r="I1003" s="9">
        <v>1</v>
      </c>
      <c r="J1003" s="9" t="s">
        <v>16</v>
      </c>
      <c r="K1003" s="9" t="s">
        <v>17</v>
      </c>
      <c r="L1003" s="9">
        <v>40</v>
      </c>
      <c r="M1003" s="12" t="s">
        <v>15</v>
      </c>
    </row>
    <row r="1004" spans="1:13" x14ac:dyDescent="0.4">
      <c r="A1004" s="11">
        <v>22173</v>
      </c>
      <c r="B1004" s="9" t="s">
        <v>34</v>
      </c>
      <c r="C1004" s="9" t="s">
        <v>33</v>
      </c>
      <c r="D1004" s="21">
        <v>30000</v>
      </c>
      <c r="E1004" s="9">
        <v>3</v>
      </c>
      <c r="F1004" s="9" t="s">
        <v>27</v>
      </c>
      <c r="G1004" s="9" t="s">
        <v>14</v>
      </c>
      <c r="H1004" s="9" t="s">
        <v>18</v>
      </c>
      <c r="I1004" s="9">
        <v>2</v>
      </c>
      <c r="J1004" s="9" t="s">
        <v>26</v>
      </c>
      <c r="K1004" s="9" t="s">
        <v>24</v>
      </c>
      <c r="L1004" s="9">
        <v>54</v>
      </c>
      <c r="M1004" s="12" t="s">
        <v>15</v>
      </c>
    </row>
    <row r="1005" spans="1:13" x14ac:dyDescent="0.4">
      <c r="A1005" s="11">
        <v>12697</v>
      </c>
      <c r="B1005" s="9" t="s">
        <v>35</v>
      </c>
      <c r="C1005" s="9" t="s">
        <v>33</v>
      </c>
      <c r="D1005" s="21">
        <v>90000</v>
      </c>
      <c r="E1005" s="9">
        <v>0</v>
      </c>
      <c r="F1005" s="9" t="s">
        <v>13</v>
      </c>
      <c r="G1005" s="9" t="s">
        <v>21</v>
      </c>
      <c r="H1005" s="9" t="s">
        <v>18</v>
      </c>
      <c r="I1005" s="9">
        <v>4</v>
      </c>
      <c r="J1005" s="9" t="s">
        <v>30</v>
      </c>
      <c r="K1005" s="9" t="s">
        <v>24</v>
      </c>
      <c r="L1005" s="9">
        <v>36</v>
      </c>
      <c r="M1005" s="12" t="s">
        <v>18</v>
      </c>
    </row>
    <row r="1006" spans="1:13" x14ac:dyDescent="0.4">
      <c r="A1006" s="11">
        <v>11434</v>
      </c>
      <c r="B1006" s="9" t="s">
        <v>34</v>
      </c>
      <c r="C1006" s="9" t="s">
        <v>34</v>
      </c>
      <c r="D1006" s="21">
        <v>170000</v>
      </c>
      <c r="E1006" s="9">
        <v>5</v>
      </c>
      <c r="F1006" s="9" t="s">
        <v>19</v>
      </c>
      <c r="G1006" s="9" t="s">
        <v>21</v>
      </c>
      <c r="H1006" s="9" t="s">
        <v>15</v>
      </c>
      <c r="I1006" s="9">
        <v>0</v>
      </c>
      <c r="J1006" s="9" t="s">
        <v>16</v>
      </c>
      <c r="K1006" s="9" t="s">
        <v>17</v>
      </c>
      <c r="L1006" s="9">
        <v>55</v>
      </c>
      <c r="M1006" s="12" t="s">
        <v>18</v>
      </c>
    </row>
    <row r="1007" spans="1:13" x14ac:dyDescent="0.4">
      <c r="A1007" s="11">
        <v>25323</v>
      </c>
      <c r="B1007" s="9" t="s">
        <v>34</v>
      </c>
      <c r="C1007" s="9" t="s">
        <v>34</v>
      </c>
      <c r="D1007" s="21">
        <v>40000</v>
      </c>
      <c r="E1007" s="9">
        <v>2</v>
      </c>
      <c r="F1007" s="9" t="s">
        <v>19</v>
      </c>
      <c r="G1007" s="9" t="s">
        <v>20</v>
      </c>
      <c r="H1007" s="9" t="s">
        <v>15</v>
      </c>
      <c r="I1007" s="9">
        <v>1</v>
      </c>
      <c r="J1007" s="9" t="s">
        <v>26</v>
      </c>
      <c r="K1007" s="9" t="s">
        <v>17</v>
      </c>
      <c r="L1007" s="9">
        <v>35</v>
      </c>
      <c r="M1007" s="12" t="s">
        <v>15</v>
      </c>
    </row>
    <row r="1008" spans="1:13" x14ac:dyDescent="0.4">
      <c r="A1008" s="11">
        <v>23542</v>
      </c>
      <c r="B1008" s="9" t="s">
        <v>35</v>
      </c>
      <c r="C1008" s="9" t="s">
        <v>34</v>
      </c>
      <c r="D1008" s="21">
        <v>60000</v>
      </c>
      <c r="E1008" s="9">
        <v>1</v>
      </c>
      <c r="F1008" s="9" t="s">
        <v>19</v>
      </c>
      <c r="G1008" s="9" t="s">
        <v>14</v>
      </c>
      <c r="H1008" s="9" t="s">
        <v>18</v>
      </c>
      <c r="I1008" s="9">
        <v>1</v>
      </c>
      <c r="J1008" s="9" t="s">
        <v>16</v>
      </c>
      <c r="K1008" s="9" t="s">
        <v>24</v>
      </c>
      <c r="L1008" s="9">
        <v>45</v>
      </c>
      <c r="M1008" s="12" t="s">
        <v>15</v>
      </c>
    </row>
    <row r="1009" spans="1:13" x14ac:dyDescent="0.4">
      <c r="A1009" s="11">
        <v>20870</v>
      </c>
      <c r="B1009" s="9" t="s">
        <v>35</v>
      </c>
      <c r="C1009" s="9" t="s">
        <v>33</v>
      </c>
      <c r="D1009" s="21">
        <v>10000</v>
      </c>
      <c r="E1009" s="9">
        <v>2</v>
      </c>
      <c r="F1009" s="9" t="s">
        <v>27</v>
      </c>
      <c r="G1009" s="9" t="s">
        <v>25</v>
      </c>
      <c r="H1009" s="9" t="s">
        <v>15</v>
      </c>
      <c r="I1009" s="9">
        <v>1</v>
      </c>
      <c r="J1009" s="9" t="s">
        <v>16</v>
      </c>
      <c r="K1009" s="9" t="s">
        <v>17</v>
      </c>
      <c r="L1009" s="9">
        <v>38</v>
      </c>
      <c r="M1009" s="12" t="s">
        <v>15</v>
      </c>
    </row>
    <row r="1010" spans="1:13" x14ac:dyDescent="0.4">
      <c r="A1010" s="11">
        <v>23316</v>
      </c>
      <c r="B1010" s="9" t="s">
        <v>35</v>
      </c>
      <c r="C1010" s="9" t="s">
        <v>34</v>
      </c>
      <c r="D1010" s="21">
        <v>30000</v>
      </c>
      <c r="E1010" s="9">
        <v>3</v>
      </c>
      <c r="F1010" s="9" t="s">
        <v>19</v>
      </c>
      <c r="G1010" s="9" t="s">
        <v>20</v>
      </c>
      <c r="H1010" s="9" t="s">
        <v>18</v>
      </c>
      <c r="I1010" s="9">
        <v>2</v>
      </c>
      <c r="J1010" s="9" t="s">
        <v>26</v>
      </c>
      <c r="K1010" s="9" t="s">
        <v>24</v>
      </c>
      <c r="L1010" s="9">
        <v>59</v>
      </c>
      <c r="M1010" s="12" t="s">
        <v>15</v>
      </c>
    </row>
    <row r="1011" spans="1:13" x14ac:dyDescent="0.4">
      <c r="A1011" s="11">
        <v>12610</v>
      </c>
      <c r="B1011" s="9" t="s">
        <v>34</v>
      </c>
      <c r="C1011" s="9" t="s">
        <v>33</v>
      </c>
      <c r="D1011" s="21">
        <v>30000</v>
      </c>
      <c r="E1011" s="9">
        <v>1</v>
      </c>
      <c r="F1011" s="9" t="s">
        <v>13</v>
      </c>
      <c r="G1011" s="9" t="s">
        <v>20</v>
      </c>
      <c r="H1011" s="9" t="s">
        <v>15</v>
      </c>
      <c r="I1011" s="9">
        <v>0</v>
      </c>
      <c r="J1011" s="9" t="s">
        <v>16</v>
      </c>
      <c r="K1011" s="9" t="s">
        <v>17</v>
      </c>
      <c r="L1011" s="9">
        <v>47</v>
      </c>
      <c r="M1011" s="12" t="s">
        <v>18</v>
      </c>
    </row>
    <row r="1012" spans="1:13" x14ac:dyDescent="0.4">
      <c r="A1012" s="11">
        <v>27183</v>
      </c>
      <c r="B1012" s="9" t="s">
        <v>35</v>
      </c>
      <c r="C1012" s="9" t="s">
        <v>34</v>
      </c>
      <c r="D1012" s="21">
        <v>40000</v>
      </c>
      <c r="E1012" s="9">
        <v>2</v>
      </c>
      <c r="F1012" s="9" t="s">
        <v>19</v>
      </c>
      <c r="G1012" s="9" t="s">
        <v>20</v>
      </c>
      <c r="H1012" s="9" t="s">
        <v>15</v>
      </c>
      <c r="I1012" s="9">
        <v>1</v>
      </c>
      <c r="J1012" s="9" t="s">
        <v>26</v>
      </c>
      <c r="K1012" s="9" t="s">
        <v>17</v>
      </c>
      <c r="L1012" s="9">
        <v>35</v>
      </c>
      <c r="M1012" s="12" t="s">
        <v>15</v>
      </c>
    </row>
    <row r="1013" spans="1:13" x14ac:dyDescent="0.4">
      <c r="A1013" s="11">
        <v>25940</v>
      </c>
      <c r="B1013" s="9" t="s">
        <v>35</v>
      </c>
      <c r="C1013" s="9" t="s">
        <v>34</v>
      </c>
      <c r="D1013" s="21">
        <v>20000</v>
      </c>
      <c r="E1013" s="9">
        <v>2</v>
      </c>
      <c r="F1013" s="9" t="s">
        <v>29</v>
      </c>
      <c r="G1013" s="9" t="s">
        <v>20</v>
      </c>
      <c r="H1013" s="9" t="s">
        <v>15</v>
      </c>
      <c r="I1013" s="9">
        <v>2</v>
      </c>
      <c r="J1013" s="9" t="s">
        <v>23</v>
      </c>
      <c r="K1013" s="9" t="s">
        <v>24</v>
      </c>
      <c r="L1013" s="9">
        <v>55</v>
      </c>
      <c r="M1013" s="12" t="s">
        <v>15</v>
      </c>
    </row>
    <row r="1014" spans="1:13" x14ac:dyDescent="0.4">
      <c r="A1014" s="11">
        <v>25598</v>
      </c>
      <c r="B1014" s="9" t="s">
        <v>34</v>
      </c>
      <c r="C1014" s="9" t="s">
        <v>33</v>
      </c>
      <c r="D1014" s="21">
        <v>40000</v>
      </c>
      <c r="E1014" s="9">
        <v>0</v>
      </c>
      <c r="F1014" s="9" t="s">
        <v>31</v>
      </c>
      <c r="G1014" s="9" t="s">
        <v>20</v>
      </c>
      <c r="H1014" s="9" t="s">
        <v>15</v>
      </c>
      <c r="I1014" s="9">
        <v>0</v>
      </c>
      <c r="J1014" s="9" t="s">
        <v>16</v>
      </c>
      <c r="K1014" s="9" t="s">
        <v>17</v>
      </c>
      <c r="L1014" s="9">
        <v>36</v>
      </c>
      <c r="M1014" s="12" t="s">
        <v>15</v>
      </c>
    </row>
    <row r="1015" spans="1:13" x14ac:dyDescent="0.4">
      <c r="A1015" s="11">
        <v>21564</v>
      </c>
      <c r="B1015" s="9" t="s">
        <v>35</v>
      </c>
      <c r="C1015" s="9" t="s">
        <v>33</v>
      </c>
      <c r="D1015" s="21">
        <v>80000</v>
      </c>
      <c r="E1015" s="9">
        <v>0</v>
      </c>
      <c r="F1015" s="9" t="s">
        <v>13</v>
      </c>
      <c r="G1015" s="9" t="s">
        <v>21</v>
      </c>
      <c r="H1015" s="9" t="s">
        <v>15</v>
      </c>
      <c r="I1015" s="9">
        <v>4</v>
      </c>
      <c r="J1015" s="9" t="s">
        <v>30</v>
      </c>
      <c r="K1015" s="9" t="s">
        <v>24</v>
      </c>
      <c r="L1015" s="9">
        <v>35</v>
      </c>
      <c r="M1015" s="12" t="s">
        <v>18</v>
      </c>
    </row>
    <row r="1016" spans="1:13" x14ac:dyDescent="0.4">
      <c r="A1016" s="11">
        <v>19193</v>
      </c>
      <c r="B1016" s="9" t="s">
        <v>35</v>
      </c>
      <c r="C1016" s="9" t="s">
        <v>34</v>
      </c>
      <c r="D1016" s="21">
        <v>40000</v>
      </c>
      <c r="E1016" s="9">
        <v>2</v>
      </c>
      <c r="F1016" s="9" t="s">
        <v>19</v>
      </c>
      <c r="G1016" s="9" t="s">
        <v>20</v>
      </c>
      <c r="H1016" s="9" t="s">
        <v>15</v>
      </c>
      <c r="I1016" s="9">
        <v>0</v>
      </c>
      <c r="J1016" s="9" t="s">
        <v>26</v>
      </c>
      <c r="K1016" s="9" t="s">
        <v>17</v>
      </c>
      <c r="L1016" s="9">
        <v>35</v>
      </c>
      <c r="M1016" s="12" t="s">
        <v>15</v>
      </c>
    </row>
    <row r="1017" spans="1:13" x14ac:dyDescent="0.4">
      <c r="A1017" s="11">
        <v>26412</v>
      </c>
      <c r="B1017" s="9" t="s">
        <v>34</v>
      </c>
      <c r="C1017" s="9" t="s">
        <v>33</v>
      </c>
      <c r="D1017" s="21">
        <v>80000</v>
      </c>
      <c r="E1017" s="9">
        <v>5</v>
      </c>
      <c r="F1017" s="9" t="s">
        <v>27</v>
      </c>
      <c r="G1017" s="9" t="s">
        <v>28</v>
      </c>
      <c r="H1017" s="9" t="s">
        <v>18</v>
      </c>
      <c r="I1017" s="9">
        <v>3</v>
      </c>
      <c r="J1017" s="9" t="s">
        <v>23</v>
      </c>
      <c r="K1017" s="9" t="s">
        <v>17</v>
      </c>
      <c r="L1017" s="9">
        <v>56</v>
      </c>
      <c r="M1017" s="12" t="s">
        <v>18</v>
      </c>
    </row>
    <row r="1018" spans="1:13" x14ac:dyDescent="0.4">
      <c r="A1018" s="11">
        <v>27184</v>
      </c>
      <c r="B1018" s="9" t="s">
        <v>35</v>
      </c>
      <c r="C1018" s="9" t="s">
        <v>34</v>
      </c>
      <c r="D1018" s="21">
        <v>40000</v>
      </c>
      <c r="E1018" s="9">
        <v>2</v>
      </c>
      <c r="F1018" s="9" t="s">
        <v>19</v>
      </c>
      <c r="G1018" s="9" t="s">
        <v>20</v>
      </c>
      <c r="H1018" s="9" t="s">
        <v>18</v>
      </c>
      <c r="I1018" s="9">
        <v>1</v>
      </c>
      <c r="J1018" s="9" t="s">
        <v>16</v>
      </c>
      <c r="K1018" s="9" t="s">
        <v>17</v>
      </c>
      <c r="L1018" s="9">
        <v>34</v>
      </c>
      <c r="M1018" s="12" t="s">
        <v>18</v>
      </c>
    </row>
    <row r="1019" spans="1:13" x14ac:dyDescent="0.4">
      <c r="A1019" s="11">
        <v>12590</v>
      </c>
      <c r="B1019" s="9" t="s">
        <v>35</v>
      </c>
      <c r="C1019" s="9" t="s">
        <v>34</v>
      </c>
      <c r="D1019" s="21">
        <v>30000</v>
      </c>
      <c r="E1019" s="9">
        <v>1</v>
      </c>
      <c r="F1019" s="9" t="s">
        <v>13</v>
      </c>
      <c r="G1019" s="9" t="s">
        <v>20</v>
      </c>
      <c r="H1019" s="9" t="s">
        <v>15</v>
      </c>
      <c r="I1019" s="9">
        <v>0</v>
      </c>
      <c r="J1019" s="9" t="s">
        <v>16</v>
      </c>
      <c r="K1019" s="9" t="s">
        <v>17</v>
      </c>
      <c r="L1019" s="9">
        <v>63</v>
      </c>
      <c r="M1019" s="12" t="s">
        <v>18</v>
      </c>
    </row>
    <row r="1020" spans="1:13" x14ac:dyDescent="0.4">
      <c r="A1020" s="11">
        <v>17841</v>
      </c>
      <c r="B1020" s="9" t="s">
        <v>35</v>
      </c>
      <c r="C1020" s="9" t="s">
        <v>34</v>
      </c>
      <c r="D1020" s="21">
        <v>30000</v>
      </c>
      <c r="E1020" s="9">
        <v>0</v>
      </c>
      <c r="F1020" s="9" t="s">
        <v>19</v>
      </c>
      <c r="G1020" s="9" t="s">
        <v>20</v>
      </c>
      <c r="H1020" s="9" t="s">
        <v>18</v>
      </c>
      <c r="I1020" s="9">
        <v>1</v>
      </c>
      <c r="J1020" s="9" t="s">
        <v>16</v>
      </c>
      <c r="K1020" s="9" t="s">
        <v>17</v>
      </c>
      <c r="L1020" s="9">
        <v>29</v>
      </c>
      <c r="M1020" s="12" t="s">
        <v>15</v>
      </c>
    </row>
    <row r="1021" spans="1:13" x14ac:dyDescent="0.4">
      <c r="A1021" s="11">
        <v>18283</v>
      </c>
      <c r="B1021" s="9" t="s">
        <v>35</v>
      </c>
      <c r="C1021" s="9" t="s">
        <v>33</v>
      </c>
      <c r="D1021" s="21">
        <v>100000</v>
      </c>
      <c r="E1021" s="9">
        <v>0</v>
      </c>
      <c r="F1021" s="9" t="s">
        <v>13</v>
      </c>
      <c r="G1021" s="9" t="s">
        <v>21</v>
      </c>
      <c r="H1021" s="9" t="s">
        <v>18</v>
      </c>
      <c r="I1021" s="9">
        <v>1</v>
      </c>
      <c r="J1021" s="9" t="s">
        <v>23</v>
      </c>
      <c r="K1021" s="9" t="s">
        <v>24</v>
      </c>
      <c r="L1021" s="9">
        <v>40</v>
      </c>
      <c r="M1021" s="12" t="s">
        <v>18</v>
      </c>
    </row>
    <row r="1022" spans="1:13" x14ac:dyDescent="0.4">
      <c r="A1022" s="11">
        <v>18299</v>
      </c>
      <c r="B1022" s="9" t="s">
        <v>34</v>
      </c>
      <c r="C1022" s="9" t="s">
        <v>34</v>
      </c>
      <c r="D1022" s="21">
        <v>70000</v>
      </c>
      <c r="E1022" s="9">
        <v>5</v>
      </c>
      <c r="F1022" s="9" t="s">
        <v>19</v>
      </c>
      <c r="G1022" s="9" t="s">
        <v>14</v>
      </c>
      <c r="H1022" s="9" t="s">
        <v>15</v>
      </c>
      <c r="I1022" s="9">
        <v>2</v>
      </c>
      <c r="J1022" s="9" t="s">
        <v>23</v>
      </c>
      <c r="K1022" s="9" t="s">
        <v>24</v>
      </c>
      <c r="L1022" s="9">
        <v>44</v>
      </c>
      <c r="M1022" s="12" t="s">
        <v>18</v>
      </c>
    </row>
    <row r="1023" spans="1:13" x14ac:dyDescent="0.4">
      <c r="A1023" s="11">
        <v>16466</v>
      </c>
      <c r="B1023" s="9" t="s">
        <v>35</v>
      </c>
      <c r="C1023" s="9" t="s">
        <v>33</v>
      </c>
      <c r="D1023" s="21">
        <v>20000</v>
      </c>
      <c r="E1023" s="9">
        <v>0</v>
      </c>
      <c r="F1023" s="9" t="s">
        <v>29</v>
      </c>
      <c r="G1023" s="9" t="s">
        <v>25</v>
      </c>
      <c r="H1023" s="9" t="s">
        <v>18</v>
      </c>
      <c r="I1023" s="9">
        <v>2</v>
      </c>
      <c r="J1023" s="9" t="s">
        <v>16</v>
      </c>
      <c r="K1023" s="9" t="s">
        <v>17</v>
      </c>
      <c r="L1023" s="9">
        <v>32</v>
      </c>
      <c r="M1023" s="12" t="s">
        <v>15</v>
      </c>
    </row>
    <row r="1024" spans="1:13" x14ac:dyDescent="0.4">
      <c r="A1024" s="11">
        <v>19273</v>
      </c>
      <c r="B1024" s="9" t="s">
        <v>34</v>
      </c>
      <c r="C1024" s="9" t="s">
        <v>33</v>
      </c>
      <c r="D1024" s="21">
        <v>20000</v>
      </c>
      <c r="E1024" s="9">
        <v>2</v>
      </c>
      <c r="F1024" s="9" t="s">
        <v>19</v>
      </c>
      <c r="G1024" s="9" t="s">
        <v>25</v>
      </c>
      <c r="H1024" s="9" t="s">
        <v>15</v>
      </c>
      <c r="I1024" s="9">
        <v>0</v>
      </c>
      <c r="J1024" s="9" t="s">
        <v>16</v>
      </c>
      <c r="K1024" s="9" t="s">
        <v>17</v>
      </c>
      <c r="L1024" s="9">
        <v>63</v>
      </c>
      <c r="M1024" s="12" t="s">
        <v>18</v>
      </c>
    </row>
    <row r="1025" spans="1:13" x14ac:dyDescent="0.4">
      <c r="A1025" s="11">
        <v>22400</v>
      </c>
      <c r="B1025" s="9" t="s">
        <v>34</v>
      </c>
      <c r="C1025" s="9" t="s">
        <v>34</v>
      </c>
      <c r="D1025" s="21">
        <v>10000</v>
      </c>
      <c r="E1025" s="9">
        <v>0</v>
      </c>
      <c r="F1025" s="9" t="s">
        <v>19</v>
      </c>
      <c r="G1025" s="9" t="s">
        <v>25</v>
      </c>
      <c r="H1025" s="9" t="s">
        <v>18</v>
      </c>
      <c r="I1025" s="9">
        <v>1</v>
      </c>
      <c r="J1025" s="9" t="s">
        <v>16</v>
      </c>
      <c r="K1025" s="9" t="s">
        <v>24</v>
      </c>
      <c r="L1025" s="9">
        <v>26</v>
      </c>
      <c r="M1025" s="12" t="s">
        <v>15</v>
      </c>
    </row>
    <row r="1026" spans="1:13" x14ac:dyDescent="0.4">
      <c r="A1026" s="11">
        <v>20942</v>
      </c>
      <c r="B1026" s="9" t="s">
        <v>35</v>
      </c>
      <c r="C1026" s="9" t="s">
        <v>33</v>
      </c>
      <c r="D1026" s="21">
        <v>20000</v>
      </c>
      <c r="E1026" s="9">
        <v>0</v>
      </c>
      <c r="F1026" s="9" t="s">
        <v>27</v>
      </c>
      <c r="G1026" s="9" t="s">
        <v>25</v>
      </c>
      <c r="H1026" s="9" t="s">
        <v>18</v>
      </c>
      <c r="I1026" s="9">
        <v>1</v>
      </c>
      <c r="J1026" s="9" t="s">
        <v>23</v>
      </c>
      <c r="K1026" s="9" t="s">
        <v>17</v>
      </c>
      <c r="L1026" s="9">
        <v>31</v>
      </c>
      <c r="M1026" s="12" t="s">
        <v>18</v>
      </c>
    </row>
    <row r="1027" spans="1:13" x14ac:dyDescent="0.4">
      <c r="A1027" s="16">
        <v>18484</v>
      </c>
      <c r="B1027" s="17" t="s">
        <v>35</v>
      </c>
      <c r="C1027" s="17" t="s">
        <v>34</v>
      </c>
      <c r="D1027" s="22">
        <v>80000</v>
      </c>
      <c r="E1027" s="17">
        <v>2</v>
      </c>
      <c r="F1027" s="17" t="s">
        <v>27</v>
      </c>
      <c r="G1027" s="17" t="s">
        <v>14</v>
      </c>
      <c r="H1027" s="17" t="s">
        <v>18</v>
      </c>
      <c r="I1027" s="17">
        <v>2</v>
      </c>
      <c r="J1027" s="17" t="s">
        <v>26</v>
      </c>
      <c r="K1027" s="17" t="s">
        <v>24</v>
      </c>
      <c r="L1027" s="17">
        <v>50</v>
      </c>
      <c r="M1027" s="18" t="s">
        <v>15</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9FB05-B1D2-4494-ACB0-92F65553C554}">
  <dimension ref="A1:XFD1002"/>
  <sheetViews>
    <sheetView topLeftCell="C978" workbookViewId="0">
      <selection activeCell="XEY979" sqref="XEY979"/>
    </sheetView>
  </sheetViews>
  <sheetFormatPr defaultColWidth="11.84375" defaultRowHeight="14.6" x14ac:dyDescent="0.4"/>
  <cols>
    <col min="2" max="2" width="14.07421875" customWidth="1"/>
    <col min="7" max="7" width="12.07421875" customWidth="1"/>
    <col min="8" max="8" width="13.61328125" customWidth="1"/>
    <col min="10" max="10" width="18.3046875" customWidth="1"/>
    <col min="13" max="13" width="12.3828125" customWidth="1"/>
    <col min="14" max="14" width="15.4609375" customWidth="1"/>
    <col min="15" max="15" width="17.3046875" style="3" hidden="1" customWidth="1"/>
    <col min="16" max="16" width="0" hidden="1" customWidth="1"/>
    <col min="116" max="1015" width="12.07421875" customWidth="1"/>
    <col min="1016" max="10015" width="13.07421875" customWidth="1"/>
    <col min="10016" max="16384" width="14.07421875" customWidth="1"/>
  </cols>
  <sheetData>
    <row r="1" spans="1:16384" x14ac:dyDescent="0.4">
      <c r="A1" t="s">
        <v>0</v>
      </c>
      <c r="B1" t="s">
        <v>1</v>
      </c>
      <c r="C1" t="s">
        <v>2</v>
      </c>
      <c r="D1" s="5" t="s">
        <v>3</v>
      </c>
      <c r="E1" t="s">
        <v>4</v>
      </c>
      <c r="F1" t="s">
        <v>5</v>
      </c>
      <c r="G1" t="s">
        <v>6</v>
      </c>
      <c r="H1" t="s">
        <v>7</v>
      </c>
      <c r="I1" t="s">
        <v>8</v>
      </c>
      <c r="J1" t="s">
        <v>9</v>
      </c>
      <c r="K1" t="s">
        <v>10</v>
      </c>
      <c r="L1" t="s">
        <v>11</v>
      </c>
      <c r="M1" t="s">
        <v>42</v>
      </c>
      <c r="N1" t="s">
        <v>12</v>
      </c>
      <c r="O1" s="3" t="s">
        <v>36</v>
      </c>
      <c r="P1" s="3" t="s">
        <v>37</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78</v>
      </c>
      <c r="AN1" t="s">
        <v>79</v>
      </c>
      <c r="AO1" t="s">
        <v>80</v>
      </c>
      <c r="AP1" t="s">
        <v>81</v>
      </c>
      <c r="AQ1" t="s">
        <v>82</v>
      </c>
      <c r="AR1" t="s">
        <v>83</v>
      </c>
      <c r="AS1" t="s">
        <v>84</v>
      </c>
      <c r="AT1" t="s">
        <v>85</v>
      </c>
      <c r="AU1" t="s">
        <v>86</v>
      </c>
      <c r="AV1" t="s">
        <v>87</v>
      </c>
      <c r="AW1" t="s">
        <v>88</v>
      </c>
      <c r="AX1" t="s">
        <v>89</v>
      </c>
      <c r="AY1" t="s">
        <v>90</v>
      </c>
      <c r="AZ1" t="s">
        <v>91</v>
      </c>
      <c r="BA1" t="s">
        <v>92</v>
      </c>
      <c r="BB1" t="s">
        <v>93</v>
      </c>
      <c r="BC1" t="s">
        <v>94</v>
      </c>
      <c r="BD1" t="s">
        <v>95</v>
      </c>
      <c r="BE1" t="s">
        <v>96</v>
      </c>
      <c r="BF1" t="s">
        <v>97</v>
      </c>
      <c r="BG1" t="s">
        <v>98</v>
      </c>
      <c r="BH1" t="s">
        <v>99</v>
      </c>
      <c r="BI1" t="s">
        <v>100</v>
      </c>
      <c r="BJ1" t="s">
        <v>101</v>
      </c>
      <c r="BK1" t="s">
        <v>102</v>
      </c>
      <c r="BL1" t="s">
        <v>103</v>
      </c>
      <c r="BM1" t="s">
        <v>104</v>
      </c>
      <c r="BN1" t="s">
        <v>105</v>
      </c>
      <c r="BO1" t="s">
        <v>106</v>
      </c>
      <c r="BP1" t="s">
        <v>107</v>
      </c>
      <c r="BQ1" t="s">
        <v>108</v>
      </c>
      <c r="BR1" t="s">
        <v>109</v>
      </c>
      <c r="BS1" t="s">
        <v>110</v>
      </c>
      <c r="BT1" t="s">
        <v>111</v>
      </c>
      <c r="BU1" t="s">
        <v>112</v>
      </c>
      <c r="BV1" t="s">
        <v>113</v>
      </c>
      <c r="BW1" t="s">
        <v>114</v>
      </c>
      <c r="BX1" t="s">
        <v>115</v>
      </c>
      <c r="BY1" t="s">
        <v>116</v>
      </c>
      <c r="BZ1" t="s">
        <v>117</v>
      </c>
      <c r="CA1" t="s">
        <v>118</v>
      </c>
      <c r="CB1" t="s">
        <v>119</v>
      </c>
      <c r="CC1" t="s">
        <v>120</v>
      </c>
      <c r="CD1" t="s">
        <v>121</v>
      </c>
      <c r="CE1" t="s">
        <v>122</v>
      </c>
      <c r="CF1" t="s">
        <v>123</v>
      </c>
      <c r="CG1" t="s">
        <v>124</v>
      </c>
      <c r="CH1" t="s">
        <v>125</v>
      </c>
      <c r="CI1" t="s">
        <v>126</v>
      </c>
      <c r="CJ1" t="s">
        <v>127</v>
      </c>
      <c r="CK1" t="s">
        <v>128</v>
      </c>
      <c r="CL1" t="s">
        <v>129</v>
      </c>
      <c r="CM1" t="s">
        <v>130</v>
      </c>
      <c r="CN1" t="s">
        <v>131</v>
      </c>
      <c r="CO1" t="s">
        <v>132</v>
      </c>
      <c r="CP1" t="s">
        <v>133</v>
      </c>
      <c r="CQ1" t="s">
        <v>134</v>
      </c>
      <c r="CR1" t="s">
        <v>135</v>
      </c>
      <c r="CS1" t="s">
        <v>136</v>
      </c>
      <c r="CT1" t="s">
        <v>137</v>
      </c>
      <c r="CU1" t="s">
        <v>138</v>
      </c>
      <c r="CV1" t="s">
        <v>139</v>
      </c>
      <c r="CW1" t="s">
        <v>140</v>
      </c>
      <c r="CX1" t="s">
        <v>141</v>
      </c>
      <c r="CY1" t="s">
        <v>142</v>
      </c>
      <c r="CZ1" t="s">
        <v>143</v>
      </c>
      <c r="DA1" t="s">
        <v>144</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169</v>
      </c>
      <c r="EA1" t="s">
        <v>170</v>
      </c>
      <c r="EB1" t="s">
        <v>171</v>
      </c>
      <c r="EC1" t="s">
        <v>172</v>
      </c>
      <c r="ED1" t="s">
        <v>173</v>
      </c>
      <c r="EE1" t="s">
        <v>174</v>
      </c>
      <c r="EF1" t="s">
        <v>175</v>
      </c>
      <c r="EG1" t="s">
        <v>176</v>
      </c>
      <c r="EH1" t="s">
        <v>177</v>
      </c>
      <c r="EI1" t="s">
        <v>178</v>
      </c>
      <c r="EJ1" t="s">
        <v>179</v>
      </c>
      <c r="EK1" t="s">
        <v>180</v>
      </c>
      <c r="EL1" t="s">
        <v>181</v>
      </c>
      <c r="EM1" t="s">
        <v>182</v>
      </c>
      <c r="EN1" t="s">
        <v>183</v>
      </c>
      <c r="EO1" t="s">
        <v>184</v>
      </c>
      <c r="EP1" t="s">
        <v>185</v>
      </c>
      <c r="EQ1" t="s">
        <v>186</v>
      </c>
      <c r="ER1" t="s">
        <v>187</v>
      </c>
      <c r="ES1" t="s">
        <v>188</v>
      </c>
      <c r="ET1" t="s">
        <v>189</v>
      </c>
      <c r="EU1" t="s">
        <v>190</v>
      </c>
      <c r="EV1" t="s">
        <v>191</v>
      </c>
      <c r="EW1" t="s">
        <v>192</v>
      </c>
      <c r="EX1" t="s">
        <v>193</v>
      </c>
      <c r="EY1" t="s">
        <v>194</v>
      </c>
      <c r="EZ1" t="s">
        <v>195</v>
      </c>
      <c r="FA1" t="s">
        <v>196</v>
      </c>
      <c r="FB1" t="s">
        <v>197</v>
      </c>
      <c r="FC1" t="s">
        <v>198</v>
      </c>
      <c r="FD1" t="s">
        <v>199</v>
      </c>
      <c r="FE1" t="s">
        <v>200</v>
      </c>
      <c r="FF1" t="s">
        <v>201</v>
      </c>
      <c r="FG1" t="s">
        <v>202</v>
      </c>
      <c r="FH1" t="s">
        <v>203</v>
      </c>
      <c r="FI1" t="s">
        <v>204</v>
      </c>
      <c r="FJ1" t="s">
        <v>205</v>
      </c>
      <c r="FK1" t="s">
        <v>206</v>
      </c>
      <c r="FL1" t="s">
        <v>207</v>
      </c>
      <c r="FM1" t="s">
        <v>208</v>
      </c>
      <c r="FN1" t="s">
        <v>209</v>
      </c>
      <c r="FO1" t="s">
        <v>210</v>
      </c>
      <c r="FP1" t="s">
        <v>211</v>
      </c>
      <c r="FQ1" t="s">
        <v>212</v>
      </c>
      <c r="FR1" t="s">
        <v>213</v>
      </c>
      <c r="FS1" t="s">
        <v>214</v>
      </c>
      <c r="FT1" t="s">
        <v>215</v>
      </c>
      <c r="FU1" t="s">
        <v>216</v>
      </c>
      <c r="FV1" t="s">
        <v>217</v>
      </c>
      <c r="FW1" t="s">
        <v>218</v>
      </c>
      <c r="FX1" t="s">
        <v>219</v>
      </c>
      <c r="FY1" t="s">
        <v>220</v>
      </c>
      <c r="FZ1" t="s">
        <v>221</v>
      </c>
      <c r="GA1" t="s">
        <v>222</v>
      </c>
      <c r="GB1" t="s">
        <v>223</v>
      </c>
      <c r="GC1" t="s">
        <v>224</v>
      </c>
      <c r="GD1" t="s">
        <v>225</v>
      </c>
      <c r="GE1" t="s">
        <v>226</v>
      </c>
      <c r="GF1" t="s">
        <v>227</v>
      </c>
      <c r="GG1" t="s">
        <v>228</v>
      </c>
      <c r="GH1" t="s">
        <v>229</v>
      </c>
      <c r="GI1" t="s">
        <v>230</v>
      </c>
      <c r="GJ1" t="s">
        <v>231</v>
      </c>
      <c r="GK1" t="s">
        <v>232</v>
      </c>
      <c r="GL1" t="s">
        <v>233</v>
      </c>
      <c r="GM1" t="s">
        <v>234</v>
      </c>
      <c r="GN1" t="s">
        <v>235</v>
      </c>
      <c r="GO1" t="s">
        <v>236</v>
      </c>
      <c r="GP1" t="s">
        <v>237</v>
      </c>
      <c r="GQ1" t="s">
        <v>238</v>
      </c>
      <c r="GR1" t="s">
        <v>239</v>
      </c>
      <c r="GS1" t="s">
        <v>240</v>
      </c>
      <c r="GT1" t="s">
        <v>241</v>
      </c>
      <c r="GU1" t="s">
        <v>242</v>
      </c>
      <c r="GV1" t="s">
        <v>243</v>
      </c>
      <c r="GW1" t="s">
        <v>244</v>
      </c>
      <c r="GX1" t="s">
        <v>245</v>
      </c>
      <c r="GY1" t="s">
        <v>246</v>
      </c>
      <c r="GZ1" t="s">
        <v>247</v>
      </c>
      <c r="HA1" t="s">
        <v>248</v>
      </c>
      <c r="HB1" t="s">
        <v>249</v>
      </c>
      <c r="HC1" t="s">
        <v>250</v>
      </c>
      <c r="HD1" t="s">
        <v>251</v>
      </c>
      <c r="HE1" t="s">
        <v>252</v>
      </c>
      <c r="HF1" t="s">
        <v>253</v>
      </c>
      <c r="HG1" t="s">
        <v>254</v>
      </c>
      <c r="HH1" t="s">
        <v>255</v>
      </c>
      <c r="HI1" t="s">
        <v>256</v>
      </c>
      <c r="HJ1" t="s">
        <v>257</v>
      </c>
      <c r="HK1" t="s">
        <v>258</v>
      </c>
      <c r="HL1" t="s">
        <v>259</v>
      </c>
      <c r="HM1" t="s">
        <v>260</v>
      </c>
      <c r="HN1" t="s">
        <v>261</v>
      </c>
      <c r="HO1" t="s">
        <v>262</v>
      </c>
      <c r="HP1" t="s">
        <v>263</v>
      </c>
      <c r="HQ1" t="s">
        <v>264</v>
      </c>
      <c r="HR1" t="s">
        <v>265</v>
      </c>
      <c r="HS1" t="s">
        <v>266</v>
      </c>
      <c r="HT1" t="s">
        <v>267</v>
      </c>
      <c r="HU1" t="s">
        <v>268</v>
      </c>
      <c r="HV1" t="s">
        <v>269</v>
      </c>
      <c r="HW1" t="s">
        <v>270</v>
      </c>
      <c r="HX1" t="s">
        <v>271</v>
      </c>
      <c r="HY1" t="s">
        <v>272</v>
      </c>
      <c r="HZ1" t="s">
        <v>273</v>
      </c>
      <c r="IA1" t="s">
        <v>274</v>
      </c>
      <c r="IB1" t="s">
        <v>275</v>
      </c>
      <c r="IC1" t="s">
        <v>276</v>
      </c>
      <c r="ID1" t="s">
        <v>277</v>
      </c>
      <c r="IE1" t="s">
        <v>278</v>
      </c>
      <c r="IF1" t="s">
        <v>279</v>
      </c>
      <c r="IG1" t="s">
        <v>280</v>
      </c>
      <c r="IH1" t="s">
        <v>281</v>
      </c>
      <c r="II1" t="s">
        <v>282</v>
      </c>
      <c r="IJ1" t="s">
        <v>283</v>
      </c>
      <c r="IK1" t="s">
        <v>284</v>
      </c>
      <c r="IL1" t="s">
        <v>285</v>
      </c>
      <c r="IM1" t="s">
        <v>286</v>
      </c>
      <c r="IN1" t="s">
        <v>287</v>
      </c>
      <c r="IO1" t="s">
        <v>288</v>
      </c>
      <c r="IP1" t="s">
        <v>289</v>
      </c>
      <c r="IQ1" t="s">
        <v>290</v>
      </c>
      <c r="IR1" t="s">
        <v>291</v>
      </c>
      <c r="IS1" t="s">
        <v>292</v>
      </c>
      <c r="IT1" t="s">
        <v>293</v>
      </c>
      <c r="IU1" t="s">
        <v>294</v>
      </c>
      <c r="IV1" t="s">
        <v>295</v>
      </c>
      <c r="IW1" t="s">
        <v>296</v>
      </c>
      <c r="IX1" t="s">
        <v>297</v>
      </c>
      <c r="IY1" t="s">
        <v>298</v>
      </c>
      <c r="IZ1" t="s">
        <v>299</v>
      </c>
      <c r="JA1" t="s">
        <v>300</v>
      </c>
      <c r="JB1" t="s">
        <v>301</v>
      </c>
      <c r="JC1" t="s">
        <v>302</v>
      </c>
      <c r="JD1" t="s">
        <v>303</v>
      </c>
      <c r="JE1" t="s">
        <v>304</v>
      </c>
      <c r="JF1" t="s">
        <v>305</v>
      </c>
      <c r="JG1" t="s">
        <v>306</v>
      </c>
      <c r="JH1" t="s">
        <v>307</v>
      </c>
      <c r="JI1" t="s">
        <v>308</v>
      </c>
      <c r="JJ1" t="s">
        <v>309</v>
      </c>
      <c r="JK1" t="s">
        <v>310</v>
      </c>
      <c r="JL1" t="s">
        <v>311</v>
      </c>
      <c r="JM1" t="s">
        <v>312</v>
      </c>
      <c r="JN1" t="s">
        <v>313</v>
      </c>
      <c r="JO1" t="s">
        <v>314</v>
      </c>
      <c r="JP1" t="s">
        <v>315</v>
      </c>
      <c r="JQ1" t="s">
        <v>316</v>
      </c>
      <c r="JR1" t="s">
        <v>317</v>
      </c>
      <c r="JS1" t="s">
        <v>318</v>
      </c>
      <c r="JT1" t="s">
        <v>319</v>
      </c>
      <c r="JU1" t="s">
        <v>320</v>
      </c>
      <c r="JV1" t="s">
        <v>321</v>
      </c>
      <c r="JW1" t="s">
        <v>322</v>
      </c>
      <c r="JX1" t="s">
        <v>323</v>
      </c>
      <c r="JY1" t="s">
        <v>324</v>
      </c>
      <c r="JZ1" t="s">
        <v>325</v>
      </c>
      <c r="KA1" t="s">
        <v>326</v>
      </c>
      <c r="KB1" t="s">
        <v>327</v>
      </c>
      <c r="KC1" t="s">
        <v>328</v>
      </c>
      <c r="KD1" t="s">
        <v>329</v>
      </c>
      <c r="KE1" t="s">
        <v>330</v>
      </c>
      <c r="KF1" t="s">
        <v>331</v>
      </c>
      <c r="KG1" t="s">
        <v>332</v>
      </c>
      <c r="KH1" t="s">
        <v>333</v>
      </c>
      <c r="KI1" t="s">
        <v>334</v>
      </c>
      <c r="KJ1" t="s">
        <v>335</v>
      </c>
      <c r="KK1" t="s">
        <v>336</v>
      </c>
      <c r="KL1" t="s">
        <v>337</v>
      </c>
      <c r="KM1" t="s">
        <v>338</v>
      </c>
      <c r="KN1" t="s">
        <v>339</v>
      </c>
      <c r="KO1" t="s">
        <v>340</v>
      </c>
      <c r="KP1" t="s">
        <v>341</v>
      </c>
      <c r="KQ1" t="s">
        <v>342</v>
      </c>
      <c r="KR1" t="s">
        <v>343</v>
      </c>
      <c r="KS1" t="s">
        <v>344</v>
      </c>
      <c r="KT1" t="s">
        <v>345</v>
      </c>
      <c r="KU1" t="s">
        <v>346</v>
      </c>
      <c r="KV1" t="s">
        <v>347</v>
      </c>
      <c r="KW1" t="s">
        <v>348</v>
      </c>
      <c r="KX1" t="s">
        <v>349</v>
      </c>
      <c r="KY1" t="s">
        <v>350</v>
      </c>
      <c r="KZ1" t="s">
        <v>351</v>
      </c>
      <c r="LA1" t="s">
        <v>352</v>
      </c>
      <c r="LB1" t="s">
        <v>353</v>
      </c>
      <c r="LC1" t="s">
        <v>354</v>
      </c>
      <c r="LD1" t="s">
        <v>355</v>
      </c>
      <c r="LE1" t="s">
        <v>356</v>
      </c>
      <c r="LF1" t="s">
        <v>357</v>
      </c>
      <c r="LG1" t="s">
        <v>358</v>
      </c>
      <c r="LH1" t="s">
        <v>359</v>
      </c>
      <c r="LI1" t="s">
        <v>360</v>
      </c>
      <c r="LJ1" t="s">
        <v>361</v>
      </c>
      <c r="LK1" t="s">
        <v>362</v>
      </c>
      <c r="LL1" t="s">
        <v>363</v>
      </c>
      <c r="LM1" t="s">
        <v>364</v>
      </c>
      <c r="LN1" t="s">
        <v>365</v>
      </c>
      <c r="LO1" t="s">
        <v>366</v>
      </c>
      <c r="LP1" t="s">
        <v>367</v>
      </c>
      <c r="LQ1" t="s">
        <v>368</v>
      </c>
      <c r="LR1" t="s">
        <v>369</v>
      </c>
      <c r="LS1" t="s">
        <v>370</v>
      </c>
      <c r="LT1" t="s">
        <v>371</v>
      </c>
      <c r="LU1" t="s">
        <v>372</v>
      </c>
      <c r="LV1" t="s">
        <v>373</v>
      </c>
      <c r="LW1" t="s">
        <v>374</v>
      </c>
      <c r="LX1" t="s">
        <v>375</v>
      </c>
      <c r="LY1" t="s">
        <v>376</v>
      </c>
      <c r="LZ1" t="s">
        <v>377</v>
      </c>
      <c r="MA1" t="s">
        <v>378</v>
      </c>
      <c r="MB1" t="s">
        <v>379</v>
      </c>
      <c r="MC1" t="s">
        <v>380</v>
      </c>
      <c r="MD1" t="s">
        <v>381</v>
      </c>
      <c r="ME1" t="s">
        <v>382</v>
      </c>
      <c r="MF1" t="s">
        <v>383</v>
      </c>
      <c r="MG1" t="s">
        <v>384</v>
      </c>
      <c r="MH1" t="s">
        <v>385</v>
      </c>
      <c r="MI1" t="s">
        <v>386</v>
      </c>
      <c r="MJ1" t="s">
        <v>387</v>
      </c>
      <c r="MK1" t="s">
        <v>388</v>
      </c>
      <c r="ML1" t="s">
        <v>389</v>
      </c>
      <c r="MM1" t="s">
        <v>390</v>
      </c>
      <c r="MN1" t="s">
        <v>391</v>
      </c>
      <c r="MO1" t="s">
        <v>392</v>
      </c>
      <c r="MP1" t="s">
        <v>393</v>
      </c>
      <c r="MQ1" t="s">
        <v>394</v>
      </c>
      <c r="MR1" t="s">
        <v>395</v>
      </c>
      <c r="MS1" t="s">
        <v>396</v>
      </c>
      <c r="MT1" t="s">
        <v>397</v>
      </c>
      <c r="MU1" t="s">
        <v>398</v>
      </c>
      <c r="MV1" t="s">
        <v>399</v>
      </c>
      <c r="MW1" t="s">
        <v>400</v>
      </c>
      <c r="MX1" t="s">
        <v>401</v>
      </c>
      <c r="MY1" t="s">
        <v>402</v>
      </c>
      <c r="MZ1" t="s">
        <v>403</v>
      </c>
      <c r="NA1" t="s">
        <v>404</v>
      </c>
      <c r="NB1" t="s">
        <v>405</v>
      </c>
      <c r="NC1" t="s">
        <v>406</v>
      </c>
      <c r="ND1" t="s">
        <v>407</v>
      </c>
      <c r="NE1" t="s">
        <v>408</v>
      </c>
      <c r="NF1" t="s">
        <v>409</v>
      </c>
      <c r="NG1" t="s">
        <v>410</v>
      </c>
      <c r="NH1" t="s">
        <v>411</v>
      </c>
      <c r="NI1" t="s">
        <v>412</v>
      </c>
      <c r="NJ1" t="s">
        <v>413</v>
      </c>
      <c r="NK1" t="s">
        <v>414</v>
      </c>
      <c r="NL1" t="s">
        <v>415</v>
      </c>
      <c r="NM1" t="s">
        <v>416</v>
      </c>
      <c r="NN1" t="s">
        <v>417</v>
      </c>
      <c r="NO1" t="s">
        <v>418</v>
      </c>
      <c r="NP1" t="s">
        <v>419</v>
      </c>
      <c r="NQ1" t="s">
        <v>420</v>
      </c>
      <c r="NR1" t="s">
        <v>421</v>
      </c>
      <c r="NS1" t="s">
        <v>422</v>
      </c>
      <c r="NT1" t="s">
        <v>423</v>
      </c>
      <c r="NU1" t="s">
        <v>424</v>
      </c>
      <c r="NV1" t="s">
        <v>425</v>
      </c>
      <c r="NW1" t="s">
        <v>426</v>
      </c>
      <c r="NX1" t="s">
        <v>427</v>
      </c>
      <c r="NY1" t="s">
        <v>428</v>
      </c>
      <c r="NZ1" t="s">
        <v>429</v>
      </c>
      <c r="OA1" t="s">
        <v>430</v>
      </c>
      <c r="OB1" t="s">
        <v>431</v>
      </c>
      <c r="OC1" t="s">
        <v>432</v>
      </c>
      <c r="OD1" t="s">
        <v>433</v>
      </c>
      <c r="OE1" t="s">
        <v>434</v>
      </c>
      <c r="OF1" t="s">
        <v>435</v>
      </c>
      <c r="OG1" t="s">
        <v>436</v>
      </c>
      <c r="OH1" t="s">
        <v>437</v>
      </c>
      <c r="OI1" t="s">
        <v>438</v>
      </c>
      <c r="OJ1" t="s">
        <v>439</v>
      </c>
      <c r="OK1" t="s">
        <v>440</v>
      </c>
      <c r="OL1" t="s">
        <v>441</v>
      </c>
      <c r="OM1" t="s">
        <v>442</v>
      </c>
      <c r="ON1" t="s">
        <v>443</v>
      </c>
      <c r="OO1" t="s">
        <v>444</v>
      </c>
      <c r="OP1" t="s">
        <v>445</v>
      </c>
      <c r="OQ1" t="s">
        <v>446</v>
      </c>
      <c r="OR1" t="s">
        <v>447</v>
      </c>
      <c r="OS1" t="s">
        <v>448</v>
      </c>
      <c r="OT1" t="s">
        <v>449</v>
      </c>
      <c r="OU1" t="s">
        <v>450</v>
      </c>
      <c r="OV1" t="s">
        <v>451</v>
      </c>
      <c r="OW1" t="s">
        <v>452</v>
      </c>
      <c r="OX1" t="s">
        <v>453</v>
      </c>
      <c r="OY1" t="s">
        <v>454</v>
      </c>
      <c r="OZ1" t="s">
        <v>455</v>
      </c>
      <c r="PA1" t="s">
        <v>456</v>
      </c>
      <c r="PB1" t="s">
        <v>457</v>
      </c>
      <c r="PC1" t="s">
        <v>458</v>
      </c>
      <c r="PD1" t="s">
        <v>459</v>
      </c>
      <c r="PE1" t="s">
        <v>460</v>
      </c>
      <c r="PF1" t="s">
        <v>461</v>
      </c>
      <c r="PG1" t="s">
        <v>462</v>
      </c>
      <c r="PH1" t="s">
        <v>463</v>
      </c>
      <c r="PI1" t="s">
        <v>464</v>
      </c>
      <c r="PJ1" t="s">
        <v>465</v>
      </c>
      <c r="PK1" t="s">
        <v>466</v>
      </c>
      <c r="PL1" t="s">
        <v>467</v>
      </c>
      <c r="PM1" t="s">
        <v>468</v>
      </c>
      <c r="PN1" t="s">
        <v>469</v>
      </c>
      <c r="PO1" t="s">
        <v>470</v>
      </c>
      <c r="PP1" t="s">
        <v>471</v>
      </c>
      <c r="PQ1" t="s">
        <v>472</v>
      </c>
      <c r="PR1" t="s">
        <v>473</v>
      </c>
      <c r="PS1" t="s">
        <v>474</v>
      </c>
      <c r="PT1" t="s">
        <v>475</v>
      </c>
      <c r="PU1" t="s">
        <v>476</v>
      </c>
      <c r="PV1" t="s">
        <v>477</v>
      </c>
      <c r="PW1" t="s">
        <v>478</v>
      </c>
      <c r="PX1" t="s">
        <v>479</v>
      </c>
      <c r="PY1" t="s">
        <v>480</v>
      </c>
      <c r="PZ1" t="s">
        <v>481</v>
      </c>
      <c r="QA1" t="s">
        <v>482</v>
      </c>
      <c r="QB1" t="s">
        <v>483</v>
      </c>
      <c r="QC1" t="s">
        <v>484</v>
      </c>
      <c r="QD1" t="s">
        <v>485</v>
      </c>
      <c r="QE1" t="s">
        <v>486</v>
      </c>
      <c r="QF1" t="s">
        <v>487</v>
      </c>
      <c r="QG1" t="s">
        <v>488</v>
      </c>
      <c r="QH1" t="s">
        <v>489</v>
      </c>
      <c r="QI1" t="s">
        <v>490</v>
      </c>
      <c r="QJ1" t="s">
        <v>491</v>
      </c>
      <c r="QK1" t="s">
        <v>492</v>
      </c>
      <c r="QL1" t="s">
        <v>493</v>
      </c>
      <c r="QM1" t="s">
        <v>494</v>
      </c>
      <c r="QN1" t="s">
        <v>495</v>
      </c>
      <c r="QO1" t="s">
        <v>496</v>
      </c>
      <c r="QP1" t="s">
        <v>497</v>
      </c>
      <c r="QQ1" t="s">
        <v>498</v>
      </c>
      <c r="QR1" t="s">
        <v>499</v>
      </c>
      <c r="QS1" t="s">
        <v>500</v>
      </c>
      <c r="QT1" t="s">
        <v>501</v>
      </c>
      <c r="QU1" t="s">
        <v>502</v>
      </c>
      <c r="QV1" t="s">
        <v>503</v>
      </c>
      <c r="QW1" t="s">
        <v>504</v>
      </c>
      <c r="QX1" t="s">
        <v>505</v>
      </c>
      <c r="QY1" t="s">
        <v>506</v>
      </c>
      <c r="QZ1" t="s">
        <v>507</v>
      </c>
      <c r="RA1" t="s">
        <v>508</v>
      </c>
      <c r="RB1" t="s">
        <v>509</v>
      </c>
      <c r="RC1" t="s">
        <v>510</v>
      </c>
      <c r="RD1" t="s">
        <v>511</v>
      </c>
      <c r="RE1" t="s">
        <v>512</v>
      </c>
      <c r="RF1" t="s">
        <v>513</v>
      </c>
      <c r="RG1" t="s">
        <v>514</v>
      </c>
      <c r="RH1" t="s">
        <v>515</v>
      </c>
      <c r="RI1" t="s">
        <v>516</v>
      </c>
      <c r="RJ1" t="s">
        <v>517</v>
      </c>
      <c r="RK1" t="s">
        <v>518</v>
      </c>
      <c r="RL1" t="s">
        <v>519</v>
      </c>
      <c r="RM1" t="s">
        <v>520</v>
      </c>
      <c r="RN1" t="s">
        <v>521</v>
      </c>
      <c r="RO1" t="s">
        <v>522</v>
      </c>
      <c r="RP1" t="s">
        <v>523</v>
      </c>
      <c r="RQ1" t="s">
        <v>524</v>
      </c>
      <c r="RR1" t="s">
        <v>525</v>
      </c>
      <c r="RS1" t="s">
        <v>526</v>
      </c>
      <c r="RT1" t="s">
        <v>527</v>
      </c>
      <c r="RU1" t="s">
        <v>528</v>
      </c>
      <c r="RV1" t="s">
        <v>529</v>
      </c>
      <c r="RW1" t="s">
        <v>530</v>
      </c>
      <c r="RX1" t="s">
        <v>531</v>
      </c>
      <c r="RY1" t="s">
        <v>532</v>
      </c>
      <c r="RZ1" t="s">
        <v>533</v>
      </c>
      <c r="SA1" t="s">
        <v>534</v>
      </c>
      <c r="SB1" t="s">
        <v>535</v>
      </c>
      <c r="SC1" t="s">
        <v>536</v>
      </c>
      <c r="SD1" t="s">
        <v>537</v>
      </c>
      <c r="SE1" t="s">
        <v>538</v>
      </c>
      <c r="SF1" t="s">
        <v>539</v>
      </c>
      <c r="SG1" t="s">
        <v>540</v>
      </c>
      <c r="SH1" t="s">
        <v>541</v>
      </c>
      <c r="SI1" t="s">
        <v>542</v>
      </c>
      <c r="SJ1" t="s">
        <v>543</v>
      </c>
      <c r="SK1" t="s">
        <v>544</v>
      </c>
      <c r="SL1" t="s">
        <v>545</v>
      </c>
      <c r="SM1" t="s">
        <v>546</v>
      </c>
      <c r="SN1" t="s">
        <v>547</v>
      </c>
      <c r="SO1" t="s">
        <v>548</v>
      </c>
      <c r="SP1" t="s">
        <v>549</v>
      </c>
      <c r="SQ1" t="s">
        <v>550</v>
      </c>
      <c r="SR1" t="s">
        <v>551</v>
      </c>
      <c r="SS1" t="s">
        <v>552</v>
      </c>
      <c r="ST1" t="s">
        <v>553</v>
      </c>
      <c r="SU1" t="s">
        <v>554</v>
      </c>
      <c r="SV1" t="s">
        <v>555</v>
      </c>
      <c r="SW1" t="s">
        <v>556</v>
      </c>
      <c r="SX1" t="s">
        <v>557</v>
      </c>
      <c r="SY1" t="s">
        <v>558</v>
      </c>
      <c r="SZ1" t="s">
        <v>559</v>
      </c>
      <c r="TA1" t="s">
        <v>560</v>
      </c>
      <c r="TB1" t="s">
        <v>561</v>
      </c>
      <c r="TC1" t="s">
        <v>562</v>
      </c>
      <c r="TD1" t="s">
        <v>563</v>
      </c>
      <c r="TE1" t="s">
        <v>564</v>
      </c>
      <c r="TF1" t="s">
        <v>565</v>
      </c>
      <c r="TG1" t="s">
        <v>566</v>
      </c>
      <c r="TH1" t="s">
        <v>567</v>
      </c>
      <c r="TI1" t="s">
        <v>568</v>
      </c>
      <c r="TJ1" t="s">
        <v>569</v>
      </c>
      <c r="TK1" t="s">
        <v>570</v>
      </c>
      <c r="TL1" t="s">
        <v>571</v>
      </c>
      <c r="TM1" t="s">
        <v>572</v>
      </c>
      <c r="TN1" t="s">
        <v>573</v>
      </c>
      <c r="TO1" t="s">
        <v>574</v>
      </c>
      <c r="TP1" t="s">
        <v>575</v>
      </c>
      <c r="TQ1" t="s">
        <v>576</v>
      </c>
      <c r="TR1" t="s">
        <v>577</v>
      </c>
      <c r="TS1" t="s">
        <v>578</v>
      </c>
      <c r="TT1" t="s">
        <v>579</v>
      </c>
      <c r="TU1" t="s">
        <v>580</v>
      </c>
      <c r="TV1" t="s">
        <v>581</v>
      </c>
      <c r="TW1" t="s">
        <v>582</v>
      </c>
      <c r="TX1" t="s">
        <v>583</v>
      </c>
      <c r="TY1" t="s">
        <v>584</v>
      </c>
      <c r="TZ1" t="s">
        <v>585</v>
      </c>
      <c r="UA1" t="s">
        <v>586</v>
      </c>
      <c r="UB1" t="s">
        <v>587</v>
      </c>
      <c r="UC1" t="s">
        <v>588</v>
      </c>
      <c r="UD1" t="s">
        <v>589</v>
      </c>
      <c r="UE1" t="s">
        <v>590</v>
      </c>
      <c r="UF1" t="s">
        <v>591</v>
      </c>
      <c r="UG1" t="s">
        <v>592</v>
      </c>
      <c r="UH1" t="s">
        <v>593</v>
      </c>
      <c r="UI1" t="s">
        <v>594</v>
      </c>
      <c r="UJ1" t="s">
        <v>595</v>
      </c>
      <c r="UK1" t="s">
        <v>596</v>
      </c>
      <c r="UL1" t="s">
        <v>597</v>
      </c>
      <c r="UM1" t="s">
        <v>598</v>
      </c>
      <c r="UN1" t="s">
        <v>599</v>
      </c>
      <c r="UO1" t="s">
        <v>600</v>
      </c>
      <c r="UP1" t="s">
        <v>601</v>
      </c>
      <c r="UQ1" t="s">
        <v>602</v>
      </c>
      <c r="UR1" t="s">
        <v>603</v>
      </c>
      <c r="US1" t="s">
        <v>604</v>
      </c>
      <c r="UT1" t="s">
        <v>605</v>
      </c>
      <c r="UU1" t="s">
        <v>606</v>
      </c>
      <c r="UV1" t="s">
        <v>607</v>
      </c>
      <c r="UW1" t="s">
        <v>608</v>
      </c>
      <c r="UX1" t="s">
        <v>609</v>
      </c>
      <c r="UY1" t="s">
        <v>610</v>
      </c>
      <c r="UZ1" t="s">
        <v>611</v>
      </c>
      <c r="VA1" t="s">
        <v>612</v>
      </c>
      <c r="VB1" t="s">
        <v>613</v>
      </c>
      <c r="VC1" t="s">
        <v>614</v>
      </c>
      <c r="VD1" t="s">
        <v>615</v>
      </c>
      <c r="VE1" t="s">
        <v>616</v>
      </c>
      <c r="VF1" t="s">
        <v>617</v>
      </c>
      <c r="VG1" t="s">
        <v>618</v>
      </c>
      <c r="VH1" t="s">
        <v>619</v>
      </c>
      <c r="VI1" t="s">
        <v>620</v>
      </c>
      <c r="VJ1" t="s">
        <v>621</v>
      </c>
      <c r="VK1" t="s">
        <v>622</v>
      </c>
      <c r="VL1" t="s">
        <v>623</v>
      </c>
      <c r="VM1" t="s">
        <v>624</v>
      </c>
      <c r="VN1" t="s">
        <v>625</v>
      </c>
      <c r="VO1" t="s">
        <v>626</v>
      </c>
      <c r="VP1" t="s">
        <v>627</v>
      </c>
      <c r="VQ1" t="s">
        <v>628</v>
      </c>
      <c r="VR1" t="s">
        <v>629</v>
      </c>
      <c r="VS1" t="s">
        <v>630</v>
      </c>
      <c r="VT1" t="s">
        <v>631</v>
      </c>
      <c r="VU1" t="s">
        <v>632</v>
      </c>
      <c r="VV1" t="s">
        <v>633</v>
      </c>
      <c r="VW1" t="s">
        <v>634</v>
      </c>
      <c r="VX1" t="s">
        <v>635</v>
      </c>
      <c r="VY1" t="s">
        <v>636</v>
      </c>
      <c r="VZ1" t="s">
        <v>637</v>
      </c>
      <c r="WA1" t="s">
        <v>638</v>
      </c>
      <c r="WB1" t="s">
        <v>639</v>
      </c>
      <c r="WC1" t="s">
        <v>640</v>
      </c>
      <c r="WD1" t="s">
        <v>641</v>
      </c>
      <c r="WE1" t="s">
        <v>642</v>
      </c>
      <c r="WF1" t="s">
        <v>643</v>
      </c>
      <c r="WG1" t="s">
        <v>644</v>
      </c>
      <c r="WH1" t="s">
        <v>645</v>
      </c>
      <c r="WI1" t="s">
        <v>646</v>
      </c>
      <c r="WJ1" t="s">
        <v>647</v>
      </c>
      <c r="WK1" t="s">
        <v>648</v>
      </c>
      <c r="WL1" t="s">
        <v>649</v>
      </c>
      <c r="WM1" t="s">
        <v>650</v>
      </c>
      <c r="WN1" t="s">
        <v>651</v>
      </c>
      <c r="WO1" t="s">
        <v>652</v>
      </c>
      <c r="WP1" t="s">
        <v>653</v>
      </c>
      <c r="WQ1" t="s">
        <v>654</v>
      </c>
      <c r="WR1" t="s">
        <v>655</v>
      </c>
      <c r="WS1" t="s">
        <v>656</v>
      </c>
      <c r="WT1" t="s">
        <v>657</v>
      </c>
      <c r="WU1" t="s">
        <v>658</v>
      </c>
      <c r="WV1" t="s">
        <v>659</v>
      </c>
      <c r="WW1" t="s">
        <v>660</v>
      </c>
      <c r="WX1" t="s">
        <v>661</v>
      </c>
      <c r="WY1" t="s">
        <v>662</v>
      </c>
      <c r="WZ1" t="s">
        <v>663</v>
      </c>
      <c r="XA1" t="s">
        <v>664</v>
      </c>
      <c r="XB1" t="s">
        <v>665</v>
      </c>
      <c r="XC1" t="s">
        <v>666</v>
      </c>
      <c r="XD1" t="s">
        <v>667</v>
      </c>
      <c r="XE1" t="s">
        <v>668</v>
      </c>
      <c r="XF1" t="s">
        <v>669</v>
      </c>
      <c r="XG1" t="s">
        <v>670</v>
      </c>
      <c r="XH1" t="s">
        <v>671</v>
      </c>
      <c r="XI1" t="s">
        <v>672</v>
      </c>
      <c r="XJ1" t="s">
        <v>673</v>
      </c>
      <c r="XK1" t="s">
        <v>674</v>
      </c>
      <c r="XL1" t="s">
        <v>675</v>
      </c>
      <c r="XM1" t="s">
        <v>676</v>
      </c>
      <c r="XN1" t="s">
        <v>677</v>
      </c>
      <c r="XO1" t="s">
        <v>678</v>
      </c>
      <c r="XP1" t="s">
        <v>679</v>
      </c>
      <c r="XQ1" t="s">
        <v>680</v>
      </c>
      <c r="XR1" t="s">
        <v>681</v>
      </c>
      <c r="XS1" t="s">
        <v>682</v>
      </c>
      <c r="XT1" t="s">
        <v>683</v>
      </c>
      <c r="XU1" t="s">
        <v>684</v>
      </c>
      <c r="XV1" t="s">
        <v>685</v>
      </c>
      <c r="XW1" t="s">
        <v>686</v>
      </c>
      <c r="XX1" t="s">
        <v>687</v>
      </c>
      <c r="XY1" t="s">
        <v>688</v>
      </c>
      <c r="XZ1" t="s">
        <v>689</v>
      </c>
      <c r="YA1" t="s">
        <v>690</v>
      </c>
      <c r="YB1" t="s">
        <v>691</v>
      </c>
      <c r="YC1" t="s">
        <v>692</v>
      </c>
      <c r="YD1" t="s">
        <v>693</v>
      </c>
      <c r="YE1" t="s">
        <v>694</v>
      </c>
      <c r="YF1" t="s">
        <v>695</v>
      </c>
      <c r="YG1" t="s">
        <v>696</v>
      </c>
      <c r="YH1" t="s">
        <v>697</v>
      </c>
      <c r="YI1" t="s">
        <v>698</v>
      </c>
      <c r="YJ1" t="s">
        <v>699</v>
      </c>
      <c r="YK1" t="s">
        <v>700</v>
      </c>
      <c r="YL1" t="s">
        <v>701</v>
      </c>
      <c r="YM1" t="s">
        <v>702</v>
      </c>
      <c r="YN1" t="s">
        <v>703</v>
      </c>
      <c r="YO1" t="s">
        <v>704</v>
      </c>
      <c r="YP1" t="s">
        <v>705</v>
      </c>
      <c r="YQ1" t="s">
        <v>706</v>
      </c>
      <c r="YR1" t="s">
        <v>707</v>
      </c>
      <c r="YS1" t="s">
        <v>708</v>
      </c>
      <c r="YT1" t="s">
        <v>709</v>
      </c>
      <c r="YU1" t="s">
        <v>710</v>
      </c>
      <c r="YV1" t="s">
        <v>711</v>
      </c>
      <c r="YW1" t="s">
        <v>712</v>
      </c>
      <c r="YX1" t="s">
        <v>713</v>
      </c>
      <c r="YY1" t="s">
        <v>714</v>
      </c>
      <c r="YZ1" t="s">
        <v>715</v>
      </c>
      <c r="ZA1" t="s">
        <v>716</v>
      </c>
      <c r="ZB1" t="s">
        <v>717</v>
      </c>
      <c r="ZC1" t="s">
        <v>718</v>
      </c>
      <c r="ZD1" t="s">
        <v>719</v>
      </c>
      <c r="ZE1" t="s">
        <v>720</v>
      </c>
      <c r="ZF1" t="s">
        <v>721</v>
      </c>
      <c r="ZG1" t="s">
        <v>722</v>
      </c>
      <c r="ZH1" t="s">
        <v>723</v>
      </c>
      <c r="ZI1" t="s">
        <v>724</v>
      </c>
      <c r="ZJ1" t="s">
        <v>725</v>
      </c>
      <c r="ZK1" t="s">
        <v>726</v>
      </c>
      <c r="ZL1" t="s">
        <v>727</v>
      </c>
      <c r="ZM1" t="s">
        <v>728</v>
      </c>
      <c r="ZN1" t="s">
        <v>729</v>
      </c>
      <c r="ZO1" t="s">
        <v>730</v>
      </c>
      <c r="ZP1" t="s">
        <v>731</v>
      </c>
      <c r="ZQ1" t="s">
        <v>732</v>
      </c>
      <c r="ZR1" t="s">
        <v>733</v>
      </c>
      <c r="ZS1" t="s">
        <v>734</v>
      </c>
      <c r="ZT1" t="s">
        <v>735</v>
      </c>
      <c r="ZU1" t="s">
        <v>736</v>
      </c>
      <c r="ZV1" t="s">
        <v>737</v>
      </c>
      <c r="ZW1" t="s">
        <v>738</v>
      </c>
      <c r="ZX1" t="s">
        <v>739</v>
      </c>
      <c r="ZY1" t="s">
        <v>740</v>
      </c>
      <c r="ZZ1" t="s">
        <v>741</v>
      </c>
      <c r="AAA1" t="s">
        <v>742</v>
      </c>
      <c r="AAB1" t="s">
        <v>743</v>
      </c>
      <c r="AAC1" t="s">
        <v>744</v>
      </c>
      <c r="AAD1" t="s">
        <v>745</v>
      </c>
      <c r="AAE1" t="s">
        <v>746</v>
      </c>
      <c r="AAF1" t="s">
        <v>747</v>
      </c>
      <c r="AAG1" t="s">
        <v>748</v>
      </c>
      <c r="AAH1" t="s">
        <v>749</v>
      </c>
      <c r="AAI1" t="s">
        <v>750</v>
      </c>
      <c r="AAJ1" t="s">
        <v>751</v>
      </c>
      <c r="AAK1" t="s">
        <v>752</v>
      </c>
      <c r="AAL1" t="s">
        <v>753</v>
      </c>
      <c r="AAM1" t="s">
        <v>754</v>
      </c>
      <c r="AAN1" t="s">
        <v>755</v>
      </c>
      <c r="AAO1" t="s">
        <v>756</v>
      </c>
      <c r="AAP1" t="s">
        <v>757</v>
      </c>
      <c r="AAQ1" t="s">
        <v>758</v>
      </c>
      <c r="AAR1" t="s">
        <v>759</v>
      </c>
      <c r="AAS1" t="s">
        <v>760</v>
      </c>
      <c r="AAT1" t="s">
        <v>761</v>
      </c>
      <c r="AAU1" t="s">
        <v>762</v>
      </c>
      <c r="AAV1" t="s">
        <v>763</v>
      </c>
      <c r="AAW1" t="s">
        <v>764</v>
      </c>
      <c r="AAX1" t="s">
        <v>765</v>
      </c>
      <c r="AAY1" t="s">
        <v>766</v>
      </c>
      <c r="AAZ1" t="s">
        <v>767</v>
      </c>
      <c r="ABA1" t="s">
        <v>768</v>
      </c>
      <c r="ABB1" t="s">
        <v>769</v>
      </c>
      <c r="ABC1" t="s">
        <v>770</v>
      </c>
      <c r="ABD1" t="s">
        <v>771</v>
      </c>
      <c r="ABE1" t="s">
        <v>772</v>
      </c>
      <c r="ABF1" t="s">
        <v>773</v>
      </c>
      <c r="ABG1" t="s">
        <v>774</v>
      </c>
      <c r="ABH1" t="s">
        <v>775</v>
      </c>
      <c r="ABI1" t="s">
        <v>776</v>
      </c>
      <c r="ABJ1" t="s">
        <v>777</v>
      </c>
      <c r="ABK1" t="s">
        <v>778</v>
      </c>
      <c r="ABL1" t="s">
        <v>779</v>
      </c>
      <c r="ABM1" t="s">
        <v>780</v>
      </c>
      <c r="ABN1" t="s">
        <v>781</v>
      </c>
      <c r="ABO1" t="s">
        <v>782</v>
      </c>
      <c r="ABP1" t="s">
        <v>783</v>
      </c>
      <c r="ABQ1" t="s">
        <v>784</v>
      </c>
      <c r="ABR1" t="s">
        <v>785</v>
      </c>
      <c r="ABS1" t="s">
        <v>786</v>
      </c>
      <c r="ABT1" t="s">
        <v>787</v>
      </c>
      <c r="ABU1" t="s">
        <v>788</v>
      </c>
      <c r="ABV1" t="s">
        <v>789</v>
      </c>
      <c r="ABW1" t="s">
        <v>790</v>
      </c>
      <c r="ABX1" t="s">
        <v>791</v>
      </c>
      <c r="ABY1" t="s">
        <v>792</v>
      </c>
      <c r="ABZ1" t="s">
        <v>793</v>
      </c>
      <c r="ACA1" t="s">
        <v>794</v>
      </c>
      <c r="ACB1" t="s">
        <v>795</v>
      </c>
      <c r="ACC1" t="s">
        <v>796</v>
      </c>
      <c r="ACD1" t="s">
        <v>797</v>
      </c>
      <c r="ACE1" t="s">
        <v>798</v>
      </c>
      <c r="ACF1" t="s">
        <v>799</v>
      </c>
      <c r="ACG1" t="s">
        <v>800</v>
      </c>
      <c r="ACH1" t="s">
        <v>801</v>
      </c>
      <c r="ACI1" t="s">
        <v>802</v>
      </c>
      <c r="ACJ1" t="s">
        <v>803</v>
      </c>
      <c r="ACK1" t="s">
        <v>804</v>
      </c>
      <c r="ACL1" t="s">
        <v>805</v>
      </c>
      <c r="ACM1" t="s">
        <v>806</v>
      </c>
      <c r="ACN1" t="s">
        <v>807</v>
      </c>
      <c r="ACO1" t="s">
        <v>808</v>
      </c>
      <c r="ACP1" t="s">
        <v>809</v>
      </c>
      <c r="ACQ1" t="s">
        <v>810</v>
      </c>
      <c r="ACR1" t="s">
        <v>811</v>
      </c>
      <c r="ACS1" t="s">
        <v>812</v>
      </c>
      <c r="ACT1" t="s">
        <v>813</v>
      </c>
      <c r="ACU1" t="s">
        <v>814</v>
      </c>
      <c r="ACV1" t="s">
        <v>815</v>
      </c>
      <c r="ACW1" t="s">
        <v>816</v>
      </c>
      <c r="ACX1" t="s">
        <v>817</v>
      </c>
      <c r="ACY1" t="s">
        <v>818</v>
      </c>
      <c r="ACZ1" t="s">
        <v>819</v>
      </c>
      <c r="ADA1" t="s">
        <v>820</v>
      </c>
      <c r="ADB1" t="s">
        <v>821</v>
      </c>
      <c r="ADC1" t="s">
        <v>822</v>
      </c>
      <c r="ADD1" t="s">
        <v>823</v>
      </c>
      <c r="ADE1" t="s">
        <v>824</v>
      </c>
      <c r="ADF1" t="s">
        <v>825</v>
      </c>
      <c r="ADG1" t="s">
        <v>826</v>
      </c>
      <c r="ADH1" t="s">
        <v>827</v>
      </c>
      <c r="ADI1" t="s">
        <v>828</v>
      </c>
      <c r="ADJ1" t="s">
        <v>829</v>
      </c>
      <c r="ADK1" t="s">
        <v>830</v>
      </c>
      <c r="ADL1" t="s">
        <v>831</v>
      </c>
      <c r="ADM1" t="s">
        <v>832</v>
      </c>
      <c r="ADN1" t="s">
        <v>833</v>
      </c>
      <c r="ADO1" t="s">
        <v>834</v>
      </c>
      <c r="ADP1" t="s">
        <v>835</v>
      </c>
      <c r="ADQ1" t="s">
        <v>836</v>
      </c>
      <c r="ADR1" t="s">
        <v>837</v>
      </c>
      <c r="ADS1" t="s">
        <v>838</v>
      </c>
      <c r="ADT1" t="s">
        <v>839</v>
      </c>
      <c r="ADU1" t="s">
        <v>840</v>
      </c>
      <c r="ADV1" t="s">
        <v>841</v>
      </c>
      <c r="ADW1" t="s">
        <v>842</v>
      </c>
      <c r="ADX1" t="s">
        <v>843</v>
      </c>
      <c r="ADY1" t="s">
        <v>844</v>
      </c>
      <c r="ADZ1" t="s">
        <v>845</v>
      </c>
      <c r="AEA1" t="s">
        <v>846</v>
      </c>
      <c r="AEB1" t="s">
        <v>847</v>
      </c>
      <c r="AEC1" t="s">
        <v>848</v>
      </c>
      <c r="AED1" t="s">
        <v>849</v>
      </c>
      <c r="AEE1" t="s">
        <v>850</v>
      </c>
      <c r="AEF1" t="s">
        <v>851</v>
      </c>
      <c r="AEG1" t="s">
        <v>852</v>
      </c>
      <c r="AEH1" t="s">
        <v>853</v>
      </c>
      <c r="AEI1" t="s">
        <v>854</v>
      </c>
      <c r="AEJ1" t="s">
        <v>855</v>
      </c>
      <c r="AEK1" t="s">
        <v>856</v>
      </c>
      <c r="AEL1" t="s">
        <v>857</v>
      </c>
      <c r="AEM1" t="s">
        <v>858</v>
      </c>
      <c r="AEN1" t="s">
        <v>859</v>
      </c>
      <c r="AEO1" t="s">
        <v>860</v>
      </c>
      <c r="AEP1" t="s">
        <v>861</v>
      </c>
      <c r="AEQ1" t="s">
        <v>862</v>
      </c>
      <c r="AER1" t="s">
        <v>863</v>
      </c>
      <c r="AES1" t="s">
        <v>864</v>
      </c>
      <c r="AET1" t="s">
        <v>865</v>
      </c>
      <c r="AEU1" t="s">
        <v>866</v>
      </c>
      <c r="AEV1" t="s">
        <v>867</v>
      </c>
      <c r="AEW1" t="s">
        <v>868</v>
      </c>
      <c r="AEX1" t="s">
        <v>869</v>
      </c>
      <c r="AEY1" t="s">
        <v>870</v>
      </c>
      <c r="AEZ1" t="s">
        <v>871</v>
      </c>
      <c r="AFA1" t="s">
        <v>872</v>
      </c>
      <c r="AFB1" t="s">
        <v>873</v>
      </c>
      <c r="AFC1" t="s">
        <v>874</v>
      </c>
      <c r="AFD1" t="s">
        <v>875</v>
      </c>
      <c r="AFE1" t="s">
        <v>876</v>
      </c>
      <c r="AFF1" t="s">
        <v>877</v>
      </c>
      <c r="AFG1" t="s">
        <v>878</v>
      </c>
      <c r="AFH1" t="s">
        <v>879</v>
      </c>
      <c r="AFI1" t="s">
        <v>880</v>
      </c>
      <c r="AFJ1" t="s">
        <v>881</v>
      </c>
      <c r="AFK1" t="s">
        <v>882</v>
      </c>
      <c r="AFL1" t="s">
        <v>883</v>
      </c>
      <c r="AFM1" t="s">
        <v>884</v>
      </c>
      <c r="AFN1" t="s">
        <v>885</v>
      </c>
      <c r="AFO1" t="s">
        <v>886</v>
      </c>
      <c r="AFP1" t="s">
        <v>887</v>
      </c>
      <c r="AFQ1" t="s">
        <v>888</v>
      </c>
      <c r="AFR1" t="s">
        <v>889</v>
      </c>
      <c r="AFS1" t="s">
        <v>890</v>
      </c>
      <c r="AFT1" t="s">
        <v>891</v>
      </c>
      <c r="AFU1" t="s">
        <v>892</v>
      </c>
      <c r="AFV1" t="s">
        <v>893</v>
      </c>
      <c r="AFW1" t="s">
        <v>894</v>
      </c>
      <c r="AFX1" t="s">
        <v>895</v>
      </c>
      <c r="AFY1" t="s">
        <v>896</v>
      </c>
      <c r="AFZ1" t="s">
        <v>897</v>
      </c>
      <c r="AGA1" t="s">
        <v>898</v>
      </c>
      <c r="AGB1" t="s">
        <v>899</v>
      </c>
      <c r="AGC1" t="s">
        <v>900</v>
      </c>
      <c r="AGD1" t="s">
        <v>901</v>
      </c>
      <c r="AGE1" t="s">
        <v>902</v>
      </c>
      <c r="AGF1" t="s">
        <v>903</v>
      </c>
      <c r="AGG1" t="s">
        <v>904</v>
      </c>
      <c r="AGH1" t="s">
        <v>905</v>
      </c>
      <c r="AGI1" t="s">
        <v>906</v>
      </c>
      <c r="AGJ1" t="s">
        <v>907</v>
      </c>
      <c r="AGK1" t="s">
        <v>908</v>
      </c>
      <c r="AGL1" t="s">
        <v>909</v>
      </c>
      <c r="AGM1" t="s">
        <v>910</v>
      </c>
      <c r="AGN1" t="s">
        <v>911</v>
      </c>
      <c r="AGO1" t="s">
        <v>912</v>
      </c>
      <c r="AGP1" t="s">
        <v>913</v>
      </c>
      <c r="AGQ1" t="s">
        <v>914</v>
      </c>
      <c r="AGR1" t="s">
        <v>915</v>
      </c>
      <c r="AGS1" t="s">
        <v>916</v>
      </c>
      <c r="AGT1" t="s">
        <v>917</v>
      </c>
      <c r="AGU1" t="s">
        <v>918</v>
      </c>
      <c r="AGV1" t="s">
        <v>919</v>
      </c>
      <c r="AGW1" t="s">
        <v>920</v>
      </c>
      <c r="AGX1" t="s">
        <v>921</v>
      </c>
      <c r="AGY1" t="s">
        <v>922</v>
      </c>
      <c r="AGZ1" t="s">
        <v>923</v>
      </c>
      <c r="AHA1" t="s">
        <v>924</v>
      </c>
      <c r="AHB1" t="s">
        <v>925</v>
      </c>
      <c r="AHC1" t="s">
        <v>926</v>
      </c>
      <c r="AHD1" t="s">
        <v>927</v>
      </c>
      <c r="AHE1" t="s">
        <v>928</v>
      </c>
      <c r="AHF1" t="s">
        <v>929</v>
      </c>
      <c r="AHG1" t="s">
        <v>930</v>
      </c>
      <c r="AHH1" t="s">
        <v>931</v>
      </c>
      <c r="AHI1" t="s">
        <v>932</v>
      </c>
      <c r="AHJ1" t="s">
        <v>933</v>
      </c>
      <c r="AHK1" t="s">
        <v>934</v>
      </c>
      <c r="AHL1" t="s">
        <v>935</v>
      </c>
      <c r="AHM1" t="s">
        <v>936</v>
      </c>
      <c r="AHN1" t="s">
        <v>937</v>
      </c>
      <c r="AHO1" t="s">
        <v>938</v>
      </c>
      <c r="AHP1" t="s">
        <v>939</v>
      </c>
      <c r="AHQ1" t="s">
        <v>940</v>
      </c>
      <c r="AHR1" t="s">
        <v>941</v>
      </c>
      <c r="AHS1" t="s">
        <v>942</v>
      </c>
      <c r="AHT1" t="s">
        <v>943</v>
      </c>
      <c r="AHU1" t="s">
        <v>944</v>
      </c>
      <c r="AHV1" t="s">
        <v>945</v>
      </c>
      <c r="AHW1" t="s">
        <v>946</v>
      </c>
      <c r="AHX1" t="s">
        <v>947</v>
      </c>
      <c r="AHY1" t="s">
        <v>948</v>
      </c>
      <c r="AHZ1" t="s">
        <v>949</v>
      </c>
      <c r="AIA1" t="s">
        <v>950</v>
      </c>
      <c r="AIB1" t="s">
        <v>951</v>
      </c>
      <c r="AIC1" t="s">
        <v>952</v>
      </c>
      <c r="AID1" t="s">
        <v>953</v>
      </c>
      <c r="AIE1" t="s">
        <v>954</v>
      </c>
      <c r="AIF1" t="s">
        <v>955</v>
      </c>
      <c r="AIG1" t="s">
        <v>956</v>
      </c>
      <c r="AIH1" t="s">
        <v>957</v>
      </c>
      <c r="AII1" t="s">
        <v>958</v>
      </c>
      <c r="AIJ1" t="s">
        <v>959</v>
      </c>
      <c r="AIK1" t="s">
        <v>960</v>
      </c>
      <c r="AIL1" t="s">
        <v>961</v>
      </c>
      <c r="AIM1" t="s">
        <v>962</v>
      </c>
      <c r="AIN1" t="s">
        <v>963</v>
      </c>
      <c r="AIO1" t="s">
        <v>964</v>
      </c>
      <c r="AIP1" t="s">
        <v>965</v>
      </c>
      <c r="AIQ1" t="s">
        <v>966</v>
      </c>
      <c r="AIR1" t="s">
        <v>967</v>
      </c>
      <c r="AIS1" t="s">
        <v>968</v>
      </c>
      <c r="AIT1" t="s">
        <v>969</v>
      </c>
      <c r="AIU1" t="s">
        <v>970</v>
      </c>
      <c r="AIV1" t="s">
        <v>971</v>
      </c>
      <c r="AIW1" t="s">
        <v>972</v>
      </c>
      <c r="AIX1" t="s">
        <v>973</v>
      </c>
      <c r="AIY1" t="s">
        <v>974</v>
      </c>
      <c r="AIZ1" t="s">
        <v>975</v>
      </c>
      <c r="AJA1" t="s">
        <v>976</v>
      </c>
      <c r="AJB1" t="s">
        <v>977</v>
      </c>
      <c r="AJC1" t="s">
        <v>978</v>
      </c>
      <c r="AJD1" t="s">
        <v>979</v>
      </c>
      <c r="AJE1" t="s">
        <v>980</v>
      </c>
      <c r="AJF1" t="s">
        <v>981</v>
      </c>
      <c r="AJG1" t="s">
        <v>982</v>
      </c>
      <c r="AJH1" t="s">
        <v>983</v>
      </c>
      <c r="AJI1" t="s">
        <v>984</v>
      </c>
      <c r="AJJ1" t="s">
        <v>985</v>
      </c>
      <c r="AJK1" t="s">
        <v>986</v>
      </c>
      <c r="AJL1" t="s">
        <v>987</v>
      </c>
      <c r="AJM1" t="s">
        <v>988</v>
      </c>
      <c r="AJN1" t="s">
        <v>989</v>
      </c>
      <c r="AJO1" t="s">
        <v>990</v>
      </c>
      <c r="AJP1" t="s">
        <v>991</v>
      </c>
      <c r="AJQ1" t="s">
        <v>992</v>
      </c>
      <c r="AJR1" t="s">
        <v>993</v>
      </c>
      <c r="AJS1" t="s">
        <v>994</v>
      </c>
      <c r="AJT1" t="s">
        <v>995</v>
      </c>
      <c r="AJU1" t="s">
        <v>996</v>
      </c>
      <c r="AJV1" t="s">
        <v>997</v>
      </c>
      <c r="AJW1" t="s">
        <v>998</v>
      </c>
      <c r="AJX1" t="s">
        <v>999</v>
      </c>
      <c r="AJY1" t="s">
        <v>1000</v>
      </c>
      <c r="AJZ1" t="s">
        <v>1001</v>
      </c>
      <c r="AKA1" t="s">
        <v>1002</v>
      </c>
      <c r="AKB1" t="s">
        <v>1003</v>
      </c>
      <c r="AKC1" t="s">
        <v>1004</v>
      </c>
      <c r="AKD1" t="s">
        <v>1005</v>
      </c>
      <c r="AKE1" t="s">
        <v>1006</v>
      </c>
      <c r="AKF1" t="s">
        <v>1007</v>
      </c>
      <c r="AKG1" t="s">
        <v>1008</v>
      </c>
      <c r="AKH1" t="s">
        <v>1009</v>
      </c>
      <c r="AKI1" t="s">
        <v>1010</v>
      </c>
      <c r="AKJ1" t="s">
        <v>1011</v>
      </c>
      <c r="AKK1" t="s">
        <v>1012</v>
      </c>
      <c r="AKL1" t="s">
        <v>1013</v>
      </c>
      <c r="AKM1" t="s">
        <v>1014</v>
      </c>
      <c r="AKN1" t="s">
        <v>1015</v>
      </c>
      <c r="AKO1" t="s">
        <v>1016</v>
      </c>
      <c r="AKP1" t="s">
        <v>1017</v>
      </c>
      <c r="AKQ1" t="s">
        <v>1018</v>
      </c>
      <c r="AKR1" t="s">
        <v>1019</v>
      </c>
      <c r="AKS1" t="s">
        <v>1020</v>
      </c>
      <c r="AKT1" t="s">
        <v>1021</v>
      </c>
      <c r="AKU1" t="s">
        <v>1022</v>
      </c>
      <c r="AKV1" t="s">
        <v>1023</v>
      </c>
      <c r="AKW1" t="s">
        <v>1024</v>
      </c>
      <c r="AKX1" t="s">
        <v>1025</v>
      </c>
      <c r="AKY1" t="s">
        <v>1026</v>
      </c>
      <c r="AKZ1" t="s">
        <v>1027</v>
      </c>
      <c r="ALA1" t="s">
        <v>1028</v>
      </c>
      <c r="ALB1" t="s">
        <v>1029</v>
      </c>
      <c r="ALC1" t="s">
        <v>1030</v>
      </c>
      <c r="ALD1" t="s">
        <v>1031</v>
      </c>
      <c r="ALE1" t="s">
        <v>1032</v>
      </c>
      <c r="ALF1" t="s">
        <v>1033</v>
      </c>
      <c r="ALG1" t="s">
        <v>1034</v>
      </c>
      <c r="ALH1" t="s">
        <v>1035</v>
      </c>
      <c r="ALI1" t="s">
        <v>1036</v>
      </c>
      <c r="ALJ1" t="s">
        <v>1037</v>
      </c>
      <c r="ALK1" t="s">
        <v>1038</v>
      </c>
      <c r="ALL1" t="s">
        <v>1039</v>
      </c>
      <c r="ALM1" t="s">
        <v>1040</v>
      </c>
      <c r="ALN1" t="s">
        <v>1041</v>
      </c>
      <c r="ALO1" t="s">
        <v>1042</v>
      </c>
      <c r="ALP1" t="s">
        <v>1043</v>
      </c>
      <c r="ALQ1" t="s">
        <v>1044</v>
      </c>
      <c r="ALR1" t="s">
        <v>1045</v>
      </c>
      <c r="ALS1" t="s">
        <v>1046</v>
      </c>
      <c r="ALT1" t="s">
        <v>1047</v>
      </c>
      <c r="ALU1" t="s">
        <v>1048</v>
      </c>
      <c r="ALV1" t="s">
        <v>1049</v>
      </c>
      <c r="ALW1" t="s">
        <v>1050</v>
      </c>
      <c r="ALX1" t="s">
        <v>1051</v>
      </c>
      <c r="ALY1" t="s">
        <v>1052</v>
      </c>
      <c r="ALZ1" t="s">
        <v>1053</v>
      </c>
      <c r="AMA1" t="s">
        <v>1054</v>
      </c>
      <c r="AMB1" t="s">
        <v>1055</v>
      </c>
      <c r="AMC1" t="s">
        <v>1056</v>
      </c>
      <c r="AMD1" t="s">
        <v>1057</v>
      </c>
      <c r="AME1" t="s">
        <v>1058</v>
      </c>
      <c r="AMF1" t="s">
        <v>1059</v>
      </c>
      <c r="AMG1" t="s">
        <v>1060</v>
      </c>
      <c r="AMH1" t="s">
        <v>1061</v>
      </c>
      <c r="AMI1" t="s">
        <v>1062</v>
      </c>
      <c r="AMJ1" t="s">
        <v>1063</v>
      </c>
      <c r="AMK1" t="s">
        <v>1064</v>
      </c>
      <c r="AML1" t="s">
        <v>1065</v>
      </c>
      <c r="AMM1" t="s">
        <v>1066</v>
      </c>
      <c r="AMN1" t="s">
        <v>1067</v>
      </c>
      <c r="AMO1" t="s">
        <v>1068</v>
      </c>
      <c r="AMP1" t="s">
        <v>1069</v>
      </c>
      <c r="AMQ1" t="s">
        <v>1070</v>
      </c>
      <c r="AMR1" t="s">
        <v>1071</v>
      </c>
      <c r="AMS1" t="s">
        <v>1072</v>
      </c>
      <c r="AMT1" t="s">
        <v>1073</v>
      </c>
      <c r="AMU1" t="s">
        <v>1074</v>
      </c>
      <c r="AMV1" t="s">
        <v>1075</v>
      </c>
      <c r="AMW1" t="s">
        <v>1076</v>
      </c>
      <c r="AMX1" t="s">
        <v>1077</v>
      </c>
      <c r="AMY1" t="s">
        <v>1078</v>
      </c>
      <c r="AMZ1" t="s">
        <v>1079</v>
      </c>
      <c r="ANA1" t="s">
        <v>1080</v>
      </c>
      <c r="ANB1" t="s">
        <v>1081</v>
      </c>
      <c r="ANC1" t="s">
        <v>1082</v>
      </c>
      <c r="AND1" t="s">
        <v>1083</v>
      </c>
      <c r="ANE1" t="s">
        <v>1084</v>
      </c>
      <c r="ANF1" t="s">
        <v>1085</v>
      </c>
      <c r="ANG1" t="s">
        <v>1086</v>
      </c>
      <c r="ANH1" t="s">
        <v>1087</v>
      </c>
      <c r="ANI1" t="s">
        <v>1088</v>
      </c>
      <c r="ANJ1" t="s">
        <v>1089</v>
      </c>
      <c r="ANK1" t="s">
        <v>1090</v>
      </c>
      <c r="ANL1" t="s">
        <v>1091</v>
      </c>
      <c r="ANM1" t="s">
        <v>1092</v>
      </c>
      <c r="ANN1" t="s">
        <v>1093</v>
      </c>
      <c r="ANO1" t="s">
        <v>1094</v>
      </c>
      <c r="ANP1" t="s">
        <v>1095</v>
      </c>
      <c r="ANQ1" t="s">
        <v>1096</v>
      </c>
      <c r="ANR1" t="s">
        <v>1097</v>
      </c>
      <c r="ANS1" t="s">
        <v>1098</v>
      </c>
      <c r="ANT1" t="s">
        <v>1099</v>
      </c>
      <c r="ANU1" t="s">
        <v>1100</v>
      </c>
      <c r="ANV1" t="s">
        <v>1101</v>
      </c>
      <c r="ANW1" t="s">
        <v>1102</v>
      </c>
      <c r="ANX1" t="s">
        <v>1103</v>
      </c>
      <c r="ANY1" t="s">
        <v>1104</v>
      </c>
      <c r="ANZ1" t="s">
        <v>1105</v>
      </c>
      <c r="AOA1" t="s">
        <v>1106</v>
      </c>
      <c r="AOB1" t="s">
        <v>1107</v>
      </c>
      <c r="AOC1" t="s">
        <v>1108</v>
      </c>
      <c r="AOD1" t="s">
        <v>1109</v>
      </c>
      <c r="AOE1" t="s">
        <v>1110</v>
      </c>
      <c r="AOF1" t="s">
        <v>1111</v>
      </c>
      <c r="AOG1" t="s">
        <v>1112</v>
      </c>
      <c r="AOH1" t="s">
        <v>1113</v>
      </c>
      <c r="AOI1" t="s">
        <v>1114</v>
      </c>
      <c r="AOJ1" t="s">
        <v>1115</v>
      </c>
      <c r="AOK1" t="s">
        <v>1116</v>
      </c>
      <c r="AOL1" t="s">
        <v>1117</v>
      </c>
      <c r="AOM1" t="s">
        <v>1118</v>
      </c>
      <c r="AON1" t="s">
        <v>1119</v>
      </c>
      <c r="AOO1" t="s">
        <v>1120</v>
      </c>
      <c r="AOP1" t="s">
        <v>1121</v>
      </c>
      <c r="AOQ1" t="s">
        <v>1122</v>
      </c>
      <c r="AOR1" t="s">
        <v>1123</v>
      </c>
      <c r="AOS1" t="s">
        <v>1124</v>
      </c>
      <c r="AOT1" t="s">
        <v>1125</v>
      </c>
      <c r="AOU1" t="s">
        <v>1126</v>
      </c>
      <c r="AOV1" t="s">
        <v>1127</v>
      </c>
      <c r="AOW1" t="s">
        <v>1128</v>
      </c>
      <c r="AOX1" t="s">
        <v>1129</v>
      </c>
      <c r="AOY1" t="s">
        <v>1130</v>
      </c>
      <c r="AOZ1" t="s">
        <v>1131</v>
      </c>
      <c r="APA1" t="s">
        <v>1132</v>
      </c>
      <c r="APB1" t="s">
        <v>1133</v>
      </c>
      <c r="APC1" t="s">
        <v>1134</v>
      </c>
      <c r="APD1" t="s">
        <v>1135</v>
      </c>
      <c r="APE1" t="s">
        <v>1136</v>
      </c>
      <c r="APF1" t="s">
        <v>1137</v>
      </c>
      <c r="APG1" t="s">
        <v>1138</v>
      </c>
      <c r="APH1" t="s">
        <v>1139</v>
      </c>
      <c r="API1" t="s">
        <v>1140</v>
      </c>
      <c r="APJ1" t="s">
        <v>1141</v>
      </c>
      <c r="APK1" t="s">
        <v>1142</v>
      </c>
      <c r="APL1" t="s">
        <v>1143</v>
      </c>
      <c r="APM1" t="s">
        <v>1144</v>
      </c>
      <c r="APN1" t="s">
        <v>1145</v>
      </c>
      <c r="APO1" t="s">
        <v>1146</v>
      </c>
      <c r="APP1" t="s">
        <v>1147</v>
      </c>
      <c r="APQ1" t="s">
        <v>1148</v>
      </c>
      <c r="APR1" t="s">
        <v>1149</v>
      </c>
      <c r="APS1" t="s">
        <v>1150</v>
      </c>
      <c r="APT1" t="s">
        <v>1151</v>
      </c>
      <c r="APU1" t="s">
        <v>1152</v>
      </c>
      <c r="APV1" t="s">
        <v>1153</v>
      </c>
      <c r="APW1" t="s">
        <v>1154</v>
      </c>
      <c r="APX1" t="s">
        <v>1155</v>
      </c>
      <c r="APY1" t="s">
        <v>1156</v>
      </c>
      <c r="APZ1" t="s">
        <v>1157</v>
      </c>
      <c r="AQA1" t="s">
        <v>1158</v>
      </c>
      <c r="AQB1" t="s">
        <v>1159</v>
      </c>
      <c r="AQC1" t="s">
        <v>1160</v>
      </c>
      <c r="AQD1" t="s">
        <v>1161</v>
      </c>
      <c r="AQE1" t="s">
        <v>1162</v>
      </c>
      <c r="AQF1" t="s">
        <v>1163</v>
      </c>
      <c r="AQG1" t="s">
        <v>1164</v>
      </c>
      <c r="AQH1" t="s">
        <v>1165</v>
      </c>
      <c r="AQI1" t="s">
        <v>1166</v>
      </c>
      <c r="AQJ1" t="s">
        <v>1167</v>
      </c>
      <c r="AQK1" t="s">
        <v>1168</v>
      </c>
      <c r="AQL1" t="s">
        <v>1169</v>
      </c>
      <c r="AQM1" t="s">
        <v>1170</v>
      </c>
      <c r="AQN1" t="s">
        <v>1171</v>
      </c>
      <c r="AQO1" t="s">
        <v>1172</v>
      </c>
      <c r="AQP1" t="s">
        <v>1173</v>
      </c>
      <c r="AQQ1" t="s">
        <v>1174</v>
      </c>
      <c r="AQR1" t="s">
        <v>1175</v>
      </c>
      <c r="AQS1" t="s">
        <v>1176</v>
      </c>
      <c r="AQT1" t="s">
        <v>1177</v>
      </c>
      <c r="AQU1" t="s">
        <v>1178</v>
      </c>
      <c r="AQV1" t="s">
        <v>1179</v>
      </c>
      <c r="AQW1" t="s">
        <v>1180</v>
      </c>
      <c r="AQX1" t="s">
        <v>1181</v>
      </c>
      <c r="AQY1" t="s">
        <v>1182</v>
      </c>
      <c r="AQZ1" t="s">
        <v>1183</v>
      </c>
      <c r="ARA1" t="s">
        <v>1184</v>
      </c>
      <c r="ARB1" t="s">
        <v>1185</v>
      </c>
      <c r="ARC1" t="s">
        <v>1186</v>
      </c>
      <c r="ARD1" t="s">
        <v>1187</v>
      </c>
      <c r="ARE1" t="s">
        <v>1188</v>
      </c>
      <c r="ARF1" t="s">
        <v>1189</v>
      </c>
      <c r="ARG1" t="s">
        <v>1190</v>
      </c>
      <c r="ARH1" t="s">
        <v>1191</v>
      </c>
      <c r="ARI1" t="s">
        <v>1192</v>
      </c>
      <c r="ARJ1" t="s">
        <v>1193</v>
      </c>
      <c r="ARK1" t="s">
        <v>1194</v>
      </c>
      <c r="ARL1" t="s">
        <v>1195</v>
      </c>
      <c r="ARM1" t="s">
        <v>1196</v>
      </c>
      <c r="ARN1" t="s">
        <v>1197</v>
      </c>
      <c r="ARO1" t="s">
        <v>1198</v>
      </c>
      <c r="ARP1" t="s">
        <v>1199</v>
      </c>
      <c r="ARQ1" t="s">
        <v>1200</v>
      </c>
      <c r="ARR1" t="s">
        <v>1201</v>
      </c>
      <c r="ARS1" t="s">
        <v>1202</v>
      </c>
      <c r="ART1" t="s">
        <v>1203</v>
      </c>
      <c r="ARU1" t="s">
        <v>1204</v>
      </c>
      <c r="ARV1" t="s">
        <v>1205</v>
      </c>
      <c r="ARW1" t="s">
        <v>1206</v>
      </c>
      <c r="ARX1" t="s">
        <v>1207</v>
      </c>
      <c r="ARY1" t="s">
        <v>1208</v>
      </c>
      <c r="ARZ1" t="s">
        <v>1209</v>
      </c>
      <c r="ASA1" t="s">
        <v>1210</v>
      </c>
      <c r="ASB1" t="s">
        <v>1211</v>
      </c>
      <c r="ASC1" t="s">
        <v>1212</v>
      </c>
      <c r="ASD1" t="s">
        <v>1213</v>
      </c>
      <c r="ASE1" t="s">
        <v>1214</v>
      </c>
      <c r="ASF1" t="s">
        <v>1215</v>
      </c>
      <c r="ASG1" t="s">
        <v>1216</v>
      </c>
      <c r="ASH1" t="s">
        <v>1217</v>
      </c>
      <c r="ASI1" t="s">
        <v>1218</v>
      </c>
      <c r="ASJ1" t="s">
        <v>1219</v>
      </c>
      <c r="ASK1" t="s">
        <v>1220</v>
      </c>
      <c r="ASL1" t="s">
        <v>1221</v>
      </c>
      <c r="ASM1" t="s">
        <v>1222</v>
      </c>
      <c r="ASN1" t="s">
        <v>1223</v>
      </c>
      <c r="ASO1" t="s">
        <v>1224</v>
      </c>
      <c r="ASP1" t="s">
        <v>1225</v>
      </c>
      <c r="ASQ1" t="s">
        <v>1226</v>
      </c>
      <c r="ASR1" t="s">
        <v>1227</v>
      </c>
      <c r="ASS1" t="s">
        <v>1228</v>
      </c>
      <c r="AST1" t="s">
        <v>1229</v>
      </c>
      <c r="ASU1" t="s">
        <v>1230</v>
      </c>
      <c r="ASV1" t="s">
        <v>1231</v>
      </c>
      <c r="ASW1" t="s">
        <v>1232</v>
      </c>
      <c r="ASX1" t="s">
        <v>1233</v>
      </c>
      <c r="ASY1" t="s">
        <v>1234</v>
      </c>
      <c r="ASZ1" t="s">
        <v>1235</v>
      </c>
      <c r="ATA1" t="s">
        <v>1236</v>
      </c>
      <c r="ATB1" t="s">
        <v>1237</v>
      </c>
      <c r="ATC1" t="s">
        <v>1238</v>
      </c>
      <c r="ATD1" t="s">
        <v>1239</v>
      </c>
      <c r="ATE1" t="s">
        <v>1240</v>
      </c>
      <c r="ATF1" t="s">
        <v>1241</v>
      </c>
      <c r="ATG1" t="s">
        <v>1242</v>
      </c>
      <c r="ATH1" t="s">
        <v>1243</v>
      </c>
      <c r="ATI1" t="s">
        <v>1244</v>
      </c>
      <c r="ATJ1" t="s">
        <v>1245</v>
      </c>
      <c r="ATK1" t="s">
        <v>1246</v>
      </c>
      <c r="ATL1" t="s">
        <v>1247</v>
      </c>
      <c r="ATM1" t="s">
        <v>1248</v>
      </c>
      <c r="ATN1" t="s">
        <v>1249</v>
      </c>
      <c r="ATO1" t="s">
        <v>1250</v>
      </c>
      <c r="ATP1" t="s">
        <v>1251</v>
      </c>
      <c r="ATQ1" t="s">
        <v>1252</v>
      </c>
      <c r="ATR1" t="s">
        <v>1253</v>
      </c>
      <c r="ATS1" t="s">
        <v>1254</v>
      </c>
      <c r="ATT1" t="s">
        <v>1255</v>
      </c>
      <c r="ATU1" t="s">
        <v>1256</v>
      </c>
      <c r="ATV1" t="s">
        <v>1257</v>
      </c>
      <c r="ATW1" t="s">
        <v>1258</v>
      </c>
      <c r="ATX1" t="s">
        <v>1259</v>
      </c>
      <c r="ATY1" t="s">
        <v>1260</v>
      </c>
      <c r="ATZ1" t="s">
        <v>1261</v>
      </c>
      <c r="AUA1" t="s">
        <v>1262</v>
      </c>
      <c r="AUB1" t="s">
        <v>1263</v>
      </c>
      <c r="AUC1" t="s">
        <v>1264</v>
      </c>
      <c r="AUD1" t="s">
        <v>1265</v>
      </c>
      <c r="AUE1" t="s">
        <v>1266</v>
      </c>
      <c r="AUF1" t="s">
        <v>1267</v>
      </c>
      <c r="AUG1" t="s">
        <v>1268</v>
      </c>
      <c r="AUH1" t="s">
        <v>1269</v>
      </c>
      <c r="AUI1" t="s">
        <v>1270</v>
      </c>
      <c r="AUJ1" t="s">
        <v>1271</v>
      </c>
      <c r="AUK1" t="s">
        <v>1272</v>
      </c>
      <c r="AUL1" t="s">
        <v>1273</v>
      </c>
      <c r="AUM1" t="s">
        <v>1274</v>
      </c>
      <c r="AUN1" t="s">
        <v>1275</v>
      </c>
      <c r="AUO1" t="s">
        <v>1276</v>
      </c>
      <c r="AUP1" t="s">
        <v>1277</v>
      </c>
      <c r="AUQ1" t="s">
        <v>1278</v>
      </c>
      <c r="AUR1" t="s">
        <v>1279</v>
      </c>
      <c r="AUS1" t="s">
        <v>1280</v>
      </c>
      <c r="AUT1" t="s">
        <v>1281</v>
      </c>
      <c r="AUU1" t="s">
        <v>1282</v>
      </c>
      <c r="AUV1" t="s">
        <v>1283</v>
      </c>
      <c r="AUW1" t="s">
        <v>1284</v>
      </c>
      <c r="AUX1" t="s">
        <v>1285</v>
      </c>
      <c r="AUY1" t="s">
        <v>1286</v>
      </c>
      <c r="AUZ1" t="s">
        <v>1287</v>
      </c>
      <c r="AVA1" t="s">
        <v>1288</v>
      </c>
      <c r="AVB1" t="s">
        <v>1289</v>
      </c>
      <c r="AVC1" t="s">
        <v>1290</v>
      </c>
      <c r="AVD1" t="s">
        <v>1291</v>
      </c>
      <c r="AVE1" t="s">
        <v>1292</v>
      </c>
      <c r="AVF1" t="s">
        <v>1293</v>
      </c>
      <c r="AVG1" t="s">
        <v>1294</v>
      </c>
      <c r="AVH1" t="s">
        <v>1295</v>
      </c>
      <c r="AVI1" t="s">
        <v>1296</v>
      </c>
      <c r="AVJ1" t="s">
        <v>1297</v>
      </c>
      <c r="AVK1" t="s">
        <v>1298</v>
      </c>
      <c r="AVL1" t="s">
        <v>1299</v>
      </c>
      <c r="AVM1" t="s">
        <v>1300</v>
      </c>
      <c r="AVN1" t="s">
        <v>1301</v>
      </c>
      <c r="AVO1" t="s">
        <v>1302</v>
      </c>
      <c r="AVP1" t="s">
        <v>1303</v>
      </c>
      <c r="AVQ1" t="s">
        <v>1304</v>
      </c>
      <c r="AVR1" t="s">
        <v>1305</v>
      </c>
      <c r="AVS1" t="s">
        <v>1306</v>
      </c>
      <c r="AVT1" t="s">
        <v>1307</v>
      </c>
      <c r="AVU1" t="s">
        <v>1308</v>
      </c>
      <c r="AVV1" t="s">
        <v>1309</v>
      </c>
      <c r="AVW1" t="s">
        <v>1310</v>
      </c>
      <c r="AVX1" t="s">
        <v>1311</v>
      </c>
      <c r="AVY1" t="s">
        <v>1312</v>
      </c>
      <c r="AVZ1" t="s">
        <v>1313</v>
      </c>
      <c r="AWA1" t="s">
        <v>1314</v>
      </c>
      <c r="AWB1" t="s">
        <v>1315</v>
      </c>
      <c r="AWC1" t="s">
        <v>1316</v>
      </c>
      <c r="AWD1" t="s">
        <v>1317</v>
      </c>
      <c r="AWE1" t="s">
        <v>1318</v>
      </c>
      <c r="AWF1" t="s">
        <v>1319</v>
      </c>
      <c r="AWG1" t="s">
        <v>1320</v>
      </c>
      <c r="AWH1" t="s">
        <v>1321</v>
      </c>
      <c r="AWI1" t="s">
        <v>1322</v>
      </c>
      <c r="AWJ1" t="s">
        <v>1323</v>
      </c>
      <c r="AWK1" t="s">
        <v>1324</v>
      </c>
      <c r="AWL1" t="s">
        <v>1325</v>
      </c>
      <c r="AWM1" t="s">
        <v>1326</v>
      </c>
      <c r="AWN1" t="s">
        <v>1327</v>
      </c>
      <c r="AWO1" t="s">
        <v>1328</v>
      </c>
      <c r="AWP1" t="s">
        <v>1329</v>
      </c>
      <c r="AWQ1" t="s">
        <v>1330</v>
      </c>
      <c r="AWR1" t="s">
        <v>1331</v>
      </c>
      <c r="AWS1" t="s">
        <v>1332</v>
      </c>
      <c r="AWT1" t="s">
        <v>1333</v>
      </c>
      <c r="AWU1" t="s">
        <v>1334</v>
      </c>
      <c r="AWV1" t="s">
        <v>1335</v>
      </c>
      <c r="AWW1" t="s">
        <v>1336</v>
      </c>
      <c r="AWX1" t="s">
        <v>1337</v>
      </c>
      <c r="AWY1" t="s">
        <v>1338</v>
      </c>
      <c r="AWZ1" t="s">
        <v>1339</v>
      </c>
      <c r="AXA1" t="s">
        <v>1340</v>
      </c>
      <c r="AXB1" t="s">
        <v>1341</v>
      </c>
      <c r="AXC1" t="s">
        <v>1342</v>
      </c>
      <c r="AXD1" t="s">
        <v>1343</v>
      </c>
      <c r="AXE1" t="s">
        <v>1344</v>
      </c>
      <c r="AXF1" t="s">
        <v>1345</v>
      </c>
      <c r="AXG1" t="s">
        <v>1346</v>
      </c>
      <c r="AXH1" t="s">
        <v>1347</v>
      </c>
      <c r="AXI1" t="s">
        <v>1348</v>
      </c>
      <c r="AXJ1" t="s">
        <v>1349</v>
      </c>
      <c r="AXK1" t="s">
        <v>1350</v>
      </c>
      <c r="AXL1" t="s">
        <v>1351</v>
      </c>
      <c r="AXM1" t="s">
        <v>1352</v>
      </c>
      <c r="AXN1" t="s">
        <v>1353</v>
      </c>
      <c r="AXO1" t="s">
        <v>1354</v>
      </c>
      <c r="AXP1" t="s">
        <v>1355</v>
      </c>
      <c r="AXQ1" t="s">
        <v>1356</v>
      </c>
      <c r="AXR1" t="s">
        <v>1357</v>
      </c>
      <c r="AXS1" t="s">
        <v>1358</v>
      </c>
      <c r="AXT1" t="s">
        <v>1359</v>
      </c>
      <c r="AXU1" t="s">
        <v>1360</v>
      </c>
      <c r="AXV1" t="s">
        <v>1361</v>
      </c>
      <c r="AXW1" t="s">
        <v>1362</v>
      </c>
      <c r="AXX1" t="s">
        <v>1363</v>
      </c>
      <c r="AXY1" t="s">
        <v>1364</v>
      </c>
      <c r="AXZ1" t="s">
        <v>1365</v>
      </c>
      <c r="AYA1" t="s">
        <v>1366</v>
      </c>
      <c r="AYB1" t="s">
        <v>1367</v>
      </c>
      <c r="AYC1" t="s">
        <v>1368</v>
      </c>
      <c r="AYD1" t="s">
        <v>1369</v>
      </c>
      <c r="AYE1" t="s">
        <v>1370</v>
      </c>
      <c r="AYF1" t="s">
        <v>1371</v>
      </c>
      <c r="AYG1" t="s">
        <v>1372</v>
      </c>
      <c r="AYH1" t="s">
        <v>1373</v>
      </c>
      <c r="AYI1" t="s">
        <v>1374</v>
      </c>
      <c r="AYJ1" t="s">
        <v>1375</v>
      </c>
      <c r="AYK1" t="s">
        <v>1376</v>
      </c>
      <c r="AYL1" t="s">
        <v>1377</v>
      </c>
      <c r="AYM1" t="s">
        <v>1378</v>
      </c>
      <c r="AYN1" t="s">
        <v>1379</v>
      </c>
      <c r="AYO1" t="s">
        <v>1380</v>
      </c>
      <c r="AYP1" t="s">
        <v>1381</v>
      </c>
      <c r="AYQ1" t="s">
        <v>1382</v>
      </c>
      <c r="AYR1" t="s">
        <v>1383</v>
      </c>
      <c r="AYS1" t="s">
        <v>1384</v>
      </c>
      <c r="AYT1" t="s">
        <v>1385</v>
      </c>
      <c r="AYU1" t="s">
        <v>1386</v>
      </c>
      <c r="AYV1" t="s">
        <v>1387</v>
      </c>
      <c r="AYW1" t="s">
        <v>1388</v>
      </c>
      <c r="AYX1" t="s">
        <v>1389</v>
      </c>
      <c r="AYY1" t="s">
        <v>1390</v>
      </c>
      <c r="AYZ1" t="s">
        <v>1391</v>
      </c>
      <c r="AZA1" t="s">
        <v>1392</v>
      </c>
      <c r="AZB1" t="s">
        <v>1393</v>
      </c>
      <c r="AZC1" t="s">
        <v>1394</v>
      </c>
      <c r="AZD1" t="s">
        <v>1395</v>
      </c>
      <c r="AZE1" t="s">
        <v>1396</v>
      </c>
      <c r="AZF1" t="s">
        <v>1397</v>
      </c>
      <c r="AZG1" t="s">
        <v>1398</v>
      </c>
      <c r="AZH1" t="s">
        <v>1399</v>
      </c>
      <c r="AZI1" t="s">
        <v>1400</v>
      </c>
      <c r="AZJ1" t="s">
        <v>1401</v>
      </c>
      <c r="AZK1" t="s">
        <v>1402</v>
      </c>
      <c r="AZL1" t="s">
        <v>1403</v>
      </c>
      <c r="AZM1" t="s">
        <v>1404</v>
      </c>
      <c r="AZN1" t="s">
        <v>1405</v>
      </c>
      <c r="AZO1" t="s">
        <v>1406</v>
      </c>
      <c r="AZP1" t="s">
        <v>1407</v>
      </c>
      <c r="AZQ1" t="s">
        <v>1408</v>
      </c>
      <c r="AZR1" t="s">
        <v>1409</v>
      </c>
      <c r="AZS1" t="s">
        <v>1410</v>
      </c>
      <c r="AZT1" t="s">
        <v>1411</v>
      </c>
      <c r="AZU1" t="s">
        <v>1412</v>
      </c>
      <c r="AZV1" t="s">
        <v>1413</v>
      </c>
      <c r="AZW1" t="s">
        <v>1414</v>
      </c>
      <c r="AZX1" t="s">
        <v>1415</v>
      </c>
      <c r="AZY1" t="s">
        <v>1416</v>
      </c>
      <c r="AZZ1" t="s">
        <v>1417</v>
      </c>
      <c r="BAA1" t="s">
        <v>1418</v>
      </c>
      <c r="BAB1" t="s">
        <v>1419</v>
      </c>
      <c r="BAC1" t="s">
        <v>1420</v>
      </c>
      <c r="BAD1" t="s">
        <v>1421</v>
      </c>
      <c r="BAE1" t="s">
        <v>1422</v>
      </c>
      <c r="BAF1" t="s">
        <v>1423</v>
      </c>
      <c r="BAG1" t="s">
        <v>1424</v>
      </c>
      <c r="BAH1" t="s">
        <v>1425</v>
      </c>
      <c r="BAI1" t="s">
        <v>1426</v>
      </c>
      <c r="BAJ1" t="s">
        <v>1427</v>
      </c>
      <c r="BAK1" t="s">
        <v>1428</v>
      </c>
      <c r="BAL1" t="s">
        <v>1429</v>
      </c>
      <c r="BAM1" t="s">
        <v>1430</v>
      </c>
      <c r="BAN1" t="s">
        <v>1431</v>
      </c>
      <c r="BAO1" t="s">
        <v>1432</v>
      </c>
      <c r="BAP1" t="s">
        <v>1433</v>
      </c>
      <c r="BAQ1" t="s">
        <v>1434</v>
      </c>
      <c r="BAR1" t="s">
        <v>1435</v>
      </c>
      <c r="BAS1" t="s">
        <v>1436</v>
      </c>
      <c r="BAT1" t="s">
        <v>1437</v>
      </c>
      <c r="BAU1" t="s">
        <v>1438</v>
      </c>
      <c r="BAV1" t="s">
        <v>1439</v>
      </c>
      <c r="BAW1" t="s">
        <v>1440</v>
      </c>
      <c r="BAX1" t="s">
        <v>1441</v>
      </c>
      <c r="BAY1" t="s">
        <v>1442</v>
      </c>
      <c r="BAZ1" t="s">
        <v>1443</v>
      </c>
      <c r="BBA1" t="s">
        <v>1444</v>
      </c>
      <c r="BBB1" t="s">
        <v>1445</v>
      </c>
      <c r="BBC1" t="s">
        <v>1446</v>
      </c>
      <c r="BBD1" t="s">
        <v>1447</v>
      </c>
      <c r="BBE1" t="s">
        <v>1448</v>
      </c>
      <c r="BBF1" t="s">
        <v>1449</v>
      </c>
      <c r="BBG1" t="s">
        <v>1450</v>
      </c>
      <c r="BBH1" t="s">
        <v>1451</v>
      </c>
      <c r="BBI1" t="s">
        <v>1452</v>
      </c>
      <c r="BBJ1" t="s">
        <v>1453</v>
      </c>
      <c r="BBK1" t="s">
        <v>1454</v>
      </c>
      <c r="BBL1" t="s">
        <v>1455</v>
      </c>
      <c r="BBM1" t="s">
        <v>1456</v>
      </c>
      <c r="BBN1" t="s">
        <v>1457</v>
      </c>
      <c r="BBO1" t="s">
        <v>1458</v>
      </c>
      <c r="BBP1" t="s">
        <v>1459</v>
      </c>
      <c r="BBQ1" t="s">
        <v>1460</v>
      </c>
      <c r="BBR1" t="s">
        <v>1461</v>
      </c>
      <c r="BBS1" t="s">
        <v>1462</v>
      </c>
      <c r="BBT1" t="s">
        <v>1463</v>
      </c>
      <c r="BBU1" t="s">
        <v>1464</v>
      </c>
      <c r="BBV1" t="s">
        <v>1465</v>
      </c>
      <c r="BBW1" t="s">
        <v>1466</v>
      </c>
      <c r="BBX1" t="s">
        <v>1467</v>
      </c>
      <c r="BBY1" t="s">
        <v>1468</v>
      </c>
      <c r="BBZ1" t="s">
        <v>1469</v>
      </c>
      <c r="BCA1" t="s">
        <v>1470</v>
      </c>
      <c r="BCB1" t="s">
        <v>1471</v>
      </c>
      <c r="BCC1" t="s">
        <v>1472</v>
      </c>
      <c r="BCD1" t="s">
        <v>1473</v>
      </c>
      <c r="BCE1" t="s">
        <v>1474</v>
      </c>
      <c r="BCF1" t="s">
        <v>1475</v>
      </c>
      <c r="BCG1" t="s">
        <v>1476</v>
      </c>
      <c r="BCH1" t="s">
        <v>1477</v>
      </c>
      <c r="BCI1" t="s">
        <v>1478</v>
      </c>
      <c r="BCJ1" t="s">
        <v>1479</v>
      </c>
      <c r="BCK1" t="s">
        <v>1480</v>
      </c>
      <c r="BCL1" t="s">
        <v>1481</v>
      </c>
      <c r="BCM1" t="s">
        <v>1482</v>
      </c>
      <c r="BCN1" t="s">
        <v>1483</v>
      </c>
      <c r="BCO1" t="s">
        <v>1484</v>
      </c>
      <c r="BCP1" t="s">
        <v>1485</v>
      </c>
      <c r="BCQ1" t="s">
        <v>1486</v>
      </c>
      <c r="BCR1" t="s">
        <v>1487</v>
      </c>
      <c r="BCS1" t="s">
        <v>1488</v>
      </c>
      <c r="BCT1" t="s">
        <v>1489</v>
      </c>
      <c r="BCU1" t="s">
        <v>1490</v>
      </c>
      <c r="BCV1" t="s">
        <v>1491</v>
      </c>
      <c r="BCW1" t="s">
        <v>1492</v>
      </c>
      <c r="BCX1" t="s">
        <v>1493</v>
      </c>
      <c r="BCY1" t="s">
        <v>1494</v>
      </c>
      <c r="BCZ1" t="s">
        <v>1495</v>
      </c>
      <c r="BDA1" t="s">
        <v>1496</v>
      </c>
      <c r="BDB1" t="s">
        <v>1497</v>
      </c>
      <c r="BDC1" t="s">
        <v>1498</v>
      </c>
      <c r="BDD1" t="s">
        <v>1499</v>
      </c>
      <c r="BDE1" t="s">
        <v>1500</v>
      </c>
      <c r="BDF1" t="s">
        <v>1501</v>
      </c>
      <c r="BDG1" t="s">
        <v>1502</v>
      </c>
      <c r="BDH1" t="s">
        <v>1503</v>
      </c>
      <c r="BDI1" t="s">
        <v>1504</v>
      </c>
      <c r="BDJ1" t="s">
        <v>1505</v>
      </c>
      <c r="BDK1" t="s">
        <v>1506</v>
      </c>
      <c r="BDL1" t="s">
        <v>1507</v>
      </c>
      <c r="BDM1" t="s">
        <v>1508</v>
      </c>
      <c r="BDN1" t="s">
        <v>1509</v>
      </c>
      <c r="BDO1" t="s">
        <v>1510</v>
      </c>
      <c r="BDP1" t="s">
        <v>1511</v>
      </c>
      <c r="BDQ1" t="s">
        <v>1512</v>
      </c>
      <c r="BDR1" t="s">
        <v>1513</v>
      </c>
      <c r="BDS1" t="s">
        <v>1514</v>
      </c>
      <c r="BDT1" t="s">
        <v>1515</v>
      </c>
      <c r="BDU1" t="s">
        <v>1516</v>
      </c>
      <c r="BDV1" t="s">
        <v>1517</v>
      </c>
      <c r="BDW1" t="s">
        <v>1518</v>
      </c>
      <c r="BDX1" t="s">
        <v>1519</v>
      </c>
      <c r="BDY1" t="s">
        <v>1520</v>
      </c>
      <c r="BDZ1" t="s">
        <v>1521</v>
      </c>
      <c r="BEA1" t="s">
        <v>1522</v>
      </c>
      <c r="BEB1" t="s">
        <v>1523</v>
      </c>
      <c r="BEC1" t="s">
        <v>1524</v>
      </c>
      <c r="BED1" t="s">
        <v>1525</v>
      </c>
      <c r="BEE1" t="s">
        <v>1526</v>
      </c>
      <c r="BEF1" t="s">
        <v>1527</v>
      </c>
      <c r="BEG1" t="s">
        <v>1528</v>
      </c>
      <c r="BEH1" t="s">
        <v>1529</v>
      </c>
      <c r="BEI1" t="s">
        <v>1530</v>
      </c>
      <c r="BEJ1" t="s">
        <v>1531</v>
      </c>
      <c r="BEK1" t="s">
        <v>1532</v>
      </c>
      <c r="BEL1" t="s">
        <v>1533</v>
      </c>
      <c r="BEM1" t="s">
        <v>1534</v>
      </c>
      <c r="BEN1" t="s">
        <v>1535</v>
      </c>
      <c r="BEO1" t="s">
        <v>1536</v>
      </c>
      <c r="BEP1" t="s">
        <v>1537</v>
      </c>
      <c r="BEQ1" t="s">
        <v>1538</v>
      </c>
      <c r="BER1" t="s">
        <v>1539</v>
      </c>
      <c r="BES1" t="s">
        <v>1540</v>
      </c>
      <c r="BET1" t="s">
        <v>1541</v>
      </c>
      <c r="BEU1" t="s">
        <v>1542</v>
      </c>
      <c r="BEV1" t="s">
        <v>1543</v>
      </c>
      <c r="BEW1" t="s">
        <v>1544</v>
      </c>
      <c r="BEX1" t="s">
        <v>1545</v>
      </c>
      <c r="BEY1" t="s">
        <v>1546</v>
      </c>
      <c r="BEZ1" t="s">
        <v>1547</v>
      </c>
      <c r="BFA1" t="s">
        <v>1548</v>
      </c>
      <c r="BFB1" t="s">
        <v>1549</v>
      </c>
      <c r="BFC1" t="s">
        <v>1550</v>
      </c>
      <c r="BFD1" t="s">
        <v>1551</v>
      </c>
      <c r="BFE1" t="s">
        <v>1552</v>
      </c>
      <c r="BFF1" t="s">
        <v>1553</v>
      </c>
      <c r="BFG1" t="s">
        <v>1554</v>
      </c>
      <c r="BFH1" t="s">
        <v>1555</v>
      </c>
      <c r="BFI1" t="s">
        <v>1556</v>
      </c>
      <c r="BFJ1" t="s">
        <v>1557</v>
      </c>
      <c r="BFK1" t="s">
        <v>1558</v>
      </c>
      <c r="BFL1" t="s">
        <v>1559</v>
      </c>
      <c r="BFM1" t="s">
        <v>1560</v>
      </c>
      <c r="BFN1" t="s">
        <v>1561</v>
      </c>
      <c r="BFO1" t="s">
        <v>1562</v>
      </c>
      <c r="BFP1" t="s">
        <v>1563</v>
      </c>
      <c r="BFQ1" t="s">
        <v>1564</v>
      </c>
      <c r="BFR1" t="s">
        <v>1565</v>
      </c>
      <c r="BFS1" t="s">
        <v>1566</v>
      </c>
      <c r="BFT1" t="s">
        <v>1567</v>
      </c>
      <c r="BFU1" t="s">
        <v>1568</v>
      </c>
      <c r="BFV1" t="s">
        <v>1569</v>
      </c>
      <c r="BFW1" t="s">
        <v>1570</v>
      </c>
      <c r="BFX1" t="s">
        <v>1571</v>
      </c>
      <c r="BFY1" t="s">
        <v>1572</v>
      </c>
      <c r="BFZ1" t="s">
        <v>1573</v>
      </c>
      <c r="BGA1" t="s">
        <v>1574</v>
      </c>
      <c r="BGB1" t="s">
        <v>1575</v>
      </c>
      <c r="BGC1" t="s">
        <v>1576</v>
      </c>
      <c r="BGD1" t="s">
        <v>1577</v>
      </c>
      <c r="BGE1" t="s">
        <v>1578</v>
      </c>
      <c r="BGF1" t="s">
        <v>1579</v>
      </c>
      <c r="BGG1" t="s">
        <v>1580</v>
      </c>
      <c r="BGH1" t="s">
        <v>1581</v>
      </c>
      <c r="BGI1" t="s">
        <v>1582</v>
      </c>
      <c r="BGJ1" t="s">
        <v>1583</v>
      </c>
      <c r="BGK1" t="s">
        <v>1584</v>
      </c>
      <c r="BGL1" t="s">
        <v>1585</v>
      </c>
      <c r="BGM1" t="s">
        <v>1586</v>
      </c>
      <c r="BGN1" t="s">
        <v>1587</v>
      </c>
      <c r="BGO1" t="s">
        <v>1588</v>
      </c>
      <c r="BGP1" t="s">
        <v>1589</v>
      </c>
      <c r="BGQ1" t="s">
        <v>1590</v>
      </c>
      <c r="BGR1" t="s">
        <v>1591</v>
      </c>
      <c r="BGS1" t="s">
        <v>1592</v>
      </c>
      <c r="BGT1" t="s">
        <v>1593</v>
      </c>
      <c r="BGU1" t="s">
        <v>1594</v>
      </c>
      <c r="BGV1" t="s">
        <v>1595</v>
      </c>
      <c r="BGW1" t="s">
        <v>1596</v>
      </c>
      <c r="BGX1" t="s">
        <v>1597</v>
      </c>
      <c r="BGY1" t="s">
        <v>1598</v>
      </c>
      <c r="BGZ1" t="s">
        <v>1599</v>
      </c>
      <c r="BHA1" t="s">
        <v>1600</v>
      </c>
      <c r="BHB1" t="s">
        <v>1601</v>
      </c>
      <c r="BHC1" t="s">
        <v>1602</v>
      </c>
      <c r="BHD1" t="s">
        <v>1603</v>
      </c>
      <c r="BHE1" t="s">
        <v>1604</v>
      </c>
      <c r="BHF1" t="s">
        <v>1605</v>
      </c>
      <c r="BHG1" t="s">
        <v>1606</v>
      </c>
      <c r="BHH1" t="s">
        <v>1607</v>
      </c>
      <c r="BHI1" t="s">
        <v>1608</v>
      </c>
      <c r="BHJ1" t="s">
        <v>1609</v>
      </c>
      <c r="BHK1" t="s">
        <v>1610</v>
      </c>
      <c r="BHL1" t="s">
        <v>1611</v>
      </c>
      <c r="BHM1" t="s">
        <v>1612</v>
      </c>
      <c r="BHN1" t="s">
        <v>1613</v>
      </c>
      <c r="BHO1" t="s">
        <v>1614</v>
      </c>
      <c r="BHP1" t="s">
        <v>1615</v>
      </c>
      <c r="BHQ1" t="s">
        <v>1616</v>
      </c>
      <c r="BHR1" t="s">
        <v>1617</v>
      </c>
      <c r="BHS1" t="s">
        <v>1618</v>
      </c>
      <c r="BHT1" t="s">
        <v>1619</v>
      </c>
      <c r="BHU1" t="s">
        <v>1620</v>
      </c>
      <c r="BHV1" t="s">
        <v>1621</v>
      </c>
      <c r="BHW1" t="s">
        <v>1622</v>
      </c>
      <c r="BHX1" t="s">
        <v>1623</v>
      </c>
      <c r="BHY1" t="s">
        <v>1624</v>
      </c>
      <c r="BHZ1" t="s">
        <v>1625</v>
      </c>
      <c r="BIA1" t="s">
        <v>1626</v>
      </c>
      <c r="BIB1" t="s">
        <v>1627</v>
      </c>
      <c r="BIC1" t="s">
        <v>1628</v>
      </c>
      <c r="BID1" t="s">
        <v>1629</v>
      </c>
      <c r="BIE1" t="s">
        <v>1630</v>
      </c>
      <c r="BIF1" t="s">
        <v>1631</v>
      </c>
      <c r="BIG1" t="s">
        <v>1632</v>
      </c>
      <c r="BIH1" t="s">
        <v>1633</v>
      </c>
      <c r="BII1" t="s">
        <v>1634</v>
      </c>
      <c r="BIJ1" t="s">
        <v>1635</v>
      </c>
      <c r="BIK1" t="s">
        <v>1636</v>
      </c>
      <c r="BIL1" t="s">
        <v>1637</v>
      </c>
      <c r="BIM1" t="s">
        <v>1638</v>
      </c>
      <c r="BIN1" t="s">
        <v>1639</v>
      </c>
      <c r="BIO1" t="s">
        <v>1640</v>
      </c>
      <c r="BIP1" t="s">
        <v>1641</v>
      </c>
      <c r="BIQ1" t="s">
        <v>1642</v>
      </c>
      <c r="BIR1" t="s">
        <v>1643</v>
      </c>
      <c r="BIS1" t="s">
        <v>1644</v>
      </c>
      <c r="BIT1" t="s">
        <v>1645</v>
      </c>
      <c r="BIU1" t="s">
        <v>1646</v>
      </c>
      <c r="BIV1" t="s">
        <v>1647</v>
      </c>
      <c r="BIW1" t="s">
        <v>1648</v>
      </c>
      <c r="BIX1" t="s">
        <v>1649</v>
      </c>
      <c r="BIY1" t="s">
        <v>1650</v>
      </c>
      <c r="BIZ1" t="s">
        <v>1651</v>
      </c>
      <c r="BJA1" t="s">
        <v>1652</v>
      </c>
      <c r="BJB1" t="s">
        <v>1653</v>
      </c>
      <c r="BJC1" t="s">
        <v>1654</v>
      </c>
      <c r="BJD1" t="s">
        <v>1655</v>
      </c>
      <c r="BJE1" t="s">
        <v>1656</v>
      </c>
      <c r="BJF1" t="s">
        <v>1657</v>
      </c>
      <c r="BJG1" t="s">
        <v>1658</v>
      </c>
      <c r="BJH1" t="s">
        <v>1659</v>
      </c>
      <c r="BJI1" t="s">
        <v>1660</v>
      </c>
      <c r="BJJ1" t="s">
        <v>1661</v>
      </c>
      <c r="BJK1" t="s">
        <v>1662</v>
      </c>
      <c r="BJL1" t="s">
        <v>1663</v>
      </c>
      <c r="BJM1" t="s">
        <v>1664</v>
      </c>
      <c r="BJN1" t="s">
        <v>1665</v>
      </c>
      <c r="BJO1" t="s">
        <v>1666</v>
      </c>
      <c r="BJP1" t="s">
        <v>1667</v>
      </c>
      <c r="BJQ1" t="s">
        <v>1668</v>
      </c>
      <c r="BJR1" t="s">
        <v>1669</v>
      </c>
      <c r="BJS1" t="s">
        <v>1670</v>
      </c>
      <c r="BJT1" t="s">
        <v>1671</v>
      </c>
      <c r="BJU1" t="s">
        <v>1672</v>
      </c>
      <c r="BJV1" t="s">
        <v>1673</v>
      </c>
      <c r="BJW1" t="s">
        <v>1674</v>
      </c>
      <c r="BJX1" t="s">
        <v>1675</v>
      </c>
      <c r="BJY1" t="s">
        <v>1676</v>
      </c>
      <c r="BJZ1" t="s">
        <v>1677</v>
      </c>
      <c r="BKA1" t="s">
        <v>1678</v>
      </c>
      <c r="BKB1" t="s">
        <v>1679</v>
      </c>
      <c r="BKC1" t="s">
        <v>1680</v>
      </c>
      <c r="BKD1" t="s">
        <v>1681</v>
      </c>
      <c r="BKE1" t="s">
        <v>1682</v>
      </c>
      <c r="BKF1" t="s">
        <v>1683</v>
      </c>
      <c r="BKG1" t="s">
        <v>1684</v>
      </c>
      <c r="BKH1" t="s">
        <v>1685</v>
      </c>
      <c r="BKI1" t="s">
        <v>1686</v>
      </c>
      <c r="BKJ1" t="s">
        <v>1687</v>
      </c>
      <c r="BKK1" t="s">
        <v>1688</v>
      </c>
      <c r="BKL1" t="s">
        <v>1689</v>
      </c>
      <c r="BKM1" t="s">
        <v>1690</v>
      </c>
      <c r="BKN1" t="s">
        <v>1691</v>
      </c>
      <c r="BKO1" t="s">
        <v>1692</v>
      </c>
      <c r="BKP1" t="s">
        <v>1693</v>
      </c>
      <c r="BKQ1" t="s">
        <v>1694</v>
      </c>
      <c r="BKR1" t="s">
        <v>1695</v>
      </c>
      <c r="BKS1" t="s">
        <v>1696</v>
      </c>
      <c r="BKT1" t="s">
        <v>1697</v>
      </c>
      <c r="BKU1" t="s">
        <v>1698</v>
      </c>
      <c r="BKV1" t="s">
        <v>1699</v>
      </c>
      <c r="BKW1" t="s">
        <v>1700</v>
      </c>
      <c r="BKX1" t="s">
        <v>1701</v>
      </c>
      <c r="BKY1" t="s">
        <v>1702</v>
      </c>
      <c r="BKZ1" t="s">
        <v>1703</v>
      </c>
      <c r="BLA1" t="s">
        <v>1704</v>
      </c>
      <c r="BLB1" t="s">
        <v>1705</v>
      </c>
      <c r="BLC1" t="s">
        <v>1706</v>
      </c>
      <c r="BLD1" t="s">
        <v>1707</v>
      </c>
      <c r="BLE1" t="s">
        <v>1708</v>
      </c>
      <c r="BLF1" t="s">
        <v>1709</v>
      </c>
      <c r="BLG1" t="s">
        <v>1710</v>
      </c>
      <c r="BLH1" t="s">
        <v>1711</v>
      </c>
      <c r="BLI1" t="s">
        <v>1712</v>
      </c>
      <c r="BLJ1" t="s">
        <v>1713</v>
      </c>
      <c r="BLK1" t="s">
        <v>1714</v>
      </c>
      <c r="BLL1" t="s">
        <v>1715</v>
      </c>
      <c r="BLM1" t="s">
        <v>1716</v>
      </c>
      <c r="BLN1" t="s">
        <v>1717</v>
      </c>
      <c r="BLO1" t="s">
        <v>1718</v>
      </c>
      <c r="BLP1" t="s">
        <v>1719</v>
      </c>
      <c r="BLQ1" t="s">
        <v>1720</v>
      </c>
      <c r="BLR1" t="s">
        <v>1721</v>
      </c>
      <c r="BLS1" t="s">
        <v>1722</v>
      </c>
      <c r="BLT1" t="s">
        <v>1723</v>
      </c>
      <c r="BLU1" t="s">
        <v>1724</v>
      </c>
      <c r="BLV1" t="s">
        <v>1725</v>
      </c>
      <c r="BLW1" t="s">
        <v>1726</v>
      </c>
      <c r="BLX1" t="s">
        <v>1727</v>
      </c>
      <c r="BLY1" t="s">
        <v>1728</v>
      </c>
      <c r="BLZ1" t="s">
        <v>1729</v>
      </c>
      <c r="BMA1" t="s">
        <v>1730</v>
      </c>
      <c r="BMB1" t="s">
        <v>1731</v>
      </c>
      <c r="BMC1" t="s">
        <v>1732</v>
      </c>
      <c r="BMD1" t="s">
        <v>1733</v>
      </c>
      <c r="BME1" t="s">
        <v>1734</v>
      </c>
      <c r="BMF1" t="s">
        <v>1735</v>
      </c>
      <c r="BMG1" t="s">
        <v>1736</v>
      </c>
      <c r="BMH1" t="s">
        <v>1737</v>
      </c>
      <c r="BMI1" t="s">
        <v>1738</v>
      </c>
      <c r="BMJ1" t="s">
        <v>1739</v>
      </c>
      <c r="BMK1" t="s">
        <v>1740</v>
      </c>
      <c r="BML1" t="s">
        <v>1741</v>
      </c>
      <c r="BMM1" t="s">
        <v>1742</v>
      </c>
      <c r="BMN1" t="s">
        <v>1743</v>
      </c>
      <c r="BMO1" t="s">
        <v>1744</v>
      </c>
      <c r="BMP1" t="s">
        <v>1745</v>
      </c>
      <c r="BMQ1" t="s">
        <v>1746</v>
      </c>
      <c r="BMR1" t="s">
        <v>1747</v>
      </c>
      <c r="BMS1" t="s">
        <v>1748</v>
      </c>
      <c r="BMT1" t="s">
        <v>1749</v>
      </c>
      <c r="BMU1" t="s">
        <v>1750</v>
      </c>
      <c r="BMV1" t="s">
        <v>1751</v>
      </c>
      <c r="BMW1" t="s">
        <v>1752</v>
      </c>
      <c r="BMX1" t="s">
        <v>1753</v>
      </c>
      <c r="BMY1" t="s">
        <v>1754</v>
      </c>
      <c r="BMZ1" t="s">
        <v>1755</v>
      </c>
      <c r="BNA1" t="s">
        <v>1756</v>
      </c>
      <c r="BNB1" t="s">
        <v>1757</v>
      </c>
      <c r="BNC1" t="s">
        <v>1758</v>
      </c>
      <c r="BND1" t="s">
        <v>1759</v>
      </c>
      <c r="BNE1" t="s">
        <v>1760</v>
      </c>
      <c r="BNF1" t="s">
        <v>1761</v>
      </c>
      <c r="BNG1" t="s">
        <v>1762</v>
      </c>
      <c r="BNH1" t="s">
        <v>1763</v>
      </c>
      <c r="BNI1" t="s">
        <v>1764</v>
      </c>
      <c r="BNJ1" t="s">
        <v>1765</v>
      </c>
      <c r="BNK1" t="s">
        <v>1766</v>
      </c>
      <c r="BNL1" t="s">
        <v>1767</v>
      </c>
      <c r="BNM1" t="s">
        <v>1768</v>
      </c>
      <c r="BNN1" t="s">
        <v>1769</v>
      </c>
      <c r="BNO1" t="s">
        <v>1770</v>
      </c>
      <c r="BNP1" t="s">
        <v>1771</v>
      </c>
      <c r="BNQ1" t="s">
        <v>1772</v>
      </c>
      <c r="BNR1" t="s">
        <v>1773</v>
      </c>
      <c r="BNS1" t="s">
        <v>1774</v>
      </c>
      <c r="BNT1" t="s">
        <v>1775</v>
      </c>
      <c r="BNU1" t="s">
        <v>1776</v>
      </c>
      <c r="BNV1" t="s">
        <v>1777</v>
      </c>
      <c r="BNW1" t="s">
        <v>1778</v>
      </c>
      <c r="BNX1" t="s">
        <v>1779</v>
      </c>
      <c r="BNY1" t="s">
        <v>1780</v>
      </c>
      <c r="BNZ1" t="s">
        <v>1781</v>
      </c>
      <c r="BOA1" t="s">
        <v>1782</v>
      </c>
      <c r="BOB1" t="s">
        <v>1783</v>
      </c>
      <c r="BOC1" t="s">
        <v>1784</v>
      </c>
      <c r="BOD1" t="s">
        <v>1785</v>
      </c>
      <c r="BOE1" t="s">
        <v>1786</v>
      </c>
      <c r="BOF1" t="s">
        <v>1787</v>
      </c>
      <c r="BOG1" t="s">
        <v>1788</v>
      </c>
      <c r="BOH1" t="s">
        <v>1789</v>
      </c>
      <c r="BOI1" t="s">
        <v>1790</v>
      </c>
      <c r="BOJ1" t="s">
        <v>1791</v>
      </c>
      <c r="BOK1" t="s">
        <v>1792</v>
      </c>
      <c r="BOL1" t="s">
        <v>1793</v>
      </c>
      <c r="BOM1" t="s">
        <v>1794</v>
      </c>
      <c r="BON1" t="s">
        <v>1795</v>
      </c>
      <c r="BOO1" t="s">
        <v>1796</v>
      </c>
      <c r="BOP1" t="s">
        <v>1797</v>
      </c>
      <c r="BOQ1" t="s">
        <v>1798</v>
      </c>
      <c r="BOR1" t="s">
        <v>1799</v>
      </c>
      <c r="BOS1" t="s">
        <v>1800</v>
      </c>
      <c r="BOT1" t="s">
        <v>1801</v>
      </c>
      <c r="BOU1" t="s">
        <v>1802</v>
      </c>
      <c r="BOV1" t="s">
        <v>1803</v>
      </c>
      <c r="BOW1" t="s">
        <v>1804</v>
      </c>
      <c r="BOX1" t="s">
        <v>1805</v>
      </c>
      <c r="BOY1" t="s">
        <v>1806</v>
      </c>
      <c r="BOZ1" t="s">
        <v>1807</v>
      </c>
      <c r="BPA1" t="s">
        <v>1808</v>
      </c>
      <c r="BPB1" t="s">
        <v>1809</v>
      </c>
      <c r="BPC1" t="s">
        <v>1810</v>
      </c>
      <c r="BPD1" t="s">
        <v>1811</v>
      </c>
      <c r="BPE1" t="s">
        <v>1812</v>
      </c>
      <c r="BPF1" t="s">
        <v>1813</v>
      </c>
      <c r="BPG1" t="s">
        <v>1814</v>
      </c>
      <c r="BPH1" t="s">
        <v>1815</v>
      </c>
      <c r="BPI1" t="s">
        <v>1816</v>
      </c>
      <c r="BPJ1" t="s">
        <v>1817</v>
      </c>
      <c r="BPK1" t="s">
        <v>1818</v>
      </c>
      <c r="BPL1" t="s">
        <v>1819</v>
      </c>
      <c r="BPM1" t="s">
        <v>1820</v>
      </c>
      <c r="BPN1" t="s">
        <v>1821</v>
      </c>
      <c r="BPO1" t="s">
        <v>1822</v>
      </c>
      <c r="BPP1" t="s">
        <v>1823</v>
      </c>
      <c r="BPQ1" t="s">
        <v>1824</v>
      </c>
      <c r="BPR1" t="s">
        <v>1825</v>
      </c>
      <c r="BPS1" t="s">
        <v>1826</v>
      </c>
      <c r="BPT1" t="s">
        <v>1827</v>
      </c>
      <c r="BPU1" t="s">
        <v>1828</v>
      </c>
      <c r="BPV1" t="s">
        <v>1829</v>
      </c>
      <c r="BPW1" t="s">
        <v>1830</v>
      </c>
      <c r="BPX1" t="s">
        <v>1831</v>
      </c>
      <c r="BPY1" t="s">
        <v>1832</v>
      </c>
      <c r="BPZ1" t="s">
        <v>1833</v>
      </c>
      <c r="BQA1" t="s">
        <v>1834</v>
      </c>
      <c r="BQB1" t="s">
        <v>1835</v>
      </c>
      <c r="BQC1" t="s">
        <v>1836</v>
      </c>
      <c r="BQD1" t="s">
        <v>1837</v>
      </c>
      <c r="BQE1" t="s">
        <v>1838</v>
      </c>
      <c r="BQF1" t="s">
        <v>1839</v>
      </c>
      <c r="BQG1" t="s">
        <v>1840</v>
      </c>
      <c r="BQH1" t="s">
        <v>1841</v>
      </c>
      <c r="BQI1" t="s">
        <v>1842</v>
      </c>
      <c r="BQJ1" t="s">
        <v>1843</v>
      </c>
      <c r="BQK1" t="s">
        <v>1844</v>
      </c>
      <c r="BQL1" t="s">
        <v>1845</v>
      </c>
      <c r="BQM1" t="s">
        <v>1846</v>
      </c>
      <c r="BQN1" t="s">
        <v>1847</v>
      </c>
      <c r="BQO1" t="s">
        <v>1848</v>
      </c>
      <c r="BQP1" t="s">
        <v>1849</v>
      </c>
      <c r="BQQ1" t="s">
        <v>1850</v>
      </c>
      <c r="BQR1" t="s">
        <v>1851</v>
      </c>
      <c r="BQS1" t="s">
        <v>1852</v>
      </c>
      <c r="BQT1" t="s">
        <v>1853</v>
      </c>
      <c r="BQU1" t="s">
        <v>1854</v>
      </c>
      <c r="BQV1" t="s">
        <v>1855</v>
      </c>
      <c r="BQW1" t="s">
        <v>1856</v>
      </c>
      <c r="BQX1" t="s">
        <v>1857</v>
      </c>
      <c r="BQY1" t="s">
        <v>1858</v>
      </c>
      <c r="BQZ1" t="s">
        <v>1859</v>
      </c>
      <c r="BRA1" t="s">
        <v>1860</v>
      </c>
      <c r="BRB1" t="s">
        <v>1861</v>
      </c>
      <c r="BRC1" t="s">
        <v>1862</v>
      </c>
      <c r="BRD1" t="s">
        <v>1863</v>
      </c>
      <c r="BRE1" t="s">
        <v>1864</v>
      </c>
      <c r="BRF1" t="s">
        <v>1865</v>
      </c>
      <c r="BRG1" t="s">
        <v>1866</v>
      </c>
      <c r="BRH1" t="s">
        <v>1867</v>
      </c>
      <c r="BRI1" t="s">
        <v>1868</v>
      </c>
      <c r="BRJ1" t="s">
        <v>1869</v>
      </c>
      <c r="BRK1" t="s">
        <v>1870</v>
      </c>
      <c r="BRL1" t="s">
        <v>1871</v>
      </c>
      <c r="BRM1" t="s">
        <v>1872</v>
      </c>
      <c r="BRN1" t="s">
        <v>1873</v>
      </c>
      <c r="BRO1" t="s">
        <v>1874</v>
      </c>
      <c r="BRP1" t="s">
        <v>1875</v>
      </c>
      <c r="BRQ1" t="s">
        <v>1876</v>
      </c>
      <c r="BRR1" t="s">
        <v>1877</v>
      </c>
      <c r="BRS1" t="s">
        <v>1878</v>
      </c>
      <c r="BRT1" t="s">
        <v>1879</v>
      </c>
      <c r="BRU1" t="s">
        <v>1880</v>
      </c>
      <c r="BRV1" t="s">
        <v>1881</v>
      </c>
      <c r="BRW1" t="s">
        <v>1882</v>
      </c>
      <c r="BRX1" t="s">
        <v>1883</v>
      </c>
      <c r="BRY1" t="s">
        <v>1884</v>
      </c>
      <c r="BRZ1" t="s">
        <v>1885</v>
      </c>
      <c r="BSA1" t="s">
        <v>1886</v>
      </c>
      <c r="BSB1" t="s">
        <v>1887</v>
      </c>
      <c r="BSC1" t="s">
        <v>1888</v>
      </c>
      <c r="BSD1" t="s">
        <v>1889</v>
      </c>
      <c r="BSE1" t="s">
        <v>1890</v>
      </c>
      <c r="BSF1" t="s">
        <v>1891</v>
      </c>
      <c r="BSG1" t="s">
        <v>1892</v>
      </c>
      <c r="BSH1" t="s">
        <v>1893</v>
      </c>
      <c r="BSI1" t="s">
        <v>1894</v>
      </c>
      <c r="BSJ1" t="s">
        <v>1895</v>
      </c>
      <c r="BSK1" t="s">
        <v>1896</v>
      </c>
      <c r="BSL1" t="s">
        <v>1897</v>
      </c>
      <c r="BSM1" t="s">
        <v>1898</v>
      </c>
      <c r="BSN1" t="s">
        <v>1899</v>
      </c>
      <c r="BSO1" t="s">
        <v>1900</v>
      </c>
      <c r="BSP1" t="s">
        <v>1901</v>
      </c>
      <c r="BSQ1" t="s">
        <v>1902</v>
      </c>
      <c r="BSR1" t="s">
        <v>1903</v>
      </c>
      <c r="BSS1" t="s">
        <v>1904</v>
      </c>
      <c r="BST1" t="s">
        <v>1905</v>
      </c>
      <c r="BSU1" t="s">
        <v>1906</v>
      </c>
      <c r="BSV1" t="s">
        <v>1907</v>
      </c>
      <c r="BSW1" t="s">
        <v>1908</v>
      </c>
      <c r="BSX1" t="s">
        <v>1909</v>
      </c>
      <c r="BSY1" t="s">
        <v>1910</v>
      </c>
      <c r="BSZ1" t="s">
        <v>1911</v>
      </c>
      <c r="BTA1" t="s">
        <v>1912</v>
      </c>
      <c r="BTB1" t="s">
        <v>1913</v>
      </c>
      <c r="BTC1" t="s">
        <v>1914</v>
      </c>
      <c r="BTD1" t="s">
        <v>1915</v>
      </c>
      <c r="BTE1" t="s">
        <v>1916</v>
      </c>
      <c r="BTF1" t="s">
        <v>1917</v>
      </c>
      <c r="BTG1" t="s">
        <v>1918</v>
      </c>
      <c r="BTH1" t="s">
        <v>1919</v>
      </c>
      <c r="BTI1" t="s">
        <v>1920</v>
      </c>
      <c r="BTJ1" t="s">
        <v>1921</v>
      </c>
      <c r="BTK1" t="s">
        <v>1922</v>
      </c>
      <c r="BTL1" t="s">
        <v>1923</v>
      </c>
      <c r="BTM1" t="s">
        <v>1924</v>
      </c>
      <c r="BTN1" t="s">
        <v>1925</v>
      </c>
      <c r="BTO1" t="s">
        <v>1926</v>
      </c>
      <c r="BTP1" t="s">
        <v>1927</v>
      </c>
      <c r="BTQ1" t="s">
        <v>1928</v>
      </c>
      <c r="BTR1" t="s">
        <v>1929</v>
      </c>
      <c r="BTS1" t="s">
        <v>1930</v>
      </c>
      <c r="BTT1" t="s">
        <v>1931</v>
      </c>
      <c r="BTU1" t="s">
        <v>1932</v>
      </c>
      <c r="BTV1" t="s">
        <v>1933</v>
      </c>
      <c r="BTW1" t="s">
        <v>1934</v>
      </c>
      <c r="BTX1" t="s">
        <v>1935</v>
      </c>
      <c r="BTY1" t="s">
        <v>1936</v>
      </c>
      <c r="BTZ1" t="s">
        <v>1937</v>
      </c>
      <c r="BUA1" t="s">
        <v>1938</v>
      </c>
      <c r="BUB1" t="s">
        <v>1939</v>
      </c>
      <c r="BUC1" t="s">
        <v>1940</v>
      </c>
      <c r="BUD1" t="s">
        <v>1941</v>
      </c>
      <c r="BUE1" t="s">
        <v>1942</v>
      </c>
      <c r="BUF1" t="s">
        <v>1943</v>
      </c>
      <c r="BUG1" t="s">
        <v>1944</v>
      </c>
      <c r="BUH1" t="s">
        <v>1945</v>
      </c>
      <c r="BUI1" t="s">
        <v>1946</v>
      </c>
      <c r="BUJ1" t="s">
        <v>1947</v>
      </c>
      <c r="BUK1" t="s">
        <v>1948</v>
      </c>
      <c r="BUL1" t="s">
        <v>1949</v>
      </c>
      <c r="BUM1" t="s">
        <v>1950</v>
      </c>
      <c r="BUN1" t="s">
        <v>1951</v>
      </c>
      <c r="BUO1" t="s">
        <v>1952</v>
      </c>
      <c r="BUP1" t="s">
        <v>1953</v>
      </c>
      <c r="BUQ1" t="s">
        <v>1954</v>
      </c>
      <c r="BUR1" t="s">
        <v>1955</v>
      </c>
      <c r="BUS1" t="s">
        <v>1956</v>
      </c>
      <c r="BUT1" t="s">
        <v>1957</v>
      </c>
      <c r="BUU1" t="s">
        <v>1958</v>
      </c>
      <c r="BUV1" t="s">
        <v>1959</v>
      </c>
      <c r="BUW1" t="s">
        <v>1960</v>
      </c>
      <c r="BUX1" t="s">
        <v>1961</v>
      </c>
      <c r="BUY1" t="s">
        <v>1962</v>
      </c>
      <c r="BUZ1" t="s">
        <v>1963</v>
      </c>
      <c r="BVA1" t="s">
        <v>1964</v>
      </c>
      <c r="BVB1" t="s">
        <v>1965</v>
      </c>
      <c r="BVC1" t="s">
        <v>1966</v>
      </c>
      <c r="BVD1" t="s">
        <v>1967</v>
      </c>
      <c r="BVE1" t="s">
        <v>1968</v>
      </c>
      <c r="BVF1" t="s">
        <v>1969</v>
      </c>
      <c r="BVG1" t="s">
        <v>1970</v>
      </c>
      <c r="BVH1" t="s">
        <v>1971</v>
      </c>
      <c r="BVI1" t="s">
        <v>1972</v>
      </c>
      <c r="BVJ1" t="s">
        <v>1973</v>
      </c>
      <c r="BVK1" t="s">
        <v>1974</v>
      </c>
      <c r="BVL1" t="s">
        <v>1975</v>
      </c>
      <c r="BVM1" t="s">
        <v>1976</v>
      </c>
      <c r="BVN1" t="s">
        <v>1977</v>
      </c>
      <c r="BVO1" t="s">
        <v>1978</v>
      </c>
      <c r="BVP1" t="s">
        <v>1979</v>
      </c>
      <c r="BVQ1" t="s">
        <v>1980</v>
      </c>
      <c r="BVR1" t="s">
        <v>1981</v>
      </c>
      <c r="BVS1" t="s">
        <v>1982</v>
      </c>
      <c r="BVT1" t="s">
        <v>1983</v>
      </c>
      <c r="BVU1" t="s">
        <v>1984</v>
      </c>
      <c r="BVV1" t="s">
        <v>1985</v>
      </c>
      <c r="BVW1" t="s">
        <v>1986</v>
      </c>
      <c r="BVX1" t="s">
        <v>1987</v>
      </c>
      <c r="BVY1" t="s">
        <v>1988</v>
      </c>
      <c r="BVZ1" t="s">
        <v>1989</v>
      </c>
      <c r="BWA1" t="s">
        <v>1990</v>
      </c>
      <c r="BWB1" t="s">
        <v>1991</v>
      </c>
      <c r="BWC1" t="s">
        <v>1992</v>
      </c>
      <c r="BWD1" t="s">
        <v>1993</v>
      </c>
      <c r="BWE1" t="s">
        <v>1994</v>
      </c>
      <c r="BWF1" t="s">
        <v>1995</v>
      </c>
      <c r="BWG1" t="s">
        <v>1996</v>
      </c>
      <c r="BWH1" t="s">
        <v>1997</v>
      </c>
      <c r="BWI1" t="s">
        <v>1998</v>
      </c>
      <c r="BWJ1" t="s">
        <v>1999</v>
      </c>
      <c r="BWK1" t="s">
        <v>2000</v>
      </c>
      <c r="BWL1" t="s">
        <v>2001</v>
      </c>
      <c r="BWM1" t="s">
        <v>2002</v>
      </c>
      <c r="BWN1" t="s">
        <v>2003</v>
      </c>
      <c r="BWO1" t="s">
        <v>2004</v>
      </c>
      <c r="BWP1" t="s">
        <v>2005</v>
      </c>
      <c r="BWQ1" t="s">
        <v>2006</v>
      </c>
      <c r="BWR1" t="s">
        <v>2007</v>
      </c>
      <c r="BWS1" t="s">
        <v>2008</v>
      </c>
      <c r="BWT1" t="s">
        <v>2009</v>
      </c>
      <c r="BWU1" t="s">
        <v>2010</v>
      </c>
      <c r="BWV1" t="s">
        <v>2011</v>
      </c>
      <c r="BWW1" t="s">
        <v>2012</v>
      </c>
      <c r="BWX1" t="s">
        <v>2013</v>
      </c>
      <c r="BWY1" t="s">
        <v>2014</v>
      </c>
      <c r="BWZ1" t="s">
        <v>2015</v>
      </c>
      <c r="BXA1" t="s">
        <v>2016</v>
      </c>
      <c r="BXB1" t="s">
        <v>2017</v>
      </c>
      <c r="BXC1" t="s">
        <v>2018</v>
      </c>
      <c r="BXD1" t="s">
        <v>2019</v>
      </c>
      <c r="BXE1" t="s">
        <v>2020</v>
      </c>
      <c r="BXF1" t="s">
        <v>2021</v>
      </c>
      <c r="BXG1" t="s">
        <v>2022</v>
      </c>
      <c r="BXH1" t="s">
        <v>2023</v>
      </c>
      <c r="BXI1" t="s">
        <v>2024</v>
      </c>
      <c r="BXJ1" t="s">
        <v>2025</v>
      </c>
      <c r="BXK1" t="s">
        <v>2026</v>
      </c>
      <c r="BXL1" t="s">
        <v>2027</v>
      </c>
      <c r="BXM1" t="s">
        <v>2028</v>
      </c>
      <c r="BXN1" t="s">
        <v>2029</v>
      </c>
      <c r="BXO1" t="s">
        <v>2030</v>
      </c>
      <c r="BXP1" t="s">
        <v>2031</v>
      </c>
      <c r="BXQ1" t="s">
        <v>2032</v>
      </c>
      <c r="BXR1" t="s">
        <v>2033</v>
      </c>
      <c r="BXS1" t="s">
        <v>2034</v>
      </c>
      <c r="BXT1" t="s">
        <v>2035</v>
      </c>
      <c r="BXU1" t="s">
        <v>2036</v>
      </c>
      <c r="BXV1" t="s">
        <v>2037</v>
      </c>
      <c r="BXW1" t="s">
        <v>2038</v>
      </c>
      <c r="BXX1" t="s">
        <v>2039</v>
      </c>
      <c r="BXY1" t="s">
        <v>2040</v>
      </c>
      <c r="BXZ1" t="s">
        <v>2041</v>
      </c>
      <c r="BYA1" t="s">
        <v>2042</v>
      </c>
      <c r="BYB1" t="s">
        <v>2043</v>
      </c>
      <c r="BYC1" t="s">
        <v>2044</v>
      </c>
      <c r="BYD1" t="s">
        <v>2045</v>
      </c>
      <c r="BYE1" t="s">
        <v>2046</v>
      </c>
      <c r="BYF1" t="s">
        <v>2047</v>
      </c>
      <c r="BYG1" t="s">
        <v>2048</v>
      </c>
      <c r="BYH1" t="s">
        <v>2049</v>
      </c>
      <c r="BYI1" t="s">
        <v>2050</v>
      </c>
      <c r="BYJ1" t="s">
        <v>2051</v>
      </c>
      <c r="BYK1" t="s">
        <v>2052</v>
      </c>
      <c r="BYL1" t="s">
        <v>2053</v>
      </c>
      <c r="BYM1" t="s">
        <v>2054</v>
      </c>
      <c r="BYN1" t="s">
        <v>2055</v>
      </c>
      <c r="BYO1" t="s">
        <v>2056</v>
      </c>
      <c r="BYP1" t="s">
        <v>2057</v>
      </c>
      <c r="BYQ1" t="s">
        <v>2058</v>
      </c>
      <c r="BYR1" t="s">
        <v>2059</v>
      </c>
      <c r="BYS1" t="s">
        <v>2060</v>
      </c>
      <c r="BYT1" t="s">
        <v>2061</v>
      </c>
      <c r="BYU1" t="s">
        <v>2062</v>
      </c>
      <c r="BYV1" t="s">
        <v>2063</v>
      </c>
      <c r="BYW1" t="s">
        <v>2064</v>
      </c>
      <c r="BYX1" t="s">
        <v>2065</v>
      </c>
      <c r="BYY1" t="s">
        <v>2066</v>
      </c>
      <c r="BYZ1" t="s">
        <v>2067</v>
      </c>
      <c r="BZA1" t="s">
        <v>2068</v>
      </c>
      <c r="BZB1" t="s">
        <v>2069</v>
      </c>
      <c r="BZC1" t="s">
        <v>2070</v>
      </c>
      <c r="BZD1" t="s">
        <v>2071</v>
      </c>
      <c r="BZE1" t="s">
        <v>2072</v>
      </c>
      <c r="BZF1" t="s">
        <v>2073</v>
      </c>
      <c r="BZG1" t="s">
        <v>2074</v>
      </c>
      <c r="BZH1" t="s">
        <v>2075</v>
      </c>
      <c r="BZI1" t="s">
        <v>2076</v>
      </c>
      <c r="BZJ1" t="s">
        <v>2077</v>
      </c>
      <c r="BZK1" t="s">
        <v>2078</v>
      </c>
      <c r="BZL1" t="s">
        <v>2079</v>
      </c>
      <c r="BZM1" t="s">
        <v>2080</v>
      </c>
      <c r="BZN1" t="s">
        <v>2081</v>
      </c>
      <c r="BZO1" t="s">
        <v>2082</v>
      </c>
      <c r="BZP1" t="s">
        <v>2083</v>
      </c>
      <c r="BZQ1" t="s">
        <v>2084</v>
      </c>
      <c r="BZR1" t="s">
        <v>2085</v>
      </c>
      <c r="BZS1" t="s">
        <v>2086</v>
      </c>
      <c r="BZT1" t="s">
        <v>2087</v>
      </c>
      <c r="BZU1" t="s">
        <v>2088</v>
      </c>
      <c r="BZV1" t="s">
        <v>2089</v>
      </c>
      <c r="BZW1" t="s">
        <v>2090</v>
      </c>
      <c r="BZX1" t="s">
        <v>2091</v>
      </c>
      <c r="BZY1" t="s">
        <v>2092</v>
      </c>
      <c r="BZZ1" t="s">
        <v>2093</v>
      </c>
      <c r="CAA1" t="s">
        <v>2094</v>
      </c>
      <c r="CAB1" t="s">
        <v>2095</v>
      </c>
      <c r="CAC1" t="s">
        <v>2096</v>
      </c>
      <c r="CAD1" t="s">
        <v>2097</v>
      </c>
      <c r="CAE1" t="s">
        <v>2098</v>
      </c>
      <c r="CAF1" t="s">
        <v>2099</v>
      </c>
      <c r="CAG1" t="s">
        <v>2100</v>
      </c>
      <c r="CAH1" t="s">
        <v>2101</v>
      </c>
      <c r="CAI1" t="s">
        <v>2102</v>
      </c>
      <c r="CAJ1" t="s">
        <v>2103</v>
      </c>
      <c r="CAK1" t="s">
        <v>2104</v>
      </c>
      <c r="CAL1" t="s">
        <v>2105</v>
      </c>
      <c r="CAM1" t="s">
        <v>2106</v>
      </c>
      <c r="CAN1" t="s">
        <v>2107</v>
      </c>
      <c r="CAO1" t="s">
        <v>2108</v>
      </c>
      <c r="CAP1" t="s">
        <v>2109</v>
      </c>
      <c r="CAQ1" t="s">
        <v>2110</v>
      </c>
      <c r="CAR1" t="s">
        <v>2111</v>
      </c>
      <c r="CAS1" t="s">
        <v>2112</v>
      </c>
      <c r="CAT1" t="s">
        <v>2113</v>
      </c>
      <c r="CAU1" t="s">
        <v>2114</v>
      </c>
      <c r="CAV1" t="s">
        <v>2115</v>
      </c>
      <c r="CAW1" t="s">
        <v>2116</v>
      </c>
      <c r="CAX1" t="s">
        <v>2117</v>
      </c>
      <c r="CAY1" t="s">
        <v>2118</v>
      </c>
      <c r="CAZ1" t="s">
        <v>2119</v>
      </c>
      <c r="CBA1" t="s">
        <v>2120</v>
      </c>
      <c r="CBB1" t="s">
        <v>2121</v>
      </c>
      <c r="CBC1" t="s">
        <v>2122</v>
      </c>
      <c r="CBD1" t="s">
        <v>2123</v>
      </c>
      <c r="CBE1" t="s">
        <v>2124</v>
      </c>
      <c r="CBF1" t="s">
        <v>2125</v>
      </c>
      <c r="CBG1" t="s">
        <v>2126</v>
      </c>
      <c r="CBH1" t="s">
        <v>2127</v>
      </c>
      <c r="CBI1" t="s">
        <v>2128</v>
      </c>
      <c r="CBJ1" t="s">
        <v>2129</v>
      </c>
      <c r="CBK1" t="s">
        <v>2130</v>
      </c>
      <c r="CBL1" t="s">
        <v>2131</v>
      </c>
      <c r="CBM1" t="s">
        <v>2132</v>
      </c>
      <c r="CBN1" t="s">
        <v>2133</v>
      </c>
      <c r="CBO1" t="s">
        <v>2134</v>
      </c>
      <c r="CBP1" t="s">
        <v>2135</v>
      </c>
      <c r="CBQ1" t="s">
        <v>2136</v>
      </c>
      <c r="CBR1" t="s">
        <v>2137</v>
      </c>
      <c r="CBS1" t="s">
        <v>2138</v>
      </c>
      <c r="CBT1" t="s">
        <v>2139</v>
      </c>
      <c r="CBU1" t="s">
        <v>2140</v>
      </c>
      <c r="CBV1" t="s">
        <v>2141</v>
      </c>
      <c r="CBW1" t="s">
        <v>2142</v>
      </c>
      <c r="CBX1" t="s">
        <v>2143</v>
      </c>
      <c r="CBY1" t="s">
        <v>2144</v>
      </c>
      <c r="CBZ1" t="s">
        <v>2145</v>
      </c>
      <c r="CCA1" t="s">
        <v>2146</v>
      </c>
      <c r="CCB1" t="s">
        <v>2147</v>
      </c>
      <c r="CCC1" t="s">
        <v>2148</v>
      </c>
      <c r="CCD1" t="s">
        <v>2149</v>
      </c>
      <c r="CCE1" t="s">
        <v>2150</v>
      </c>
      <c r="CCF1" t="s">
        <v>2151</v>
      </c>
      <c r="CCG1" t="s">
        <v>2152</v>
      </c>
      <c r="CCH1" t="s">
        <v>2153</v>
      </c>
      <c r="CCI1" t="s">
        <v>2154</v>
      </c>
      <c r="CCJ1" t="s">
        <v>2155</v>
      </c>
      <c r="CCK1" t="s">
        <v>2156</v>
      </c>
      <c r="CCL1" t="s">
        <v>2157</v>
      </c>
      <c r="CCM1" t="s">
        <v>2158</v>
      </c>
      <c r="CCN1" t="s">
        <v>2159</v>
      </c>
      <c r="CCO1" t="s">
        <v>2160</v>
      </c>
      <c r="CCP1" t="s">
        <v>2161</v>
      </c>
      <c r="CCQ1" t="s">
        <v>2162</v>
      </c>
      <c r="CCR1" t="s">
        <v>2163</v>
      </c>
      <c r="CCS1" t="s">
        <v>2164</v>
      </c>
      <c r="CCT1" t="s">
        <v>2165</v>
      </c>
      <c r="CCU1" t="s">
        <v>2166</v>
      </c>
      <c r="CCV1" t="s">
        <v>2167</v>
      </c>
      <c r="CCW1" t="s">
        <v>2168</v>
      </c>
      <c r="CCX1" t="s">
        <v>2169</v>
      </c>
      <c r="CCY1" t="s">
        <v>2170</v>
      </c>
      <c r="CCZ1" t="s">
        <v>2171</v>
      </c>
      <c r="CDA1" t="s">
        <v>2172</v>
      </c>
      <c r="CDB1" t="s">
        <v>2173</v>
      </c>
      <c r="CDC1" t="s">
        <v>2174</v>
      </c>
      <c r="CDD1" t="s">
        <v>2175</v>
      </c>
      <c r="CDE1" t="s">
        <v>2176</v>
      </c>
      <c r="CDF1" t="s">
        <v>2177</v>
      </c>
      <c r="CDG1" t="s">
        <v>2178</v>
      </c>
      <c r="CDH1" t="s">
        <v>2179</v>
      </c>
      <c r="CDI1" t="s">
        <v>2180</v>
      </c>
      <c r="CDJ1" t="s">
        <v>2181</v>
      </c>
      <c r="CDK1" t="s">
        <v>2182</v>
      </c>
      <c r="CDL1" t="s">
        <v>2183</v>
      </c>
      <c r="CDM1" t="s">
        <v>2184</v>
      </c>
      <c r="CDN1" t="s">
        <v>2185</v>
      </c>
      <c r="CDO1" t="s">
        <v>2186</v>
      </c>
      <c r="CDP1" t="s">
        <v>2187</v>
      </c>
      <c r="CDQ1" t="s">
        <v>2188</v>
      </c>
      <c r="CDR1" t="s">
        <v>2189</v>
      </c>
      <c r="CDS1" t="s">
        <v>2190</v>
      </c>
      <c r="CDT1" t="s">
        <v>2191</v>
      </c>
      <c r="CDU1" t="s">
        <v>2192</v>
      </c>
      <c r="CDV1" t="s">
        <v>2193</v>
      </c>
      <c r="CDW1" t="s">
        <v>2194</v>
      </c>
      <c r="CDX1" t="s">
        <v>2195</v>
      </c>
      <c r="CDY1" t="s">
        <v>2196</v>
      </c>
      <c r="CDZ1" t="s">
        <v>2197</v>
      </c>
      <c r="CEA1" t="s">
        <v>2198</v>
      </c>
      <c r="CEB1" t="s">
        <v>2199</v>
      </c>
      <c r="CEC1" t="s">
        <v>2200</v>
      </c>
      <c r="CED1" t="s">
        <v>2201</v>
      </c>
      <c r="CEE1" t="s">
        <v>2202</v>
      </c>
      <c r="CEF1" t="s">
        <v>2203</v>
      </c>
      <c r="CEG1" t="s">
        <v>2204</v>
      </c>
      <c r="CEH1" t="s">
        <v>2205</v>
      </c>
      <c r="CEI1" t="s">
        <v>2206</v>
      </c>
      <c r="CEJ1" t="s">
        <v>2207</v>
      </c>
      <c r="CEK1" t="s">
        <v>2208</v>
      </c>
      <c r="CEL1" t="s">
        <v>2209</v>
      </c>
      <c r="CEM1" t="s">
        <v>2210</v>
      </c>
      <c r="CEN1" t="s">
        <v>2211</v>
      </c>
      <c r="CEO1" t="s">
        <v>2212</v>
      </c>
      <c r="CEP1" t="s">
        <v>2213</v>
      </c>
      <c r="CEQ1" t="s">
        <v>2214</v>
      </c>
      <c r="CER1" t="s">
        <v>2215</v>
      </c>
      <c r="CES1" t="s">
        <v>2216</v>
      </c>
      <c r="CET1" t="s">
        <v>2217</v>
      </c>
      <c r="CEU1" t="s">
        <v>2218</v>
      </c>
      <c r="CEV1" t="s">
        <v>2219</v>
      </c>
      <c r="CEW1" t="s">
        <v>2220</v>
      </c>
      <c r="CEX1" t="s">
        <v>2221</v>
      </c>
      <c r="CEY1" t="s">
        <v>2222</v>
      </c>
      <c r="CEZ1" t="s">
        <v>2223</v>
      </c>
      <c r="CFA1" t="s">
        <v>2224</v>
      </c>
      <c r="CFB1" t="s">
        <v>2225</v>
      </c>
      <c r="CFC1" t="s">
        <v>2226</v>
      </c>
      <c r="CFD1" t="s">
        <v>2227</v>
      </c>
      <c r="CFE1" t="s">
        <v>2228</v>
      </c>
      <c r="CFF1" t="s">
        <v>2229</v>
      </c>
      <c r="CFG1" t="s">
        <v>2230</v>
      </c>
      <c r="CFH1" t="s">
        <v>2231</v>
      </c>
      <c r="CFI1" t="s">
        <v>2232</v>
      </c>
      <c r="CFJ1" t="s">
        <v>2233</v>
      </c>
      <c r="CFK1" t="s">
        <v>2234</v>
      </c>
      <c r="CFL1" t="s">
        <v>2235</v>
      </c>
      <c r="CFM1" t="s">
        <v>2236</v>
      </c>
      <c r="CFN1" t="s">
        <v>2237</v>
      </c>
      <c r="CFO1" t="s">
        <v>2238</v>
      </c>
      <c r="CFP1" t="s">
        <v>2239</v>
      </c>
      <c r="CFQ1" t="s">
        <v>2240</v>
      </c>
      <c r="CFR1" t="s">
        <v>2241</v>
      </c>
      <c r="CFS1" t="s">
        <v>2242</v>
      </c>
      <c r="CFT1" t="s">
        <v>2243</v>
      </c>
      <c r="CFU1" t="s">
        <v>2244</v>
      </c>
      <c r="CFV1" t="s">
        <v>2245</v>
      </c>
      <c r="CFW1" t="s">
        <v>2246</v>
      </c>
      <c r="CFX1" t="s">
        <v>2247</v>
      </c>
      <c r="CFY1" t="s">
        <v>2248</v>
      </c>
      <c r="CFZ1" t="s">
        <v>2249</v>
      </c>
      <c r="CGA1" t="s">
        <v>2250</v>
      </c>
      <c r="CGB1" t="s">
        <v>2251</v>
      </c>
      <c r="CGC1" t="s">
        <v>2252</v>
      </c>
      <c r="CGD1" t="s">
        <v>2253</v>
      </c>
      <c r="CGE1" t="s">
        <v>2254</v>
      </c>
      <c r="CGF1" t="s">
        <v>2255</v>
      </c>
      <c r="CGG1" t="s">
        <v>2256</v>
      </c>
      <c r="CGH1" t="s">
        <v>2257</v>
      </c>
      <c r="CGI1" t="s">
        <v>2258</v>
      </c>
      <c r="CGJ1" t="s">
        <v>2259</v>
      </c>
      <c r="CGK1" t="s">
        <v>2260</v>
      </c>
      <c r="CGL1" t="s">
        <v>2261</v>
      </c>
      <c r="CGM1" t="s">
        <v>2262</v>
      </c>
      <c r="CGN1" t="s">
        <v>2263</v>
      </c>
      <c r="CGO1" t="s">
        <v>2264</v>
      </c>
      <c r="CGP1" t="s">
        <v>2265</v>
      </c>
      <c r="CGQ1" t="s">
        <v>2266</v>
      </c>
      <c r="CGR1" t="s">
        <v>2267</v>
      </c>
      <c r="CGS1" t="s">
        <v>2268</v>
      </c>
      <c r="CGT1" t="s">
        <v>2269</v>
      </c>
      <c r="CGU1" t="s">
        <v>2270</v>
      </c>
      <c r="CGV1" t="s">
        <v>2271</v>
      </c>
      <c r="CGW1" t="s">
        <v>2272</v>
      </c>
      <c r="CGX1" t="s">
        <v>2273</v>
      </c>
      <c r="CGY1" t="s">
        <v>2274</v>
      </c>
      <c r="CGZ1" t="s">
        <v>2275</v>
      </c>
      <c r="CHA1" t="s">
        <v>2276</v>
      </c>
      <c r="CHB1" t="s">
        <v>2277</v>
      </c>
      <c r="CHC1" t="s">
        <v>2278</v>
      </c>
      <c r="CHD1" t="s">
        <v>2279</v>
      </c>
      <c r="CHE1" t="s">
        <v>2280</v>
      </c>
      <c r="CHF1" t="s">
        <v>2281</v>
      </c>
      <c r="CHG1" t="s">
        <v>2282</v>
      </c>
      <c r="CHH1" t="s">
        <v>2283</v>
      </c>
      <c r="CHI1" t="s">
        <v>2284</v>
      </c>
      <c r="CHJ1" t="s">
        <v>2285</v>
      </c>
      <c r="CHK1" t="s">
        <v>2286</v>
      </c>
      <c r="CHL1" t="s">
        <v>2287</v>
      </c>
      <c r="CHM1" t="s">
        <v>2288</v>
      </c>
      <c r="CHN1" t="s">
        <v>2289</v>
      </c>
      <c r="CHO1" t="s">
        <v>2290</v>
      </c>
      <c r="CHP1" t="s">
        <v>2291</v>
      </c>
      <c r="CHQ1" t="s">
        <v>2292</v>
      </c>
      <c r="CHR1" t="s">
        <v>2293</v>
      </c>
      <c r="CHS1" t="s">
        <v>2294</v>
      </c>
      <c r="CHT1" t="s">
        <v>2295</v>
      </c>
      <c r="CHU1" t="s">
        <v>2296</v>
      </c>
      <c r="CHV1" t="s">
        <v>2297</v>
      </c>
      <c r="CHW1" t="s">
        <v>2298</v>
      </c>
      <c r="CHX1" t="s">
        <v>2299</v>
      </c>
      <c r="CHY1" t="s">
        <v>2300</v>
      </c>
      <c r="CHZ1" t="s">
        <v>2301</v>
      </c>
      <c r="CIA1" t="s">
        <v>2302</v>
      </c>
      <c r="CIB1" t="s">
        <v>2303</v>
      </c>
      <c r="CIC1" t="s">
        <v>2304</v>
      </c>
      <c r="CID1" t="s">
        <v>2305</v>
      </c>
      <c r="CIE1" t="s">
        <v>2306</v>
      </c>
      <c r="CIF1" t="s">
        <v>2307</v>
      </c>
      <c r="CIG1" t="s">
        <v>2308</v>
      </c>
      <c r="CIH1" t="s">
        <v>2309</v>
      </c>
      <c r="CII1" t="s">
        <v>2310</v>
      </c>
      <c r="CIJ1" t="s">
        <v>2311</v>
      </c>
      <c r="CIK1" t="s">
        <v>2312</v>
      </c>
      <c r="CIL1" t="s">
        <v>2313</v>
      </c>
      <c r="CIM1" t="s">
        <v>2314</v>
      </c>
      <c r="CIN1" t="s">
        <v>2315</v>
      </c>
      <c r="CIO1" t="s">
        <v>2316</v>
      </c>
      <c r="CIP1" t="s">
        <v>2317</v>
      </c>
      <c r="CIQ1" t="s">
        <v>2318</v>
      </c>
      <c r="CIR1" t="s">
        <v>2319</v>
      </c>
      <c r="CIS1" t="s">
        <v>2320</v>
      </c>
      <c r="CIT1" t="s">
        <v>2321</v>
      </c>
      <c r="CIU1" t="s">
        <v>2322</v>
      </c>
      <c r="CIV1" t="s">
        <v>2323</v>
      </c>
      <c r="CIW1" t="s">
        <v>2324</v>
      </c>
      <c r="CIX1" t="s">
        <v>2325</v>
      </c>
      <c r="CIY1" t="s">
        <v>2326</v>
      </c>
      <c r="CIZ1" t="s">
        <v>2327</v>
      </c>
      <c r="CJA1" t="s">
        <v>2328</v>
      </c>
      <c r="CJB1" t="s">
        <v>2329</v>
      </c>
      <c r="CJC1" t="s">
        <v>2330</v>
      </c>
      <c r="CJD1" t="s">
        <v>2331</v>
      </c>
      <c r="CJE1" t="s">
        <v>2332</v>
      </c>
      <c r="CJF1" t="s">
        <v>2333</v>
      </c>
      <c r="CJG1" t="s">
        <v>2334</v>
      </c>
      <c r="CJH1" t="s">
        <v>2335</v>
      </c>
      <c r="CJI1" t="s">
        <v>2336</v>
      </c>
      <c r="CJJ1" t="s">
        <v>2337</v>
      </c>
      <c r="CJK1" t="s">
        <v>2338</v>
      </c>
      <c r="CJL1" t="s">
        <v>2339</v>
      </c>
      <c r="CJM1" t="s">
        <v>2340</v>
      </c>
      <c r="CJN1" t="s">
        <v>2341</v>
      </c>
      <c r="CJO1" t="s">
        <v>2342</v>
      </c>
      <c r="CJP1" t="s">
        <v>2343</v>
      </c>
      <c r="CJQ1" t="s">
        <v>2344</v>
      </c>
      <c r="CJR1" t="s">
        <v>2345</v>
      </c>
      <c r="CJS1" t="s">
        <v>2346</v>
      </c>
      <c r="CJT1" t="s">
        <v>2347</v>
      </c>
      <c r="CJU1" t="s">
        <v>2348</v>
      </c>
      <c r="CJV1" t="s">
        <v>2349</v>
      </c>
      <c r="CJW1" t="s">
        <v>2350</v>
      </c>
      <c r="CJX1" t="s">
        <v>2351</v>
      </c>
      <c r="CJY1" t="s">
        <v>2352</v>
      </c>
      <c r="CJZ1" t="s">
        <v>2353</v>
      </c>
      <c r="CKA1" t="s">
        <v>2354</v>
      </c>
      <c r="CKB1" t="s">
        <v>2355</v>
      </c>
      <c r="CKC1" t="s">
        <v>2356</v>
      </c>
      <c r="CKD1" t="s">
        <v>2357</v>
      </c>
      <c r="CKE1" t="s">
        <v>2358</v>
      </c>
      <c r="CKF1" t="s">
        <v>2359</v>
      </c>
      <c r="CKG1" t="s">
        <v>2360</v>
      </c>
      <c r="CKH1" t="s">
        <v>2361</v>
      </c>
      <c r="CKI1" t="s">
        <v>2362</v>
      </c>
      <c r="CKJ1" t="s">
        <v>2363</v>
      </c>
      <c r="CKK1" t="s">
        <v>2364</v>
      </c>
      <c r="CKL1" t="s">
        <v>2365</v>
      </c>
      <c r="CKM1" t="s">
        <v>2366</v>
      </c>
      <c r="CKN1" t="s">
        <v>2367</v>
      </c>
      <c r="CKO1" t="s">
        <v>2368</v>
      </c>
      <c r="CKP1" t="s">
        <v>2369</v>
      </c>
      <c r="CKQ1" t="s">
        <v>2370</v>
      </c>
      <c r="CKR1" t="s">
        <v>2371</v>
      </c>
      <c r="CKS1" t="s">
        <v>2372</v>
      </c>
      <c r="CKT1" t="s">
        <v>2373</v>
      </c>
      <c r="CKU1" t="s">
        <v>2374</v>
      </c>
      <c r="CKV1" t="s">
        <v>2375</v>
      </c>
      <c r="CKW1" t="s">
        <v>2376</v>
      </c>
      <c r="CKX1" t="s">
        <v>2377</v>
      </c>
      <c r="CKY1" t="s">
        <v>2378</v>
      </c>
      <c r="CKZ1" t="s">
        <v>2379</v>
      </c>
      <c r="CLA1" t="s">
        <v>2380</v>
      </c>
      <c r="CLB1" t="s">
        <v>2381</v>
      </c>
      <c r="CLC1" t="s">
        <v>2382</v>
      </c>
      <c r="CLD1" t="s">
        <v>2383</v>
      </c>
      <c r="CLE1" t="s">
        <v>2384</v>
      </c>
      <c r="CLF1" t="s">
        <v>2385</v>
      </c>
      <c r="CLG1" t="s">
        <v>2386</v>
      </c>
      <c r="CLH1" t="s">
        <v>2387</v>
      </c>
      <c r="CLI1" t="s">
        <v>2388</v>
      </c>
      <c r="CLJ1" t="s">
        <v>2389</v>
      </c>
      <c r="CLK1" t="s">
        <v>2390</v>
      </c>
      <c r="CLL1" t="s">
        <v>2391</v>
      </c>
      <c r="CLM1" t="s">
        <v>2392</v>
      </c>
      <c r="CLN1" t="s">
        <v>2393</v>
      </c>
      <c r="CLO1" t="s">
        <v>2394</v>
      </c>
      <c r="CLP1" t="s">
        <v>2395</v>
      </c>
      <c r="CLQ1" t="s">
        <v>2396</v>
      </c>
      <c r="CLR1" t="s">
        <v>2397</v>
      </c>
      <c r="CLS1" t="s">
        <v>2398</v>
      </c>
      <c r="CLT1" t="s">
        <v>2399</v>
      </c>
      <c r="CLU1" t="s">
        <v>2400</v>
      </c>
      <c r="CLV1" t="s">
        <v>2401</v>
      </c>
      <c r="CLW1" t="s">
        <v>2402</v>
      </c>
      <c r="CLX1" t="s">
        <v>2403</v>
      </c>
      <c r="CLY1" t="s">
        <v>2404</v>
      </c>
      <c r="CLZ1" t="s">
        <v>2405</v>
      </c>
      <c r="CMA1" t="s">
        <v>2406</v>
      </c>
      <c r="CMB1" t="s">
        <v>2407</v>
      </c>
      <c r="CMC1" t="s">
        <v>2408</v>
      </c>
      <c r="CMD1" t="s">
        <v>2409</v>
      </c>
      <c r="CME1" t="s">
        <v>2410</v>
      </c>
      <c r="CMF1" t="s">
        <v>2411</v>
      </c>
      <c r="CMG1" t="s">
        <v>2412</v>
      </c>
      <c r="CMH1" t="s">
        <v>2413</v>
      </c>
      <c r="CMI1" t="s">
        <v>2414</v>
      </c>
      <c r="CMJ1" t="s">
        <v>2415</v>
      </c>
      <c r="CMK1" t="s">
        <v>2416</v>
      </c>
      <c r="CML1" t="s">
        <v>2417</v>
      </c>
      <c r="CMM1" t="s">
        <v>2418</v>
      </c>
      <c r="CMN1" t="s">
        <v>2419</v>
      </c>
      <c r="CMO1" t="s">
        <v>2420</v>
      </c>
      <c r="CMP1" t="s">
        <v>2421</v>
      </c>
      <c r="CMQ1" t="s">
        <v>2422</v>
      </c>
      <c r="CMR1" t="s">
        <v>2423</v>
      </c>
      <c r="CMS1" t="s">
        <v>2424</v>
      </c>
      <c r="CMT1" t="s">
        <v>2425</v>
      </c>
      <c r="CMU1" t="s">
        <v>2426</v>
      </c>
      <c r="CMV1" t="s">
        <v>2427</v>
      </c>
      <c r="CMW1" t="s">
        <v>2428</v>
      </c>
      <c r="CMX1" t="s">
        <v>2429</v>
      </c>
      <c r="CMY1" t="s">
        <v>2430</v>
      </c>
      <c r="CMZ1" t="s">
        <v>2431</v>
      </c>
      <c r="CNA1" t="s">
        <v>2432</v>
      </c>
      <c r="CNB1" t="s">
        <v>2433</v>
      </c>
      <c r="CNC1" t="s">
        <v>2434</v>
      </c>
      <c r="CND1" t="s">
        <v>2435</v>
      </c>
      <c r="CNE1" t="s">
        <v>2436</v>
      </c>
      <c r="CNF1" t="s">
        <v>2437</v>
      </c>
      <c r="CNG1" t="s">
        <v>2438</v>
      </c>
      <c r="CNH1" t="s">
        <v>2439</v>
      </c>
      <c r="CNI1" t="s">
        <v>2440</v>
      </c>
      <c r="CNJ1" t="s">
        <v>2441</v>
      </c>
      <c r="CNK1" t="s">
        <v>2442</v>
      </c>
      <c r="CNL1" t="s">
        <v>2443</v>
      </c>
      <c r="CNM1" t="s">
        <v>2444</v>
      </c>
      <c r="CNN1" t="s">
        <v>2445</v>
      </c>
      <c r="CNO1" t="s">
        <v>2446</v>
      </c>
      <c r="CNP1" t="s">
        <v>2447</v>
      </c>
      <c r="CNQ1" t="s">
        <v>2448</v>
      </c>
      <c r="CNR1" t="s">
        <v>2449</v>
      </c>
      <c r="CNS1" t="s">
        <v>2450</v>
      </c>
      <c r="CNT1" t="s">
        <v>2451</v>
      </c>
      <c r="CNU1" t="s">
        <v>2452</v>
      </c>
      <c r="CNV1" t="s">
        <v>2453</v>
      </c>
      <c r="CNW1" t="s">
        <v>2454</v>
      </c>
      <c r="CNX1" t="s">
        <v>2455</v>
      </c>
      <c r="CNY1" t="s">
        <v>2456</v>
      </c>
      <c r="CNZ1" t="s">
        <v>2457</v>
      </c>
      <c r="COA1" t="s">
        <v>2458</v>
      </c>
      <c r="COB1" t="s">
        <v>2459</v>
      </c>
      <c r="COC1" t="s">
        <v>2460</v>
      </c>
      <c r="COD1" t="s">
        <v>2461</v>
      </c>
      <c r="COE1" t="s">
        <v>2462</v>
      </c>
      <c r="COF1" t="s">
        <v>2463</v>
      </c>
      <c r="COG1" t="s">
        <v>2464</v>
      </c>
      <c r="COH1" t="s">
        <v>2465</v>
      </c>
      <c r="COI1" t="s">
        <v>2466</v>
      </c>
      <c r="COJ1" t="s">
        <v>2467</v>
      </c>
      <c r="COK1" t="s">
        <v>2468</v>
      </c>
      <c r="COL1" t="s">
        <v>2469</v>
      </c>
      <c r="COM1" t="s">
        <v>2470</v>
      </c>
      <c r="CON1" t="s">
        <v>2471</v>
      </c>
      <c r="COO1" t="s">
        <v>2472</v>
      </c>
      <c r="COP1" t="s">
        <v>2473</v>
      </c>
      <c r="COQ1" t="s">
        <v>2474</v>
      </c>
      <c r="COR1" t="s">
        <v>2475</v>
      </c>
      <c r="COS1" t="s">
        <v>2476</v>
      </c>
      <c r="COT1" t="s">
        <v>2477</v>
      </c>
      <c r="COU1" t="s">
        <v>2478</v>
      </c>
      <c r="COV1" t="s">
        <v>2479</v>
      </c>
      <c r="COW1" t="s">
        <v>2480</v>
      </c>
      <c r="COX1" t="s">
        <v>2481</v>
      </c>
      <c r="COY1" t="s">
        <v>2482</v>
      </c>
      <c r="COZ1" t="s">
        <v>2483</v>
      </c>
      <c r="CPA1" t="s">
        <v>2484</v>
      </c>
      <c r="CPB1" t="s">
        <v>2485</v>
      </c>
      <c r="CPC1" t="s">
        <v>2486</v>
      </c>
      <c r="CPD1" t="s">
        <v>2487</v>
      </c>
      <c r="CPE1" t="s">
        <v>2488</v>
      </c>
      <c r="CPF1" t="s">
        <v>2489</v>
      </c>
      <c r="CPG1" t="s">
        <v>2490</v>
      </c>
      <c r="CPH1" t="s">
        <v>2491</v>
      </c>
      <c r="CPI1" t="s">
        <v>2492</v>
      </c>
      <c r="CPJ1" t="s">
        <v>2493</v>
      </c>
      <c r="CPK1" t="s">
        <v>2494</v>
      </c>
      <c r="CPL1" t="s">
        <v>2495</v>
      </c>
      <c r="CPM1" t="s">
        <v>2496</v>
      </c>
      <c r="CPN1" t="s">
        <v>2497</v>
      </c>
      <c r="CPO1" t="s">
        <v>2498</v>
      </c>
      <c r="CPP1" t="s">
        <v>2499</v>
      </c>
      <c r="CPQ1" t="s">
        <v>2500</v>
      </c>
      <c r="CPR1" t="s">
        <v>2501</v>
      </c>
      <c r="CPS1" t="s">
        <v>2502</v>
      </c>
      <c r="CPT1" t="s">
        <v>2503</v>
      </c>
      <c r="CPU1" t="s">
        <v>2504</v>
      </c>
      <c r="CPV1" t="s">
        <v>2505</v>
      </c>
      <c r="CPW1" t="s">
        <v>2506</v>
      </c>
      <c r="CPX1" t="s">
        <v>2507</v>
      </c>
      <c r="CPY1" t="s">
        <v>2508</v>
      </c>
      <c r="CPZ1" t="s">
        <v>2509</v>
      </c>
      <c r="CQA1" t="s">
        <v>2510</v>
      </c>
      <c r="CQB1" t="s">
        <v>2511</v>
      </c>
      <c r="CQC1" t="s">
        <v>2512</v>
      </c>
      <c r="CQD1" t="s">
        <v>2513</v>
      </c>
      <c r="CQE1" t="s">
        <v>2514</v>
      </c>
      <c r="CQF1" t="s">
        <v>2515</v>
      </c>
      <c r="CQG1" t="s">
        <v>2516</v>
      </c>
      <c r="CQH1" t="s">
        <v>2517</v>
      </c>
      <c r="CQI1" t="s">
        <v>2518</v>
      </c>
      <c r="CQJ1" t="s">
        <v>2519</v>
      </c>
      <c r="CQK1" t="s">
        <v>2520</v>
      </c>
      <c r="CQL1" t="s">
        <v>2521</v>
      </c>
      <c r="CQM1" t="s">
        <v>2522</v>
      </c>
      <c r="CQN1" t="s">
        <v>2523</v>
      </c>
      <c r="CQO1" t="s">
        <v>2524</v>
      </c>
      <c r="CQP1" t="s">
        <v>2525</v>
      </c>
      <c r="CQQ1" t="s">
        <v>2526</v>
      </c>
      <c r="CQR1" t="s">
        <v>2527</v>
      </c>
      <c r="CQS1" t="s">
        <v>2528</v>
      </c>
      <c r="CQT1" t="s">
        <v>2529</v>
      </c>
      <c r="CQU1" t="s">
        <v>2530</v>
      </c>
      <c r="CQV1" t="s">
        <v>2531</v>
      </c>
      <c r="CQW1" t="s">
        <v>2532</v>
      </c>
      <c r="CQX1" t="s">
        <v>2533</v>
      </c>
      <c r="CQY1" t="s">
        <v>2534</v>
      </c>
      <c r="CQZ1" t="s">
        <v>2535</v>
      </c>
      <c r="CRA1" t="s">
        <v>2536</v>
      </c>
      <c r="CRB1" t="s">
        <v>2537</v>
      </c>
      <c r="CRC1" t="s">
        <v>2538</v>
      </c>
      <c r="CRD1" t="s">
        <v>2539</v>
      </c>
      <c r="CRE1" t="s">
        <v>2540</v>
      </c>
      <c r="CRF1" t="s">
        <v>2541</v>
      </c>
      <c r="CRG1" t="s">
        <v>2542</v>
      </c>
      <c r="CRH1" t="s">
        <v>2543</v>
      </c>
      <c r="CRI1" t="s">
        <v>2544</v>
      </c>
      <c r="CRJ1" t="s">
        <v>2545</v>
      </c>
      <c r="CRK1" t="s">
        <v>2546</v>
      </c>
      <c r="CRL1" t="s">
        <v>2547</v>
      </c>
      <c r="CRM1" t="s">
        <v>2548</v>
      </c>
      <c r="CRN1" t="s">
        <v>2549</v>
      </c>
      <c r="CRO1" t="s">
        <v>2550</v>
      </c>
      <c r="CRP1" t="s">
        <v>2551</v>
      </c>
      <c r="CRQ1" t="s">
        <v>2552</v>
      </c>
      <c r="CRR1" t="s">
        <v>2553</v>
      </c>
      <c r="CRS1" t="s">
        <v>2554</v>
      </c>
      <c r="CRT1" t="s">
        <v>2555</v>
      </c>
      <c r="CRU1" t="s">
        <v>2556</v>
      </c>
      <c r="CRV1" t="s">
        <v>2557</v>
      </c>
      <c r="CRW1" t="s">
        <v>2558</v>
      </c>
      <c r="CRX1" t="s">
        <v>2559</v>
      </c>
      <c r="CRY1" t="s">
        <v>2560</v>
      </c>
      <c r="CRZ1" t="s">
        <v>2561</v>
      </c>
      <c r="CSA1" t="s">
        <v>2562</v>
      </c>
      <c r="CSB1" t="s">
        <v>2563</v>
      </c>
      <c r="CSC1" t="s">
        <v>2564</v>
      </c>
      <c r="CSD1" t="s">
        <v>2565</v>
      </c>
      <c r="CSE1" t="s">
        <v>2566</v>
      </c>
      <c r="CSF1" t="s">
        <v>2567</v>
      </c>
      <c r="CSG1" t="s">
        <v>2568</v>
      </c>
      <c r="CSH1" t="s">
        <v>2569</v>
      </c>
      <c r="CSI1" t="s">
        <v>2570</v>
      </c>
      <c r="CSJ1" t="s">
        <v>2571</v>
      </c>
      <c r="CSK1" t="s">
        <v>2572</v>
      </c>
      <c r="CSL1" t="s">
        <v>2573</v>
      </c>
      <c r="CSM1" t="s">
        <v>2574</v>
      </c>
      <c r="CSN1" t="s">
        <v>2575</v>
      </c>
      <c r="CSO1" t="s">
        <v>2576</v>
      </c>
      <c r="CSP1" t="s">
        <v>2577</v>
      </c>
      <c r="CSQ1" t="s">
        <v>2578</v>
      </c>
      <c r="CSR1" t="s">
        <v>2579</v>
      </c>
      <c r="CSS1" t="s">
        <v>2580</v>
      </c>
      <c r="CST1" t="s">
        <v>2581</v>
      </c>
      <c r="CSU1" t="s">
        <v>2582</v>
      </c>
      <c r="CSV1" t="s">
        <v>2583</v>
      </c>
      <c r="CSW1" t="s">
        <v>2584</v>
      </c>
      <c r="CSX1" t="s">
        <v>2585</v>
      </c>
      <c r="CSY1" t="s">
        <v>2586</v>
      </c>
      <c r="CSZ1" t="s">
        <v>2587</v>
      </c>
      <c r="CTA1" t="s">
        <v>2588</v>
      </c>
      <c r="CTB1" t="s">
        <v>2589</v>
      </c>
      <c r="CTC1" t="s">
        <v>2590</v>
      </c>
      <c r="CTD1" t="s">
        <v>2591</v>
      </c>
      <c r="CTE1" t="s">
        <v>2592</v>
      </c>
      <c r="CTF1" t="s">
        <v>2593</v>
      </c>
      <c r="CTG1" t="s">
        <v>2594</v>
      </c>
      <c r="CTH1" t="s">
        <v>2595</v>
      </c>
      <c r="CTI1" t="s">
        <v>2596</v>
      </c>
      <c r="CTJ1" t="s">
        <v>2597</v>
      </c>
      <c r="CTK1" t="s">
        <v>2598</v>
      </c>
      <c r="CTL1" t="s">
        <v>2599</v>
      </c>
      <c r="CTM1" t="s">
        <v>2600</v>
      </c>
      <c r="CTN1" t="s">
        <v>2601</v>
      </c>
      <c r="CTO1" t="s">
        <v>2602</v>
      </c>
      <c r="CTP1" t="s">
        <v>2603</v>
      </c>
      <c r="CTQ1" t="s">
        <v>2604</v>
      </c>
      <c r="CTR1" t="s">
        <v>2605</v>
      </c>
      <c r="CTS1" t="s">
        <v>2606</v>
      </c>
      <c r="CTT1" t="s">
        <v>2607</v>
      </c>
      <c r="CTU1" t="s">
        <v>2608</v>
      </c>
      <c r="CTV1" t="s">
        <v>2609</v>
      </c>
      <c r="CTW1" t="s">
        <v>2610</v>
      </c>
      <c r="CTX1" t="s">
        <v>2611</v>
      </c>
      <c r="CTY1" t="s">
        <v>2612</v>
      </c>
      <c r="CTZ1" t="s">
        <v>2613</v>
      </c>
      <c r="CUA1" t="s">
        <v>2614</v>
      </c>
      <c r="CUB1" t="s">
        <v>2615</v>
      </c>
      <c r="CUC1" t="s">
        <v>2616</v>
      </c>
      <c r="CUD1" t="s">
        <v>2617</v>
      </c>
      <c r="CUE1" t="s">
        <v>2618</v>
      </c>
      <c r="CUF1" t="s">
        <v>2619</v>
      </c>
      <c r="CUG1" t="s">
        <v>2620</v>
      </c>
      <c r="CUH1" t="s">
        <v>2621</v>
      </c>
      <c r="CUI1" t="s">
        <v>2622</v>
      </c>
      <c r="CUJ1" t="s">
        <v>2623</v>
      </c>
      <c r="CUK1" t="s">
        <v>2624</v>
      </c>
      <c r="CUL1" t="s">
        <v>2625</v>
      </c>
      <c r="CUM1" t="s">
        <v>2626</v>
      </c>
      <c r="CUN1" t="s">
        <v>2627</v>
      </c>
      <c r="CUO1" t="s">
        <v>2628</v>
      </c>
      <c r="CUP1" t="s">
        <v>2629</v>
      </c>
      <c r="CUQ1" t="s">
        <v>2630</v>
      </c>
      <c r="CUR1" t="s">
        <v>2631</v>
      </c>
      <c r="CUS1" t="s">
        <v>2632</v>
      </c>
      <c r="CUT1" t="s">
        <v>2633</v>
      </c>
      <c r="CUU1" t="s">
        <v>2634</v>
      </c>
      <c r="CUV1" t="s">
        <v>2635</v>
      </c>
      <c r="CUW1" t="s">
        <v>2636</v>
      </c>
      <c r="CUX1" t="s">
        <v>2637</v>
      </c>
      <c r="CUY1" t="s">
        <v>2638</v>
      </c>
      <c r="CUZ1" t="s">
        <v>2639</v>
      </c>
      <c r="CVA1" t="s">
        <v>2640</v>
      </c>
      <c r="CVB1" t="s">
        <v>2641</v>
      </c>
      <c r="CVC1" t="s">
        <v>2642</v>
      </c>
      <c r="CVD1" t="s">
        <v>2643</v>
      </c>
      <c r="CVE1" t="s">
        <v>2644</v>
      </c>
      <c r="CVF1" t="s">
        <v>2645</v>
      </c>
      <c r="CVG1" t="s">
        <v>2646</v>
      </c>
      <c r="CVH1" t="s">
        <v>2647</v>
      </c>
      <c r="CVI1" t="s">
        <v>2648</v>
      </c>
      <c r="CVJ1" t="s">
        <v>2649</v>
      </c>
      <c r="CVK1" t="s">
        <v>2650</v>
      </c>
      <c r="CVL1" t="s">
        <v>2651</v>
      </c>
      <c r="CVM1" t="s">
        <v>2652</v>
      </c>
      <c r="CVN1" t="s">
        <v>2653</v>
      </c>
      <c r="CVO1" t="s">
        <v>2654</v>
      </c>
      <c r="CVP1" t="s">
        <v>2655</v>
      </c>
      <c r="CVQ1" t="s">
        <v>2656</v>
      </c>
      <c r="CVR1" t="s">
        <v>2657</v>
      </c>
      <c r="CVS1" t="s">
        <v>2658</v>
      </c>
      <c r="CVT1" t="s">
        <v>2659</v>
      </c>
      <c r="CVU1" t="s">
        <v>2660</v>
      </c>
      <c r="CVV1" t="s">
        <v>2661</v>
      </c>
      <c r="CVW1" t="s">
        <v>2662</v>
      </c>
      <c r="CVX1" t="s">
        <v>2663</v>
      </c>
      <c r="CVY1" t="s">
        <v>2664</v>
      </c>
      <c r="CVZ1" t="s">
        <v>2665</v>
      </c>
      <c r="CWA1" t="s">
        <v>2666</v>
      </c>
      <c r="CWB1" t="s">
        <v>2667</v>
      </c>
      <c r="CWC1" t="s">
        <v>2668</v>
      </c>
      <c r="CWD1" t="s">
        <v>2669</v>
      </c>
      <c r="CWE1" t="s">
        <v>2670</v>
      </c>
      <c r="CWF1" t="s">
        <v>2671</v>
      </c>
      <c r="CWG1" t="s">
        <v>2672</v>
      </c>
      <c r="CWH1" t="s">
        <v>2673</v>
      </c>
      <c r="CWI1" t="s">
        <v>2674</v>
      </c>
      <c r="CWJ1" t="s">
        <v>2675</v>
      </c>
      <c r="CWK1" t="s">
        <v>2676</v>
      </c>
      <c r="CWL1" t="s">
        <v>2677</v>
      </c>
      <c r="CWM1" t="s">
        <v>2678</v>
      </c>
      <c r="CWN1" t="s">
        <v>2679</v>
      </c>
      <c r="CWO1" t="s">
        <v>2680</v>
      </c>
      <c r="CWP1" t="s">
        <v>2681</v>
      </c>
      <c r="CWQ1" t="s">
        <v>2682</v>
      </c>
      <c r="CWR1" t="s">
        <v>2683</v>
      </c>
      <c r="CWS1" t="s">
        <v>2684</v>
      </c>
      <c r="CWT1" t="s">
        <v>2685</v>
      </c>
      <c r="CWU1" t="s">
        <v>2686</v>
      </c>
      <c r="CWV1" t="s">
        <v>2687</v>
      </c>
      <c r="CWW1" t="s">
        <v>2688</v>
      </c>
      <c r="CWX1" t="s">
        <v>2689</v>
      </c>
      <c r="CWY1" t="s">
        <v>2690</v>
      </c>
      <c r="CWZ1" t="s">
        <v>2691</v>
      </c>
      <c r="CXA1" t="s">
        <v>2692</v>
      </c>
      <c r="CXB1" t="s">
        <v>2693</v>
      </c>
      <c r="CXC1" t="s">
        <v>2694</v>
      </c>
      <c r="CXD1" t="s">
        <v>2695</v>
      </c>
      <c r="CXE1" t="s">
        <v>2696</v>
      </c>
      <c r="CXF1" t="s">
        <v>2697</v>
      </c>
      <c r="CXG1" t="s">
        <v>2698</v>
      </c>
      <c r="CXH1" t="s">
        <v>2699</v>
      </c>
      <c r="CXI1" t="s">
        <v>2700</v>
      </c>
      <c r="CXJ1" t="s">
        <v>2701</v>
      </c>
      <c r="CXK1" t="s">
        <v>2702</v>
      </c>
      <c r="CXL1" t="s">
        <v>2703</v>
      </c>
      <c r="CXM1" t="s">
        <v>2704</v>
      </c>
      <c r="CXN1" t="s">
        <v>2705</v>
      </c>
      <c r="CXO1" t="s">
        <v>2706</v>
      </c>
      <c r="CXP1" t="s">
        <v>2707</v>
      </c>
      <c r="CXQ1" t="s">
        <v>2708</v>
      </c>
      <c r="CXR1" t="s">
        <v>2709</v>
      </c>
      <c r="CXS1" t="s">
        <v>2710</v>
      </c>
      <c r="CXT1" t="s">
        <v>2711</v>
      </c>
      <c r="CXU1" t="s">
        <v>2712</v>
      </c>
      <c r="CXV1" t="s">
        <v>2713</v>
      </c>
      <c r="CXW1" t="s">
        <v>2714</v>
      </c>
      <c r="CXX1" t="s">
        <v>2715</v>
      </c>
      <c r="CXY1" t="s">
        <v>2716</v>
      </c>
      <c r="CXZ1" t="s">
        <v>2717</v>
      </c>
      <c r="CYA1" t="s">
        <v>2718</v>
      </c>
      <c r="CYB1" t="s">
        <v>2719</v>
      </c>
      <c r="CYC1" t="s">
        <v>2720</v>
      </c>
      <c r="CYD1" t="s">
        <v>2721</v>
      </c>
      <c r="CYE1" t="s">
        <v>2722</v>
      </c>
      <c r="CYF1" t="s">
        <v>2723</v>
      </c>
      <c r="CYG1" t="s">
        <v>2724</v>
      </c>
      <c r="CYH1" t="s">
        <v>2725</v>
      </c>
      <c r="CYI1" t="s">
        <v>2726</v>
      </c>
      <c r="CYJ1" t="s">
        <v>2727</v>
      </c>
      <c r="CYK1" t="s">
        <v>2728</v>
      </c>
      <c r="CYL1" t="s">
        <v>2729</v>
      </c>
      <c r="CYM1" t="s">
        <v>2730</v>
      </c>
      <c r="CYN1" t="s">
        <v>2731</v>
      </c>
      <c r="CYO1" t="s">
        <v>2732</v>
      </c>
      <c r="CYP1" t="s">
        <v>2733</v>
      </c>
      <c r="CYQ1" t="s">
        <v>2734</v>
      </c>
      <c r="CYR1" t="s">
        <v>2735</v>
      </c>
      <c r="CYS1" t="s">
        <v>2736</v>
      </c>
      <c r="CYT1" t="s">
        <v>2737</v>
      </c>
      <c r="CYU1" t="s">
        <v>2738</v>
      </c>
      <c r="CYV1" t="s">
        <v>2739</v>
      </c>
      <c r="CYW1" t="s">
        <v>2740</v>
      </c>
      <c r="CYX1" t="s">
        <v>2741</v>
      </c>
      <c r="CYY1" t="s">
        <v>2742</v>
      </c>
      <c r="CYZ1" t="s">
        <v>2743</v>
      </c>
      <c r="CZA1" t="s">
        <v>2744</v>
      </c>
      <c r="CZB1" t="s">
        <v>2745</v>
      </c>
      <c r="CZC1" t="s">
        <v>2746</v>
      </c>
      <c r="CZD1" t="s">
        <v>2747</v>
      </c>
      <c r="CZE1" t="s">
        <v>2748</v>
      </c>
      <c r="CZF1" t="s">
        <v>2749</v>
      </c>
      <c r="CZG1" t="s">
        <v>2750</v>
      </c>
      <c r="CZH1" t="s">
        <v>2751</v>
      </c>
      <c r="CZI1" t="s">
        <v>2752</v>
      </c>
      <c r="CZJ1" t="s">
        <v>2753</v>
      </c>
      <c r="CZK1" t="s">
        <v>2754</v>
      </c>
      <c r="CZL1" t="s">
        <v>2755</v>
      </c>
      <c r="CZM1" t="s">
        <v>2756</v>
      </c>
      <c r="CZN1" t="s">
        <v>2757</v>
      </c>
      <c r="CZO1" t="s">
        <v>2758</v>
      </c>
      <c r="CZP1" t="s">
        <v>2759</v>
      </c>
      <c r="CZQ1" t="s">
        <v>2760</v>
      </c>
      <c r="CZR1" t="s">
        <v>2761</v>
      </c>
      <c r="CZS1" t="s">
        <v>2762</v>
      </c>
      <c r="CZT1" t="s">
        <v>2763</v>
      </c>
      <c r="CZU1" t="s">
        <v>2764</v>
      </c>
      <c r="CZV1" t="s">
        <v>2765</v>
      </c>
      <c r="CZW1" t="s">
        <v>2766</v>
      </c>
      <c r="CZX1" t="s">
        <v>2767</v>
      </c>
      <c r="CZY1" t="s">
        <v>2768</v>
      </c>
      <c r="CZZ1" t="s">
        <v>2769</v>
      </c>
      <c r="DAA1" t="s">
        <v>2770</v>
      </c>
      <c r="DAB1" t="s">
        <v>2771</v>
      </c>
      <c r="DAC1" t="s">
        <v>2772</v>
      </c>
      <c r="DAD1" t="s">
        <v>2773</v>
      </c>
      <c r="DAE1" t="s">
        <v>2774</v>
      </c>
      <c r="DAF1" t="s">
        <v>2775</v>
      </c>
      <c r="DAG1" t="s">
        <v>2776</v>
      </c>
      <c r="DAH1" t="s">
        <v>2777</v>
      </c>
      <c r="DAI1" t="s">
        <v>2778</v>
      </c>
      <c r="DAJ1" t="s">
        <v>2779</v>
      </c>
      <c r="DAK1" t="s">
        <v>2780</v>
      </c>
      <c r="DAL1" t="s">
        <v>2781</v>
      </c>
      <c r="DAM1" t="s">
        <v>2782</v>
      </c>
      <c r="DAN1" t="s">
        <v>2783</v>
      </c>
      <c r="DAO1" t="s">
        <v>2784</v>
      </c>
      <c r="DAP1" t="s">
        <v>2785</v>
      </c>
      <c r="DAQ1" t="s">
        <v>2786</v>
      </c>
      <c r="DAR1" t="s">
        <v>2787</v>
      </c>
      <c r="DAS1" t="s">
        <v>2788</v>
      </c>
      <c r="DAT1" t="s">
        <v>2789</v>
      </c>
      <c r="DAU1" t="s">
        <v>2790</v>
      </c>
      <c r="DAV1" t="s">
        <v>2791</v>
      </c>
      <c r="DAW1" t="s">
        <v>2792</v>
      </c>
      <c r="DAX1" t="s">
        <v>2793</v>
      </c>
      <c r="DAY1" t="s">
        <v>2794</v>
      </c>
      <c r="DAZ1" t="s">
        <v>2795</v>
      </c>
      <c r="DBA1" t="s">
        <v>2796</v>
      </c>
      <c r="DBB1" t="s">
        <v>2797</v>
      </c>
      <c r="DBC1" t="s">
        <v>2798</v>
      </c>
      <c r="DBD1" t="s">
        <v>2799</v>
      </c>
      <c r="DBE1" t="s">
        <v>2800</v>
      </c>
      <c r="DBF1" t="s">
        <v>2801</v>
      </c>
      <c r="DBG1" t="s">
        <v>2802</v>
      </c>
      <c r="DBH1" t="s">
        <v>2803</v>
      </c>
      <c r="DBI1" t="s">
        <v>2804</v>
      </c>
      <c r="DBJ1" t="s">
        <v>2805</v>
      </c>
      <c r="DBK1" t="s">
        <v>2806</v>
      </c>
      <c r="DBL1" t="s">
        <v>2807</v>
      </c>
      <c r="DBM1" t="s">
        <v>2808</v>
      </c>
      <c r="DBN1" t="s">
        <v>2809</v>
      </c>
      <c r="DBO1" t="s">
        <v>2810</v>
      </c>
      <c r="DBP1" t="s">
        <v>2811</v>
      </c>
      <c r="DBQ1" t="s">
        <v>2812</v>
      </c>
      <c r="DBR1" t="s">
        <v>2813</v>
      </c>
      <c r="DBS1" t="s">
        <v>2814</v>
      </c>
      <c r="DBT1" t="s">
        <v>2815</v>
      </c>
      <c r="DBU1" t="s">
        <v>2816</v>
      </c>
      <c r="DBV1" t="s">
        <v>2817</v>
      </c>
      <c r="DBW1" t="s">
        <v>2818</v>
      </c>
      <c r="DBX1" t="s">
        <v>2819</v>
      </c>
      <c r="DBY1" t="s">
        <v>2820</v>
      </c>
      <c r="DBZ1" t="s">
        <v>2821</v>
      </c>
      <c r="DCA1" t="s">
        <v>2822</v>
      </c>
      <c r="DCB1" t="s">
        <v>2823</v>
      </c>
      <c r="DCC1" t="s">
        <v>2824</v>
      </c>
      <c r="DCD1" t="s">
        <v>2825</v>
      </c>
      <c r="DCE1" t="s">
        <v>2826</v>
      </c>
      <c r="DCF1" t="s">
        <v>2827</v>
      </c>
      <c r="DCG1" t="s">
        <v>2828</v>
      </c>
      <c r="DCH1" t="s">
        <v>2829</v>
      </c>
      <c r="DCI1" t="s">
        <v>2830</v>
      </c>
      <c r="DCJ1" t="s">
        <v>2831</v>
      </c>
      <c r="DCK1" t="s">
        <v>2832</v>
      </c>
      <c r="DCL1" t="s">
        <v>2833</v>
      </c>
      <c r="DCM1" t="s">
        <v>2834</v>
      </c>
      <c r="DCN1" t="s">
        <v>2835</v>
      </c>
      <c r="DCO1" t="s">
        <v>2836</v>
      </c>
      <c r="DCP1" t="s">
        <v>2837</v>
      </c>
      <c r="DCQ1" t="s">
        <v>2838</v>
      </c>
      <c r="DCR1" t="s">
        <v>2839</v>
      </c>
      <c r="DCS1" t="s">
        <v>2840</v>
      </c>
      <c r="DCT1" t="s">
        <v>2841</v>
      </c>
      <c r="DCU1" t="s">
        <v>2842</v>
      </c>
      <c r="DCV1" t="s">
        <v>2843</v>
      </c>
      <c r="DCW1" t="s">
        <v>2844</v>
      </c>
      <c r="DCX1" t="s">
        <v>2845</v>
      </c>
      <c r="DCY1" t="s">
        <v>2846</v>
      </c>
      <c r="DCZ1" t="s">
        <v>2847</v>
      </c>
      <c r="DDA1" t="s">
        <v>2848</v>
      </c>
      <c r="DDB1" t="s">
        <v>2849</v>
      </c>
      <c r="DDC1" t="s">
        <v>2850</v>
      </c>
      <c r="DDD1" t="s">
        <v>2851</v>
      </c>
      <c r="DDE1" t="s">
        <v>2852</v>
      </c>
      <c r="DDF1" t="s">
        <v>2853</v>
      </c>
      <c r="DDG1" t="s">
        <v>2854</v>
      </c>
      <c r="DDH1" t="s">
        <v>2855</v>
      </c>
      <c r="DDI1" t="s">
        <v>2856</v>
      </c>
      <c r="DDJ1" t="s">
        <v>2857</v>
      </c>
      <c r="DDK1" t="s">
        <v>2858</v>
      </c>
      <c r="DDL1" t="s">
        <v>2859</v>
      </c>
      <c r="DDM1" t="s">
        <v>2860</v>
      </c>
      <c r="DDN1" t="s">
        <v>2861</v>
      </c>
      <c r="DDO1" t="s">
        <v>2862</v>
      </c>
      <c r="DDP1" t="s">
        <v>2863</v>
      </c>
      <c r="DDQ1" t="s">
        <v>2864</v>
      </c>
      <c r="DDR1" t="s">
        <v>2865</v>
      </c>
      <c r="DDS1" t="s">
        <v>2866</v>
      </c>
      <c r="DDT1" t="s">
        <v>2867</v>
      </c>
      <c r="DDU1" t="s">
        <v>2868</v>
      </c>
      <c r="DDV1" t="s">
        <v>2869</v>
      </c>
      <c r="DDW1" t="s">
        <v>2870</v>
      </c>
      <c r="DDX1" t="s">
        <v>2871</v>
      </c>
      <c r="DDY1" t="s">
        <v>2872</v>
      </c>
      <c r="DDZ1" t="s">
        <v>2873</v>
      </c>
      <c r="DEA1" t="s">
        <v>2874</v>
      </c>
      <c r="DEB1" t="s">
        <v>2875</v>
      </c>
      <c r="DEC1" t="s">
        <v>2876</v>
      </c>
      <c r="DED1" t="s">
        <v>2877</v>
      </c>
      <c r="DEE1" t="s">
        <v>2878</v>
      </c>
      <c r="DEF1" t="s">
        <v>2879</v>
      </c>
      <c r="DEG1" t="s">
        <v>2880</v>
      </c>
      <c r="DEH1" t="s">
        <v>2881</v>
      </c>
      <c r="DEI1" t="s">
        <v>2882</v>
      </c>
      <c r="DEJ1" t="s">
        <v>2883</v>
      </c>
      <c r="DEK1" t="s">
        <v>2884</v>
      </c>
      <c r="DEL1" t="s">
        <v>2885</v>
      </c>
      <c r="DEM1" t="s">
        <v>2886</v>
      </c>
      <c r="DEN1" t="s">
        <v>2887</v>
      </c>
      <c r="DEO1" t="s">
        <v>2888</v>
      </c>
      <c r="DEP1" t="s">
        <v>2889</v>
      </c>
      <c r="DEQ1" t="s">
        <v>2890</v>
      </c>
      <c r="DER1" t="s">
        <v>2891</v>
      </c>
      <c r="DES1" t="s">
        <v>2892</v>
      </c>
      <c r="DET1" t="s">
        <v>2893</v>
      </c>
      <c r="DEU1" t="s">
        <v>2894</v>
      </c>
      <c r="DEV1" t="s">
        <v>2895</v>
      </c>
      <c r="DEW1" t="s">
        <v>2896</v>
      </c>
      <c r="DEX1" t="s">
        <v>2897</v>
      </c>
      <c r="DEY1" t="s">
        <v>2898</v>
      </c>
      <c r="DEZ1" t="s">
        <v>2899</v>
      </c>
      <c r="DFA1" t="s">
        <v>2900</v>
      </c>
      <c r="DFB1" t="s">
        <v>2901</v>
      </c>
      <c r="DFC1" t="s">
        <v>2902</v>
      </c>
      <c r="DFD1" t="s">
        <v>2903</v>
      </c>
      <c r="DFE1" t="s">
        <v>2904</v>
      </c>
      <c r="DFF1" t="s">
        <v>2905</v>
      </c>
      <c r="DFG1" t="s">
        <v>2906</v>
      </c>
      <c r="DFH1" t="s">
        <v>2907</v>
      </c>
      <c r="DFI1" t="s">
        <v>2908</v>
      </c>
      <c r="DFJ1" t="s">
        <v>2909</v>
      </c>
      <c r="DFK1" t="s">
        <v>2910</v>
      </c>
      <c r="DFL1" t="s">
        <v>2911</v>
      </c>
      <c r="DFM1" t="s">
        <v>2912</v>
      </c>
      <c r="DFN1" t="s">
        <v>2913</v>
      </c>
      <c r="DFO1" t="s">
        <v>2914</v>
      </c>
      <c r="DFP1" t="s">
        <v>2915</v>
      </c>
      <c r="DFQ1" t="s">
        <v>2916</v>
      </c>
      <c r="DFR1" t="s">
        <v>2917</v>
      </c>
      <c r="DFS1" t="s">
        <v>2918</v>
      </c>
      <c r="DFT1" t="s">
        <v>2919</v>
      </c>
      <c r="DFU1" t="s">
        <v>2920</v>
      </c>
      <c r="DFV1" t="s">
        <v>2921</v>
      </c>
      <c r="DFW1" t="s">
        <v>2922</v>
      </c>
      <c r="DFX1" t="s">
        <v>2923</v>
      </c>
      <c r="DFY1" t="s">
        <v>2924</v>
      </c>
      <c r="DFZ1" t="s">
        <v>2925</v>
      </c>
      <c r="DGA1" t="s">
        <v>2926</v>
      </c>
      <c r="DGB1" t="s">
        <v>2927</v>
      </c>
      <c r="DGC1" t="s">
        <v>2928</v>
      </c>
      <c r="DGD1" t="s">
        <v>2929</v>
      </c>
      <c r="DGE1" t="s">
        <v>2930</v>
      </c>
      <c r="DGF1" t="s">
        <v>2931</v>
      </c>
      <c r="DGG1" t="s">
        <v>2932</v>
      </c>
      <c r="DGH1" t="s">
        <v>2933</v>
      </c>
      <c r="DGI1" t="s">
        <v>2934</v>
      </c>
      <c r="DGJ1" t="s">
        <v>2935</v>
      </c>
      <c r="DGK1" t="s">
        <v>2936</v>
      </c>
      <c r="DGL1" t="s">
        <v>2937</v>
      </c>
      <c r="DGM1" t="s">
        <v>2938</v>
      </c>
      <c r="DGN1" t="s">
        <v>2939</v>
      </c>
      <c r="DGO1" t="s">
        <v>2940</v>
      </c>
      <c r="DGP1" t="s">
        <v>2941</v>
      </c>
      <c r="DGQ1" t="s">
        <v>2942</v>
      </c>
      <c r="DGR1" t="s">
        <v>2943</v>
      </c>
      <c r="DGS1" t="s">
        <v>2944</v>
      </c>
      <c r="DGT1" t="s">
        <v>2945</v>
      </c>
      <c r="DGU1" t="s">
        <v>2946</v>
      </c>
      <c r="DGV1" t="s">
        <v>2947</v>
      </c>
      <c r="DGW1" t="s">
        <v>2948</v>
      </c>
      <c r="DGX1" t="s">
        <v>2949</v>
      </c>
      <c r="DGY1" t="s">
        <v>2950</v>
      </c>
      <c r="DGZ1" t="s">
        <v>2951</v>
      </c>
      <c r="DHA1" t="s">
        <v>2952</v>
      </c>
      <c r="DHB1" t="s">
        <v>2953</v>
      </c>
      <c r="DHC1" t="s">
        <v>2954</v>
      </c>
      <c r="DHD1" t="s">
        <v>2955</v>
      </c>
      <c r="DHE1" t="s">
        <v>2956</v>
      </c>
      <c r="DHF1" t="s">
        <v>2957</v>
      </c>
      <c r="DHG1" t="s">
        <v>2958</v>
      </c>
      <c r="DHH1" t="s">
        <v>2959</v>
      </c>
      <c r="DHI1" t="s">
        <v>2960</v>
      </c>
      <c r="DHJ1" t="s">
        <v>2961</v>
      </c>
      <c r="DHK1" t="s">
        <v>2962</v>
      </c>
      <c r="DHL1" t="s">
        <v>2963</v>
      </c>
      <c r="DHM1" t="s">
        <v>2964</v>
      </c>
      <c r="DHN1" t="s">
        <v>2965</v>
      </c>
      <c r="DHO1" t="s">
        <v>2966</v>
      </c>
      <c r="DHP1" t="s">
        <v>2967</v>
      </c>
      <c r="DHQ1" t="s">
        <v>2968</v>
      </c>
      <c r="DHR1" t="s">
        <v>2969</v>
      </c>
      <c r="DHS1" t="s">
        <v>2970</v>
      </c>
      <c r="DHT1" t="s">
        <v>2971</v>
      </c>
      <c r="DHU1" t="s">
        <v>2972</v>
      </c>
      <c r="DHV1" t="s">
        <v>2973</v>
      </c>
      <c r="DHW1" t="s">
        <v>2974</v>
      </c>
      <c r="DHX1" t="s">
        <v>2975</v>
      </c>
      <c r="DHY1" t="s">
        <v>2976</v>
      </c>
      <c r="DHZ1" t="s">
        <v>2977</v>
      </c>
      <c r="DIA1" t="s">
        <v>2978</v>
      </c>
      <c r="DIB1" t="s">
        <v>2979</v>
      </c>
      <c r="DIC1" t="s">
        <v>2980</v>
      </c>
      <c r="DID1" t="s">
        <v>2981</v>
      </c>
      <c r="DIE1" t="s">
        <v>2982</v>
      </c>
      <c r="DIF1" t="s">
        <v>2983</v>
      </c>
      <c r="DIG1" t="s">
        <v>2984</v>
      </c>
      <c r="DIH1" t="s">
        <v>2985</v>
      </c>
      <c r="DII1" t="s">
        <v>2986</v>
      </c>
      <c r="DIJ1" t="s">
        <v>2987</v>
      </c>
      <c r="DIK1" t="s">
        <v>2988</v>
      </c>
      <c r="DIL1" t="s">
        <v>2989</v>
      </c>
      <c r="DIM1" t="s">
        <v>2990</v>
      </c>
      <c r="DIN1" t="s">
        <v>2991</v>
      </c>
      <c r="DIO1" t="s">
        <v>2992</v>
      </c>
      <c r="DIP1" t="s">
        <v>2993</v>
      </c>
      <c r="DIQ1" t="s">
        <v>2994</v>
      </c>
      <c r="DIR1" t="s">
        <v>2995</v>
      </c>
      <c r="DIS1" t="s">
        <v>2996</v>
      </c>
      <c r="DIT1" t="s">
        <v>2997</v>
      </c>
      <c r="DIU1" t="s">
        <v>2998</v>
      </c>
      <c r="DIV1" t="s">
        <v>2999</v>
      </c>
      <c r="DIW1" t="s">
        <v>3000</v>
      </c>
      <c r="DIX1" t="s">
        <v>3001</v>
      </c>
      <c r="DIY1" t="s">
        <v>3002</v>
      </c>
      <c r="DIZ1" t="s">
        <v>3003</v>
      </c>
      <c r="DJA1" t="s">
        <v>3004</v>
      </c>
      <c r="DJB1" t="s">
        <v>3005</v>
      </c>
      <c r="DJC1" t="s">
        <v>3006</v>
      </c>
      <c r="DJD1" t="s">
        <v>3007</v>
      </c>
      <c r="DJE1" t="s">
        <v>3008</v>
      </c>
      <c r="DJF1" t="s">
        <v>3009</v>
      </c>
      <c r="DJG1" t="s">
        <v>3010</v>
      </c>
      <c r="DJH1" t="s">
        <v>3011</v>
      </c>
      <c r="DJI1" t="s">
        <v>3012</v>
      </c>
      <c r="DJJ1" t="s">
        <v>3013</v>
      </c>
      <c r="DJK1" t="s">
        <v>3014</v>
      </c>
      <c r="DJL1" t="s">
        <v>3015</v>
      </c>
      <c r="DJM1" t="s">
        <v>3016</v>
      </c>
      <c r="DJN1" t="s">
        <v>3017</v>
      </c>
      <c r="DJO1" t="s">
        <v>3018</v>
      </c>
      <c r="DJP1" t="s">
        <v>3019</v>
      </c>
      <c r="DJQ1" t="s">
        <v>3020</v>
      </c>
      <c r="DJR1" t="s">
        <v>3021</v>
      </c>
      <c r="DJS1" t="s">
        <v>3022</v>
      </c>
      <c r="DJT1" t="s">
        <v>3023</v>
      </c>
      <c r="DJU1" t="s">
        <v>3024</v>
      </c>
      <c r="DJV1" t="s">
        <v>3025</v>
      </c>
      <c r="DJW1" t="s">
        <v>3026</v>
      </c>
      <c r="DJX1" t="s">
        <v>3027</v>
      </c>
      <c r="DJY1" t="s">
        <v>3028</v>
      </c>
      <c r="DJZ1" t="s">
        <v>3029</v>
      </c>
      <c r="DKA1" t="s">
        <v>3030</v>
      </c>
      <c r="DKB1" t="s">
        <v>3031</v>
      </c>
      <c r="DKC1" t="s">
        <v>3032</v>
      </c>
      <c r="DKD1" t="s">
        <v>3033</v>
      </c>
      <c r="DKE1" t="s">
        <v>3034</v>
      </c>
      <c r="DKF1" t="s">
        <v>3035</v>
      </c>
      <c r="DKG1" t="s">
        <v>3036</v>
      </c>
      <c r="DKH1" t="s">
        <v>3037</v>
      </c>
      <c r="DKI1" t="s">
        <v>3038</v>
      </c>
      <c r="DKJ1" t="s">
        <v>3039</v>
      </c>
      <c r="DKK1" t="s">
        <v>3040</v>
      </c>
      <c r="DKL1" t="s">
        <v>3041</v>
      </c>
      <c r="DKM1" t="s">
        <v>3042</v>
      </c>
      <c r="DKN1" t="s">
        <v>3043</v>
      </c>
      <c r="DKO1" t="s">
        <v>3044</v>
      </c>
      <c r="DKP1" t="s">
        <v>3045</v>
      </c>
      <c r="DKQ1" t="s">
        <v>3046</v>
      </c>
      <c r="DKR1" t="s">
        <v>3047</v>
      </c>
      <c r="DKS1" t="s">
        <v>3048</v>
      </c>
      <c r="DKT1" t="s">
        <v>3049</v>
      </c>
      <c r="DKU1" t="s">
        <v>3050</v>
      </c>
      <c r="DKV1" t="s">
        <v>3051</v>
      </c>
      <c r="DKW1" t="s">
        <v>3052</v>
      </c>
      <c r="DKX1" t="s">
        <v>3053</v>
      </c>
      <c r="DKY1" t="s">
        <v>3054</v>
      </c>
      <c r="DKZ1" t="s">
        <v>3055</v>
      </c>
      <c r="DLA1" t="s">
        <v>3056</v>
      </c>
      <c r="DLB1" t="s">
        <v>3057</v>
      </c>
      <c r="DLC1" t="s">
        <v>3058</v>
      </c>
      <c r="DLD1" t="s">
        <v>3059</v>
      </c>
      <c r="DLE1" t="s">
        <v>3060</v>
      </c>
      <c r="DLF1" t="s">
        <v>3061</v>
      </c>
      <c r="DLG1" t="s">
        <v>3062</v>
      </c>
      <c r="DLH1" t="s">
        <v>3063</v>
      </c>
      <c r="DLI1" t="s">
        <v>3064</v>
      </c>
      <c r="DLJ1" t="s">
        <v>3065</v>
      </c>
      <c r="DLK1" t="s">
        <v>3066</v>
      </c>
      <c r="DLL1" t="s">
        <v>3067</v>
      </c>
      <c r="DLM1" t="s">
        <v>3068</v>
      </c>
      <c r="DLN1" t="s">
        <v>3069</v>
      </c>
      <c r="DLO1" t="s">
        <v>3070</v>
      </c>
      <c r="DLP1" t="s">
        <v>3071</v>
      </c>
      <c r="DLQ1" t="s">
        <v>3072</v>
      </c>
      <c r="DLR1" t="s">
        <v>3073</v>
      </c>
      <c r="DLS1" t="s">
        <v>3074</v>
      </c>
      <c r="DLT1" t="s">
        <v>3075</v>
      </c>
      <c r="DLU1" t="s">
        <v>3076</v>
      </c>
      <c r="DLV1" t="s">
        <v>3077</v>
      </c>
      <c r="DLW1" t="s">
        <v>3078</v>
      </c>
      <c r="DLX1" t="s">
        <v>3079</v>
      </c>
      <c r="DLY1" t="s">
        <v>3080</v>
      </c>
      <c r="DLZ1" t="s">
        <v>3081</v>
      </c>
      <c r="DMA1" t="s">
        <v>3082</v>
      </c>
      <c r="DMB1" t="s">
        <v>3083</v>
      </c>
      <c r="DMC1" t="s">
        <v>3084</v>
      </c>
      <c r="DMD1" t="s">
        <v>3085</v>
      </c>
      <c r="DME1" t="s">
        <v>3086</v>
      </c>
      <c r="DMF1" t="s">
        <v>3087</v>
      </c>
      <c r="DMG1" t="s">
        <v>3088</v>
      </c>
      <c r="DMH1" t="s">
        <v>3089</v>
      </c>
      <c r="DMI1" t="s">
        <v>3090</v>
      </c>
      <c r="DMJ1" t="s">
        <v>3091</v>
      </c>
      <c r="DMK1" t="s">
        <v>3092</v>
      </c>
      <c r="DML1" t="s">
        <v>3093</v>
      </c>
      <c r="DMM1" t="s">
        <v>3094</v>
      </c>
      <c r="DMN1" t="s">
        <v>3095</v>
      </c>
      <c r="DMO1" t="s">
        <v>3096</v>
      </c>
      <c r="DMP1" t="s">
        <v>3097</v>
      </c>
      <c r="DMQ1" t="s">
        <v>3098</v>
      </c>
      <c r="DMR1" t="s">
        <v>3099</v>
      </c>
      <c r="DMS1" t="s">
        <v>3100</v>
      </c>
      <c r="DMT1" t="s">
        <v>3101</v>
      </c>
      <c r="DMU1" t="s">
        <v>3102</v>
      </c>
      <c r="DMV1" t="s">
        <v>3103</v>
      </c>
      <c r="DMW1" t="s">
        <v>3104</v>
      </c>
      <c r="DMX1" t="s">
        <v>3105</v>
      </c>
      <c r="DMY1" t="s">
        <v>3106</v>
      </c>
      <c r="DMZ1" t="s">
        <v>3107</v>
      </c>
      <c r="DNA1" t="s">
        <v>3108</v>
      </c>
      <c r="DNB1" t="s">
        <v>3109</v>
      </c>
      <c r="DNC1" t="s">
        <v>3110</v>
      </c>
      <c r="DND1" t="s">
        <v>3111</v>
      </c>
      <c r="DNE1" t="s">
        <v>3112</v>
      </c>
      <c r="DNF1" t="s">
        <v>3113</v>
      </c>
      <c r="DNG1" t="s">
        <v>3114</v>
      </c>
      <c r="DNH1" t="s">
        <v>3115</v>
      </c>
      <c r="DNI1" t="s">
        <v>3116</v>
      </c>
      <c r="DNJ1" t="s">
        <v>3117</v>
      </c>
      <c r="DNK1" t="s">
        <v>3118</v>
      </c>
      <c r="DNL1" t="s">
        <v>3119</v>
      </c>
      <c r="DNM1" t="s">
        <v>3120</v>
      </c>
      <c r="DNN1" t="s">
        <v>3121</v>
      </c>
      <c r="DNO1" t="s">
        <v>3122</v>
      </c>
      <c r="DNP1" t="s">
        <v>3123</v>
      </c>
      <c r="DNQ1" t="s">
        <v>3124</v>
      </c>
      <c r="DNR1" t="s">
        <v>3125</v>
      </c>
      <c r="DNS1" t="s">
        <v>3126</v>
      </c>
      <c r="DNT1" t="s">
        <v>3127</v>
      </c>
      <c r="DNU1" t="s">
        <v>3128</v>
      </c>
      <c r="DNV1" t="s">
        <v>3129</v>
      </c>
      <c r="DNW1" t="s">
        <v>3130</v>
      </c>
      <c r="DNX1" t="s">
        <v>3131</v>
      </c>
      <c r="DNY1" t="s">
        <v>3132</v>
      </c>
      <c r="DNZ1" t="s">
        <v>3133</v>
      </c>
      <c r="DOA1" t="s">
        <v>3134</v>
      </c>
      <c r="DOB1" t="s">
        <v>3135</v>
      </c>
      <c r="DOC1" t="s">
        <v>3136</v>
      </c>
      <c r="DOD1" t="s">
        <v>3137</v>
      </c>
      <c r="DOE1" t="s">
        <v>3138</v>
      </c>
      <c r="DOF1" t="s">
        <v>3139</v>
      </c>
      <c r="DOG1" t="s">
        <v>3140</v>
      </c>
      <c r="DOH1" t="s">
        <v>3141</v>
      </c>
      <c r="DOI1" t="s">
        <v>3142</v>
      </c>
      <c r="DOJ1" t="s">
        <v>3143</v>
      </c>
      <c r="DOK1" t="s">
        <v>3144</v>
      </c>
      <c r="DOL1" t="s">
        <v>3145</v>
      </c>
      <c r="DOM1" t="s">
        <v>3146</v>
      </c>
      <c r="DON1" t="s">
        <v>3147</v>
      </c>
      <c r="DOO1" t="s">
        <v>3148</v>
      </c>
      <c r="DOP1" t="s">
        <v>3149</v>
      </c>
      <c r="DOQ1" t="s">
        <v>3150</v>
      </c>
      <c r="DOR1" t="s">
        <v>3151</v>
      </c>
      <c r="DOS1" t="s">
        <v>3152</v>
      </c>
      <c r="DOT1" t="s">
        <v>3153</v>
      </c>
      <c r="DOU1" t="s">
        <v>3154</v>
      </c>
      <c r="DOV1" t="s">
        <v>3155</v>
      </c>
      <c r="DOW1" t="s">
        <v>3156</v>
      </c>
      <c r="DOX1" t="s">
        <v>3157</v>
      </c>
      <c r="DOY1" t="s">
        <v>3158</v>
      </c>
      <c r="DOZ1" t="s">
        <v>3159</v>
      </c>
      <c r="DPA1" t="s">
        <v>3160</v>
      </c>
      <c r="DPB1" t="s">
        <v>3161</v>
      </c>
      <c r="DPC1" t="s">
        <v>3162</v>
      </c>
      <c r="DPD1" t="s">
        <v>3163</v>
      </c>
      <c r="DPE1" t="s">
        <v>3164</v>
      </c>
      <c r="DPF1" t="s">
        <v>3165</v>
      </c>
      <c r="DPG1" t="s">
        <v>3166</v>
      </c>
      <c r="DPH1" t="s">
        <v>3167</v>
      </c>
      <c r="DPI1" t="s">
        <v>3168</v>
      </c>
      <c r="DPJ1" t="s">
        <v>3169</v>
      </c>
      <c r="DPK1" t="s">
        <v>3170</v>
      </c>
      <c r="DPL1" t="s">
        <v>3171</v>
      </c>
      <c r="DPM1" t="s">
        <v>3172</v>
      </c>
      <c r="DPN1" t="s">
        <v>3173</v>
      </c>
      <c r="DPO1" t="s">
        <v>3174</v>
      </c>
      <c r="DPP1" t="s">
        <v>3175</v>
      </c>
      <c r="DPQ1" t="s">
        <v>3176</v>
      </c>
      <c r="DPR1" t="s">
        <v>3177</v>
      </c>
      <c r="DPS1" t="s">
        <v>3178</v>
      </c>
      <c r="DPT1" t="s">
        <v>3179</v>
      </c>
      <c r="DPU1" t="s">
        <v>3180</v>
      </c>
      <c r="DPV1" t="s">
        <v>3181</v>
      </c>
      <c r="DPW1" t="s">
        <v>3182</v>
      </c>
      <c r="DPX1" t="s">
        <v>3183</v>
      </c>
      <c r="DPY1" t="s">
        <v>3184</v>
      </c>
      <c r="DPZ1" t="s">
        <v>3185</v>
      </c>
      <c r="DQA1" t="s">
        <v>3186</v>
      </c>
      <c r="DQB1" t="s">
        <v>3187</v>
      </c>
      <c r="DQC1" t="s">
        <v>3188</v>
      </c>
      <c r="DQD1" t="s">
        <v>3189</v>
      </c>
      <c r="DQE1" t="s">
        <v>3190</v>
      </c>
      <c r="DQF1" t="s">
        <v>3191</v>
      </c>
      <c r="DQG1" t="s">
        <v>3192</v>
      </c>
      <c r="DQH1" t="s">
        <v>3193</v>
      </c>
      <c r="DQI1" t="s">
        <v>3194</v>
      </c>
      <c r="DQJ1" t="s">
        <v>3195</v>
      </c>
      <c r="DQK1" t="s">
        <v>3196</v>
      </c>
      <c r="DQL1" t="s">
        <v>3197</v>
      </c>
      <c r="DQM1" t="s">
        <v>3198</v>
      </c>
      <c r="DQN1" t="s">
        <v>3199</v>
      </c>
      <c r="DQO1" t="s">
        <v>3200</v>
      </c>
      <c r="DQP1" t="s">
        <v>3201</v>
      </c>
      <c r="DQQ1" t="s">
        <v>3202</v>
      </c>
      <c r="DQR1" t="s">
        <v>3203</v>
      </c>
      <c r="DQS1" t="s">
        <v>3204</v>
      </c>
      <c r="DQT1" t="s">
        <v>3205</v>
      </c>
      <c r="DQU1" t="s">
        <v>3206</v>
      </c>
      <c r="DQV1" t="s">
        <v>3207</v>
      </c>
      <c r="DQW1" t="s">
        <v>3208</v>
      </c>
      <c r="DQX1" t="s">
        <v>3209</v>
      </c>
      <c r="DQY1" t="s">
        <v>3210</v>
      </c>
      <c r="DQZ1" t="s">
        <v>3211</v>
      </c>
      <c r="DRA1" t="s">
        <v>3212</v>
      </c>
      <c r="DRB1" t="s">
        <v>3213</v>
      </c>
      <c r="DRC1" t="s">
        <v>3214</v>
      </c>
      <c r="DRD1" t="s">
        <v>3215</v>
      </c>
      <c r="DRE1" t="s">
        <v>3216</v>
      </c>
      <c r="DRF1" t="s">
        <v>3217</v>
      </c>
      <c r="DRG1" t="s">
        <v>3218</v>
      </c>
      <c r="DRH1" t="s">
        <v>3219</v>
      </c>
      <c r="DRI1" t="s">
        <v>3220</v>
      </c>
      <c r="DRJ1" t="s">
        <v>3221</v>
      </c>
      <c r="DRK1" t="s">
        <v>3222</v>
      </c>
      <c r="DRL1" t="s">
        <v>3223</v>
      </c>
      <c r="DRM1" t="s">
        <v>3224</v>
      </c>
      <c r="DRN1" t="s">
        <v>3225</v>
      </c>
      <c r="DRO1" t="s">
        <v>3226</v>
      </c>
      <c r="DRP1" t="s">
        <v>3227</v>
      </c>
      <c r="DRQ1" t="s">
        <v>3228</v>
      </c>
      <c r="DRR1" t="s">
        <v>3229</v>
      </c>
      <c r="DRS1" t="s">
        <v>3230</v>
      </c>
      <c r="DRT1" t="s">
        <v>3231</v>
      </c>
      <c r="DRU1" t="s">
        <v>3232</v>
      </c>
      <c r="DRV1" t="s">
        <v>3233</v>
      </c>
      <c r="DRW1" t="s">
        <v>3234</v>
      </c>
      <c r="DRX1" t="s">
        <v>3235</v>
      </c>
      <c r="DRY1" t="s">
        <v>3236</v>
      </c>
      <c r="DRZ1" t="s">
        <v>3237</v>
      </c>
      <c r="DSA1" t="s">
        <v>3238</v>
      </c>
      <c r="DSB1" t="s">
        <v>3239</v>
      </c>
      <c r="DSC1" t="s">
        <v>3240</v>
      </c>
      <c r="DSD1" t="s">
        <v>3241</v>
      </c>
      <c r="DSE1" t="s">
        <v>3242</v>
      </c>
      <c r="DSF1" t="s">
        <v>3243</v>
      </c>
      <c r="DSG1" t="s">
        <v>3244</v>
      </c>
      <c r="DSH1" t="s">
        <v>3245</v>
      </c>
      <c r="DSI1" t="s">
        <v>3246</v>
      </c>
      <c r="DSJ1" t="s">
        <v>3247</v>
      </c>
      <c r="DSK1" t="s">
        <v>3248</v>
      </c>
      <c r="DSL1" t="s">
        <v>3249</v>
      </c>
      <c r="DSM1" t="s">
        <v>3250</v>
      </c>
      <c r="DSN1" t="s">
        <v>3251</v>
      </c>
      <c r="DSO1" t="s">
        <v>3252</v>
      </c>
      <c r="DSP1" t="s">
        <v>3253</v>
      </c>
      <c r="DSQ1" t="s">
        <v>3254</v>
      </c>
      <c r="DSR1" t="s">
        <v>3255</v>
      </c>
      <c r="DSS1" t="s">
        <v>3256</v>
      </c>
      <c r="DST1" t="s">
        <v>3257</v>
      </c>
      <c r="DSU1" t="s">
        <v>3258</v>
      </c>
      <c r="DSV1" t="s">
        <v>3259</v>
      </c>
      <c r="DSW1" t="s">
        <v>3260</v>
      </c>
      <c r="DSX1" t="s">
        <v>3261</v>
      </c>
      <c r="DSY1" t="s">
        <v>3262</v>
      </c>
      <c r="DSZ1" t="s">
        <v>3263</v>
      </c>
      <c r="DTA1" t="s">
        <v>3264</v>
      </c>
      <c r="DTB1" t="s">
        <v>3265</v>
      </c>
      <c r="DTC1" t="s">
        <v>3266</v>
      </c>
      <c r="DTD1" t="s">
        <v>3267</v>
      </c>
      <c r="DTE1" t="s">
        <v>3268</v>
      </c>
      <c r="DTF1" t="s">
        <v>3269</v>
      </c>
      <c r="DTG1" t="s">
        <v>3270</v>
      </c>
      <c r="DTH1" t="s">
        <v>3271</v>
      </c>
      <c r="DTI1" t="s">
        <v>3272</v>
      </c>
      <c r="DTJ1" t="s">
        <v>3273</v>
      </c>
      <c r="DTK1" t="s">
        <v>3274</v>
      </c>
      <c r="DTL1" t="s">
        <v>3275</v>
      </c>
      <c r="DTM1" t="s">
        <v>3276</v>
      </c>
      <c r="DTN1" t="s">
        <v>3277</v>
      </c>
      <c r="DTO1" t="s">
        <v>3278</v>
      </c>
      <c r="DTP1" t="s">
        <v>3279</v>
      </c>
      <c r="DTQ1" t="s">
        <v>3280</v>
      </c>
      <c r="DTR1" t="s">
        <v>3281</v>
      </c>
      <c r="DTS1" t="s">
        <v>3282</v>
      </c>
      <c r="DTT1" t="s">
        <v>3283</v>
      </c>
      <c r="DTU1" t="s">
        <v>3284</v>
      </c>
      <c r="DTV1" t="s">
        <v>3285</v>
      </c>
      <c r="DTW1" t="s">
        <v>3286</v>
      </c>
      <c r="DTX1" t="s">
        <v>3287</v>
      </c>
      <c r="DTY1" t="s">
        <v>3288</v>
      </c>
      <c r="DTZ1" t="s">
        <v>3289</v>
      </c>
      <c r="DUA1" t="s">
        <v>3290</v>
      </c>
      <c r="DUB1" t="s">
        <v>3291</v>
      </c>
      <c r="DUC1" t="s">
        <v>3292</v>
      </c>
      <c r="DUD1" t="s">
        <v>3293</v>
      </c>
      <c r="DUE1" t="s">
        <v>3294</v>
      </c>
      <c r="DUF1" t="s">
        <v>3295</v>
      </c>
      <c r="DUG1" t="s">
        <v>3296</v>
      </c>
      <c r="DUH1" t="s">
        <v>3297</v>
      </c>
      <c r="DUI1" t="s">
        <v>3298</v>
      </c>
      <c r="DUJ1" t="s">
        <v>3299</v>
      </c>
      <c r="DUK1" t="s">
        <v>3300</v>
      </c>
      <c r="DUL1" t="s">
        <v>3301</v>
      </c>
      <c r="DUM1" t="s">
        <v>3302</v>
      </c>
      <c r="DUN1" t="s">
        <v>3303</v>
      </c>
      <c r="DUO1" t="s">
        <v>3304</v>
      </c>
      <c r="DUP1" t="s">
        <v>3305</v>
      </c>
      <c r="DUQ1" t="s">
        <v>3306</v>
      </c>
      <c r="DUR1" t="s">
        <v>3307</v>
      </c>
      <c r="DUS1" t="s">
        <v>3308</v>
      </c>
      <c r="DUT1" t="s">
        <v>3309</v>
      </c>
      <c r="DUU1" t="s">
        <v>3310</v>
      </c>
      <c r="DUV1" t="s">
        <v>3311</v>
      </c>
      <c r="DUW1" t="s">
        <v>3312</v>
      </c>
      <c r="DUX1" t="s">
        <v>3313</v>
      </c>
      <c r="DUY1" t="s">
        <v>3314</v>
      </c>
      <c r="DUZ1" t="s">
        <v>3315</v>
      </c>
      <c r="DVA1" t="s">
        <v>3316</v>
      </c>
      <c r="DVB1" t="s">
        <v>3317</v>
      </c>
      <c r="DVC1" t="s">
        <v>3318</v>
      </c>
      <c r="DVD1" t="s">
        <v>3319</v>
      </c>
      <c r="DVE1" t="s">
        <v>3320</v>
      </c>
      <c r="DVF1" t="s">
        <v>3321</v>
      </c>
      <c r="DVG1" t="s">
        <v>3322</v>
      </c>
      <c r="DVH1" t="s">
        <v>3323</v>
      </c>
      <c r="DVI1" t="s">
        <v>3324</v>
      </c>
      <c r="DVJ1" t="s">
        <v>3325</v>
      </c>
      <c r="DVK1" t="s">
        <v>3326</v>
      </c>
      <c r="DVL1" t="s">
        <v>3327</v>
      </c>
      <c r="DVM1" t="s">
        <v>3328</v>
      </c>
      <c r="DVN1" t="s">
        <v>3329</v>
      </c>
      <c r="DVO1" t="s">
        <v>3330</v>
      </c>
      <c r="DVP1" t="s">
        <v>3331</v>
      </c>
      <c r="DVQ1" t="s">
        <v>3332</v>
      </c>
      <c r="DVR1" t="s">
        <v>3333</v>
      </c>
      <c r="DVS1" t="s">
        <v>3334</v>
      </c>
      <c r="DVT1" t="s">
        <v>3335</v>
      </c>
      <c r="DVU1" t="s">
        <v>3336</v>
      </c>
      <c r="DVV1" t="s">
        <v>3337</v>
      </c>
      <c r="DVW1" t="s">
        <v>3338</v>
      </c>
      <c r="DVX1" t="s">
        <v>3339</v>
      </c>
      <c r="DVY1" t="s">
        <v>3340</v>
      </c>
      <c r="DVZ1" t="s">
        <v>3341</v>
      </c>
      <c r="DWA1" t="s">
        <v>3342</v>
      </c>
      <c r="DWB1" t="s">
        <v>3343</v>
      </c>
      <c r="DWC1" t="s">
        <v>3344</v>
      </c>
      <c r="DWD1" t="s">
        <v>3345</v>
      </c>
      <c r="DWE1" t="s">
        <v>3346</v>
      </c>
      <c r="DWF1" t="s">
        <v>3347</v>
      </c>
      <c r="DWG1" t="s">
        <v>3348</v>
      </c>
      <c r="DWH1" t="s">
        <v>3349</v>
      </c>
      <c r="DWI1" t="s">
        <v>3350</v>
      </c>
      <c r="DWJ1" t="s">
        <v>3351</v>
      </c>
      <c r="DWK1" t="s">
        <v>3352</v>
      </c>
      <c r="DWL1" t="s">
        <v>3353</v>
      </c>
      <c r="DWM1" t="s">
        <v>3354</v>
      </c>
      <c r="DWN1" t="s">
        <v>3355</v>
      </c>
      <c r="DWO1" t="s">
        <v>3356</v>
      </c>
      <c r="DWP1" t="s">
        <v>3357</v>
      </c>
      <c r="DWQ1" t="s">
        <v>3358</v>
      </c>
      <c r="DWR1" t="s">
        <v>3359</v>
      </c>
      <c r="DWS1" t="s">
        <v>3360</v>
      </c>
      <c r="DWT1" t="s">
        <v>3361</v>
      </c>
      <c r="DWU1" t="s">
        <v>3362</v>
      </c>
      <c r="DWV1" t="s">
        <v>3363</v>
      </c>
      <c r="DWW1" t="s">
        <v>3364</v>
      </c>
      <c r="DWX1" t="s">
        <v>3365</v>
      </c>
      <c r="DWY1" t="s">
        <v>3366</v>
      </c>
      <c r="DWZ1" t="s">
        <v>3367</v>
      </c>
      <c r="DXA1" t="s">
        <v>3368</v>
      </c>
      <c r="DXB1" t="s">
        <v>3369</v>
      </c>
      <c r="DXC1" t="s">
        <v>3370</v>
      </c>
      <c r="DXD1" t="s">
        <v>3371</v>
      </c>
      <c r="DXE1" t="s">
        <v>3372</v>
      </c>
      <c r="DXF1" t="s">
        <v>3373</v>
      </c>
      <c r="DXG1" t="s">
        <v>3374</v>
      </c>
      <c r="DXH1" t="s">
        <v>3375</v>
      </c>
      <c r="DXI1" t="s">
        <v>3376</v>
      </c>
      <c r="DXJ1" t="s">
        <v>3377</v>
      </c>
      <c r="DXK1" t="s">
        <v>3378</v>
      </c>
      <c r="DXL1" t="s">
        <v>3379</v>
      </c>
      <c r="DXM1" t="s">
        <v>3380</v>
      </c>
      <c r="DXN1" t="s">
        <v>3381</v>
      </c>
      <c r="DXO1" t="s">
        <v>3382</v>
      </c>
      <c r="DXP1" t="s">
        <v>3383</v>
      </c>
      <c r="DXQ1" t="s">
        <v>3384</v>
      </c>
      <c r="DXR1" t="s">
        <v>3385</v>
      </c>
      <c r="DXS1" t="s">
        <v>3386</v>
      </c>
      <c r="DXT1" t="s">
        <v>3387</v>
      </c>
      <c r="DXU1" t="s">
        <v>3388</v>
      </c>
      <c r="DXV1" t="s">
        <v>3389</v>
      </c>
      <c r="DXW1" t="s">
        <v>3390</v>
      </c>
      <c r="DXX1" t="s">
        <v>3391</v>
      </c>
      <c r="DXY1" t="s">
        <v>3392</v>
      </c>
      <c r="DXZ1" t="s">
        <v>3393</v>
      </c>
      <c r="DYA1" t="s">
        <v>3394</v>
      </c>
      <c r="DYB1" t="s">
        <v>3395</v>
      </c>
      <c r="DYC1" t="s">
        <v>3396</v>
      </c>
      <c r="DYD1" t="s">
        <v>3397</v>
      </c>
      <c r="DYE1" t="s">
        <v>3398</v>
      </c>
      <c r="DYF1" t="s">
        <v>3399</v>
      </c>
      <c r="DYG1" t="s">
        <v>3400</v>
      </c>
      <c r="DYH1" t="s">
        <v>3401</v>
      </c>
      <c r="DYI1" t="s">
        <v>3402</v>
      </c>
      <c r="DYJ1" t="s">
        <v>3403</v>
      </c>
      <c r="DYK1" t="s">
        <v>3404</v>
      </c>
      <c r="DYL1" t="s">
        <v>3405</v>
      </c>
      <c r="DYM1" t="s">
        <v>3406</v>
      </c>
      <c r="DYN1" t="s">
        <v>3407</v>
      </c>
      <c r="DYO1" t="s">
        <v>3408</v>
      </c>
      <c r="DYP1" t="s">
        <v>3409</v>
      </c>
      <c r="DYQ1" t="s">
        <v>3410</v>
      </c>
      <c r="DYR1" t="s">
        <v>3411</v>
      </c>
      <c r="DYS1" t="s">
        <v>3412</v>
      </c>
      <c r="DYT1" t="s">
        <v>3413</v>
      </c>
      <c r="DYU1" t="s">
        <v>3414</v>
      </c>
      <c r="DYV1" t="s">
        <v>3415</v>
      </c>
      <c r="DYW1" t="s">
        <v>3416</v>
      </c>
      <c r="DYX1" t="s">
        <v>3417</v>
      </c>
      <c r="DYY1" t="s">
        <v>3418</v>
      </c>
      <c r="DYZ1" t="s">
        <v>3419</v>
      </c>
      <c r="DZA1" t="s">
        <v>3420</v>
      </c>
      <c r="DZB1" t="s">
        <v>3421</v>
      </c>
      <c r="DZC1" t="s">
        <v>3422</v>
      </c>
      <c r="DZD1" t="s">
        <v>3423</v>
      </c>
      <c r="DZE1" t="s">
        <v>3424</v>
      </c>
      <c r="DZF1" t="s">
        <v>3425</v>
      </c>
      <c r="DZG1" t="s">
        <v>3426</v>
      </c>
      <c r="DZH1" t="s">
        <v>3427</v>
      </c>
      <c r="DZI1" t="s">
        <v>3428</v>
      </c>
      <c r="DZJ1" t="s">
        <v>3429</v>
      </c>
      <c r="DZK1" t="s">
        <v>3430</v>
      </c>
      <c r="DZL1" t="s">
        <v>3431</v>
      </c>
      <c r="DZM1" t="s">
        <v>3432</v>
      </c>
      <c r="DZN1" t="s">
        <v>3433</v>
      </c>
      <c r="DZO1" t="s">
        <v>3434</v>
      </c>
      <c r="DZP1" t="s">
        <v>3435</v>
      </c>
      <c r="DZQ1" t="s">
        <v>3436</v>
      </c>
      <c r="DZR1" t="s">
        <v>3437</v>
      </c>
      <c r="DZS1" t="s">
        <v>3438</v>
      </c>
      <c r="DZT1" t="s">
        <v>3439</v>
      </c>
      <c r="DZU1" t="s">
        <v>3440</v>
      </c>
      <c r="DZV1" t="s">
        <v>3441</v>
      </c>
      <c r="DZW1" t="s">
        <v>3442</v>
      </c>
      <c r="DZX1" t="s">
        <v>3443</v>
      </c>
      <c r="DZY1" t="s">
        <v>3444</v>
      </c>
      <c r="DZZ1" t="s">
        <v>3445</v>
      </c>
      <c r="EAA1" t="s">
        <v>3446</v>
      </c>
      <c r="EAB1" t="s">
        <v>3447</v>
      </c>
      <c r="EAC1" t="s">
        <v>3448</v>
      </c>
      <c r="EAD1" t="s">
        <v>3449</v>
      </c>
      <c r="EAE1" t="s">
        <v>3450</v>
      </c>
      <c r="EAF1" t="s">
        <v>3451</v>
      </c>
      <c r="EAG1" t="s">
        <v>3452</v>
      </c>
      <c r="EAH1" t="s">
        <v>3453</v>
      </c>
      <c r="EAI1" t="s">
        <v>3454</v>
      </c>
      <c r="EAJ1" t="s">
        <v>3455</v>
      </c>
      <c r="EAK1" t="s">
        <v>3456</v>
      </c>
      <c r="EAL1" t="s">
        <v>3457</v>
      </c>
      <c r="EAM1" t="s">
        <v>3458</v>
      </c>
      <c r="EAN1" t="s">
        <v>3459</v>
      </c>
      <c r="EAO1" t="s">
        <v>3460</v>
      </c>
      <c r="EAP1" t="s">
        <v>3461</v>
      </c>
      <c r="EAQ1" t="s">
        <v>3462</v>
      </c>
      <c r="EAR1" t="s">
        <v>3463</v>
      </c>
      <c r="EAS1" t="s">
        <v>3464</v>
      </c>
      <c r="EAT1" t="s">
        <v>3465</v>
      </c>
      <c r="EAU1" t="s">
        <v>3466</v>
      </c>
      <c r="EAV1" t="s">
        <v>3467</v>
      </c>
      <c r="EAW1" t="s">
        <v>3468</v>
      </c>
      <c r="EAX1" t="s">
        <v>3469</v>
      </c>
      <c r="EAY1" t="s">
        <v>3470</v>
      </c>
      <c r="EAZ1" t="s">
        <v>3471</v>
      </c>
      <c r="EBA1" t="s">
        <v>3472</v>
      </c>
      <c r="EBB1" t="s">
        <v>3473</v>
      </c>
      <c r="EBC1" t="s">
        <v>3474</v>
      </c>
      <c r="EBD1" t="s">
        <v>3475</v>
      </c>
      <c r="EBE1" t="s">
        <v>3476</v>
      </c>
      <c r="EBF1" t="s">
        <v>3477</v>
      </c>
      <c r="EBG1" t="s">
        <v>3478</v>
      </c>
      <c r="EBH1" t="s">
        <v>3479</v>
      </c>
      <c r="EBI1" t="s">
        <v>3480</v>
      </c>
      <c r="EBJ1" t="s">
        <v>3481</v>
      </c>
      <c r="EBK1" t="s">
        <v>3482</v>
      </c>
      <c r="EBL1" t="s">
        <v>3483</v>
      </c>
      <c r="EBM1" t="s">
        <v>3484</v>
      </c>
      <c r="EBN1" t="s">
        <v>3485</v>
      </c>
      <c r="EBO1" t="s">
        <v>3486</v>
      </c>
      <c r="EBP1" t="s">
        <v>3487</v>
      </c>
      <c r="EBQ1" t="s">
        <v>3488</v>
      </c>
      <c r="EBR1" t="s">
        <v>3489</v>
      </c>
      <c r="EBS1" t="s">
        <v>3490</v>
      </c>
      <c r="EBT1" t="s">
        <v>3491</v>
      </c>
      <c r="EBU1" t="s">
        <v>3492</v>
      </c>
      <c r="EBV1" t="s">
        <v>3493</v>
      </c>
      <c r="EBW1" t="s">
        <v>3494</v>
      </c>
      <c r="EBX1" t="s">
        <v>3495</v>
      </c>
      <c r="EBY1" t="s">
        <v>3496</v>
      </c>
      <c r="EBZ1" t="s">
        <v>3497</v>
      </c>
      <c r="ECA1" t="s">
        <v>3498</v>
      </c>
      <c r="ECB1" t="s">
        <v>3499</v>
      </c>
      <c r="ECC1" t="s">
        <v>3500</v>
      </c>
      <c r="ECD1" t="s">
        <v>3501</v>
      </c>
      <c r="ECE1" t="s">
        <v>3502</v>
      </c>
      <c r="ECF1" t="s">
        <v>3503</v>
      </c>
      <c r="ECG1" t="s">
        <v>3504</v>
      </c>
      <c r="ECH1" t="s">
        <v>3505</v>
      </c>
      <c r="ECI1" t="s">
        <v>3506</v>
      </c>
      <c r="ECJ1" t="s">
        <v>3507</v>
      </c>
      <c r="ECK1" t="s">
        <v>3508</v>
      </c>
      <c r="ECL1" t="s">
        <v>3509</v>
      </c>
      <c r="ECM1" t="s">
        <v>3510</v>
      </c>
      <c r="ECN1" t="s">
        <v>3511</v>
      </c>
      <c r="ECO1" t="s">
        <v>3512</v>
      </c>
      <c r="ECP1" t="s">
        <v>3513</v>
      </c>
      <c r="ECQ1" t="s">
        <v>3514</v>
      </c>
      <c r="ECR1" t="s">
        <v>3515</v>
      </c>
      <c r="ECS1" t="s">
        <v>3516</v>
      </c>
      <c r="ECT1" t="s">
        <v>3517</v>
      </c>
      <c r="ECU1" t="s">
        <v>3518</v>
      </c>
      <c r="ECV1" t="s">
        <v>3519</v>
      </c>
      <c r="ECW1" t="s">
        <v>3520</v>
      </c>
      <c r="ECX1" t="s">
        <v>3521</v>
      </c>
      <c r="ECY1" t="s">
        <v>3522</v>
      </c>
      <c r="ECZ1" t="s">
        <v>3523</v>
      </c>
      <c r="EDA1" t="s">
        <v>3524</v>
      </c>
      <c r="EDB1" t="s">
        <v>3525</v>
      </c>
      <c r="EDC1" t="s">
        <v>3526</v>
      </c>
      <c r="EDD1" t="s">
        <v>3527</v>
      </c>
      <c r="EDE1" t="s">
        <v>3528</v>
      </c>
      <c r="EDF1" t="s">
        <v>3529</v>
      </c>
      <c r="EDG1" t="s">
        <v>3530</v>
      </c>
      <c r="EDH1" t="s">
        <v>3531</v>
      </c>
      <c r="EDI1" t="s">
        <v>3532</v>
      </c>
      <c r="EDJ1" t="s">
        <v>3533</v>
      </c>
      <c r="EDK1" t="s">
        <v>3534</v>
      </c>
      <c r="EDL1" t="s">
        <v>3535</v>
      </c>
      <c r="EDM1" t="s">
        <v>3536</v>
      </c>
      <c r="EDN1" t="s">
        <v>3537</v>
      </c>
      <c r="EDO1" t="s">
        <v>3538</v>
      </c>
      <c r="EDP1" t="s">
        <v>3539</v>
      </c>
      <c r="EDQ1" t="s">
        <v>3540</v>
      </c>
      <c r="EDR1" t="s">
        <v>3541</v>
      </c>
      <c r="EDS1" t="s">
        <v>3542</v>
      </c>
      <c r="EDT1" t="s">
        <v>3543</v>
      </c>
      <c r="EDU1" t="s">
        <v>3544</v>
      </c>
      <c r="EDV1" t="s">
        <v>3545</v>
      </c>
      <c r="EDW1" t="s">
        <v>3546</v>
      </c>
      <c r="EDX1" t="s">
        <v>3547</v>
      </c>
      <c r="EDY1" t="s">
        <v>3548</v>
      </c>
      <c r="EDZ1" t="s">
        <v>3549</v>
      </c>
      <c r="EEA1" t="s">
        <v>3550</v>
      </c>
      <c r="EEB1" t="s">
        <v>3551</v>
      </c>
      <c r="EEC1" t="s">
        <v>3552</v>
      </c>
      <c r="EED1" t="s">
        <v>3553</v>
      </c>
      <c r="EEE1" t="s">
        <v>3554</v>
      </c>
      <c r="EEF1" t="s">
        <v>3555</v>
      </c>
      <c r="EEG1" t="s">
        <v>3556</v>
      </c>
      <c r="EEH1" t="s">
        <v>3557</v>
      </c>
      <c r="EEI1" t="s">
        <v>3558</v>
      </c>
      <c r="EEJ1" t="s">
        <v>3559</v>
      </c>
      <c r="EEK1" t="s">
        <v>3560</v>
      </c>
      <c r="EEL1" t="s">
        <v>3561</v>
      </c>
      <c r="EEM1" t="s">
        <v>3562</v>
      </c>
      <c r="EEN1" t="s">
        <v>3563</v>
      </c>
      <c r="EEO1" t="s">
        <v>3564</v>
      </c>
      <c r="EEP1" t="s">
        <v>3565</v>
      </c>
      <c r="EEQ1" t="s">
        <v>3566</v>
      </c>
      <c r="EER1" t="s">
        <v>3567</v>
      </c>
      <c r="EES1" t="s">
        <v>3568</v>
      </c>
      <c r="EET1" t="s">
        <v>3569</v>
      </c>
      <c r="EEU1" t="s">
        <v>3570</v>
      </c>
      <c r="EEV1" t="s">
        <v>3571</v>
      </c>
      <c r="EEW1" t="s">
        <v>3572</v>
      </c>
      <c r="EEX1" t="s">
        <v>3573</v>
      </c>
      <c r="EEY1" t="s">
        <v>3574</v>
      </c>
      <c r="EEZ1" t="s">
        <v>3575</v>
      </c>
      <c r="EFA1" t="s">
        <v>3576</v>
      </c>
      <c r="EFB1" t="s">
        <v>3577</v>
      </c>
      <c r="EFC1" t="s">
        <v>3578</v>
      </c>
      <c r="EFD1" t="s">
        <v>3579</v>
      </c>
      <c r="EFE1" t="s">
        <v>3580</v>
      </c>
      <c r="EFF1" t="s">
        <v>3581</v>
      </c>
      <c r="EFG1" t="s">
        <v>3582</v>
      </c>
      <c r="EFH1" t="s">
        <v>3583</v>
      </c>
      <c r="EFI1" t="s">
        <v>3584</v>
      </c>
      <c r="EFJ1" t="s">
        <v>3585</v>
      </c>
      <c r="EFK1" t="s">
        <v>3586</v>
      </c>
      <c r="EFL1" t="s">
        <v>3587</v>
      </c>
      <c r="EFM1" t="s">
        <v>3588</v>
      </c>
      <c r="EFN1" t="s">
        <v>3589</v>
      </c>
      <c r="EFO1" t="s">
        <v>3590</v>
      </c>
      <c r="EFP1" t="s">
        <v>3591</v>
      </c>
      <c r="EFQ1" t="s">
        <v>3592</v>
      </c>
      <c r="EFR1" t="s">
        <v>3593</v>
      </c>
      <c r="EFS1" t="s">
        <v>3594</v>
      </c>
      <c r="EFT1" t="s">
        <v>3595</v>
      </c>
      <c r="EFU1" t="s">
        <v>3596</v>
      </c>
      <c r="EFV1" t="s">
        <v>3597</v>
      </c>
      <c r="EFW1" t="s">
        <v>3598</v>
      </c>
      <c r="EFX1" t="s">
        <v>3599</v>
      </c>
      <c r="EFY1" t="s">
        <v>3600</v>
      </c>
      <c r="EFZ1" t="s">
        <v>3601</v>
      </c>
      <c r="EGA1" t="s">
        <v>3602</v>
      </c>
      <c r="EGB1" t="s">
        <v>3603</v>
      </c>
      <c r="EGC1" t="s">
        <v>3604</v>
      </c>
      <c r="EGD1" t="s">
        <v>3605</v>
      </c>
      <c r="EGE1" t="s">
        <v>3606</v>
      </c>
      <c r="EGF1" t="s">
        <v>3607</v>
      </c>
      <c r="EGG1" t="s">
        <v>3608</v>
      </c>
      <c r="EGH1" t="s">
        <v>3609</v>
      </c>
      <c r="EGI1" t="s">
        <v>3610</v>
      </c>
      <c r="EGJ1" t="s">
        <v>3611</v>
      </c>
      <c r="EGK1" t="s">
        <v>3612</v>
      </c>
      <c r="EGL1" t="s">
        <v>3613</v>
      </c>
      <c r="EGM1" t="s">
        <v>3614</v>
      </c>
      <c r="EGN1" t="s">
        <v>3615</v>
      </c>
      <c r="EGO1" t="s">
        <v>3616</v>
      </c>
      <c r="EGP1" t="s">
        <v>3617</v>
      </c>
      <c r="EGQ1" t="s">
        <v>3618</v>
      </c>
      <c r="EGR1" t="s">
        <v>3619</v>
      </c>
      <c r="EGS1" t="s">
        <v>3620</v>
      </c>
      <c r="EGT1" t="s">
        <v>3621</v>
      </c>
      <c r="EGU1" t="s">
        <v>3622</v>
      </c>
      <c r="EGV1" t="s">
        <v>3623</v>
      </c>
      <c r="EGW1" t="s">
        <v>3624</v>
      </c>
      <c r="EGX1" t="s">
        <v>3625</v>
      </c>
      <c r="EGY1" t="s">
        <v>3626</v>
      </c>
      <c r="EGZ1" t="s">
        <v>3627</v>
      </c>
      <c r="EHA1" t="s">
        <v>3628</v>
      </c>
      <c r="EHB1" t="s">
        <v>3629</v>
      </c>
      <c r="EHC1" t="s">
        <v>3630</v>
      </c>
      <c r="EHD1" t="s">
        <v>3631</v>
      </c>
      <c r="EHE1" t="s">
        <v>3632</v>
      </c>
      <c r="EHF1" t="s">
        <v>3633</v>
      </c>
      <c r="EHG1" t="s">
        <v>3634</v>
      </c>
      <c r="EHH1" t="s">
        <v>3635</v>
      </c>
      <c r="EHI1" t="s">
        <v>3636</v>
      </c>
      <c r="EHJ1" t="s">
        <v>3637</v>
      </c>
      <c r="EHK1" t="s">
        <v>3638</v>
      </c>
      <c r="EHL1" t="s">
        <v>3639</v>
      </c>
      <c r="EHM1" t="s">
        <v>3640</v>
      </c>
      <c r="EHN1" t="s">
        <v>3641</v>
      </c>
      <c r="EHO1" t="s">
        <v>3642</v>
      </c>
      <c r="EHP1" t="s">
        <v>3643</v>
      </c>
      <c r="EHQ1" t="s">
        <v>3644</v>
      </c>
      <c r="EHR1" t="s">
        <v>3645</v>
      </c>
      <c r="EHS1" t="s">
        <v>3646</v>
      </c>
      <c r="EHT1" t="s">
        <v>3647</v>
      </c>
      <c r="EHU1" t="s">
        <v>3648</v>
      </c>
      <c r="EHV1" t="s">
        <v>3649</v>
      </c>
      <c r="EHW1" t="s">
        <v>3650</v>
      </c>
      <c r="EHX1" t="s">
        <v>3651</v>
      </c>
      <c r="EHY1" t="s">
        <v>3652</v>
      </c>
      <c r="EHZ1" t="s">
        <v>3653</v>
      </c>
      <c r="EIA1" t="s">
        <v>3654</v>
      </c>
      <c r="EIB1" t="s">
        <v>3655</v>
      </c>
      <c r="EIC1" t="s">
        <v>3656</v>
      </c>
      <c r="EID1" t="s">
        <v>3657</v>
      </c>
      <c r="EIE1" t="s">
        <v>3658</v>
      </c>
      <c r="EIF1" t="s">
        <v>3659</v>
      </c>
      <c r="EIG1" t="s">
        <v>3660</v>
      </c>
      <c r="EIH1" t="s">
        <v>3661</v>
      </c>
      <c r="EII1" t="s">
        <v>3662</v>
      </c>
      <c r="EIJ1" t="s">
        <v>3663</v>
      </c>
      <c r="EIK1" t="s">
        <v>3664</v>
      </c>
      <c r="EIL1" t="s">
        <v>3665</v>
      </c>
      <c r="EIM1" t="s">
        <v>3666</v>
      </c>
      <c r="EIN1" t="s">
        <v>3667</v>
      </c>
      <c r="EIO1" t="s">
        <v>3668</v>
      </c>
      <c r="EIP1" t="s">
        <v>3669</v>
      </c>
      <c r="EIQ1" t="s">
        <v>3670</v>
      </c>
      <c r="EIR1" t="s">
        <v>3671</v>
      </c>
      <c r="EIS1" t="s">
        <v>3672</v>
      </c>
      <c r="EIT1" t="s">
        <v>3673</v>
      </c>
      <c r="EIU1" t="s">
        <v>3674</v>
      </c>
      <c r="EIV1" t="s">
        <v>3675</v>
      </c>
      <c r="EIW1" t="s">
        <v>3676</v>
      </c>
      <c r="EIX1" t="s">
        <v>3677</v>
      </c>
      <c r="EIY1" t="s">
        <v>3678</v>
      </c>
      <c r="EIZ1" t="s">
        <v>3679</v>
      </c>
      <c r="EJA1" t="s">
        <v>3680</v>
      </c>
      <c r="EJB1" t="s">
        <v>3681</v>
      </c>
      <c r="EJC1" t="s">
        <v>3682</v>
      </c>
      <c r="EJD1" t="s">
        <v>3683</v>
      </c>
      <c r="EJE1" t="s">
        <v>3684</v>
      </c>
      <c r="EJF1" t="s">
        <v>3685</v>
      </c>
      <c r="EJG1" t="s">
        <v>3686</v>
      </c>
      <c r="EJH1" t="s">
        <v>3687</v>
      </c>
      <c r="EJI1" t="s">
        <v>3688</v>
      </c>
      <c r="EJJ1" t="s">
        <v>3689</v>
      </c>
      <c r="EJK1" t="s">
        <v>3690</v>
      </c>
      <c r="EJL1" t="s">
        <v>3691</v>
      </c>
      <c r="EJM1" t="s">
        <v>3692</v>
      </c>
      <c r="EJN1" t="s">
        <v>3693</v>
      </c>
      <c r="EJO1" t="s">
        <v>3694</v>
      </c>
      <c r="EJP1" t="s">
        <v>3695</v>
      </c>
      <c r="EJQ1" t="s">
        <v>3696</v>
      </c>
      <c r="EJR1" t="s">
        <v>3697</v>
      </c>
      <c r="EJS1" t="s">
        <v>3698</v>
      </c>
      <c r="EJT1" t="s">
        <v>3699</v>
      </c>
      <c r="EJU1" t="s">
        <v>3700</v>
      </c>
      <c r="EJV1" t="s">
        <v>3701</v>
      </c>
      <c r="EJW1" t="s">
        <v>3702</v>
      </c>
      <c r="EJX1" t="s">
        <v>3703</v>
      </c>
      <c r="EJY1" t="s">
        <v>3704</v>
      </c>
      <c r="EJZ1" t="s">
        <v>3705</v>
      </c>
      <c r="EKA1" t="s">
        <v>3706</v>
      </c>
      <c r="EKB1" t="s">
        <v>3707</v>
      </c>
      <c r="EKC1" t="s">
        <v>3708</v>
      </c>
      <c r="EKD1" t="s">
        <v>3709</v>
      </c>
      <c r="EKE1" t="s">
        <v>3710</v>
      </c>
      <c r="EKF1" t="s">
        <v>3711</v>
      </c>
      <c r="EKG1" t="s">
        <v>3712</v>
      </c>
      <c r="EKH1" t="s">
        <v>3713</v>
      </c>
      <c r="EKI1" t="s">
        <v>3714</v>
      </c>
      <c r="EKJ1" t="s">
        <v>3715</v>
      </c>
      <c r="EKK1" t="s">
        <v>3716</v>
      </c>
      <c r="EKL1" t="s">
        <v>3717</v>
      </c>
      <c r="EKM1" t="s">
        <v>3718</v>
      </c>
      <c r="EKN1" t="s">
        <v>3719</v>
      </c>
      <c r="EKO1" t="s">
        <v>3720</v>
      </c>
      <c r="EKP1" t="s">
        <v>3721</v>
      </c>
      <c r="EKQ1" t="s">
        <v>3722</v>
      </c>
      <c r="EKR1" t="s">
        <v>3723</v>
      </c>
      <c r="EKS1" t="s">
        <v>3724</v>
      </c>
      <c r="EKT1" t="s">
        <v>3725</v>
      </c>
      <c r="EKU1" t="s">
        <v>3726</v>
      </c>
      <c r="EKV1" t="s">
        <v>3727</v>
      </c>
      <c r="EKW1" t="s">
        <v>3728</v>
      </c>
      <c r="EKX1" t="s">
        <v>3729</v>
      </c>
      <c r="EKY1" t="s">
        <v>3730</v>
      </c>
      <c r="EKZ1" t="s">
        <v>3731</v>
      </c>
      <c r="ELA1" t="s">
        <v>3732</v>
      </c>
      <c r="ELB1" t="s">
        <v>3733</v>
      </c>
      <c r="ELC1" t="s">
        <v>3734</v>
      </c>
      <c r="ELD1" t="s">
        <v>3735</v>
      </c>
      <c r="ELE1" t="s">
        <v>3736</v>
      </c>
      <c r="ELF1" t="s">
        <v>3737</v>
      </c>
      <c r="ELG1" t="s">
        <v>3738</v>
      </c>
      <c r="ELH1" t="s">
        <v>3739</v>
      </c>
      <c r="ELI1" t="s">
        <v>3740</v>
      </c>
      <c r="ELJ1" t="s">
        <v>3741</v>
      </c>
      <c r="ELK1" t="s">
        <v>3742</v>
      </c>
      <c r="ELL1" t="s">
        <v>3743</v>
      </c>
      <c r="ELM1" t="s">
        <v>3744</v>
      </c>
      <c r="ELN1" t="s">
        <v>3745</v>
      </c>
      <c r="ELO1" t="s">
        <v>3746</v>
      </c>
      <c r="ELP1" t="s">
        <v>3747</v>
      </c>
      <c r="ELQ1" t="s">
        <v>3748</v>
      </c>
      <c r="ELR1" t="s">
        <v>3749</v>
      </c>
      <c r="ELS1" t="s">
        <v>3750</v>
      </c>
      <c r="ELT1" t="s">
        <v>3751</v>
      </c>
      <c r="ELU1" t="s">
        <v>3752</v>
      </c>
      <c r="ELV1" t="s">
        <v>3753</v>
      </c>
      <c r="ELW1" t="s">
        <v>3754</v>
      </c>
      <c r="ELX1" t="s">
        <v>3755</v>
      </c>
      <c r="ELY1" t="s">
        <v>3756</v>
      </c>
      <c r="ELZ1" t="s">
        <v>3757</v>
      </c>
      <c r="EMA1" t="s">
        <v>3758</v>
      </c>
      <c r="EMB1" t="s">
        <v>3759</v>
      </c>
      <c r="EMC1" t="s">
        <v>3760</v>
      </c>
      <c r="EMD1" t="s">
        <v>3761</v>
      </c>
      <c r="EME1" t="s">
        <v>3762</v>
      </c>
      <c r="EMF1" t="s">
        <v>3763</v>
      </c>
      <c r="EMG1" t="s">
        <v>3764</v>
      </c>
      <c r="EMH1" t="s">
        <v>3765</v>
      </c>
      <c r="EMI1" t="s">
        <v>3766</v>
      </c>
      <c r="EMJ1" t="s">
        <v>3767</v>
      </c>
      <c r="EMK1" t="s">
        <v>3768</v>
      </c>
      <c r="EML1" t="s">
        <v>3769</v>
      </c>
      <c r="EMM1" t="s">
        <v>3770</v>
      </c>
      <c r="EMN1" t="s">
        <v>3771</v>
      </c>
      <c r="EMO1" t="s">
        <v>3772</v>
      </c>
      <c r="EMP1" t="s">
        <v>3773</v>
      </c>
      <c r="EMQ1" t="s">
        <v>3774</v>
      </c>
      <c r="EMR1" t="s">
        <v>3775</v>
      </c>
      <c r="EMS1" t="s">
        <v>3776</v>
      </c>
      <c r="EMT1" t="s">
        <v>3777</v>
      </c>
      <c r="EMU1" t="s">
        <v>3778</v>
      </c>
      <c r="EMV1" t="s">
        <v>3779</v>
      </c>
      <c r="EMW1" t="s">
        <v>3780</v>
      </c>
      <c r="EMX1" t="s">
        <v>3781</v>
      </c>
      <c r="EMY1" t="s">
        <v>3782</v>
      </c>
      <c r="EMZ1" t="s">
        <v>3783</v>
      </c>
      <c r="ENA1" t="s">
        <v>3784</v>
      </c>
      <c r="ENB1" t="s">
        <v>3785</v>
      </c>
      <c r="ENC1" t="s">
        <v>3786</v>
      </c>
      <c r="END1" t="s">
        <v>3787</v>
      </c>
      <c r="ENE1" t="s">
        <v>3788</v>
      </c>
      <c r="ENF1" t="s">
        <v>3789</v>
      </c>
      <c r="ENG1" t="s">
        <v>3790</v>
      </c>
      <c r="ENH1" t="s">
        <v>3791</v>
      </c>
      <c r="ENI1" t="s">
        <v>3792</v>
      </c>
      <c r="ENJ1" t="s">
        <v>3793</v>
      </c>
      <c r="ENK1" t="s">
        <v>3794</v>
      </c>
      <c r="ENL1" t="s">
        <v>3795</v>
      </c>
      <c r="ENM1" t="s">
        <v>3796</v>
      </c>
      <c r="ENN1" t="s">
        <v>3797</v>
      </c>
      <c r="ENO1" t="s">
        <v>3798</v>
      </c>
      <c r="ENP1" t="s">
        <v>3799</v>
      </c>
      <c r="ENQ1" t="s">
        <v>3800</v>
      </c>
      <c r="ENR1" t="s">
        <v>3801</v>
      </c>
      <c r="ENS1" t="s">
        <v>3802</v>
      </c>
      <c r="ENT1" t="s">
        <v>3803</v>
      </c>
      <c r="ENU1" t="s">
        <v>3804</v>
      </c>
      <c r="ENV1" t="s">
        <v>3805</v>
      </c>
      <c r="ENW1" t="s">
        <v>3806</v>
      </c>
      <c r="ENX1" t="s">
        <v>3807</v>
      </c>
      <c r="ENY1" t="s">
        <v>3808</v>
      </c>
      <c r="ENZ1" t="s">
        <v>3809</v>
      </c>
      <c r="EOA1" t="s">
        <v>3810</v>
      </c>
      <c r="EOB1" t="s">
        <v>3811</v>
      </c>
      <c r="EOC1" t="s">
        <v>3812</v>
      </c>
      <c r="EOD1" t="s">
        <v>3813</v>
      </c>
      <c r="EOE1" t="s">
        <v>3814</v>
      </c>
      <c r="EOF1" t="s">
        <v>3815</v>
      </c>
      <c r="EOG1" t="s">
        <v>3816</v>
      </c>
      <c r="EOH1" t="s">
        <v>3817</v>
      </c>
      <c r="EOI1" t="s">
        <v>3818</v>
      </c>
      <c r="EOJ1" t="s">
        <v>3819</v>
      </c>
      <c r="EOK1" t="s">
        <v>3820</v>
      </c>
      <c r="EOL1" t="s">
        <v>3821</v>
      </c>
      <c r="EOM1" t="s">
        <v>3822</v>
      </c>
      <c r="EON1" t="s">
        <v>3823</v>
      </c>
      <c r="EOO1" t="s">
        <v>3824</v>
      </c>
      <c r="EOP1" t="s">
        <v>3825</v>
      </c>
      <c r="EOQ1" t="s">
        <v>3826</v>
      </c>
      <c r="EOR1" t="s">
        <v>3827</v>
      </c>
      <c r="EOS1" t="s">
        <v>3828</v>
      </c>
      <c r="EOT1" t="s">
        <v>3829</v>
      </c>
      <c r="EOU1" t="s">
        <v>3830</v>
      </c>
      <c r="EOV1" t="s">
        <v>3831</v>
      </c>
      <c r="EOW1" t="s">
        <v>3832</v>
      </c>
      <c r="EOX1" t="s">
        <v>3833</v>
      </c>
      <c r="EOY1" t="s">
        <v>3834</v>
      </c>
      <c r="EOZ1" t="s">
        <v>3835</v>
      </c>
      <c r="EPA1" t="s">
        <v>3836</v>
      </c>
      <c r="EPB1" t="s">
        <v>3837</v>
      </c>
      <c r="EPC1" t="s">
        <v>3838</v>
      </c>
      <c r="EPD1" t="s">
        <v>3839</v>
      </c>
      <c r="EPE1" t="s">
        <v>3840</v>
      </c>
      <c r="EPF1" t="s">
        <v>3841</v>
      </c>
      <c r="EPG1" t="s">
        <v>3842</v>
      </c>
      <c r="EPH1" t="s">
        <v>3843</v>
      </c>
      <c r="EPI1" t="s">
        <v>3844</v>
      </c>
      <c r="EPJ1" t="s">
        <v>3845</v>
      </c>
      <c r="EPK1" t="s">
        <v>3846</v>
      </c>
      <c r="EPL1" t="s">
        <v>3847</v>
      </c>
      <c r="EPM1" t="s">
        <v>3848</v>
      </c>
      <c r="EPN1" t="s">
        <v>3849</v>
      </c>
      <c r="EPO1" t="s">
        <v>3850</v>
      </c>
      <c r="EPP1" t="s">
        <v>3851</v>
      </c>
      <c r="EPQ1" t="s">
        <v>3852</v>
      </c>
      <c r="EPR1" t="s">
        <v>3853</v>
      </c>
      <c r="EPS1" t="s">
        <v>3854</v>
      </c>
      <c r="EPT1" t="s">
        <v>3855</v>
      </c>
      <c r="EPU1" t="s">
        <v>3856</v>
      </c>
      <c r="EPV1" t="s">
        <v>3857</v>
      </c>
      <c r="EPW1" t="s">
        <v>3858</v>
      </c>
      <c r="EPX1" t="s">
        <v>3859</v>
      </c>
      <c r="EPY1" t="s">
        <v>3860</v>
      </c>
      <c r="EPZ1" t="s">
        <v>3861</v>
      </c>
      <c r="EQA1" t="s">
        <v>3862</v>
      </c>
      <c r="EQB1" t="s">
        <v>3863</v>
      </c>
      <c r="EQC1" t="s">
        <v>3864</v>
      </c>
      <c r="EQD1" t="s">
        <v>3865</v>
      </c>
      <c r="EQE1" t="s">
        <v>3866</v>
      </c>
      <c r="EQF1" t="s">
        <v>3867</v>
      </c>
      <c r="EQG1" t="s">
        <v>3868</v>
      </c>
      <c r="EQH1" t="s">
        <v>3869</v>
      </c>
      <c r="EQI1" t="s">
        <v>3870</v>
      </c>
      <c r="EQJ1" t="s">
        <v>3871</v>
      </c>
      <c r="EQK1" t="s">
        <v>3872</v>
      </c>
      <c r="EQL1" t="s">
        <v>3873</v>
      </c>
      <c r="EQM1" t="s">
        <v>3874</v>
      </c>
      <c r="EQN1" t="s">
        <v>3875</v>
      </c>
      <c r="EQO1" t="s">
        <v>3876</v>
      </c>
      <c r="EQP1" t="s">
        <v>3877</v>
      </c>
      <c r="EQQ1" t="s">
        <v>3878</v>
      </c>
      <c r="EQR1" t="s">
        <v>3879</v>
      </c>
      <c r="EQS1" t="s">
        <v>3880</v>
      </c>
      <c r="EQT1" t="s">
        <v>3881</v>
      </c>
      <c r="EQU1" t="s">
        <v>3882</v>
      </c>
      <c r="EQV1" t="s">
        <v>3883</v>
      </c>
      <c r="EQW1" t="s">
        <v>3884</v>
      </c>
      <c r="EQX1" t="s">
        <v>3885</v>
      </c>
      <c r="EQY1" t="s">
        <v>3886</v>
      </c>
      <c r="EQZ1" t="s">
        <v>3887</v>
      </c>
      <c r="ERA1" t="s">
        <v>3888</v>
      </c>
      <c r="ERB1" t="s">
        <v>3889</v>
      </c>
      <c r="ERC1" t="s">
        <v>3890</v>
      </c>
      <c r="ERD1" t="s">
        <v>3891</v>
      </c>
      <c r="ERE1" t="s">
        <v>3892</v>
      </c>
      <c r="ERF1" t="s">
        <v>3893</v>
      </c>
      <c r="ERG1" t="s">
        <v>3894</v>
      </c>
      <c r="ERH1" t="s">
        <v>3895</v>
      </c>
      <c r="ERI1" t="s">
        <v>3896</v>
      </c>
      <c r="ERJ1" t="s">
        <v>3897</v>
      </c>
      <c r="ERK1" t="s">
        <v>3898</v>
      </c>
      <c r="ERL1" t="s">
        <v>3899</v>
      </c>
      <c r="ERM1" t="s">
        <v>3900</v>
      </c>
      <c r="ERN1" t="s">
        <v>3901</v>
      </c>
      <c r="ERO1" t="s">
        <v>3902</v>
      </c>
      <c r="ERP1" t="s">
        <v>3903</v>
      </c>
      <c r="ERQ1" t="s">
        <v>3904</v>
      </c>
      <c r="ERR1" t="s">
        <v>3905</v>
      </c>
      <c r="ERS1" t="s">
        <v>3906</v>
      </c>
      <c r="ERT1" t="s">
        <v>3907</v>
      </c>
      <c r="ERU1" t="s">
        <v>3908</v>
      </c>
      <c r="ERV1" t="s">
        <v>3909</v>
      </c>
      <c r="ERW1" t="s">
        <v>3910</v>
      </c>
      <c r="ERX1" t="s">
        <v>3911</v>
      </c>
      <c r="ERY1" t="s">
        <v>3912</v>
      </c>
      <c r="ERZ1" t="s">
        <v>3913</v>
      </c>
      <c r="ESA1" t="s">
        <v>3914</v>
      </c>
      <c r="ESB1" t="s">
        <v>3915</v>
      </c>
      <c r="ESC1" t="s">
        <v>3916</v>
      </c>
      <c r="ESD1" t="s">
        <v>3917</v>
      </c>
      <c r="ESE1" t="s">
        <v>3918</v>
      </c>
      <c r="ESF1" t="s">
        <v>3919</v>
      </c>
      <c r="ESG1" t="s">
        <v>3920</v>
      </c>
      <c r="ESH1" t="s">
        <v>3921</v>
      </c>
      <c r="ESI1" t="s">
        <v>3922</v>
      </c>
      <c r="ESJ1" t="s">
        <v>3923</v>
      </c>
      <c r="ESK1" t="s">
        <v>3924</v>
      </c>
      <c r="ESL1" t="s">
        <v>3925</v>
      </c>
      <c r="ESM1" t="s">
        <v>3926</v>
      </c>
      <c r="ESN1" t="s">
        <v>3927</v>
      </c>
      <c r="ESO1" t="s">
        <v>3928</v>
      </c>
      <c r="ESP1" t="s">
        <v>3929</v>
      </c>
      <c r="ESQ1" t="s">
        <v>3930</v>
      </c>
      <c r="ESR1" t="s">
        <v>3931</v>
      </c>
      <c r="ESS1" t="s">
        <v>3932</v>
      </c>
      <c r="EST1" t="s">
        <v>3933</v>
      </c>
      <c r="ESU1" t="s">
        <v>3934</v>
      </c>
      <c r="ESV1" t="s">
        <v>3935</v>
      </c>
      <c r="ESW1" t="s">
        <v>3936</v>
      </c>
      <c r="ESX1" t="s">
        <v>3937</v>
      </c>
      <c r="ESY1" t="s">
        <v>3938</v>
      </c>
      <c r="ESZ1" t="s">
        <v>3939</v>
      </c>
      <c r="ETA1" t="s">
        <v>3940</v>
      </c>
      <c r="ETB1" t="s">
        <v>3941</v>
      </c>
      <c r="ETC1" t="s">
        <v>3942</v>
      </c>
      <c r="ETD1" t="s">
        <v>3943</v>
      </c>
      <c r="ETE1" t="s">
        <v>3944</v>
      </c>
      <c r="ETF1" t="s">
        <v>3945</v>
      </c>
      <c r="ETG1" t="s">
        <v>3946</v>
      </c>
      <c r="ETH1" t="s">
        <v>3947</v>
      </c>
      <c r="ETI1" t="s">
        <v>3948</v>
      </c>
      <c r="ETJ1" t="s">
        <v>3949</v>
      </c>
      <c r="ETK1" t="s">
        <v>3950</v>
      </c>
      <c r="ETL1" t="s">
        <v>3951</v>
      </c>
      <c r="ETM1" t="s">
        <v>3952</v>
      </c>
      <c r="ETN1" t="s">
        <v>3953</v>
      </c>
      <c r="ETO1" t="s">
        <v>3954</v>
      </c>
      <c r="ETP1" t="s">
        <v>3955</v>
      </c>
      <c r="ETQ1" t="s">
        <v>3956</v>
      </c>
      <c r="ETR1" t="s">
        <v>3957</v>
      </c>
      <c r="ETS1" t="s">
        <v>3958</v>
      </c>
      <c r="ETT1" t="s">
        <v>3959</v>
      </c>
      <c r="ETU1" t="s">
        <v>3960</v>
      </c>
      <c r="ETV1" t="s">
        <v>3961</v>
      </c>
      <c r="ETW1" t="s">
        <v>3962</v>
      </c>
      <c r="ETX1" t="s">
        <v>3963</v>
      </c>
      <c r="ETY1" t="s">
        <v>3964</v>
      </c>
      <c r="ETZ1" t="s">
        <v>3965</v>
      </c>
      <c r="EUA1" t="s">
        <v>3966</v>
      </c>
      <c r="EUB1" t="s">
        <v>3967</v>
      </c>
      <c r="EUC1" t="s">
        <v>3968</v>
      </c>
      <c r="EUD1" t="s">
        <v>3969</v>
      </c>
      <c r="EUE1" t="s">
        <v>3970</v>
      </c>
      <c r="EUF1" t="s">
        <v>3971</v>
      </c>
      <c r="EUG1" t="s">
        <v>3972</v>
      </c>
      <c r="EUH1" t="s">
        <v>3973</v>
      </c>
      <c r="EUI1" t="s">
        <v>3974</v>
      </c>
      <c r="EUJ1" t="s">
        <v>3975</v>
      </c>
      <c r="EUK1" t="s">
        <v>3976</v>
      </c>
      <c r="EUL1" t="s">
        <v>3977</v>
      </c>
      <c r="EUM1" t="s">
        <v>3978</v>
      </c>
      <c r="EUN1" t="s">
        <v>3979</v>
      </c>
      <c r="EUO1" t="s">
        <v>3980</v>
      </c>
      <c r="EUP1" t="s">
        <v>3981</v>
      </c>
      <c r="EUQ1" t="s">
        <v>3982</v>
      </c>
      <c r="EUR1" t="s">
        <v>3983</v>
      </c>
      <c r="EUS1" t="s">
        <v>3984</v>
      </c>
      <c r="EUT1" t="s">
        <v>3985</v>
      </c>
      <c r="EUU1" t="s">
        <v>3986</v>
      </c>
      <c r="EUV1" t="s">
        <v>3987</v>
      </c>
      <c r="EUW1" t="s">
        <v>3988</v>
      </c>
      <c r="EUX1" t="s">
        <v>3989</v>
      </c>
      <c r="EUY1" t="s">
        <v>3990</v>
      </c>
      <c r="EUZ1" t="s">
        <v>3991</v>
      </c>
      <c r="EVA1" t="s">
        <v>3992</v>
      </c>
      <c r="EVB1" t="s">
        <v>3993</v>
      </c>
      <c r="EVC1" t="s">
        <v>3994</v>
      </c>
      <c r="EVD1" t="s">
        <v>3995</v>
      </c>
      <c r="EVE1" t="s">
        <v>3996</v>
      </c>
      <c r="EVF1" t="s">
        <v>3997</v>
      </c>
      <c r="EVG1" t="s">
        <v>3998</v>
      </c>
      <c r="EVH1" t="s">
        <v>3999</v>
      </c>
      <c r="EVI1" t="s">
        <v>4000</v>
      </c>
      <c r="EVJ1" t="s">
        <v>4001</v>
      </c>
      <c r="EVK1" t="s">
        <v>4002</v>
      </c>
      <c r="EVL1" t="s">
        <v>4003</v>
      </c>
      <c r="EVM1" t="s">
        <v>4004</v>
      </c>
      <c r="EVN1" t="s">
        <v>4005</v>
      </c>
      <c r="EVO1" t="s">
        <v>4006</v>
      </c>
      <c r="EVP1" t="s">
        <v>4007</v>
      </c>
      <c r="EVQ1" t="s">
        <v>4008</v>
      </c>
      <c r="EVR1" t="s">
        <v>4009</v>
      </c>
      <c r="EVS1" t="s">
        <v>4010</v>
      </c>
      <c r="EVT1" t="s">
        <v>4011</v>
      </c>
      <c r="EVU1" t="s">
        <v>4012</v>
      </c>
      <c r="EVV1" t="s">
        <v>4013</v>
      </c>
      <c r="EVW1" t="s">
        <v>4014</v>
      </c>
      <c r="EVX1" t="s">
        <v>4015</v>
      </c>
      <c r="EVY1" t="s">
        <v>4016</v>
      </c>
      <c r="EVZ1" t="s">
        <v>4017</v>
      </c>
      <c r="EWA1" t="s">
        <v>4018</v>
      </c>
      <c r="EWB1" t="s">
        <v>4019</v>
      </c>
      <c r="EWC1" t="s">
        <v>4020</v>
      </c>
      <c r="EWD1" t="s">
        <v>4021</v>
      </c>
      <c r="EWE1" t="s">
        <v>4022</v>
      </c>
      <c r="EWF1" t="s">
        <v>4023</v>
      </c>
      <c r="EWG1" t="s">
        <v>4024</v>
      </c>
      <c r="EWH1" t="s">
        <v>4025</v>
      </c>
      <c r="EWI1" t="s">
        <v>4026</v>
      </c>
      <c r="EWJ1" t="s">
        <v>4027</v>
      </c>
      <c r="EWK1" t="s">
        <v>4028</v>
      </c>
      <c r="EWL1" t="s">
        <v>4029</v>
      </c>
      <c r="EWM1" t="s">
        <v>4030</v>
      </c>
      <c r="EWN1" t="s">
        <v>4031</v>
      </c>
      <c r="EWO1" t="s">
        <v>4032</v>
      </c>
      <c r="EWP1" t="s">
        <v>4033</v>
      </c>
      <c r="EWQ1" t="s">
        <v>4034</v>
      </c>
      <c r="EWR1" t="s">
        <v>4035</v>
      </c>
      <c r="EWS1" t="s">
        <v>4036</v>
      </c>
      <c r="EWT1" t="s">
        <v>4037</v>
      </c>
      <c r="EWU1" t="s">
        <v>4038</v>
      </c>
      <c r="EWV1" t="s">
        <v>4039</v>
      </c>
      <c r="EWW1" t="s">
        <v>4040</v>
      </c>
      <c r="EWX1" t="s">
        <v>4041</v>
      </c>
      <c r="EWY1" t="s">
        <v>4042</v>
      </c>
      <c r="EWZ1" t="s">
        <v>4043</v>
      </c>
      <c r="EXA1" t="s">
        <v>4044</v>
      </c>
      <c r="EXB1" t="s">
        <v>4045</v>
      </c>
      <c r="EXC1" t="s">
        <v>4046</v>
      </c>
      <c r="EXD1" t="s">
        <v>4047</v>
      </c>
      <c r="EXE1" t="s">
        <v>4048</v>
      </c>
      <c r="EXF1" t="s">
        <v>4049</v>
      </c>
      <c r="EXG1" t="s">
        <v>4050</v>
      </c>
      <c r="EXH1" t="s">
        <v>4051</v>
      </c>
      <c r="EXI1" t="s">
        <v>4052</v>
      </c>
      <c r="EXJ1" t="s">
        <v>4053</v>
      </c>
      <c r="EXK1" t="s">
        <v>4054</v>
      </c>
      <c r="EXL1" t="s">
        <v>4055</v>
      </c>
      <c r="EXM1" t="s">
        <v>4056</v>
      </c>
      <c r="EXN1" t="s">
        <v>4057</v>
      </c>
      <c r="EXO1" t="s">
        <v>4058</v>
      </c>
      <c r="EXP1" t="s">
        <v>4059</v>
      </c>
      <c r="EXQ1" t="s">
        <v>4060</v>
      </c>
      <c r="EXR1" t="s">
        <v>4061</v>
      </c>
      <c r="EXS1" t="s">
        <v>4062</v>
      </c>
      <c r="EXT1" t="s">
        <v>4063</v>
      </c>
      <c r="EXU1" t="s">
        <v>4064</v>
      </c>
      <c r="EXV1" t="s">
        <v>4065</v>
      </c>
      <c r="EXW1" t="s">
        <v>4066</v>
      </c>
      <c r="EXX1" t="s">
        <v>4067</v>
      </c>
      <c r="EXY1" t="s">
        <v>4068</v>
      </c>
      <c r="EXZ1" t="s">
        <v>4069</v>
      </c>
      <c r="EYA1" t="s">
        <v>4070</v>
      </c>
      <c r="EYB1" t="s">
        <v>4071</v>
      </c>
      <c r="EYC1" t="s">
        <v>4072</v>
      </c>
      <c r="EYD1" t="s">
        <v>4073</v>
      </c>
      <c r="EYE1" t="s">
        <v>4074</v>
      </c>
      <c r="EYF1" t="s">
        <v>4075</v>
      </c>
      <c r="EYG1" t="s">
        <v>4076</v>
      </c>
      <c r="EYH1" t="s">
        <v>4077</v>
      </c>
      <c r="EYI1" t="s">
        <v>4078</v>
      </c>
      <c r="EYJ1" t="s">
        <v>4079</v>
      </c>
      <c r="EYK1" t="s">
        <v>4080</v>
      </c>
      <c r="EYL1" t="s">
        <v>4081</v>
      </c>
      <c r="EYM1" t="s">
        <v>4082</v>
      </c>
      <c r="EYN1" t="s">
        <v>4083</v>
      </c>
      <c r="EYO1" t="s">
        <v>4084</v>
      </c>
      <c r="EYP1" t="s">
        <v>4085</v>
      </c>
      <c r="EYQ1" t="s">
        <v>4086</v>
      </c>
      <c r="EYR1" t="s">
        <v>4087</v>
      </c>
      <c r="EYS1" t="s">
        <v>4088</v>
      </c>
      <c r="EYT1" t="s">
        <v>4089</v>
      </c>
      <c r="EYU1" t="s">
        <v>4090</v>
      </c>
      <c r="EYV1" t="s">
        <v>4091</v>
      </c>
      <c r="EYW1" t="s">
        <v>4092</v>
      </c>
      <c r="EYX1" t="s">
        <v>4093</v>
      </c>
      <c r="EYY1" t="s">
        <v>4094</v>
      </c>
      <c r="EYZ1" t="s">
        <v>4095</v>
      </c>
      <c r="EZA1" t="s">
        <v>4096</v>
      </c>
      <c r="EZB1" t="s">
        <v>4097</v>
      </c>
      <c r="EZC1" t="s">
        <v>4098</v>
      </c>
      <c r="EZD1" t="s">
        <v>4099</v>
      </c>
      <c r="EZE1" t="s">
        <v>4100</v>
      </c>
      <c r="EZF1" t="s">
        <v>4101</v>
      </c>
      <c r="EZG1" t="s">
        <v>4102</v>
      </c>
      <c r="EZH1" t="s">
        <v>4103</v>
      </c>
      <c r="EZI1" t="s">
        <v>4104</v>
      </c>
      <c r="EZJ1" t="s">
        <v>4105</v>
      </c>
      <c r="EZK1" t="s">
        <v>4106</v>
      </c>
      <c r="EZL1" t="s">
        <v>4107</v>
      </c>
      <c r="EZM1" t="s">
        <v>4108</v>
      </c>
      <c r="EZN1" t="s">
        <v>4109</v>
      </c>
      <c r="EZO1" t="s">
        <v>4110</v>
      </c>
      <c r="EZP1" t="s">
        <v>4111</v>
      </c>
      <c r="EZQ1" t="s">
        <v>4112</v>
      </c>
      <c r="EZR1" t="s">
        <v>4113</v>
      </c>
      <c r="EZS1" t="s">
        <v>4114</v>
      </c>
      <c r="EZT1" t="s">
        <v>4115</v>
      </c>
      <c r="EZU1" t="s">
        <v>4116</v>
      </c>
      <c r="EZV1" t="s">
        <v>4117</v>
      </c>
      <c r="EZW1" t="s">
        <v>4118</v>
      </c>
      <c r="EZX1" t="s">
        <v>4119</v>
      </c>
      <c r="EZY1" t="s">
        <v>4120</v>
      </c>
      <c r="EZZ1" t="s">
        <v>4121</v>
      </c>
      <c r="FAA1" t="s">
        <v>4122</v>
      </c>
      <c r="FAB1" t="s">
        <v>4123</v>
      </c>
      <c r="FAC1" t="s">
        <v>4124</v>
      </c>
      <c r="FAD1" t="s">
        <v>4125</v>
      </c>
      <c r="FAE1" t="s">
        <v>4126</v>
      </c>
      <c r="FAF1" t="s">
        <v>4127</v>
      </c>
      <c r="FAG1" t="s">
        <v>4128</v>
      </c>
      <c r="FAH1" t="s">
        <v>4129</v>
      </c>
      <c r="FAI1" t="s">
        <v>4130</v>
      </c>
      <c r="FAJ1" t="s">
        <v>4131</v>
      </c>
      <c r="FAK1" t="s">
        <v>4132</v>
      </c>
      <c r="FAL1" t="s">
        <v>4133</v>
      </c>
      <c r="FAM1" t="s">
        <v>4134</v>
      </c>
      <c r="FAN1" t="s">
        <v>4135</v>
      </c>
      <c r="FAO1" t="s">
        <v>4136</v>
      </c>
      <c r="FAP1" t="s">
        <v>4137</v>
      </c>
      <c r="FAQ1" t="s">
        <v>4138</v>
      </c>
      <c r="FAR1" t="s">
        <v>4139</v>
      </c>
      <c r="FAS1" t="s">
        <v>4140</v>
      </c>
      <c r="FAT1" t="s">
        <v>4141</v>
      </c>
      <c r="FAU1" t="s">
        <v>4142</v>
      </c>
      <c r="FAV1" t="s">
        <v>4143</v>
      </c>
      <c r="FAW1" t="s">
        <v>4144</v>
      </c>
      <c r="FAX1" t="s">
        <v>4145</v>
      </c>
      <c r="FAY1" t="s">
        <v>4146</v>
      </c>
      <c r="FAZ1" t="s">
        <v>4147</v>
      </c>
      <c r="FBA1" t="s">
        <v>4148</v>
      </c>
      <c r="FBB1" t="s">
        <v>4149</v>
      </c>
      <c r="FBC1" t="s">
        <v>4150</v>
      </c>
      <c r="FBD1" t="s">
        <v>4151</v>
      </c>
      <c r="FBE1" t="s">
        <v>4152</v>
      </c>
      <c r="FBF1" t="s">
        <v>4153</v>
      </c>
      <c r="FBG1" t="s">
        <v>4154</v>
      </c>
      <c r="FBH1" t="s">
        <v>4155</v>
      </c>
      <c r="FBI1" t="s">
        <v>4156</v>
      </c>
      <c r="FBJ1" t="s">
        <v>4157</v>
      </c>
      <c r="FBK1" t="s">
        <v>4158</v>
      </c>
      <c r="FBL1" t="s">
        <v>4159</v>
      </c>
      <c r="FBM1" t="s">
        <v>4160</v>
      </c>
      <c r="FBN1" t="s">
        <v>4161</v>
      </c>
      <c r="FBO1" t="s">
        <v>4162</v>
      </c>
      <c r="FBP1" t="s">
        <v>4163</v>
      </c>
      <c r="FBQ1" t="s">
        <v>4164</v>
      </c>
      <c r="FBR1" t="s">
        <v>4165</v>
      </c>
      <c r="FBS1" t="s">
        <v>4166</v>
      </c>
      <c r="FBT1" t="s">
        <v>4167</v>
      </c>
      <c r="FBU1" t="s">
        <v>4168</v>
      </c>
      <c r="FBV1" t="s">
        <v>4169</v>
      </c>
      <c r="FBW1" t="s">
        <v>4170</v>
      </c>
      <c r="FBX1" t="s">
        <v>4171</v>
      </c>
      <c r="FBY1" t="s">
        <v>4172</v>
      </c>
      <c r="FBZ1" t="s">
        <v>4173</v>
      </c>
      <c r="FCA1" t="s">
        <v>4174</v>
      </c>
      <c r="FCB1" t="s">
        <v>4175</v>
      </c>
      <c r="FCC1" t="s">
        <v>4176</v>
      </c>
      <c r="FCD1" t="s">
        <v>4177</v>
      </c>
      <c r="FCE1" t="s">
        <v>4178</v>
      </c>
      <c r="FCF1" t="s">
        <v>4179</v>
      </c>
      <c r="FCG1" t="s">
        <v>4180</v>
      </c>
      <c r="FCH1" t="s">
        <v>4181</v>
      </c>
      <c r="FCI1" t="s">
        <v>4182</v>
      </c>
      <c r="FCJ1" t="s">
        <v>4183</v>
      </c>
      <c r="FCK1" t="s">
        <v>4184</v>
      </c>
      <c r="FCL1" t="s">
        <v>4185</v>
      </c>
      <c r="FCM1" t="s">
        <v>4186</v>
      </c>
      <c r="FCN1" t="s">
        <v>4187</v>
      </c>
      <c r="FCO1" t="s">
        <v>4188</v>
      </c>
      <c r="FCP1" t="s">
        <v>4189</v>
      </c>
      <c r="FCQ1" t="s">
        <v>4190</v>
      </c>
      <c r="FCR1" t="s">
        <v>4191</v>
      </c>
      <c r="FCS1" t="s">
        <v>4192</v>
      </c>
      <c r="FCT1" t="s">
        <v>4193</v>
      </c>
      <c r="FCU1" t="s">
        <v>4194</v>
      </c>
      <c r="FCV1" t="s">
        <v>4195</v>
      </c>
      <c r="FCW1" t="s">
        <v>4196</v>
      </c>
      <c r="FCX1" t="s">
        <v>4197</v>
      </c>
      <c r="FCY1" t="s">
        <v>4198</v>
      </c>
      <c r="FCZ1" t="s">
        <v>4199</v>
      </c>
      <c r="FDA1" t="s">
        <v>4200</v>
      </c>
      <c r="FDB1" t="s">
        <v>4201</v>
      </c>
      <c r="FDC1" t="s">
        <v>4202</v>
      </c>
      <c r="FDD1" t="s">
        <v>4203</v>
      </c>
      <c r="FDE1" t="s">
        <v>4204</v>
      </c>
      <c r="FDF1" t="s">
        <v>4205</v>
      </c>
      <c r="FDG1" t="s">
        <v>4206</v>
      </c>
      <c r="FDH1" t="s">
        <v>4207</v>
      </c>
      <c r="FDI1" t="s">
        <v>4208</v>
      </c>
      <c r="FDJ1" t="s">
        <v>4209</v>
      </c>
      <c r="FDK1" t="s">
        <v>4210</v>
      </c>
      <c r="FDL1" t="s">
        <v>4211</v>
      </c>
      <c r="FDM1" t="s">
        <v>4212</v>
      </c>
      <c r="FDN1" t="s">
        <v>4213</v>
      </c>
      <c r="FDO1" t="s">
        <v>4214</v>
      </c>
      <c r="FDP1" t="s">
        <v>4215</v>
      </c>
      <c r="FDQ1" t="s">
        <v>4216</v>
      </c>
      <c r="FDR1" t="s">
        <v>4217</v>
      </c>
      <c r="FDS1" t="s">
        <v>4218</v>
      </c>
      <c r="FDT1" t="s">
        <v>4219</v>
      </c>
      <c r="FDU1" t="s">
        <v>4220</v>
      </c>
      <c r="FDV1" t="s">
        <v>4221</v>
      </c>
      <c r="FDW1" t="s">
        <v>4222</v>
      </c>
      <c r="FDX1" t="s">
        <v>4223</v>
      </c>
      <c r="FDY1" t="s">
        <v>4224</v>
      </c>
      <c r="FDZ1" t="s">
        <v>4225</v>
      </c>
      <c r="FEA1" t="s">
        <v>4226</v>
      </c>
      <c r="FEB1" t="s">
        <v>4227</v>
      </c>
      <c r="FEC1" t="s">
        <v>4228</v>
      </c>
      <c r="FED1" t="s">
        <v>4229</v>
      </c>
      <c r="FEE1" t="s">
        <v>4230</v>
      </c>
      <c r="FEF1" t="s">
        <v>4231</v>
      </c>
      <c r="FEG1" t="s">
        <v>4232</v>
      </c>
      <c r="FEH1" t="s">
        <v>4233</v>
      </c>
      <c r="FEI1" t="s">
        <v>4234</v>
      </c>
      <c r="FEJ1" t="s">
        <v>4235</v>
      </c>
      <c r="FEK1" t="s">
        <v>4236</v>
      </c>
      <c r="FEL1" t="s">
        <v>4237</v>
      </c>
      <c r="FEM1" t="s">
        <v>4238</v>
      </c>
      <c r="FEN1" t="s">
        <v>4239</v>
      </c>
      <c r="FEO1" t="s">
        <v>4240</v>
      </c>
      <c r="FEP1" t="s">
        <v>4241</v>
      </c>
      <c r="FEQ1" t="s">
        <v>4242</v>
      </c>
      <c r="FER1" t="s">
        <v>4243</v>
      </c>
      <c r="FES1" t="s">
        <v>4244</v>
      </c>
      <c r="FET1" t="s">
        <v>4245</v>
      </c>
      <c r="FEU1" t="s">
        <v>4246</v>
      </c>
      <c r="FEV1" t="s">
        <v>4247</v>
      </c>
      <c r="FEW1" t="s">
        <v>4248</v>
      </c>
      <c r="FEX1" t="s">
        <v>4249</v>
      </c>
      <c r="FEY1" t="s">
        <v>4250</v>
      </c>
      <c r="FEZ1" t="s">
        <v>4251</v>
      </c>
      <c r="FFA1" t="s">
        <v>4252</v>
      </c>
      <c r="FFB1" t="s">
        <v>4253</v>
      </c>
      <c r="FFC1" t="s">
        <v>4254</v>
      </c>
      <c r="FFD1" t="s">
        <v>4255</v>
      </c>
      <c r="FFE1" t="s">
        <v>4256</v>
      </c>
      <c r="FFF1" t="s">
        <v>4257</v>
      </c>
      <c r="FFG1" t="s">
        <v>4258</v>
      </c>
      <c r="FFH1" t="s">
        <v>4259</v>
      </c>
      <c r="FFI1" t="s">
        <v>4260</v>
      </c>
      <c r="FFJ1" t="s">
        <v>4261</v>
      </c>
      <c r="FFK1" t="s">
        <v>4262</v>
      </c>
      <c r="FFL1" t="s">
        <v>4263</v>
      </c>
      <c r="FFM1" t="s">
        <v>4264</v>
      </c>
      <c r="FFN1" t="s">
        <v>4265</v>
      </c>
      <c r="FFO1" t="s">
        <v>4266</v>
      </c>
      <c r="FFP1" t="s">
        <v>4267</v>
      </c>
      <c r="FFQ1" t="s">
        <v>4268</v>
      </c>
      <c r="FFR1" t="s">
        <v>4269</v>
      </c>
      <c r="FFS1" t="s">
        <v>4270</v>
      </c>
      <c r="FFT1" t="s">
        <v>4271</v>
      </c>
      <c r="FFU1" t="s">
        <v>4272</v>
      </c>
      <c r="FFV1" t="s">
        <v>4273</v>
      </c>
      <c r="FFW1" t="s">
        <v>4274</v>
      </c>
      <c r="FFX1" t="s">
        <v>4275</v>
      </c>
      <c r="FFY1" t="s">
        <v>4276</v>
      </c>
      <c r="FFZ1" t="s">
        <v>4277</v>
      </c>
      <c r="FGA1" t="s">
        <v>4278</v>
      </c>
      <c r="FGB1" t="s">
        <v>4279</v>
      </c>
      <c r="FGC1" t="s">
        <v>4280</v>
      </c>
      <c r="FGD1" t="s">
        <v>4281</v>
      </c>
      <c r="FGE1" t="s">
        <v>4282</v>
      </c>
      <c r="FGF1" t="s">
        <v>4283</v>
      </c>
      <c r="FGG1" t="s">
        <v>4284</v>
      </c>
      <c r="FGH1" t="s">
        <v>4285</v>
      </c>
      <c r="FGI1" t="s">
        <v>4286</v>
      </c>
      <c r="FGJ1" t="s">
        <v>4287</v>
      </c>
      <c r="FGK1" t="s">
        <v>4288</v>
      </c>
      <c r="FGL1" t="s">
        <v>4289</v>
      </c>
      <c r="FGM1" t="s">
        <v>4290</v>
      </c>
      <c r="FGN1" t="s">
        <v>4291</v>
      </c>
      <c r="FGO1" t="s">
        <v>4292</v>
      </c>
      <c r="FGP1" t="s">
        <v>4293</v>
      </c>
      <c r="FGQ1" t="s">
        <v>4294</v>
      </c>
      <c r="FGR1" t="s">
        <v>4295</v>
      </c>
      <c r="FGS1" t="s">
        <v>4296</v>
      </c>
      <c r="FGT1" t="s">
        <v>4297</v>
      </c>
      <c r="FGU1" t="s">
        <v>4298</v>
      </c>
      <c r="FGV1" t="s">
        <v>4299</v>
      </c>
      <c r="FGW1" t="s">
        <v>4300</v>
      </c>
      <c r="FGX1" t="s">
        <v>4301</v>
      </c>
      <c r="FGY1" t="s">
        <v>4302</v>
      </c>
      <c r="FGZ1" t="s">
        <v>4303</v>
      </c>
      <c r="FHA1" t="s">
        <v>4304</v>
      </c>
      <c r="FHB1" t="s">
        <v>4305</v>
      </c>
      <c r="FHC1" t="s">
        <v>4306</v>
      </c>
      <c r="FHD1" t="s">
        <v>4307</v>
      </c>
      <c r="FHE1" t="s">
        <v>4308</v>
      </c>
      <c r="FHF1" t="s">
        <v>4309</v>
      </c>
      <c r="FHG1" t="s">
        <v>4310</v>
      </c>
      <c r="FHH1" t="s">
        <v>4311</v>
      </c>
      <c r="FHI1" t="s">
        <v>4312</v>
      </c>
      <c r="FHJ1" t="s">
        <v>4313</v>
      </c>
      <c r="FHK1" t="s">
        <v>4314</v>
      </c>
      <c r="FHL1" t="s">
        <v>4315</v>
      </c>
      <c r="FHM1" t="s">
        <v>4316</v>
      </c>
      <c r="FHN1" t="s">
        <v>4317</v>
      </c>
      <c r="FHO1" t="s">
        <v>4318</v>
      </c>
      <c r="FHP1" t="s">
        <v>4319</v>
      </c>
      <c r="FHQ1" t="s">
        <v>4320</v>
      </c>
      <c r="FHR1" t="s">
        <v>4321</v>
      </c>
      <c r="FHS1" t="s">
        <v>4322</v>
      </c>
      <c r="FHT1" t="s">
        <v>4323</v>
      </c>
      <c r="FHU1" t="s">
        <v>4324</v>
      </c>
      <c r="FHV1" t="s">
        <v>4325</v>
      </c>
      <c r="FHW1" t="s">
        <v>4326</v>
      </c>
      <c r="FHX1" t="s">
        <v>4327</v>
      </c>
      <c r="FHY1" t="s">
        <v>4328</v>
      </c>
      <c r="FHZ1" t="s">
        <v>4329</v>
      </c>
      <c r="FIA1" t="s">
        <v>4330</v>
      </c>
      <c r="FIB1" t="s">
        <v>4331</v>
      </c>
      <c r="FIC1" t="s">
        <v>4332</v>
      </c>
      <c r="FID1" t="s">
        <v>4333</v>
      </c>
      <c r="FIE1" t="s">
        <v>4334</v>
      </c>
      <c r="FIF1" t="s">
        <v>4335</v>
      </c>
      <c r="FIG1" t="s">
        <v>4336</v>
      </c>
      <c r="FIH1" t="s">
        <v>4337</v>
      </c>
      <c r="FII1" t="s">
        <v>4338</v>
      </c>
      <c r="FIJ1" t="s">
        <v>4339</v>
      </c>
      <c r="FIK1" t="s">
        <v>4340</v>
      </c>
      <c r="FIL1" t="s">
        <v>4341</v>
      </c>
      <c r="FIM1" t="s">
        <v>4342</v>
      </c>
      <c r="FIN1" t="s">
        <v>4343</v>
      </c>
      <c r="FIO1" t="s">
        <v>4344</v>
      </c>
      <c r="FIP1" t="s">
        <v>4345</v>
      </c>
      <c r="FIQ1" t="s">
        <v>4346</v>
      </c>
      <c r="FIR1" t="s">
        <v>4347</v>
      </c>
      <c r="FIS1" t="s">
        <v>4348</v>
      </c>
      <c r="FIT1" t="s">
        <v>4349</v>
      </c>
      <c r="FIU1" t="s">
        <v>4350</v>
      </c>
      <c r="FIV1" t="s">
        <v>4351</v>
      </c>
      <c r="FIW1" t="s">
        <v>4352</v>
      </c>
      <c r="FIX1" t="s">
        <v>4353</v>
      </c>
      <c r="FIY1" t="s">
        <v>4354</v>
      </c>
      <c r="FIZ1" t="s">
        <v>4355</v>
      </c>
      <c r="FJA1" t="s">
        <v>4356</v>
      </c>
      <c r="FJB1" t="s">
        <v>4357</v>
      </c>
      <c r="FJC1" t="s">
        <v>4358</v>
      </c>
      <c r="FJD1" t="s">
        <v>4359</v>
      </c>
      <c r="FJE1" t="s">
        <v>4360</v>
      </c>
      <c r="FJF1" t="s">
        <v>4361</v>
      </c>
      <c r="FJG1" t="s">
        <v>4362</v>
      </c>
      <c r="FJH1" t="s">
        <v>4363</v>
      </c>
      <c r="FJI1" t="s">
        <v>4364</v>
      </c>
      <c r="FJJ1" t="s">
        <v>4365</v>
      </c>
      <c r="FJK1" t="s">
        <v>4366</v>
      </c>
      <c r="FJL1" t="s">
        <v>4367</v>
      </c>
      <c r="FJM1" t="s">
        <v>4368</v>
      </c>
      <c r="FJN1" t="s">
        <v>4369</v>
      </c>
      <c r="FJO1" t="s">
        <v>4370</v>
      </c>
      <c r="FJP1" t="s">
        <v>4371</v>
      </c>
      <c r="FJQ1" t="s">
        <v>4372</v>
      </c>
      <c r="FJR1" t="s">
        <v>4373</v>
      </c>
      <c r="FJS1" t="s">
        <v>4374</v>
      </c>
      <c r="FJT1" t="s">
        <v>4375</v>
      </c>
      <c r="FJU1" t="s">
        <v>4376</v>
      </c>
      <c r="FJV1" t="s">
        <v>4377</v>
      </c>
      <c r="FJW1" t="s">
        <v>4378</v>
      </c>
      <c r="FJX1" t="s">
        <v>4379</v>
      </c>
      <c r="FJY1" t="s">
        <v>4380</v>
      </c>
      <c r="FJZ1" t="s">
        <v>4381</v>
      </c>
      <c r="FKA1" t="s">
        <v>4382</v>
      </c>
      <c r="FKB1" t="s">
        <v>4383</v>
      </c>
      <c r="FKC1" t="s">
        <v>4384</v>
      </c>
      <c r="FKD1" t="s">
        <v>4385</v>
      </c>
      <c r="FKE1" t="s">
        <v>4386</v>
      </c>
      <c r="FKF1" t="s">
        <v>4387</v>
      </c>
      <c r="FKG1" t="s">
        <v>4388</v>
      </c>
      <c r="FKH1" t="s">
        <v>4389</v>
      </c>
      <c r="FKI1" t="s">
        <v>4390</v>
      </c>
      <c r="FKJ1" t="s">
        <v>4391</v>
      </c>
      <c r="FKK1" t="s">
        <v>4392</v>
      </c>
      <c r="FKL1" t="s">
        <v>4393</v>
      </c>
      <c r="FKM1" t="s">
        <v>4394</v>
      </c>
      <c r="FKN1" t="s">
        <v>4395</v>
      </c>
      <c r="FKO1" t="s">
        <v>4396</v>
      </c>
      <c r="FKP1" t="s">
        <v>4397</v>
      </c>
      <c r="FKQ1" t="s">
        <v>4398</v>
      </c>
      <c r="FKR1" t="s">
        <v>4399</v>
      </c>
      <c r="FKS1" t="s">
        <v>4400</v>
      </c>
      <c r="FKT1" t="s">
        <v>4401</v>
      </c>
      <c r="FKU1" t="s">
        <v>4402</v>
      </c>
      <c r="FKV1" t="s">
        <v>4403</v>
      </c>
      <c r="FKW1" t="s">
        <v>4404</v>
      </c>
      <c r="FKX1" t="s">
        <v>4405</v>
      </c>
      <c r="FKY1" t="s">
        <v>4406</v>
      </c>
      <c r="FKZ1" t="s">
        <v>4407</v>
      </c>
      <c r="FLA1" t="s">
        <v>4408</v>
      </c>
      <c r="FLB1" t="s">
        <v>4409</v>
      </c>
      <c r="FLC1" t="s">
        <v>4410</v>
      </c>
      <c r="FLD1" t="s">
        <v>4411</v>
      </c>
      <c r="FLE1" t="s">
        <v>4412</v>
      </c>
      <c r="FLF1" t="s">
        <v>4413</v>
      </c>
      <c r="FLG1" t="s">
        <v>4414</v>
      </c>
      <c r="FLH1" t="s">
        <v>4415</v>
      </c>
      <c r="FLI1" t="s">
        <v>4416</v>
      </c>
      <c r="FLJ1" t="s">
        <v>4417</v>
      </c>
      <c r="FLK1" t="s">
        <v>4418</v>
      </c>
      <c r="FLL1" t="s">
        <v>4419</v>
      </c>
      <c r="FLM1" t="s">
        <v>4420</v>
      </c>
      <c r="FLN1" t="s">
        <v>4421</v>
      </c>
      <c r="FLO1" t="s">
        <v>4422</v>
      </c>
      <c r="FLP1" t="s">
        <v>4423</v>
      </c>
      <c r="FLQ1" t="s">
        <v>4424</v>
      </c>
      <c r="FLR1" t="s">
        <v>4425</v>
      </c>
      <c r="FLS1" t="s">
        <v>4426</v>
      </c>
      <c r="FLT1" t="s">
        <v>4427</v>
      </c>
      <c r="FLU1" t="s">
        <v>4428</v>
      </c>
      <c r="FLV1" t="s">
        <v>4429</v>
      </c>
      <c r="FLW1" t="s">
        <v>4430</v>
      </c>
      <c r="FLX1" t="s">
        <v>4431</v>
      </c>
      <c r="FLY1" t="s">
        <v>4432</v>
      </c>
      <c r="FLZ1" t="s">
        <v>4433</v>
      </c>
      <c r="FMA1" t="s">
        <v>4434</v>
      </c>
      <c r="FMB1" t="s">
        <v>4435</v>
      </c>
      <c r="FMC1" t="s">
        <v>4436</v>
      </c>
      <c r="FMD1" t="s">
        <v>4437</v>
      </c>
      <c r="FME1" t="s">
        <v>4438</v>
      </c>
      <c r="FMF1" t="s">
        <v>4439</v>
      </c>
      <c r="FMG1" t="s">
        <v>4440</v>
      </c>
      <c r="FMH1" t="s">
        <v>4441</v>
      </c>
      <c r="FMI1" t="s">
        <v>4442</v>
      </c>
      <c r="FMJ1" t="s">
        <v>4443</v>
      </c>
      <c r="FMK1" t="s">
        <v>4444</v>
      </c>
      <c r="FML1" t="s">
        <v>4445</v>
      </c>
      <c r="FMM1" t="s">
        <v>4446</v>
      </c>
      <c r="FMN1" t="s">
        <v>4447</v>
      </c>
      <c r="FMO1" t="s">
        <v>4448</v>
      </c>
      <c r="FMP1" t="s">
        <v>4449</v>
      </c>
      <c r="FMQ1" t="s">
        <v>4450</v>
      </c>
      <c r="FMR1" t="s">
        <v>4451</v>
      </c>
      <c r="FMS1" t="s">
        <v>4452</v>
      </c>
      <c r="FMT1" t="s">
        <v>4453</v>
      </c>
      <c r="FMU1" t="s">
        <v>4454</v>
      </c>
      <c r="FMV1" t="s">
        <v>4455</v>
      </c>
      <c r="FMW1" t="s">
        <v>4456</v>
      </c>
      <c r="FMX1" t="s">
        <v>4457</v>
      </c>
      <c r="FMY1" t="s">
        <v>4458</v>
      </c>
      <c r="FMZ1" t="s">
        <v>4459</v>
      </c>
      <c r="FNA1" t="s">
        <v>4460</v>
      </c>
      <c r="FNB1" t="s">
        <v>4461</v>
      </c>
      <c r="FNC1" t="s">
        <v>4462</v>
      </c>
      <c r="FND1" t="s">
        <v>4463</v>
      </c>
      <c r="FNE1" t="s">
        <v>4464</v>
      </c>
      <c r="FNF1" t="s">
        <v>4465</v>
      </c>
      <c r="FNG1" t="s">
        <v>4466</v>
      </c>
      <c r="FNH1" t="s">
        <v>4467</v>
      </c>
      <c r="FNI1" t="s">
        <v>4468</v>
      </c>
      <c r="FNJ1" t="s">
        <v>4469</v>
      </c>
      <c r="FNK1" t="s">
        <v>4470</v>
      </c>
      <c r="FNL1" t="s">
        <v>4471</v>
      </c>
      <c r="FNM1" t="s">
        <v>4472</v>
      </c>
      <c r="FNN1" t="s">
        <v>4473</v>
      </c>
      <c r="FNO1" t="s">
        <v>4474</v>
      </c>
      <c r="FNP1" t="s">
        <v>4475</v>
      </c>
      <c r="FNQ1" t="s">
        <v>4476</v>
      </c>
      <c r="FNR1" t="s">
        <v>4477</v>
      </c>
      <c r="FNS1" t="s">
        <v>4478</v>
      </c>
      <c r="FNT1" t="s">
        <v>4479</v>
      </c>
      <c r="FNU1" t="s">
        <v>4480</v>
      </c>
      <c r="FNV1" t="s">
        <v>4481</v>
      </c>
      <c r="FNW1" t="s">
        <v>4482</v>
      </c>
      <c r="FNX1" t="s">
        <v>4483</v>
      </c>
      <c r="FNY1" t="s">
        <v>4484</v>
      </c>
      <c r="FNZ1" t="s">
        <v>4485</v>
      </c>
      <c r="FOA1" t="s">
        <v>4486</v>
      </c>
      <c r="FOB1" t="s">
        <v>4487</v>
      </c>
      <c r="FOC1" t="s">
        <v>4488</v>
      </c>
      <c r="FOD1" t="s">
        <v>4489</v>
      </c>
      <c r="FOE1" t="s">
        <v>4490</v>
      </c>
      <c r="FOF1" t="s">
        <v>4491</v>
      </c>
      <c r="FOG1" t="s">
        <v>4492</v>
      </c>
      <c r="FOH1" t="s">
        <v>4493</v>
      </c>
      <c r="FOI1" t="s">
        <v>4494</v>
      </c>
      <c r="FOJ1" t="s">
        <v>4495</v>
      </c>
      <c r="FOK1" t="s">
        <v>4496</v>
      </c>
      <c r="FOL1" t="s">
        <v>4497</v>
      </c>
      <c r="FOM1" t="s">
        <v>4498</v>
      </c>
      <c r="FON1" t="s">
        <v>4499</v>
      </c>
      <c r="FOO1" t="s">
        <v>4500</v>
      </c>
      <c r="FOP1" t="s">
        <v>4501</v>
      </c>
      <c r="FOQ1" t="s">
        <v>4502</v>
      </c>
      <c r="FOR1" t="s">
        <v>4503</v>
      </c>
      <c r="FOS1" t="s">
        <v>4504</v>
      </c>
      <c r="FOT1" t="s">
        <v>4505</v>
      </c>
      <c r="FOU1" t="s">
        <v>4506</v>
      </c>
      <c r="FOV1" t="s">
        <v>4507</v>
      </c>
      <c r="FOW1" t="s">
        <v>4508</v>
      </c>
      <c r="FOX1" t="s">
        <v>4509</v>
      </c>
      <c r="FOY1" t="s">
        <v>4510</v>
      </c>
      <c r="FOZ1" t="s">
        <v>4511</v>
      </c>
      <c r="FPA1" t="s">
        <v>4512</v>
      </c>
      <c r="FPB1" t="s">
        <v>4513</v>
      </c>
      <c r="FPC1" t="s">
        <v>4514</v>
      </c>
      <c r="FPD1" t="s">
        <v>4515</v>
      </c>
      <c r="FPE1" t="s">
        <v>4516</v>
      </c>
      <c r="FPF1" t="s">
        <v>4517</v>
      </c>
      <c r="FPG1" t="s">
        <v>4518</v>
      </c>
      <c r="FPH1" t="s">
        <v>4519</v>
      </c>
      <c r="FPI1" t="s">
        <v>4520</v>
      </c>
      <c r="FPJ1" t="s">
        <v>4521</v>
      </c>
      <c r="FPK1" t="s">
        <v>4522</v>
      </c>
      <c r="FPL1" t="s">
        <v>4523</v>
      </c>
      <c r="FPM1" t="s">
        <v>4524</v>
      </c>
      <c r="FPN1" t="s">
        <v>4525</v>
      </c>
      <c r="FPO1" t="s">
        <v>4526</v>
      </c>
      <c r="FPP1" t="s">
        <v>4527</v>
      </c>
      <c r="FPQ1" t="s">
        <v>4528</v>
      </c>
      <c r="FPR1" t="s">
        <v>4529</v>
      </c>
      <c r="FPS1" t="s">
        <v>4530</v>
      </c>
      <c r="FPT1" t="s">
        <v>4531</v>
      </c>
      <c r="FPU1" t="s">
        <v>4532</v>
      </c>
      <c r="FPV1" t="s">
        <v>4533</v>
      </c>
      <c r="FPW1" t="s">
        <v>4534</v>
      </c>
      <c r="FPX1" t="s">
        <v>4535</v>
      </c>
      <c r="FPY1" t="s">
        <v>4536</v>
      </c>
      <c r="FPZ1" t="s">
        <v>4537</v>
      </c>
      <c r="FQA1" t="s">
        <v>4538</v>
      </c>
      <c r="FQB1" t="s">
        <v>4539</v>
      </c>
      <c r="FQC1" t="s">
        <v>4540</v>
      </c>
      <c r="FQD1" t="s">
        <v>4541</v>
      </c>
      <c r="FQE1" t="s">
        <v>4542</v>
      </c>
      <c r="FQF1" t="s">
        <v>4543</v>
      </c>
      <c r="FQG1" t="s">
        <v>4544</v>
      </c>
      <c r="FQH1" t="s">
        <v>4545</v>
      </c>
      <c r="FQI1" t="s">
        <v>4546</v>
      </c>
      <c r="FQJ1" t="s">
        <v>4547</v>
      </c>
      <c r="FQK1" t="s">
        <v>4548</v>
      </c>
      <c r="FQL1" t="s">
        <v>4549</v>
      </c>
      <c r="FQM1" t="s">
        <v>4550</v>
      </c>
      <c r="FQN1" t="s">
        <v>4551</v>
      </c>
      <c r="FQO1" t="s">
        <v>4552</v>
      </c>
      <c r="FQP1" t="s">
        <v>4553</v>
      </c>
      <c r="FQQ1" t="s">
        <v>4554</v>
      </c>
      <c r="FQR1" t="s">
        <v>4555</v>
      </c>
      <c r="FQS1" t="s">
        <v>4556</v>
      </c>
      <c r="FQT1" t="s">
        <v>4557</v>
      </c>
      <c r="FQU1" t="s">
        <v>4558</v>
      </c>
      <c r="FQV1" t="s">
        <v>4559</v>
      </c>
      <c r="FQW1" t="s">
        <v>4560</v>
      </c>
      <c r="FQX1" t="s">
        <v>4561</v>
      </c>
      <c r="FQY1" t="s">
        <v>4562</v>
      </c>
      <c r="FQZ1" t="s">
        <v>4563</v>
      </c>
      <c r="FRA1" t="s">
        <v>4564</v>
      </c>
      <c r="FRB1" t="s">
        <v>4565</v>
      </c>
      <c r="FRC1" t="s">
        <v>4566</v>
      </c>
      <c r="FRD1" t="s">
        <v>4567</v>
      </c>
      <c r="FRE1" t="s">
        <v>4568</v>
      </c>
      <c r="FRF1" t="s">
        <v>4569</v>
      </c>
      <c r="FRG1" t="s">
        <v>4570</v>
      </c>
      <c r="FRH1" t="s">
        <v>4571</v>
      </c>
      <c r="FRI1" t="s">
        <v>4572</v>
      </c>
      <c r="FRJ1" t="s">
        <v>4573</v>
      </c>
      <c r="FRK1" t="s">
        <v>4574</v>
      </c>
      <c r="FRL1" t="s">
        <v>4575</v>
      </c>
      <c r="FRM1" t="s">
        <v>4576</v>
      </c>
      <c r="FRN1" t="s">
        <v>4577</v>
      </c>
      <c r="FRO1" t="s">
        <v>4578</v>
      </c>
      <c r="FRP1" t="s">
        <v>4579</v>
      </c>
      <c r="FRQ1" t="s">
        <v>4580</v>
      </c>
      <c r="FRR1" t="s">
        <v>4581</v>
      </c>
      <c r="FRS1" t="s">
        <v>4582</v>
      </c>
      <c r="FRT1" t="s">
        <v>4583</v>
      </c>
      <c r="FRU1" t="s">
        <v>4584</v>
      </c>
      <c r="FRV1" t="s">
        <v>4585</v>
      </c>
      <c r="FRW1" t="s">
        <v>4586</v>
      </c>
      <c r="FRX1" t="s">
        <v>4587</v>
      </c>
      <c r="FRY1" t="s">
        <v>4588</v>
      </c>
      <c r="FRZ1" t="s">
        <v>4589</v>
      </c>
      <c r="FSA1" t="s">
        <v>4590</v>
      </c>
      <c r="FSB1" t="s">
        <v>4591</v>
      </c>
      <c r="FSC1" t="s">
        <v>4592</v>
      </c>
      <c r="FSD1" t="s">
        <v>4593</v>
      </c>
      <c r="FSE1" t="s">
        <v>4594</v>
      </c>
      <c r="FSF1" t="s">
        <v>4595</v>
      </c>
      <c r="FSG1" t="s">
        <v>4596</v>
      </c>
      <c r="FSH1" t="s">
        <v>4597</v>
      </c>
      <c r="FSI1" t="s">
        <v>4598</v>
      </c>
      <c r="FSJ1" t="s">
        <v>4599</v>
      </c>
      <c r="FSK1" t="s">
        <v>4600</v>
      </c>
      <c r="FSL1" t="s">
        <v>4601</v>
      </c>
      <c r="FSM1" t="s">
        <v>4602</v>
      </c>
      <c r="FSN1" t="s">
        <v>4603</v>
      </c>
      <c r="FSO1" t="s">
        <v>4604</v>
      </c>
      <c r="FSP1" t="s">
        <v>4605</v>
      </c>
      <c r="FSQ1" t="s">
        <v>4606</v>
      </c>
      <c r="FSR1" t="s">
        <v>4607</v>
      </c>
      <c r="FSS1" t="s">
        <v>4608</v>
      </c>
      <c r="FST1" t="s">
        <v>4609</v>
      </c>
      <c r="FSU1" t="s">
        <v>4610</v>
      </c>
      <c r="FSV1" t="s">
        <v>4611</v>
      </c>
      <c r="FSW1" t="s">
        <v>4612</v>
      </c>
      <c r="FSX1" t="s">
        <v>4613</v>
      </c>
      <c r="FSY1" t="s">
        <v>4614</v>
      </c>
      <c r="FSZ1" t="s">
        <v>4615</v>
      </c>
      <c r="FTA1" t="s">
        <v>4616</v>
      </c>
      <c r="FTB1" t="s">
        <v>4617</v>
      </c>
      <c r="FTC1" t="s">
        <v>4618</v>
      </c>
      <c r="FTD1" t="s">
        <v>4619</v>
      </c>
      <c r="FTE1" t="s">
        <v>4620</v>
      </c>
      <c r="FTF1" t="s">
        <v>4621</v>
      </c>
      <c r="FTG1" t="s">
        <v>4622</v>
      </c>
      <c r="FTH1" t="s">
        <v>4623</v>
      </c>
      <c r="FTI1" t="s">
        <v>4624</v>
      </c>
      <c r="FTJ1" t="s">
        <v>4625</v>
      </c>
      <c r="FTK1" t="s">
        <v>4626</v>
      </c>
      <c r="FTL1" t="s">
        <v>4627</v>
      </c>
      <c r="FTM1" t="s">
        <v>4628</v>
      </c>
      <c r="FTN1" t="s">
        <v>4629</v>
      </c>
      <c r="FTO1" t="s">
        <v>4630</v>
      </c>
      <c r="FTP1" t="s">
        <v>4631</v>
      </c>
      <c r="FTQ1" t="s">
        <v>4632</v>
      </c>
      <c r="FTR1" t="s">
        <v>4633</v>
      </c>
      <c r="FTS1" t="s">
        <v>4634</v>
      </c>
      <c r="FTT1" t="s">
        <v>4635</v>
      </c>
      <c r="FTU1" t="s">
        <v>4636</v>
      </c>
      <c r="FTV1" t="s">
        <v>4637</v>
      </c>
      <c r="FTW1" t="s">
        <v>4638</v>
      </c>
      <c r="FTX1" t="s">
        <v>4639</v>
      </c>
      <c r="FTY1" t="s">
        <v>4640</v>
      </c>
      <c r="FTZ1" t="s">
        <v>4641</v>
      </c>
      <c r="FUA1" t="s">
        <v>4642</v>
      </c>
      <c r="FUB1" t="s">
        <v>4643</v>
      </c>
      <c r="FUC1" t="s">
        <v>4644</v>
      </c>
      <c r="FUD1" t="s">
        <v>4645</v>
      </c>
      <c r="FUE1" t="s">
        <v>4646</v>
      </c>
      <c r="FUF1" t="s">
        <v>4647</v>
      </c>
      <c r="FUG1" t="s">
        <v>4648</v>
      </c>
      <c r="FUH1" t="s">
        <v>4649</v>
      </c>
      <c r="FUI1" t="s">
        <v>4650</v>
      </c>
      <c r="FUJ1" t="s">
        <v>4651</v>
      </c>
      <c r="FUK1" t="s">
        <v>4652</v>
      </c>
      <c r="FUL1" t="s">
        <v>4653</v>
      </c>
      <c r="FUM1" t="s">
        <v>4654</v>
      </c>
      <c r="FUN1" t="s">
        <v>4655</v>
      </c>
      <c r="FUO1" t="s">
        <v>4656</v>
      </c>
      <c r="FUP1" t="s">
        <v>4657</v>
      </c>
      <c r="FUQ1" t="s">
        <v>4658</v>
      </c>
      <c r="FUR1" t="s">
        <v>4659</v>
      </c>
      <c r="FUS1" t="s">
        <v>4660</v>
      </c>
      <c r="FUT1" t="s">
        <v>4661</v>
      </c>
      <c r="FUU1" t="s">
        <v>4662</v>
      </c>
      <c r="FUV1" t="s">
        <v>4663</v>
      </c>
      <c r="FUW1" t="s">
        <v>4664</v>
      </c>
      <c r="FUX1" t="s">
        <v>4665</v>
      </c>
      <c r="FUY1" t="s">
        <v>4666</v>
      </c>
      <c r="FUZ1" t="s">
        <v>4667</v>
      </c>
      <c r="FVA1" t="s">
        <v>4668</v>
      </c>
      <c r="FVB1" t="s">
        <v>4669</v>
      </c>
      <c r="FVC1" t="s">
        <v>4670</v>
      </c>
      <c r="FVD1" t="s">
        <v>4671</v>
      </c>
      <c r="FVE1" t="s">
        <v>4672</v>
      </c>
      <c r="FVF1" t="s">
        <v>4673</v>
      </c>
      <c r="FVG1" t="s">
        <v>4674</v>
      </c>
      <c r="FVH1" t="s">
        <v>4675</v>
      </c>
      <c r="FVI1" t="s">
        <v>4676</v>
      </c>
      <c r="FVJ1" t="s">
        <v>4677</v>
      </c>
      <c r="FVK1" t="s">
        <v>4678</v>
      </c>
      <c r="FVL1" t="s">
        <v>4679</v>
      </c>
      <c r="FVM1" t="s">
        <v>4680</v>
      </c>
      <c r="FVN1" t="s">
        <v>4681</v>
      </c>
      <c r="FVO1" t="s">
        <v>4682</v>
      </c>
      <c r="FVP1" t="s">
        <v>4683</v>
      </c>
      <c r="FVQ1" t="s">
        <v>4684</v>
      </c>
      <c r="FVR1" t="s">
        <v>4685</v>
      </c>
      <c r="FVS1" t="s">
        <v>4686</v>
      </c>
      <c r="FVT1" t="s">
        <v>4687</v>
      </c>
      <c r="FVU1" t="s">
        <v>4688</v>
      </c>
      <c r="FVV1" t="s">
        <v>4689</v>
      </c>
      <c r="FVW1" t="s">
        <v>4690</v>
      </c>
      <c r="FVX1" t="s">
        <v>4691</v>
      </c>
      <c r="FVY1" t="s">
        <v>4692</v>
      </c>
      <c r="FVZ1" t="s">
        <v>4693</v>
      </c>
      <c r="FWA1" t="s">
        <v>4694</v>
      </c>
      <c r="FWB1" t="s">
        <v>4695</v>
      </c>
      <c r="FWC1" t="s">
        <v>4696</v>
      </c>
      <c r="FWD1" t="s">
        <v>4697</v>
      </c>
      <c r="FWE1" t="s">
        <v>4698</v>
      </c>
      <c r="FWF1" t="s">
        <v>4699</v>
      </c>
      <c r="FWG1" t="s">
        <v>4700</v>
      </c>
      <c r="FWH1" t="s">
        <v>4701</v>
      </c>
      <c r="FWI1" t="s">
        <v>4702</v>
      </c>
      <c r="FWJ1" t="s">
        <v>4703</v>
      </c>
      <c r="FWK1" t="s">
        <v>4704</v>
      </c>
      <c r="FWL1" t="s">
        <v>4705</v>
      </c>
      <c r="FWM1" t="s">
        <v>4706</v>
      </c>
      <c r="FWN1" t="s">
        <v>4707</v>
      </c>
      <c r="FWO1" t="s">
        <v>4708</v>
      </c>
      <c r="FWP1" t="s">
        <v>4709</v>
      </c>
      <c r="FWQ1" t="s">
        <v>4710</v>
      </c>
      <c r="FWR1" t="s">
        <v>4711</v>
      </c>
      <c r="FWS1" t="s">
        <v>4712</v>
      </c>
      <c r="FWT1" t="s">
        <v>4713</v>
      </c>
      <c r="FWU1" t="s">
        <v>4714</v>
      </c>
      <c r="FWV1" t="s">
        <v>4715</v>
      </c>
      <c r="FWW1" t="s">
        <v>4716</v>
      </c>
      <c r="FWX1" t="s">
        <v>4717</v>
      </c>
      <c r="FWY1" t="s">
        <v>4718</v>
      </c>
      <c r="FWZ1" t="s">
        <v>4719</v>
      </c>
      <c r="FXA1" t="s">
        <v>4720</v>
      </c>
      <c r="FXB1" t="s">
        <v>4721</v>
      </c>
      <c r="FXC1" t="s">
        <v>4722</v>
      </c>
      <c r="FXD1" t="s">
        <v>4723</v>
      </c>
      <c r="FXE1" t="s">
        <v>4724</v>
      </c>
      <c r="FXF1" t="s">
        <v>4725</v>
      </c>
      <c r="FXG1" t="s">
        <v>4726</v>
      </c>
      <c r="FXH1" t="s">
        <v>4727</v>
      </c>
      <c r="FXI1" t="s">
        <v>4728</v>
      </c>
      <c r="FXJ1" t="s">
        <v>4729</v>
      </c>
      <c r="FXK1" t="s">
        <v>4730</v>
      </c>
      <c r="FXL1" t="s">
        <v>4731</v>
      </c>
      <c r="FXM1" t="s">
        <v>4732</v>
      </c>
      <c r="FXN1" t="s">
        <v>4733</v>
      </c>
      <c r="FXO1" t="s">
        <v>4734</v>
      </c>
      <c r="FXP1" t="s">
        <v>4735</v>
      </c>
      <c r="FXQ1" t="s">
        <v>4736</v>
      </c>
      <c r="FXR1" t="s">
        <v>4737</v>
      </c>
      <c r="FXS1" t="s">
        <v>4738</v>
      </c>
      <c r="FXT1" t="s">
        <v>4739</v>
      </c>
      <c r="FXU1" t="s">
        <v>4740</v>
      </c>
      <c r="FXV1" t="s">
        <v>4741</v>
      </c>
      <c r="FXW1" t="s">
        <v>4742</v>
      </c>
      <c r="FXX1" t="s">
        <v>4743</v>
      </c>
      <c r="FXY1" t="s">
        <v>4744</v>
      </c>
      <c r="FXZ1" t="s">
        <v>4745</v>
      </c>
      <c r="FYA1" t="s">
        <v>4746</v>
      </c>
      <c r="FYB1" t="s">
        <v>4747</v>
      </c>
      <c r="FYC1" t="s">
        <v>4748</v>
      </c>
      <c r="FYD1" t="s">
        <v>4749</v>
      </c>
      <c r="FYE1" t="s">
        <v>4750</v>
      </c>
      <c r="FYF1" t="s">
        <v>4751</v>
      </c>
      <c r="FYG1" t="s">
        <v>4752</v>
      </c>
      <c r="FYH1" t="s">
        <v>4753</v>
      </c>
      <c r="FYI1" t="s">
        <v>4754</v>
      </c>
      <c r="FYJ1" t="s">
        <v>4755</v>
      </c>
      <c r="FYK1" t="s">
        <v>4756</v>
      </c>
      <c r="FYL1" t="s">
        <v>4757</v>
      </c>
      <c r="FYM1" t="s">
        <v>4758</v>
      </c>
      <c r="FYN1" t="s">
        <v>4759</v>
      </c>
      <c r="FYO1" t="s">
        <v>4760</v>
      </c>
      <c r="FYP1" t="s">
        <v>4761</v>
      </c>
      <c r="FYQ1" t="s">
        <v>4762</v>
      </c>
      <c r="FYR1" t="s">
        <v>4763</v>
      </c>
      <c r="FYS1" t="s">
        <v>4764</v>
      </c>
      <c r="FYT1" t="s">
        <v>4765</v>
      </c>
      <c r="FYU1" t="s">
        <v>4766</v>
      </c>
      <c r="FYV1" t="s">
        <v>4767</v>
      </c>
      <c r="FYW1" t="s">
        <v>4768</v>
      </c>
      <c r="FYX1" t="s">
        <v>4769</v>
      </c>
      <c r="FYY1" t="s">
        <v>4770</v>
      </c>
      <c r="FYZ1" t="s">
        <v>4771</v>
      </c>
      <c r="FZA1" t="s">
        <v>4772</v>
      </c>
      <c r="FZB1" t="s">
        <v>4773</v>
      </c>
      <c r="FZC1" t="s">
        <v>4774</v>
      </c>
      <c r="FZD1" t="s">
        <v>4775</v>
      </c>
      <c r="FZE1" t="s">
        <v>4776</v>
      </c>
      <c r="FZF1" t="s">
        <v>4777</v>
      </c>
      <c r="FZG1" t="s">
        <v>4778</v>
      </c>
      <c r="FZH1" t="s">
        <v>4779</v>
      </c>
      <c r="FZI1" t="s">
        <v>4780</v>
      </c>
      <c r="FZJ1" t="s">
        <v>4781</v>
      </c>
      <c r="FZK1" t="s">
        <v>4782</v>
      </c>
      <c r="FZL1" t="s">
        <v>4783</v>
      </c>
      <c r="FZM1" t="s">
        <v>4784</v>
      </c>
      <c r="FZN1" t="s">
        <v>4785</v>
      </c>
      <c r="FZO1" t="s">
        <v>4786</v>
      </c>
      <c r="FZP1" t="s">
        <v>4787</v>
      </c>
      <c r="FZQ1" t="s">
        <v>4788</v>
      </c>
      <c r="FZR1" t="s">
        <v>4789</v>
      </c>
      <c r="FZS1" t="s">
        <v>4790</v>
      </c>
      <c r="FZT1" t="s">
        <v>4791</v>
      </c>
      <c r="FZU1" t="s">
        <v>4792</v>
      </c>
      <c r="FZV1" t="s">
        <v>4793</v>
      </c>
      <c r="FZW1" t="s">
        <v>4794</v>
      </c>
      <c r="FZX1" t="s">
        <v>4795</v>
      </c>
      <c r="FZY1" t="s">
        <v>4796</v>
      </c>
      <c r="FZZ1" t="s">
        <v>4797</v>
      </c>
      <c r="GAA1" t="s">
        <v>4798</v>
      </c>
      <c r="GAB1" t="s">
        <v>4799</v>
      </c>
      <c r="GAC1" t="s">
        <v>4800</v>
      </c>
      <c r="GAD1" t="s">
        <v>4801</v>
      </c>
      <c r="GAE1" t="s">
        <v>4802</v>
      </c>
      <c r="GAF1" t="s">
        <v>4803</v>
      </c>
      <c r="GAG1" t="s">
        <v>4804</v>
      </c>
      <c r="GAH1" t="s">
        <v>4805</v>
      </c>
      <c r="GAI1" t="s">
        <v>4806</v>
      </c>
      <c r="GAJ1" t="s">
        <v>4807</v>
      </c>
      <c r="GAK1" t="s">
        <v>4808</v>
      </c>
      <c r="GAL1" t="s">
        <v>4809</v>
      </c>
      <c r="GAM1" t="s">
        <v>4810</v>
      </c>
      <c r="GAN1" t="s">
        <v>4811</v>
      </c>
      <c r="GAO1" t="s">
        <v>4812</v>
      </c>
      <c r="GAP1" t="s">
        <v>4813</v>
      </c>
      <c r="GAQ1" t="s">
        <v>4814</v>
      </c>
      <c r="GAR1" t="s">
        <v>4815</v>
      </c>
      <c r="GAS1" t="s">
        <v>4816</v>
      </c>
      <c r="GAT1" t="s">
        <v>4817</v>
      </c>
      <c r="GAU1" t="s">
        <v>4818</v>
      </c>
      <c r="GAV1" t="s">
        <v>4819</v>
      </c>
      <c r="GAW1" t="s">
        <v>4820</v>
      </c>
      <c r="GAX1" t="s">
        <v>4821</v>
      </c>
      <c r="GAY1" t="s">
        <v>4822</v>
      </c>
      <c r="GAZ1" t="s">
        <v>4823</v>
      </c>
      <c r="GBA1" t="s">
        <v>4824</v>
      </c>
      <c r="GBB1" t="s">
        <v>4825</v>
      </c>
      <c r="GBC1" t="s">
        <v>4826</v>
      </c>
      <c r="GBD1" t="s">
        <v>4827</v>
      </c>
      <c r="GBE1" t="s">
        <v>4828</v>
      </c>
      <c r="GBF1" t="s">
        <v>4829</v>
      </c>
      <c r="GBG1" t="s">
        <v>4830</v>
      </c>
      <c r="GBH1" t="s">
        <v>4831</v>
      </c>
      <c r="GBI1" t="s">
        <v>4832</v>
      </c>
      <c r="GBJ1" t="s">
        <v>4833</v>
      </c>
      <c r="GBK1" t="s">
        <v>4834</v>
      </c>
      <c r="GBL1" t="s">
        <v>4835</v>
      </c>
      <c r="GBM1" t="s">
        <v>4836</v>
      </c>
      <c r="GBN1" t="s">
        <v>4837</v>
      </c>
      <c r="GBO1" t="s">
        <v>4838</v>
      </c>
      <c r="GBP1" t="s">
        <v>4839</v>
      </c>
      <c r="GBQ1" t="s">
        <v>4840</v>
      </c>
      <c r="GBR1" t="s">
        <v>4841</v>
      </c>
      <c r="GBS1" t="s">
        <v>4842</v>
      </c>
      <c r="GBT1" t="s">
        <v>4843</v>
      </c>
      <c r="GBU1" t="s">
        <v>4844</v>
      </c>
      <c r="GBV1" t="s">
        <v>4845</v>
      </c>
      <c r="GBW1" t="s">
        <v>4846</v>
      </c>
      <c r="GBX1" t="s">
        <v>4847</v>
      </c>
      <c r="GBY1" t="s">
        <v>4848</v>
      </c>
      <c r="GBZ1" t="s">
        <v>4849</v>
      </c>
      <c r="GCA1" t="s">
        <v>4850</v>
      </c>
      <c r="GCB1" t="s">
        <v>4851</v>
      </c>
      <c r="GCC1" t="s">
        <v>4852</v>
      </c>
      <c r="GCD1" t="s">
        <v>4853</v>
      </c>
      <c r="GCE1" t="s">
        <v>4854</v>
      </c>
      <c r="GCF1" t="s">
        <v>4855</v>
      </c>
      <c r="GCG1" t="s">
        <v>4856</v>
      </c>
      <c r="GCH1" t="s">
        <v>4857</v>
      </c>
      <c r="GCI1" t="s">
        <v>4858</v>
      </c>
      <c r="GCJ1" t="s">
        <v>4859</v>
      </c>
      <c r="GCK1" t="s">
        <v>4860</v>
      </c>
      <c r="GCL1" t="s">
        <v>4861</v>
      </c>
      <c r="GCM1" t="s">
        <v>4862</v>
      </c>
      <c r="GCN1" t="s">
        <v>4863</v>
      </c>
      <c r="GCO1" t="s">
        <v>4864</v>
      </c>
      <c r="GCP1" t="s">
        <v>4865</v>
      </c>
      <c r="GCQ1" t="s">
        <v>4866</v>
      </c>
      <c r="GCR1" t="s">
        <v>4867</v>
      </c>
      <c r="GCS1" t="s">
        <v>4868</v>
      </c>
      <c r="GCT1" t="s">
        <v>4869</v>
      </c>
      <c r="GCU1" t="s">
        <v>4870</v>
      </c>
      <c r="GCV1" t="s">
        <v>4871</v>
      </c>
      <c r="GCW1" t="s">
        <v>4872</v>
      </c>
      <c r="GCX1" t="s">
        <v>4873</v>
      </c>
      <c r="GCY1" t="s">
        <v>4874</v>
      </c>
      <c r="GCZ1" t="s">
        <v>4875</v>
      </c>
      <c r="GDA1" t="s">
        <v>4876</v>
      </c>
      <c r="GDB1" t="s">
        <v>4877</v>
      </c>
      <c r="GDC1" t="s">
        <v>4878</v>
      </c>
      <c r="GDD1" t="s">
        <v>4879</v>
      </c>
      <c r="GDE1" t="s">
        <v>4880</v>
      </c>
      <c r="GDF1" t="s">
        <v>4881</v>
      </c>
      <c r="GDG1" t="s">
        <v>4882</v>
      </c>
      <c r="GDH1" t="s">
        <v>4883</v>
      </c>
      <c r="GDI1" t="s">
        <v>4884</v>
      </c>
      <c r="GDJ1" t="s">
        <v>4885</v>
      </c>
      <c r="GDK1" t="s">
        <v>4886</v>
      </c>
      <c r="GDL1" t="s">
        <v>4887</v>
      </c>
      <c r="GDM1" t="s">
        <v>4888</v>
      </c>
      <c r="GDN1" t="s">
        <v>4889</v>
      </c>
      <c r="GDO1" t="s">
        <v>4890</v>
      </c>
      <c r="GDP1" t="s">
        <v>4891</v>
      </c>
      <c r="GDQ1" t="s">
        <v>4892</v>
      </c>
      <c r="GDR1" t="s">
        <v>4893</v>
      </c>
      <c r="GDS1" t="s">
        <v>4894</v>
      </c>
      <c r="GDT1" t="s">
        <v>4895</v>
      </c>
      <c r="GDU1" t="s">
        <v>4896</v>
      </c>
      <c r="GDV1" t="s">
        <v>4897</v>
      </c>
      <c r="GDW1" t="s">
        <v>4898</v>
      </c>
      <c r="GDX1" t="s">
        <v>4899</v>
      </c>
      <c r="GDY1" t="s">
        <v>4900</v>
      </c>
      <c r="GDZ1" t="s">
        <v>4901</v>
      </c>
      <c r="GEA1" t="s">
        <v>4902</v>
      </c>
      <c r="GEB1" t="s">
        <v>4903</v>
      </c>
      <c r="GEC1" t="s">
        <v>4904</v>
      </c>
      <c r="GED1" t="s">
        <v>4905</v>
      </c>
      <c r="GEE1" t="s">
        <v>4906</v>
      </c>
      <c r="GEF1" t="s">
        <v>4907</v>
      </c>
      <c r="GEG1" t="s">
        <v>4908</v>
      </c>
      <c r="GEH1" t="s">
        <v>4909</v>
      </c>
      <c r="GEI1" t="s">
        <v>4910</v>
      </c>
      <c r="GEJ1" t="s">
        <v>4911</v>
      </c>
      <c r="GEK1" t="s">
        <v>4912</v>
      </c>
      <c r="GEL1" t="s">
        <v>4913</v>
      </c>
      <c r="GEM1" t="s">
        <v>4914</v>
      </c>
      <c r="GEN1" t="s">
        <v>4915</v>
      </c>
      <c r="GEO1" t="s">
        <v>4916</v>
      </c>
      <c r="GEP1" t="s">
        <v>4917</v>
      </c>
      <c r="GEQ1" t="s">
        <v>4918</v>
      </c>
      <c r="GER1" t="s">
        <v>4919</v>
      </c>
      <c r="GES1" t="s">
        <v>4920</v>
      </c>
      <c r="GET1" t="s">
        <v>4921</v>
      </c>
      <c r="GEU1" t="s">
        <v>4922</v>
      </c>
      <c r="GEV1" t="s">
        <v>4923</v>
      </c>
      <c r="GEW1" t="s">
        <v>4924</v>
      </c>
      <c r="GEX1" t="s">
        <v>4925</v>
      </c>
      <c r="GEY1" t="s">
        <v>4926</v>
      </c>
      <c r="GEZ1" t="s">
        <v>4927</v>
      </c>
      <c r="GFA1" t="s">
        <v>4928</v>
      </c>
      <c r="GFB1" t="s">
        <v>4929</v>
      </c>
      <c r="GFC1" t="s">
        <v>4930</v>
      </c>
      <c r="GFD1" t="s">
        <v>4931</v>
      </c>
      <c r="GFE1" t="s">
        <v>4932</v>
      </c>
      <c r="GFF1" t="s">
        <v>4933</v>
      </c>
      <c r="GFG1" t="s">
        <v>4934</v>
      </c>
      <c r="GFH1" t="s">
        <v>4935</v>
      </c>
      <c r="GFI1" t="s">
        <v>4936</v>
      </c>
      <c r="GFJ1" t="s">
        <v>4937</v>
      </c>
      <c r="GFK1" t="s">
        <v>4938</v>
      </c>
      <c r="GFL1" t="s">
        <v>4939</v>
      </c>
      <c r="GFM1" t="s">
        <v>4940</v>
      </c>
      <c r="GFN1" t="s">
        <v>4941</v>
      </c>
      <c r="GFO1" t="s">
        <v>4942</v>
      </c>
      <c r="GFP1" t="s">
        <v>4943</v>
      </c>
      <c r="GFQ1" t="s">
        <v>4944</v>
      </c>
      <c r="GFR1" t="s">
        <v>4945</v>
      </c>
      <c r="GFS1" t="s">
        <v>4946</v>
      </c>
      <c r="GFT1" t="s">
        <v>4947</v>
      </c>
      <c r="GFU1" t="s">
        <v>4948</v>
      </c>
      <c r="GFV1" t="s">
        <v>4949</v>
      </c>
      <c r="GFW1" t="s">
        <v>4950</v>
      </c>
      <c r="GFX1" t="s">
        <v>4951</v>
      </c>
      <c r="GFY1" t="s">
        <v>4952</v>
      </c>
      <c r="GFZ1" t="s">
        <v>4953</v>
      </c>
      <c r="GGA1" t="s">
        <v>4954</v>
      </c>
      <c r="GGB1" t="s">
        <v>4955</v>
      </c>
      <c r="GGC1" t="s">
        <v>4956</v>
      </c>
      <c r="GGD1" t="s">
        <v>4957</v>
      </c>
      <c r="GGE1" t="s">
        <v>4958</v>
      </c>
      <c r="GGF1" t="s">
        <v>4959</v>
      </c>
      <c r="GGG1" t="s">
        <v>4960</v>
      </c>
      <c r="GGH1" t="s">
        <v>4961</v>
      </c>
      <c r="GGI1" t="s">
        <v>4962</v>
      </c>
      <c r="GGJ1" t="s">
        <v>4963</v>
      </c>
      <c r="GGK1" t="s">
        <v>4964</v>
      </c>
      <c r="GGL1" t="s">
        <v>4965</v>
      </c>
      <c r="GGM1" t="s">
        <v>4966</v>
      </c>
      <c r="GGN1" t="s">
        <v>4967</v>
      </c>
      <c r="GGO1" t="s">
        <v>4968</v>
      </c>
      <c r="GGP1" t="s">
        <v>4969</v>
      </c>
      <c r="GGQ1" t="s">
        <v>4970</v>
      </c>
      <c r="GGR1" t="s">
        <v>4971</v>
      </c>
      <c r="GGS1" t="s">
        <v>4972</v>
      </c>
      <c r="GGT1" t="s">
        <v>4973</v>
      </c>
      <c r="GGU1" t="s">
        <v>4974</v>
      </c>
      <c r="GGV1" t="s">
        <v>4975</v>
      </c>
      <c r="GGW1" t="s">
        <v>4976</v>
      </c>
      <c r="GGX1" t="s">
        <v>4977</v>
      </c>
      <c r="GGY1" t="s">
        <v>4978</v>
      </c>
      <c r="GGZ1" t="s">
        <v>4979</v>
      </c>
      <c r="GHA1" t="s">
        <v>4980</v>
      </c>
      <c r="GHB1" t="s">
        <v>4981</v>
      </c>
      <c r="GHC1" t="s">
        <v>4982</v>
      </c>
      <c r="GHD1" t="s">
        <v>4983</v>
      </c>
      <c r="GHE1" t="s">
        <v>4984</v>
      </c>
      <c r="GHF1" t="s">
        <v>4985</v>
      </c>
      <c r="GHG1" t="s">
        <v>4986</v>
      </c>
      <c r="GHH1" t="s">
        <v>4987</v>
      </c>
      <c r="GHI1" t="s">
        <v>4988</v>
      </c>
      <c r="GHJ1" t="s">
        <v>4989</v>
      </c>
      <c r="GHK1" t="s">
        <v>4990</v>
      </c>
      <c r="GHL1" t="s">
        <v>4991</v>
      </c>
      <c r="GHM1" t="s">
        <v>4992</v>
      </c>
      <c r="GHN1" t="s">
        <v>4993</v>
      </c>
      <c r="GHO1" t="s">
        <v>4994</v>
      </c>
      <c r="GHP1" t="s">
        <v>4995</v>
      </c>
      <c r="GHQ1" t="s">
        <v>4996</v>
      </c>
      <c r="GHR1" t="s">
        <v>4997</v>
      </c>
      <c r="GHS1" t="s">
        <v>4998</v>
      </c>
      <c r="GHT1" t="s">
        <v>4999</v>
      </c>
      <c r="GHU1" t="s">
        <v>5000</v>
      </c>
      <c r="GHV1" t="s">
        <v>5001</v>
      </c>
      <c r="GHW1" t="s">
        <v>5002</v>
      </c>
      <c r="GHX1" t="s">
        <v>5003</v>
      </c>
      <c r="GHY1" t="s">
        <v>5004</v>
      </c>
      <c r="GHZ1" t="s">
        <v>5005</v>
      </c>
      <c r="GIA1" t="s">
        <v>5006</v>
      </c>
      <c r="GIB1" t="s">
        <v>5007</v>
      </c>
      <c r="GIC1" t="s">
        <v>5008</v>
      </c>
      <c r="GID1" t="s">
        <v>5009</v>
      </c>
      <c r="GIE1" t="s">
        <v>5010</v>
      </c>
      <c r="GIF1" t="s">
        <v>5011</v>
      </c>
      <c r="GIG1" t="s">
        <v>5012</v>
      </c>
      <c r="GIH1" t="s">
        <v>5013</v>
      </c>
      <c r="GII1" t="s">
        <v>5014</v>
      </c>
      <c r="GIJ1" t="s">
        <v>5015</v>
      </c>
      <c r="GIK1" t="s">
        <v>5016</v>
      </c>
      <c r="GIL1" t="s">
        <v>5017</v>
      </c>
      <c r="GIM1" t="s">
        <v>5018</v>
      </c>
      <c r="GIN1" t="s">
        <v>5019</v>
      </c>
      <c r="GIO1" t="s">
        <v>5020</v>
      </c>
      <c r="GIP1" t="s">
        <v>5021</v>
      </c>
      <c r="GIQ1" t="s">
        <v>5022</v>
      </c>
      <c r="GIR1" t="s">
        <v>5023</v>
      </c>
      <c r="GIS1" t="s">
        <v>5024</v>
      </c>
      <c r="GIT1" t="s">
        <v>5025</v>
      </c>
      <c r="GIU1" t="s">
        <v>5026</v>
      </c>
      <c r="GIV1" t="s">
        <v>5027</v>
      </c>
      <c r="GIW1" t="s">
        <v>5028</v>
      </c>
      <c r="GIX1" t="s">
        <v>5029</v>
      </c>
      <c r="GIY1" t="s">
        <v>5030</v>
      </c>
      <c r="GIZ1" t="s">
        <v>5031</v>
      </c>
      <c r="GJA1" t="s">
        <v>5032</v>
      </c>
      <c r="GJB1" t="s">
        <v>5033</v>
      </c>
      <c r="GJC1" t="s">
        <v>5034</v>
      </c>
      <c r="GJD1" t="s">
        <v>5035</v>
      </c>
      <c r="GJE1" t="s">
        <v>5036</v>
      </c>
      <c r="GJF1" t="s">
        <v>5037</v>
      </c>
      <c r="GJG1" t="s">
        <v>5038</v>
      </c>
      <c r="GJH1" t="s">
        <v>5039</v>
      </c>
      <c r="GJI1" t="s">
        <v>5040</v>
      </c>
      <c r="GJJ1" t="s">
        <v>5041</v>
      </c>
      <c r="GJK1" t="s">
        <v>5042</v>
      </c>
      <c r="GJL1" t="s">
        <v>5043</v>
      </c>
      <c r="GJM1" t="s">
        <v>5044</v>
      </c>
      <c r="GJN1" t="s">
        <v>5045</v>
      </c>
      <c r="GJO1" t="s">
        <v>5046</v>
      </c>
      <c r="GJP1" t="s">
        <v>5047</v>
      </c>
      <c r="GJQ1" t="s">
        <v>5048</v>
      </c>
      <c r="GJR1" t="s">
        <v>5049</v>
      </c>
      <c r="GJS1" t="s">
        <v>5050</v>
      </c>
      <c r="GJT1" t="s">
        <v>5051</v>
      </c>
      <c r="GJU1" t="s">
        <v>5052</v>
      </c>
      <c r="GJV1" t="s">
        <v>5053</v>
      </c>
      <c r="GJW1" t="s">
        <v>5054</v>
      </c>
      <c r="GJX1" t="s">
        <v>5055</v>
      </c>
      <c r="GJY1" t="s">
        <v>5056</v>
      </c>
      <c r="GJZ1" t="s">
        <v>5057</v>
      </c>
      <c r="GKA1" t="s">
        <v>5058</v>
      </c>
      <c r="GKB1" t="s">
        <v>5059</v>
      </c>
      <c r="GKC1" t="s">
        <v>5060</v>
      </c>
      <c r="GKD1" t="s">
        <v>5061</v>
      </c>
      <c r="GKE1" t="s">
        <v>5062</v>
      </c>
      <c r="GKF1" t="s">
        <v>5063</v>
      </c>
      <c r="GKG1" t="s">
        <v>5064</v>
      </c>
      <c r="GKH1" t="s">
        <v>5065</v>
      </c>
      <c r="GKI1" t="s">
        <v>5066</v>
      </c>
      <c r="GKJ1" t="s">
        <v>5067</v>
      </c>
      <c r="GKK1" t="s">
        <v>5068</v>
      </c>
      <c r="GKL1" t="s">
        <v>5069</v>
      </c>
      <c r="GKM1" t="s">
        <v>5070</v>
      </c>
      <c r="GKN1" t="s">
        <v>5071</v>
      </c>
      <c r="GKO1" t="s">
        <v>5072</v>
      </c>
      <c r="GKP1" t="s">
        <v>5073</v>
      </c>
      <c r="GKQ1" t="s">
        <v>5074</v>
      </c>
      <c r="GKR1" t="s">
        <v>5075</v>
      </c>
      <c r="GKS1" t="s">
        <v>5076</v>
      </c>
      <c r="GKT1" t="s">
        <v>5077</v>
      </c>
      <c r="GKU1" t="s">
        <v>5078</v>
      </c>
      <c r="GKV1" t="s">
        <v>5079</v>
      </c>
      <c r="GKW1" t="s">
        <v>5080</v>
      </c>
      <c r="GKX1" t="s">
        <v>5081</v>
      </c>
      <c r="GKY1" t="s">
        <v>5082</v>
      </c>
      <c r="GKZ1" t="s">
        <v>5083</v>
      </c>
      <c r="GLA1" t="s">
        <v>5084</v>
      </c>
      <c r="GLB1" t="s">
        <v>5085</v>
      </c>
      <c r="GLC1" t="s">
        <v>5086</v>
      </c>
      <c r="GLD1" t="s">
        <v>5087</v>
      </c>
      <c r="GLE1" t="s">
        <v>5088</v>
      </c>
      <c r="GLF1" t="s">
        <v>5089</v>
      </c>
      <c r="GLG1" t="s">
        <v>5090</v>
      </c>
      <c r="GLH1" t="s">
        <v>5091</v>
      </c>
      <c r="GLI1" t="s">
        <v>5092</v>
      </c>
      <c r="GLJ1" t="s">
        <v>5093</v>
      </c>
      <c r="GLK1" t="s">
        <v>5094</v>
      </c>
      <c r="GLL1" t="s">
        <v>5095</v>
      </c>
      <c r="GLM1" t="s">
        <v>5096</v>
      </c>
      <c r="GLN1" t="s">
        <v>5097</v>
      </c>
      <c r="GLO1" t="s">
        <v>5098</v>
      </c>
      <c r="GLP1" t="s">
        <v>5099</v>
      </c>
      <c r="GLQ1" t="s">
        <v>5100</v>
      </c>
      <c r="GLR1" t="s">
        <v>5101</v>
      </c>
      <c r="GLS1" t="s">
        <v>5102</v>
      </c>
      <c r="GLT1" t="s">
        <v>5103</v>
      </c>
      <c r="GLU1" t="s">
        <v>5104</v>
      </c>
      <c r="GLV1" t="s">
        <v>5105</v>
      </c>
      <c r="GLW1" t="s">
        <v>5106</v>
      </c>
      <c r="GLX1" t="s">
        <v>5107</v>
      </c>
      <c r="GLY1" t="s">
        <v>5108</v>
      </c>
      <c r="GLZ1" t="s">
        <v>5109</v>
      </c>
      <c r="GMA1" t="s">
        <v>5110</v>
      </c>
      <c r="GMB1" t="s">
        <v>5111</v>
      </c>
      <c r="GMC1" t="s">
        <v>5112</v>
      </c>
      <c r="GMD1" t="s">
        <v>5113</v>
      </c>
      <c r="GME1" t="s">
        <v>5114</v>
      </c>
      <c r="GMF1" t="s">
        <v>5115</v>
      </c>
      <c r="GMG1" t="s">
        <v>5116</v>
      </c>
      <c r="GMH1" t="s">
        <v>5117</v>
      </c>
      <c r="GMI1" t="s">
        <v>5118</v>
      </c>
      <c r="GMJ1" t="s">
        <v>5119</v>
      </c>
      <c r="GMK1" t="s">
        <v>5120</v>
      </c>
      <c r="GML1" t="s">
        <v>5121</v>
      </c>
      <c r="GMM1" t="s">
        <v>5122</v>
      </c>
      <c r="GMN1" t="s">
        <v>5123</v>
      </c>
      <c r="GMO1" t="s">
        <v>5124</v>
      </c>
      <c r="GMP1" t="s">
        <v>5125</v>
      </c>
      <c r="GMQ1" t="s">
        <v>5126</v>
      </c>
      <c r="GMR1" t="s">
        <v>5127</v>
      </c>
      <c r="GMS1" t="s">
        <v>5128</v>
      </c>
      <c r="GMT1" t="s">
        <v>5129</v>
      </c>
      <c r="GMU1" t="s">
        <v>5130</v>
      </c>
      <c r="GMV1" t="s">
        <v>5131</v>
      </c>
      <c r="GMW1" t="s">
        <v>5132</v>
      </c>
      <c r="GMX1" t="s">
        <v>5133</v>
      </c>
      <c r="GMY1" t="s">
        <v>5134</v>
      </c>
      <c r="GMZ1" t="s">
        <v>5135</v>
      </c>
      <c r="GNA1" t="s">
        <v>5136</v>
      </c>
      <c r="GNB1" t="s">
        <v>5137</v>
      </c>
      <c r="GNC1" t="s">
        <v>5138</v>
      </c>
      <c r="GND1" t="s">
        <v>5139</v>
      </c>
      <c r="GNE1" t="s">
        <v>5140</v>
      </c>
      <c r="GNF1" t="s">
        <v>5141</v>
      </c>
      <c r="GNG1" t="s">
        <v>5142</v>
      </c>
      <c r="GNH1" t="s">
        <v>5143</v>
      </c>
      <c r="GNI1" t="s">
        <v>5144</v>
      </c>
      <c r="GNJ1" t="s">
        <v>5145</v>
      </c>
      <c r="GNK1" t="s">
        <v>5146</v>
      </c>
      <c r="GNL1" t="s">
        <v>5147</v>
      </c>
      <c r="GNM1" t="s">
        <v>5148</v>
      </c>
      <c r="GNN1" t="s">
        <v>5149</v>
      </c>
      <c r="GNO1" t="s">
        <v>5150</v>
      </c>
      <c r="GNP1" t="s">
        <v>5151</v>
      </c>
      <c r="GNQ1" t="s">
        <v>5152</v>
      </c>
      <c r="GNR1" t="s">
        <v>5153</v>
      </c>
      <c r="GNS1" t="s">
        <v>5154</v>
      </c>
      <c r="GNT1" t="s">
        <v>5155</v>
      </c>
      <c r="GNU1" t="s">
        <v>5156</v>
      </c>
      <c r="GNV1" t="s">
        <v>5157</v>
      </c>
      <c r="GNW1" t="s">
        <v>5158</v>
      </c>
      <c r="GNX1" t="s">
        <v>5159</v>
      </c>
      <c r="GNY1" t="s">
        <v>5160</v>
      </c>
      <c r="GNZ1" t="s">
        <v>5161</v>
      </c>
      <c r="GOA1" t="s">
        <v>5162</v>
      </c>
      <c r="GOB1" t="s">
        <v>5163</v>
      </c>
      <c r="GOC1" t="s">
        <v>5164</v>
      </c>
      <c r="GOD1" t="s">
        <v>5165</v>
      </c>
      <c r="GOE1" t="s">
        <v>5166</v>
      </c>
      <c r="GOF1" t="s">
        <v>5167</v>
      </c>
      <c r="GOG1" t="s">
        <v>5168</v>
      </c>
      <c r="GOH1" t="s">
        <v>5169</v>
      </c>
      <c r="GOI1" t="s">
        <v>5170</v>
      </c>
      <c r="GOJ1" t="s">
        <v>5171</v>
      </c>
      <c r="GOK1" t="s">
        <v>5172</v>
      </c>
      <c r="GOL1" t="s">
        <v>5173</v>
      </c>
      <c r="GOM1" t="s">
        <v>5174</v>
      </c>
      <c r="GON1" t="s">
        <v>5175</v>
      </c>
      <c r="GOO1" t="s">
        <v>5176</v>
      </c>
      <c r="GOP1" t="s">
        <v>5177</v>
      </c>
      <c r="GOQ1" t="s">
        <v>5178</v>
      </c>
      <c r="GOR1" t="s">
        <v>5179</v>
      </c>
      <c r="GOS1" t="s">
        <v>5180</v>
      </c>
      <c r="GOT1" t="s">
        <v>5181</v>
      </c>
      <c r="GOU1" t="s">
        <v>5182</v>
      </c>
      <c r="GOV1" t="s">
        <v>5183</v>
      </c>
      <c r="GOW1" t="s">
        <v>5184</v>
      </c>
      <c r="GOX1" t="s">
        <v>5185</v>
      </c>
      <c r="GOY1" t="s">
        <v>5186</v>
      </c>
      <c r="GOZ1" t="s">
        <v>5187</v>
      </c>
      <c r="GPA1" t="s">
        <v>5188</v>
      </c>
      <c r="GPB1" t="s">
        <v>5189</v>
      </c>
      <c r="GPC1" t="s">
        <v>5190</v>
      </c>
      <c r="GPD1" t="s">
        <v>5191</v>
      </c>
      <c r="GPE1" t="s">
        <v>5192</v>
      </c>
      <c r="GPF1" t="s">
        <v>5193</v>
      </c>
      <c r="GPG1" t="s">
        <v>5194</v>
      </c>
      <c r="GPH1" t="s">
        <v>5195</v>
      </c>
      <c r="GPI1" t="s">
        <v>5196</v>
      </c>
      <c r="GPJ1" t="s">
        <v>5197</v>
      </c>
      <c r="GPK1" t="s">
        <v>5198</v>
      </c>
      <c r="GPL1" t="s">
        <v>5199</v>
      </c>
      <c r="GPM1" t="s">
        <v>5200</v>
      </c>
      <c r="GPN1" t="s">
        <v>5201</v>
      </c>
      <c r="GPO1" t="s">
        <v>5202</v>
      </c>
      <c r="GPP1" t="s">
        <v>5203</v>
      </c>
      <c r="GPQ1" t="s">
        <v>5204</v>
      </c>
      <c r="GPR1" t="s">
        <v>5205</v>
      </c>
      <c r="GPS1" t="s">
        <v>5206</v>
      </c>
      <c r="GPT1" t="s">
        <v>5207</v>
      </c>
      <c r="GPU1" t="s">
        <v>5208</v>
      </c>
      <c r="GPV1" t="s">
        <v>5209</v>
      </c>
      <c r="GPW1" t="s">
        <v>5210</v>
      </c>
      <c r="GPX1" t="s">
        <v>5211</v>
      </c>
      <c r="GPY1" t="s">
        <v>5212</v>
      </c>
      <c r="GPZ1" t="s">
        <v>5213</v>
      </c>
      <c r="GQA1" t="s">
        <v>5214</v>
      </c>
      <c r="GQB1" t="s">
        <v>5215</v>
      </c>
      <c r="GQC1" t="s">
        <v>5216</v>
      </c>
      <c r="GQD1" t="s">
        <v>5217</v>
      </c>
      <c r="GQE1" t="s">
        <v>5218</v>
      </c>
      <c r="GQF1" t="s">
        <v>5219</v>
      </c>
      <c r="GQG1" t="s">
        <v>5220</v>
      </c>
      <c r="GQH1" t="s">
        <v>5221</v>
      </c>
      <c r="GQI1" t="s">
        <v>5222</v>
      </c>
      <c r="GQJ1" t="s">
        <v>5223</v>
      </c>
      <c r="GQK1" t="s">
        <v>5224</v>
      </c>
      <c r="GQL1" t="s">
        <v>5225</v>
      </c>
      <c r="GQM1" t="s">
        <v>5226</v>
      </c>
      <c r="GQN1" t="s">
        <v>5227</v>
      </c>
      <c r="GQO1" t="s">
        <v>5228</v>
      </c>
      <c r="GQP1" t="s">
        <v>5229</v>
      </c>
      <c r="GQQ1" t="s">
        <v>5230</v>
      </c>
      <c r="GQR1" t="s">
        <v>5231</v>
      </c>
      <c r="GQS1" t="s">
        <v>5232</v>
      </c>
      <c r="GQT1" t="s">
        <v>5233</v>
      </c>
      <c r="GQU1" t="s">
        <v>5234</v>
      </c>
      <c r="GQV1" t="s">
        <v>5235</v>
      </c>
      <c r="GQW1" t="s">
        <v>5236</v>
      </c>
      <c r="GQX1" t="s">
        <v>5237</v>
      </c>
      <c r="GQY1" t="s">
        <v>5238</v>
      </c>
      <c r="GQZ1" t="s">
        <v>5239</v>
      </c>
      <c r="GRA1" t="s">
        <v>5240</v>
      </c>
      <c r="GRB1" t="s">
        <v>5241</v>
      </c>
      <c r="GRC1" t="s">
        <v>5242</v>
      </c>
      <c r="GRD1" t="s">
        <v>5243</v>
      </c>
      <c r="GRE1" t="s">
        <v>5244</v>
      </c>
      <c r="GRF1" t="s">
        <v>5245</v>
      </c>
      <c r="GRG1" t="s">
        <v>5246</v>
      </c>
      <c r="GRH1" t="s">
        <v>5247</v>
      </c>
      <c r="GRI1" t="s">
        <v>5248</v>
      </c>
      <c r="GRJ1" t="s">
        <v>5249</v>
      </c>
      <c r="GRK1" t="s">
        <v>5250</v>
      </c>
      <c r="GRL1" t="s">
        <v>5251</v>
      </c>
      <c r="GRM1" t="s">
        <v>5252</v>
      </c>
      <c r="GRN1" t="s">
        <v>5253</v>
      </c>
      <c r="GRO1" t="s">
        <v>5254</v>
      </c>
      <c r="GRP1" t="s">
        <v>5255</v>
      </c>
      <c r="GRQ1" t="s">
        <v>5256</v>
      </c>
      <c r="GRR1" t="s">
        <v>5257</v>
      </c>
      <c r="GRS1" t="s">
        <v>5258</v>
      </c>
      <c r="GRT1" t="s">
        <v>5259</v>
      </c>
      <c r="GRU1" t="s">
        <v>5260</v>
      </c>
      <c r="GRV1" t="s">
        <v>5261</v>
      </c>
      <c r="GRW1" t="s">
        <v>5262</v>
      </c>
      <c r="GRX1" t="s">
        <v>5263</v>
      </c>
      <c r="GRY1" t="s">
        <v>5264</v>
      </c>
      <c r="GRZ1" t="s">
        <v>5265</v>
      </c>
      <c r="GSA1" t="s">
        <v>5266</v>
      </c>
      <c r="GSB1" t="s">
        <v>5267</v>
      </c>
      <c r="GSC1" t="s">
        <v>5268</v>
      </c>
      <c r="GSD1" t="s">
        <v>5269</v>
      </c>
      <c r="GSE1" t="s">
        <v>5270</v>
      </c>
      <c r="GSF1" t="s">
        <v>5271</v>
      </c>
      <c r="GSG1" t="s">
        <v>5272</v>
      </c>
      <c r="GSH1" t="s">
        <v>5273</v>
      </c>
      <c r="GSI1" t="s">
        <v>5274</v>
      </c>
      <c r="GSJ1" t="s">
        <v>5275</v>
      </c>
      <c r="GSK1" t="s">
        <v>5276</v>
      </c>
      <c r="GSL1" t="s">
        <v>5277</v>
      </c>
      <c r="GSM1" t="s">
        <v>5278</v>
      </c>
      <c r="GSN1" t="s">
        <v>5279</v>
      </c>
      <c r="GSO1" t="s">
        <v>5280</v>
      </c>
      <c r="GSP1" t="s">
        <v>5281</v>
      </c>
      <c r="GSQ1" t="s">
        <v>5282</v>
      </c>
      <c r="GSR1" t="s">
        <v>5283</v>
      </c>
      <c r="GSS1" t="s">
        <v>5284</v>
      </c>
      <c r="GST1" t="s">
        <v>5285</v>
      </c>
      <c r="GSU1" t="s">
        <v>5286</v>
      </c>
      <c r="GSV1" t="s">
        <v>5287</v>
      </c>
      <c r="GSW1" t="s">
        <v>5288</v>
      </c>
      <c r="GSX1" t="s">
        <v>5289</v>
      </c>
      <c r="GSY1" t="s">
        <v>5290</v>
      </c>
      <c r="GSZ1" t="s">
        <v>5291</v>
      </c>
      <c r="GTA1" t="s">
        <v>5292</v>
      </c>
      <c r="GTB1" t="s">
        <v>5293</v>
      </c>
      <c r="GTC1" t="s">
        <v>5294</v>
      </c>
      <c r="GTD1" t="s">
        <v>5295</v>
      </c>
      <c r="GTE1" t="s">
        <v>5296</v>
      </c>
      <c r="GTF1" t="s">
        <v>5297</v>
      </c>
      <c r="GTG1" t="s">
        <v>5298</v>
      </c>
      <c r="GTH1" t="s">
        <v>5299</v>
      </c>
      <c r="GTI1" t="s">
        <v>5300</v>
      </c>
      <c r="GTJ1" t="s">
        <v>5301</v>
      </c>
      <c r="GTK1" t="s">
        <v>5302</v>
      </c>
      <c r="GTL1" t="s">
        <v>5303</v>
      </c>
      <c r="GTM1" t="s">
        <v>5304</v>
      </c>
      <c r="GTN1" t="s">
        <v>5305</v>
      </c>
      <c r="GTO1" t="s">
        <v>5306</v>
      </c>
      <c r="GTP1" t="s">
        <v>5307</v>
      </c>
      <c r="GTQ1" t="s">
        <v>5308</v>
      </c>
      <c r="GTR1" t="s">
        <v>5309</v>
      </c>
      <c r="GTS1" t="s">
        <v>5310</v>
      </c>
      <c r="GTT1" t="s">
        <v>5311</v>
      </c>
      <c r="GTU1" t="s">
        <v>5312</v>
      </c>
      <c r="GTV1" t="s">
        <v>5313</v>
      </c>
      <c r="GTW1" t="s">
        <v>5314</v>
      </c>
      <c r="GTX1" t="s">
        <v>5315</v>
      </c>
      <c r="GTY1" t="s">
        <v>5316</v>
      </c>
      <c r="GTZ1" t="s">
        <v>5317</v>
      </c>
      <c r="GUA1" t="s">
        <v>5318</v>
      </c>
      <c r="GUB1" t="s">
        <v>5319</v>
      </c>
      <c r="GUC1" t="s">
        <v>5320</v>
      </c>
      <c r="GUD1" t="s">
        <v>5321</v>
      </c>
      <c r="GUE1" t="s">
        <v>5322</v>
      </c>
      <c r="GUF1" t="s">
        <v>5323</v>
      </c>
      <c r="GUG1" t="s">
        <v>5324</v>
      </c>
      <c r="GUH1" t="s">
        <v>5325</v>
      </c>
      <c r="GUI1" t="s">
        <v>5326</v>
      </c>
      <c r="GUJ1" t="s">
        <v>5327</v>
      </c>
      <c r="GUK1" t="s">
        <v>5328</v>
      </c>
      <c r="GUL1" t="s">
        <v>5329</v>
      </c>
      <c r="GUM1" t="s">
        <v>5330</v>
      </c>
      <c r="GUN1" t="s">
        <v>5331</v>
      </c>
      <c r="GUO1" t="s">
        <v>5332</v>
      </c>
      <c r="GUP1" t="s">
        <v>5333</v>
      </c>
      <c r="GUQ1" t="s">
        <v>5334</v>
      </c>
      <c r="GUR1" t="s">
        <v>5335</v>
      </c>
      <c r="GUS1" t="s">
        <v>5336</v>
      </c>
      <c r="GUT1" t="s">
        <v>5337</v>
      </c>
      <c r="GUU1" t="s">
        <v>5338</v>
      </c>
      <c r="GUV1" t="s">
        <v>5339</v>
      </c>
      <c r="GUW1" t="s">
        <v>5340</v>
      </c>
      <c r="GUX1" t="s">
        <v>5341</v>
      </c>
      <c r="GUY1" t="s">
        <v>5342</v>
      </c>
      <c r="GUZ1" t="s">
        <v>5343</v>
      </c>
      <c r="GVA1" t="s">
        <v>5344</v>
      </c>
      <c r="GVB1" t="s">
        <v>5345</v>
      </c>
      <c r="GVC1" t="s">
        <v>5346</v>
      </c>
      <c r="GVD1" t="s">
        <v>5347</v>
      </c>
      <c r="GVE1" t="s">
        <v>5348</v>
      </c>
      <c r="GVF1" t="s">
        <v>5349</v>
      </c>
      <c r="GVG1" t="s">
        <v>5350</v>
      </c>
      <c r="GVH1" t="s">
        <v>5351</v>
      </c>
      <c r="GVI1" t="s">
        <v>5352</v>
      </c>
      <c r="GVJ1" t="s">
        <v>5353</v>
      </c>
      <c r="GVK1" t="s">
        <v>5354</v>
      </c>
      <c r="GVL1" t="s">
        <v>5355</v>
      </c>
      <c r="GVM1" t="s">
        <v>5356</v>
      </c>
      <c r="GVN1" t="s">
        <v>5357</v>
      </c>
      <c r="GVO1" t="s">
        <v>5358</v>
      </c>
      <c r="GVP1" t="s">
        <v>5359</v>
      </c>
      <c r="GVQ1" t="s">
        <v>5360</v>
      </c>
      <c r="GVR1" t="s">
        <v>5361</v>
      </c>
      <c r="GVS1" t="s">
        <v>5362</v>
      </c>
      <c r="GVT1" t="s">
        <v>5363</v>
      </c>
      <c r="GVU1" t="s">
        <v>5364</v>
      </c>
      <c r="GVV1" t="s">
        <v>5365</v>
      </c>
      <c r="GVW1" t="s">
        <v>5366</v>
      </c>
      <c r="GVX1" t="s">
        <v>5367</v>
      </c>
      <c r="GVY1" t="s">
        <v>5368</v>
      </c>
      <c r="GVZ1" t="s">
        <v>5369</v>
      </c>
      <c r="GWA1" t="s">
        <v>5370</v>
      </c>
      <c r="GWB1" t="s">
        <v>5371</v>
      </c>
      <c r="GWC1" t="s">
        <v>5372</v>
      </c>
      <c r="GWD1" t="s">
        <v>5373</v>
      </c>
      <c r="GWE1" t="s">
        <v>5374</v>
      </c>
      <c r="GWF1" t="s">
        <v>5375</v>
      </c>
      <c r="GWG1" t="s">
        <v>5376</v>
      </c>
      <c r="GWH1" t="s">
        <v>5377</v>
      </c>
      <c r="GWI1" t="s">
        <v>5378</v>
      </c>
      <c r="GWJ1" t="s">
        <v>5379</v>
      </c>
      <c r="GWK1" t="s">
        <v>5380</v>
      </c>
      <c r="GWL1" t="s">
        <v>5381</v>
      </c>
      <c r="GWM1" t="s">
        <v>5382</v>
      </c>
      <c r="GWN1" t="s">
        <v>5383</v>
      </c>
      <c r="GWO1" t="s">
        <v>5384</v>
      </c>
      <c r="GWP1" t="s">
        <v>5385</v>
      </c>
      <c r="GWQ1" t="s">
        <v>5386</v>
      </c>
      <c r="GWR1" t="s">
        <v>5387</v>
      </c>
      <c r="GWS1" t="s">
        <v>5388</v>
      </c>
      <c r="GWT1" t="s">
        <v>5389</v>
      </c>
      <c r="GWU1" t="s">
        <v>5390</v>
      </c>
      <c r="GWV1" t="s">
        <v>5391</v>
      </c>
      <c r="GWW1" t="s">
        <v>5392</v>
      </c>
      <c r="GWX1" t="s">
        <v>5393</v>
      </c>
      <c r="GWY1" t="s">
        <v>5394</v>
      </c>
      <c r="GWZ1" t="s">
        <v>5395</v>
      </c>
      <c r="GXA1" t="s">
        <v>5396</v>
      </c>
      <c r="GXB1" t="s">
        <v>5397</v>
      </c>
      <c r="GXC1" t="s">
        <v>5398</v>
      </c>
      <c r="GXD1" t="s">
        <v>5399</v>
      </c>
      <c r="GXE1" t="s">
        <v>5400</v>
      </c>
      <c r="GXF1" t="s">
        <v>5401</v>
      </c>
      <c r="GXG1" t="s">
        <v>5402</v>
      </c>
      <c r="GXH1" t="s">
        <v>5403</v>
      </c>
      <c r="GXI1" t="s">
        <v>5404</v>
      </c>
      <c r="GXJ1" t="s">
        <v>5405</v>
      </c>
      <c r="GXK1" t="s">
        <v>5406</v>
      </c>
      <c r="GXL1" t="s">
        <v>5407</v>
      </c>
      <c r="GXM1" t="s">
        <v>5408</v>
      </c>
      <c r="GXN1" t="s">
        <v>5409</v>
      </c>
      <c r="GXO1" t="s">
        <v>5410</v>
      </c>
      <c r="GXP1" t="s">
        <v>5411</v>
      </c>
      <c r="GXQ1" t="s">
        <v>5412</v>
      </c>
      <c r="GXR1" t="s">
        <v>5413</v>
      </c>
      <c r="GXS1" t="s">
        <v>5414</v>
      </c>
      <c r="GXT1" t="s">
        <v>5415</v>
      </c>
      <c r="GXU1" t="s">
        <v>5416</v>
      </c>
      <c r="GXV1" t="s">
        <v>5417</v>
      </c>
      <c r="GXW1" t="s">
        <v>5418</v>
      </c>
      <c r="GXX1" t="s">
        <v>5419</v>
      </c>
      <c r="GXY1" t="s">
        <v>5420</v>
      </c>
      <c r="GXZ1" t="s">
        <v>5421</v>
      </c>
      <c r="GYA1" t="s">
        <v>5422</v>
      </c>
      <c r="GYB1" t="s">
        <v>5423</v>
      </c>
      <c r="GYC1" t="s">
        <v>5424</v>
      </c>
      <c r="GYD1" t="s">
        <v>5425</v>
      </c>
      <c r="GYE1" t="s">
        <v>5426</v>
      </c>
      <c r="GYF1" t="s">
        <v>5427</v>
      </c>
      <c r="GYG1" t="s">
        <v>5428</v>
      </c>
      <c r="GYH1" t="s">
        <v>5429</v>
      </c>
      <c r="GYI1" t="s">
        <v>5430</v>
      </c>
      <c r="GYJ1" t="s">
        <v>5431</v>
      </c>
      <c r="GYK1" t="s">
        <v>5432</v>
      </c>
      <c r="GYL1" t="s">
        <v>5433</v>
      </c>
      <c r="GYM1" t="s">
        <v>5434</v>
      </c>
      <c r="GYN1" t="s">
        <v>5435</v>
      </c>
      <c r="GYO1" t="s">
        <v>5436</v>
      </c>
      <c r="GYP1" t="s">
        <v>5437</v>
      </c>
      <c r="GYQ1" t="s">
        <v>5438</v>
      </c>
      <c r="GYR1" t="s">
        <v>5439</v>
      </c>
      <c r="GYS1" t="s">
        <v>5440</v>
      </c>
      <c r="GYT1" t="s">
        <v>5441</v>
      </c>
      <c r="GYU1" t="s">
        <v>5442</v>
      </c>
      <c r="GYV1" t="s">
        <v>5443</v>
      </c>
      <c r="GYW1" t="s">
        <v>5444</v>
      </c>
      <c r="GYX1" t="s">
        <v>5445</v>
      </c>
      <c r="GYY1" t="s">
        <v>5446</v>
      </c>
      <c r="GYZ1" t="s">
        <v>5447</v>
      </c>
      <c r="GZA1" t="s">
        <v>5448</v>
      </c>
      <c r="GZB1" t="s">
        <v>5449</v>
      </c>
      <c r="GZC1" t="s">
        <v>5450</v>
      </c>
      <c r="GZD1" t="s">
        <v>5451</v>
      </c>
      <c r="GZE1" t="s">
        <v>5452</v>
      </c>
      <c r="GZF1" t="s">
        <v>5453</v>
      </c>
      <c r="GZG1" t="s">
        <v>5454</v>
      </c>
      <c r="GZH1" t="s">
        <v>5455</v>
      </c>
      <c r="GZI1" t="s">
        <v>5456</v>
      </c>
      <c r="GZJ1" t="s">
        <v>5457</v>
      </c>
      <c r="GZK1" t="s">
        <v>5458</v>
      </c>
      <c r="GZL1" t="s">
        <v>5459</v>
      </c>
      <c r="GZM1" t="s">
        <v>5460</v>
      </c>
      <c r="GZN1" t="s">
        <v>5461</v>
      </c>
      <c r="GZO1" t="s">
        <v>5462</v>
      </c>
      <c r="GZP1" t="s">
        <v>5463</v>
      </c>
      <c r="GZQ1" t="s">
        <v>5464</v>
      </c>
      <c r="GZR1" t="s">
        <v>5465</v>
      </c>
      <c r="GZS1" t="s">
        <v>5466</v>
      </c>
      <c r="GZT1" t="s">
        <v>5467</v>
      </c>
      <c r="GZU1" t="s">
        <v>5468</v>
      </c>
      <c r="GZV1" t="s">
        <v>5469</v>
      </c>
      <c r="GZW1" t="s">
        <v>5470</v>
      </c>
      <c r="GZX1" t="s">
        <v>5471</v>
      </c>
      <c r="GZY1" t="s">
        <v>5472</v>
      </c>
      <c r="GZZ1" t="s">
        <v>5473</v>
      </c>
      <c r="HAA1" t="s">
        <v>5474</v>
      </c>
      <c r="HAB1" t="s">
        <v>5475</v>
      </c>
      <c r="HAC1" t="s">
        <v>5476</v>
      </c>
      <c r="HAD1" t="s">
        <v>5477</v>
      </c>
      <c r="HAE1" t="s">
        <v>5478</v>
      </c>
      <c r="HAF1" t="s">
        <v>5479</v>
      </c>
      <c r="HAG1" t="s">
        <v>5480</v>
      </c>
      <c r="HAH1" t="s">
        <v>5481</v>
      </c>
      <c r="HAI1" t="s">
        <v>5482</v>
      </c>
      <c r="HAJ1" t="s">
        <v>5483</v>
      </c>
      <c r="HAK1" t="s">
        <v>5484</v>
      </c>
      <c r="HAL1" t="s">
        <v>5485</v>
      </c>
      <c r="HAM1" t="s">
        <v>5486</v>
      </c>
      <c r="HAN1" t="s">
        <v>5487</v>
      </c>
      <c r="HAO1" t="s">
        <v>5488</v>
      </c>
      <c r="HAP1" t="s">
        <v>5489</v>
      </c>
      <c r="HAQ1" t="s">
        <v>5490</v>
      </c>
      <c r="HAR1" t="s">
        <v>5491</v>
      </c>
      <c r="HAS1" t="s">
        <v>5492</v>
      </c>
      <c r="HAT1" t="s">
        <v>5493</v>
      </c>
      <c r="HAU1" t="s">
        <v>5494</v>
      </c>
      <c r="HAV1" t="s">
        <v>5495</v>
      </c>
      <c r="HAW1" t="s">
        <v>5496</v>
      </c>
      <c r="HAX1" t="s">
        <v>5497</v>
      </c>
      <c r="HAY1" t="s">
        <v>5498</v>
      </c>
      <c r="HAZ1" t="s">
        <v>5499</v>
      </c>
      <c r="HBA1" t="s">
        <v>5500</v>
      </c>
      <c r="HBB1" t="s">
        <v>5501</v>
      </c>
      <c r="HBC1" t="s">
        <v>5502</v>
      </c>
      <c r="HBD1" t="s">
        <v>5503</v>
      </c>
      <c r="HBE1" t="s">
        <v>5504</v>
      </c>
      <c r="HBF1" t="s">
        <v>5505</v>
      </c>
      <c r="HBG1" t="s">
        <v>5506</v>
      </c>
      <c r="HBH1" t="s">
        <v>5507</v>
      </c>
      <c r="HBI1" t="s">
        <v>5508</v>
      </c>
      <c r="HBJ1" t="s">
        <v>5509</v>
      </c>
      <c r="HBK1" t="s">
        <v>5510</v>
      </c>
      <c r="HBL1" t="s">
        <v>5511</v>
      </c>
      <c r="HBM1" t="s">
        <v>5512</v>
      </c>
      <c r="HBN1" t="s">
        <v>5513</v>
      </c>
      <c r="HBO1" t="s">
        <v>5514</v>
      </c>
      <c r="HBP1" t="s">
        <v>5515</v>
      </c>
      <c r="HBQ1" t="s">
        <v>5516</v>
      </c>
      <c r="HBR1" t="s">
        <v>5517</v>
      </c>
      <c r="HBS1" t="s">
        <v>5518</v>
      </c>
      <c r="HBT1" t="s">
        <v>5519</v>
      </c>
      <c r="HBU1" t="s">
        <v>5520</v>
      </c>
      <c r="HBV1" t="s">
        <v>5521</v>
      </c>
      <c r="HBW1" t="s">
        <v>5522</v>
      </c>
      <c r="HBX1" t="s">
        <v>5523</v>
      </c>
      <c r="HBY1" t="s">
        <v>5524</v>
      </c>
      <c r="HBZ1" t="s">
        <v>5525</v>
      </c>
      <c r="HCA1" t="s">
        <v>5526</v>
      </c>
      <c r="HCB1" t="s">
        <v>5527</v>
      </c>
      <c r="HCC1" t="s">
        <v>5528</v>
      </c>
      <c r="HCD1" t="s">
        <v>5529</v>
      </c>
      <c r="HCE1" t="s">
        <v>5530</v>
      </c>
      <c r="HCF1" t="s">
        <v>5531</v>
      </c>
      <c r="HCG1" t="s">
        <v>5532</v>
      </c>
      <c r="HCH1" t="s">
        <v>5533</v>
      </c>
      <c r="HCI1" t="s">
        <v>5534</v>
      </c>
      <c r="HCJ1" t="s">
        <v>5535</v>
      </c>
      <c r="HCK1" t="s">
        <v>5536</v>
      </c>
      <c r="HCL1" t="s">
        <v>5537</v>
      </c>
      <c r="HCM1" t="s">
        <v>5538</v>
      </c>
      <c r="HCN1" t="s">
        <v>5539</v>
      </c>
      <c r="HCO1" t="s">
        <v>5540</v>
      </c>
      <c r="HCP1" t="s">
        <v>5541</v>
      </c>
      <c r="HCQ1" t="s">
        <v>5542</v>
      </c>
      <c r="HCR1" t="s">
        <v>5543</v>
      </c>
      <c r="HCS1" t="s">
        <v>5544</v>
      </c>
      <c r="HCT1" t="s">
        <v>5545</v>
      </c>
      <c r="HCU1" t="s">
        <v>5546</v>
      </c>
      <c r="HCV1" t="s">
        <v>5547</v>
      </c>
      <c r="HCW1" t="s">
        <v>5548</v>
      </c>
      <c r="HCX1" t="s">
        <v>5549</v>
      </c>
      <c r="HCY1" t="s">
        <v>5550</v>
      </c>
      <c r="HCZ1" t="s">
        <v>5551</v>
      </c>
      <c r="HDA1" t="s">
        <v>5552</v>
      </c>
      <c r="HDB1" t="s">
        <v>5553</v>
      </c>
      <c r="HDC1" t="s">
        <v>5554</v>
      </c>
      <c r="HDD1" t="s">
        <v>5555</v>
      </c>
      <c r="HDE1" t="s">
        <v>5556</v>
      </c>
      <c r="HDF1" t="s">
        <v>5557</v>
      </c>
      <c r="HDG1" t="s">
        <v>5558</v>
      </c>
      <c r="HDH1" t="s">
        <v>5559</v>
      </c>
      <c r="HDI1" t="s">
        <v>5560</v>
      </c>
      <c r="HDJ1" t="s">
        <v>5561</v>
      </c>
      <c r="HDK1" t="s">
        <v>5562</v>
      </c>
      <c r="HDL1" t="s">
        <v>5563</v>
      </c>
      <c r="HDM1" t="s">
        <v>5564</v>
      </c>
      <c r="HDN1" t="s">
        <v>5565</v>
      </c>
      <c r="HDO1" t="s">
        <v>5566</v>
      </c>
      <c r="HDP1" t="s">
        <v>5567</v>
      </c>
      <c r="HDQ1" t="s">
        <v>5568</v>
      </c>
      <c r="HDR1" t="s">
        <v>5569</v>
      </c>
      <c r="HDS1" t="s">
        <v>5570</v>
      </c>
      <c r="HDT1" t="s">
        <v>5571</v>
      </c>
      <c r="HDU1" t="s">
        <v>5572</v>
      </c>
      <c r="HDV1" t="s">
        <v>5573</v>
      </c>
      <c r="HDW1" t="s">
        <v>5574</v>
      </c>
      <c r="HDX1" t="s">
        <v>5575</v>
      </c>
      <c r="HDY1" t="s">
        <v>5576</v>
      </c>
      <c r="HDZ1" t="s">
        <v>5577</v>
      </c>
      <c r="HEA1" t="s">
        <v>5578</v>
      </c>
      <c r="HEB1" t="s">
        <v>5579</v>
      </c>
      <c r="HEC1" t="s">
        <v>5580</v>
      </c>
      <c r="HED1" t="s">
        <v>5581</v>
      </c>
      <c r="HEE1" t="s">
        <v>5582</v>
      </c>
      <c r="HEF1" t="s">
        <v>5583</v>
      </c>
      <c r="HEG1" t="s">
        <v>5584</v>
      </c>
      <c r="HEH1" t="s">
        <v>5585</v>
      </c>
      <c r="HEI1" t="s">
        <v>5586</v>
      </c>
      <c r="HEJ1" t="s">
        <v>5587</v>
      </c>
      <c r="HEK1" t="s">
        <v>5588</v>
      </c>
      <c r="HEL1" t="s">
        <v>5589</v>
      </c>
      <c r="HEM1" t="s">
        <v>5590</v>
      </c>
      <c r="HEN1" t="s">
        <v>5591</v>
      </c>
      <c r="HEO1" t="s">
        <v>5592</v>
      </c>
      <c r="HEP1" t="s">
        <v>5593</v>
      </c>
      <c r="HEQ1" t="s">
        <v>5594</v>
      </c>
      <c r="HER1" t="s">
        <v>5595</v>
      </c>
      <c r="HES1" t="s">
        <v>5596</v>
      </c>
      <c r="HET1" t="s">
        <v>5597</v>
      </c>
      <c r="HEU1" t="s">
        <v>5598</v>
      </c>
      <c r="HEV1" t="s">
        <v>5599</v>
      </c>
      <c r="HEW1" t="s">
        <v>5600</v>
      </c>
      <c r="HEX1" t="s">
        <v>5601</v>
      </c>
      <c r="HEY1" t="s">
        <v>5602</v>
      </c>
      <c r="HEZ1" t="s">
        <v>5603</v>
      </c>
      <c r="HFA1" t="s">
        <v>5604</v>
      </c>
      <c r="HFB1" t="s">
        <v>5605</v>
      </c>
      <c r="HFC1" t="s">
        <v>5606</v>
      </c>
      <c r="HFD1" t="s">
        <v>5607</v>
      </c>
      <c r="HFE1" t="s">
        <v>5608</v>
      </c>
      <c r="HFF1" t="s">
        <v>5609</v>
      </c>
      <c r="HFG1" t="s">
        <v>5610</v>
      </c>
      <c r="HFH1" t="s">
        <v>5611</v>
      </c>
      <c r="HFI1" t="s">
        <v>5612</v>
      </c>
      <c r="HFJ1" t="s">
        <v>5613</v>
      </c>
      <c r="HFK1" t="s">
        <v>5614</v>
      </c>
      <c r="HFL1" t="s">
        <v>5615</v>
      </c>
      <c r="HFM1" t="s">
        <v>5616</v>
      </c>
      <c r="HFN1" t="s">
        <v>5617</v>
      </c>
      <c r="HFO1" t="s">
        <v>5618</v>
      </c>
      <c r="HFP1" t="s">
        <v>5619</v>
      </c>
      <c r="HFQ1" t="s">
        <v>5620</v>
      </c>
      <c r="HFR1" t="s">
        <v>5621</v>
      </c>
      <c r="HFS1" t="s">
        <v>5622</v>
      </c>
      <c r="HFT1" t="s">
        <v>5623</v>
      </c>
      <c r="HFU1" t="s">
        <v>5624</v>
      </c>
      <c r="HFV1" t="s">
        <v>5625</v>
      </c>
      <c r="HFW1" t="s">
        <v>5626</v>
      </c>
      <c r="HFX1" t="s">
        <v>5627</v>
      </c>
      <c r="HFY1" t="s">
        <v>5628</v>
      </c>
      <c r="HFZ1" t="s">
        <v>5629</v>
      </c>
      <c r="HGA1" t="s">
        <v>5630</v>
      </c>
      <c r="HGB1" t="s">
        <v>5631</v>
      </c>
      <c r="HGC1" t="s">
        <v>5632</v>
      </c>
      <c r="HGD1" t="s">
        <v>5633</v>
      </c>
      <c r="HGE1" t="s">
        <v>5634</v>
      </c>
      <c r="HGF1" t="s">
        <v>5635</v>
      </c>
      <c r="HGG1" t="s">
        <v>5636</v>
      </c>
      <c r="HGH1" t="s">
        <v>5637</v>
      </c>
      <c r="HGI1" t="s">
        <v>5638</v>
      </c>
      <c r="HGJ1" t="s">
        <v>5639</v>
      </c>
      <c r="HGK1" t="s">
        <v>5640</v>
      </c>
      <c r="HGL1" t="s">
        <v>5641</v>
      </c>
      <c r="HGM1" t="s">
        <v>5642</v>
      </c>
      <c r="HGN1" t="s">
        <v>5643</v>
      </c>
      <c r="HGO1" t="s">
        <v>5644</v>
      </c>
      <c r="HGP1" t="s">
        <v>5645</v>
      </c>
      <c r="HGQ1" t="s">
        <v>5646</v>
      </c>
      <c r="HGR1" t="s">
        <v>5647</v>
      </c>
      <c r="HGS1" t="s">
        <v>5648</v>
      </c>
      <c r="HGT1" t="s">
        <v>5649</v>
      </c>
      <c r="HGU1" t="s">
        <v>5650</v>
      </c>
      <c r="HGV1" t="s">
        <v>5651</v>
      </c>
      <c r="HGW1" t="s">
        <v>5652</v>
      </c>
      <c r="HGX1" t="s">
        <v>5653</v>
      </c>
      <c r="HGY1" t="s">
        <v>5654</v>
      </c>
      <c r="HGZ1" t="s">
        <v>5655</v>
      </c>
      <c r="HHA1" t="s">
        <v>5656</v>
      </c>
      <c r="HHB1" t="s">
        <v>5657</v>
      </c>
      <c r="HHC1" t="s">
        <v>5658</v>
      </c>
      <c r="HHD1" t="s">
        <v>5659</v>
      </c>
      <c r="HHE1" t="s">
        <v>5660</v>
      </c>
      <c r="HHF1" t="s">
        <v>5661</v>
      </c>
      <c r="HHG1" t="s">
        <v>5662</v>
      </c>
      <c r="HHH1" t="s">
        <v>5663</v>
      </c>
      <c r="HHI1" t="s">
        <v>5664</v>
      </c>
      <c r="HHJ1" t="s">
        <v>5665</v>
      </c>
      <c r="HHK1" t="s">
        <v>5666</v>
      </c>
      <c r="HHL1" t="s">
        <v>5667</v>
      </c>
      <c r="HHM1" t="s">
        <v>5668</v>
      </c>
      <c r="HHN1" t="s">
        <v>5669</v>
      </c>
      <c r="HHO1" t="s">
        <v>5670</v>
      </c>
      <c r="HHP1" t="s">
        <v>5671</v>
      </c>
      <c r="HHQ1" t="s">
        <v>5672</v>
      </c>
      <c r="HHR1" t="s">
        <v>5673</v>
      </c>
      <c r="HHS1" t="s">
        <v>5674</v>
      </c>
      <c r="HHT1" t="s">
        <v>5675</v>
      </c>
      <c r="HHU1" t="s">
        <v>5676</v>
      </c>
      <c r="HHV1" t="s">
        <v>5677</v>
      </c>
      <c r="HHW1" t="s">
        <v>5678</v>
      </c>
      <c r="HHX1" t="s">
        <v>5679</v>
      </c>
      <c r="HHY1" t="s">
        <v>5680</v>
      </c>
      <c r="HHZ1" t="s">
        <v>5681</v>
      </c>
      <c r="HIA1" t="s">
        <v>5682</v>
      </c>
      <c r="HIB1" t="s">
        <v>5683</v>
      </c>
      <c r="HIC1" t="s">
        <v>5684</v>
      </c>
      <c r="HID1" t="s">
        <v>5685</v>
      </c>
      <c r="HIE1" t="s">
        <v>5686</v>
      </c>
      <c r="HIF1" t="s">
        <v>5687</v>
      </c>
      <c r="HIG1" t="s">
        <v>5688</v>
      </c>
      <c r="HIH1" t="s">
        <v>5689</v>
      </c>
      <c r="HII1" t="s">
        <v>5690</v>
      </c>
      <c r="HIJ1" t="s">
        <v>5691</v>
      </c>
      <c r="HIK1" t="s">
        <v>5692</v>
      </c>
      <c r="HIL1" t="s">
        <v>5693</v>
      </c>
      <c r="HIM1" t="s">
        <v>5694</v>
      </c>
      <c r="HIN1" t="s">
        <v>5695</v>
      </c>
      <c r="HIO1" t="s">
        <v>5696</v>
      </c>
      <c r="HIP1" t="s">
        <v>5697</v>
      </c>
      <c r="HIQ1" t="s">
        <v>5698</v>
      </c>
      <c r="HIR1" t="s">
        <v>5699</v>
      </c>
      <c r="HIS1" t="s">
        <v>5700</v>
      </c>
      <c r="HIT1" t="s">
        <v>5701</v>
      </c>
      <c r="HIU1" t="s">
        <v>5702</v>
      </c>
      <c r="HIV1" t="s">
        <v>5703</v>
      </c>
      <c r="HIW1" t="s">
        <v>5704</v>
      </c>
      <c r="HIX1" t="s">
        <v>5705</v>
      </c>
      <c r="HIY1" t="s">
        <v>5706</v>
      </c>
      <c r="HIZ1" t="s">
        <v>5707</v>
      </c>
      <c r="HJA1" t="s">
        <v>5708</v>
      </c>
      <c r="HJB1" t="s">
        <v>5709</v>
      </c>
      <c r="HJC1" t="s">
        <v>5710</v>
      </c>
      <c r="HJD1" t="s">
        <v>5711</v>
      </c>
      <c r="HJE1" t="s">
        <v>5712</v>
      </c>
      <c r="HJF1" t="s">
        <v>5713</v>
      </c>
      <c r="HJG1" t="s">
        <v>5714</v>
      </c>
      <c r="HJH1" t="s">
        <v>5715</v>
      </c>
      <c r="HJI1" t="s">
        <v>5716</v>
      </c>
      <c r="HJJ1" t="s">
        <v>5717</v>
      </c>
      <c r="HJK1" t="s">
        <v>5718</v>
      </c>
      <c r="HJL1" t="s">
        <v>5719</v>
      </c>
      <c r="HJM1" t="s">
        <v>5720</v>
      </c>
      <c r="HJN1" t="s">
        <v>5721</v>
      </c>
      <c r="HJO1" t="s">
        <v>5722</v>
      </c>
      <c r="HJP1" t="s">
        <v>5723</v>
      </c>
      <c r="HJQ1" t="s">
        <v>5724</v>
      </c>
      <c r="HJR1" t="s">
        <v>5725</v>
      </c>
      <c r="HJS1" t="s">
        <v>5726</v>
      </c>
      <c r="HJT1" t="s">
        <v>5727</v>
      </c>
      <c r="HJU1" t="s">
        <v>5728</v>
      </c>
      <c r="HJV1" t="s">
        <v>5729</v>
      </c>
      <c r="HJW1" t="s">
        <v>5730</v>
      </c>
      <c r="HJX1" t="s">
        <v>5731</v>
      </c>
      <c r="HJY1" t="s">
        <v>5732</v>
      </c>
      <c r="HJZ1" t="s">
        <v>5733</v>
      </c>
      <c r="HKA1" t="s">
        <v>5734</v>
      </c>
      <c r="HKB1" t="s">
        <v>5735</v>
      </c>
      <c r="HKC1" t="s">
        <v>5736</v>
      </c>
      <c r="HKD1" t="s">
        <v>5737</v>
      </c>
      <c r="HKE1" t="s">
        <v>5738</v>
      </c>
      <c r="HKF1" t="s">
        <v>5739</v>
      </c>
      <c r="HKG1" t="s">
        <v>5740</v>
      </c>
      <c r="HKH1" t="s">
        <v>5741</v>
      </c>
      <c r="HKI1" t="s">
        <v>5742</v>
      </c>
      <c r="HKJ1" t="s">
        <v>5743</v>
      </c>
      <c r="HKK1" t="s">
        <v>5744</v>
      </c>
      <c r="HKL1" t="s">
        <v>5745</v>
      </c>
      <c r="HKM1" t="s">
        <v>5746</v>
      </c>
      <c r="HKN1" t="s">
        <v>5747</v>
      </c>
      <c r="HKO1" t="s">
        <v>5748</v>
      </c>
      <c r="HKP1" t="s">
        <v>5749</v>
      </c>
      <c r="HKQ1" t="s">
        <v>5750</v>
      </c>
      <c r="HKR1" t="s">
        <v>5751</v>
      </c>
      <c r="HKS1" t="s">
        <v>5752</v>
      </c>
      <c r="HKT1" t="s">
        <v>5753</v>
      </c>
      <c r="HKU1" t="s">
        <v>5754</v>
      </c>
      <c r="HKV1" t="s">
        <v>5755</v>
      </c>
      <c r="HKW1" t="s">
        <v>5756</v>
      </c>
      <c r="HKX1" t="s">
        <v>5757</v>
      </c>
      <c r="HKY1" t="s">
        <v>5758</v>
      </c>
      <c r="HKZ1" t="s">
        <v>5759</v>
      </c>
      <c r="HLA1" t="s">
        <v>5760</v>
      </c>
      <c r="HLB1" t="s">
        <v>5761</v>
      </c>
      <c r="HLC1" t="s">
        <v>5762</v>
      </c>
      <c r="HLD1" t="s">
        <v>5763</v>
      </c>
      <c r="HLE1" t="s">
        <v>5764</v>
      </c>
      <c r="HLF1" t="s">
        <v>5765</v>
      </c>
      <c r="HLG1" t="s">
        <v>5766</v>
      </c>
      <c r="HLH1" t="s">
        <v>5767</v>
      </c>
      <c r="HLI1" t="s">
        <v>5768</v>
      </c>
      <c r="HLJ1" t="s">
        <v>5769</v>
      </c>
      <c r="HLK1" t="s">
        <v>5770</v>
      </c>
      <c r="HLL1" t="s">
        <v>5771</v>
      </c>
      <c r="HLM1" t="s">
        <v>5772</v>
      </c>
      <c r="HLN1" t="s">
        <v>5773</v>
      </c>
      <c r="HLO1" t="s">
        <v>5774</v>
      </c>
      <c r="HLP1" t="s">
        <v>5775</v>
      </c>
      <c r="HLQ1" t="s">
        <v>5776</v>
      </c>
      <c r="HLR1" t="s">
        <v>5777</v>
      </c>
      <c r="HLS1" t="s">
        <v>5778</v>
      </c>
      <c r="HLT1" t="s">
        <v>5779</v>
      </c>
      <c r="HLU1" t="s">
        <v>5780</v>
      </c>
      <c r="HLV1" t="s">
        <v>5781</v>
      </c>
      <c r="HLW1" t="s">
        <v>5782</v>
      </c>
      <c r="HLX1" t="s">
        <v>5783</v>
      </c>
      <c r="HLY1" t="s">
        <v>5784</v>
      </c>
      <c r="HLZ1" t="s">
        <v>5785</v>
      </c>
      <c r="HMA1" t="s">
        <v>5786</v>
      </c>
      <c r="HMB1" t="s">
        <v>5787</v>
      </c>
      <c r="HMC1" t="s">
        <v>5788</v>
      </c>
      <c r="HMD1" t="s">
        <v>5789</v>
      </c>
      <c r="HME1" t="s">
        <v>5790</v>
      </c>
      <c r="HMF1" t="s">
        <v>5791</v>
      </c>
      <c r="HMG1" t="s">
        <v>5792</v>
      </c>
      <c r="HMH1" t="s">
        <v>5793</v>
      </c>
      <c r="HMI1" t="s">
        <v>5794</v>
      </c>
      <c r="HMJ1" t="s">
        <v>5795</v>
      </c>
      <c r="HMK1" t="s">
        <v>5796</v>
      </c>
      <c r="HML1" t="s">
        <v>5797</v>
      </c>
      <c r="HMM1" t="s">
        <v>5798</v>
      </c>
      <c r="HMN1" t="s">
        <v>5799</v>
      </c>
      <c r="HMO1" t="s">
        <v>5800</v>
      </c>
      <c r="HMP1" t="s">
        <v>5801</v>
      </c>
      <c r="HMQ1" t="s">
        <v>5802</v>
      </c>
      <c r="HMR1" t="s">
        <v>5803</v>
      </c>
      <c r="HMS1" t="s">
        <v>5804</v>
      </c>
      <c r="HMT1" t="s">
        <v>5805</v>
      </c>
      <c r="HMU1" t="s">
        <v>5806</v>
      </c>
      <c r="HMV1" t="s">
        <v>5807</v>
      </c>
      <c r="HMW1" t="s">
        <v>5808</v>
      </c>
      <c r="HMX1" t="s">
        <v>5809</v>
      </c>
      <c r="HMY1" t="s">
        <v>5810</v>
      </c>
      <c r="HMZ1" t="s">
        <v>5811</v>
      </c>
      <c r="HNA1" t="s">
        <v>5812</v>
      </c>
      <c r="HNB1" t="s">
        <v>5813</v>
      </c>
      <c r="HNC1" t="s">
        <v>5814</v>
      </c>
      <c r="HND1" t="s">
        <v>5815</v>
      </c>
      <c r="HNE1" t="s">
        <v>5816</v>
      </c>
      <c r="HNF1" t="s">
        <v>5817</v>
      </c>
      <c r="HNG1" t="s">
        <v>5818</v>
      </c>
      <c r="HNH1" t="s">
        <v>5819</v>
      </c>
      <c r="HNI1" t="s">
        <v>5820</v>
      </c>
      <c r="HNJ1" t="s">
        <v>5821</v>
      </c>
      <c r="HNK1" t="s">
        <v>5822</v>
      </c>
      <c r="HNL1" t="s">
        <v>5823</v>
      </c>
      <c r="HNM1" t="s">
        <v>5824</v>
      </c>
      <c r="HNN1" t="s">
        <v>5825</v>
      </c>
      <c r="HNO1" t="s">
        <v>5826</v>
      </c>
      <c r="HNP1" t="s">
        <v>5827</v>
      </c>
      <c r="HNQ1" t="s">
        <v>5828</v>
      </c>
      <c r="HNR1" t="s">
        <v>5829</v>
      </c>
      <c r="HNS1" t="s">
        <v>5830</v>
      </c>
      <c r="HNT1" t="s">
        <v>5831</v>
      </c>
      <c r="HNU1" t="s">
        <v>5832</v>
      </c>
      <c r="HNV1" t="s">
        <v>5833</v>
      </c>
      <c r="HNW1" t="s">
        <v>5834</v>
      </c>
      <c r="HNX1" t="s">
        <v>5835</v>
      </c>
      <c r="HNY1" t="s">
        <v>5836</v>
      </c>
      <c r="HNZ1" t="s">
        <v>5837</v>
      </c>
      <c r="HOA1" t="s">
        <v>5838</v>
      </c>
      <c r="HOB1" t="s">
        <v>5839</v>
      </c>
      <c r="HOC1" t="s">
        <v>5840</v>
      </c>
      <c r="HOD1" t="s">
        <v>5841</v>
      </c>
      <c r="HOE1" t="s">
        <v>5842</v>
      </c>
      <c r="HOF1" t="s">
        <v>5843</v>
      </c>
      <c r="HOG1" t="s">
        <v>5844</v>
      </c>
      <c r="HOH1" t="s">
        <v>5845</v>
      </c>
      <c r="HOI1" t="s">
        <v>5846</v>
      </c>
      <c r="HOJ1" t="s">
        <v>5847</v>
      </c>
      <c r="HOK1" t="s">
        <v>5848</v>
      </c>
      <c r="HOL1" t="s">
        <v>5849</v>
      </c>
      <c r="HOM1" t="s">
        <v>5850</v>
      </c>
      <c r="HON1" t="s">
        <v>5851</v>
      </c>
      <c r="HOO1" t="s">
        <v>5852</v>
      </c>
      <c r="HOP1" t="s">
        <v>5853</v>
      </c>
      <c r="HOQ1" t="s">
        <v>5854</v>
      </c>
      <c r="HOR1" t="s">
        <v>5855</v>
      </c>
      <c r="HOS1" t="s">
        <v>5856</v>
      </c>
      <c r="HOT1" t="s">
        <v>5857</v>
      </c>
      <c r="HOU1" t="s">
        <v>5858</v>
      </c>
      <c r="HOV1" t="s">
        <v>5859</v>
      </c>
      <c r="HOW1" t="s">
        <v>5860</v>
      </c>
      <c r="HOX1" t="s">
        <v>5861</v>
      </c>
      <c r="HOY1" t="s">
        <v>5862</v>
      </c>
      <c r="HOZ1" t="s">
        <v>5863</v>
      </c>
      <c r="HPA1" t="s">
        <v>5864</v>
      </c>
      <c r="HPB1" t="s">
        <v>5865</v>
      </c>
      <c r="HPC1" t="s">
        <v>5866</v>
      </c>
      <c r="HPD1" t="s">
        <v>5867</v>
      </c>
      <c r="HPE1" t="s">
        <v>5868</v>
      </c>
      <c r="HPF1" t="s">
        <v>5869</v>
      </c>
      <c r="HPG1" t="s">
        <v>5870</v>
      </c>
      <c r="HPH1" t="s">
        <v>5871</v>
      </c>
      <c r="HPI1" t="s">
        <v>5872</v>
      </c>
      <c r="HPJ1" t="s">
        <v>5873</v>
      </c>
      <c r="HPK1" t="s">
        <v>5874</v>
      </c>
      <c r="HPL1" t="s">
        <v>5875</v>
      </c>
      <c r="HPM1" t="s">
        <v>5876</v>
      </c>
      <c r="HPN1" t="s">
        <v>5877</v>
      </c>
      <c r="HPO1" t="s">
        <v>5878</v>
      </c>
      <c r="HPP1" t="s">
        <v>5879</v>
      </c>
      <c r="HPQ1" t="s">
        <v>5880</v>
      </c>
      <c r="HPR1" t="s">
        <v>5881</v>
      </c>
      <c r="HPS1" t="s">
        <v>5882</v>
      </c>
      <c r="HPT1" t="s">
        <v>5883</v>
      </c>
      <c r="HPU1" t="s">
        <v>5884</v>
      </c>
      <c r="HPV1" t="s">
        <v>5885</v>
      </c>
      <c r="HPW1" t="s">
        <v>5886</v>
      </c>
      <c r="HPX1" t="s">
        <v>5887</v>
      </c>
      <c r="HPY1" t="s">
        <v>5888</v>
      </c>
      <c r="HPZ1" t="s">
        <v>5889</v>
      </c>
      <c r="HQA1" t="s">
        <v>5890</v>
      </c>
      <c r="HQB1" t="s">
        <v>5891</v>
      </c>
      <c r="HQC1" t="s">
        <v>5892</v>
      </c>
      <c r="HQD1" t="s">
        <v>5893</v>
      </c>
      <c r="HQE1" t="s">
        <v>5894</v>
      </c>
      <c r="HQF1" t="s">
        <v>5895</v>
      </c>
      <c r="HQG1" t="s">
        <v>5896</v>
      </c>
      <c r="HQH1" t="s">
        <v>5897</v>
      </c>
      <c r="HQI1" t="s">
        <v>5898</v>
      </c>
      <c r="HQJ1" t="s">
        <v>5899</v>
      </c>
      <c r="HQK1" t="s">
        <v>5900</v>
      </c>
      <c r="HQL1" t="s">
        <v>5901</v>
      </c>
      <c r="HQM1" t="s">
        <v>5902</v>
      </c>
      <c r="HQN1" t="s">
        <v>5903</v>
      </c>
      <c r="HQO1" t="s">
        <v>5904</v>
      </c>
      <c r="HQP1" t="s">
        <v>5905</v>
      </c>
      <c r="HQQ1" t="s">
        <v>5906</v>
      </c>
      <c r="HQR1" t="s">
        <v>5907</v>
      </c>
      <c r="HQS1" t="s">
        <v>5908</v>
      </c>
      <c r="HQT1" t="s">
        <v>5909</v>
      </c>
      <c r="HQU1" t="s">
        <v>5910</v>
      </c>
      <c r="HQV1" t="s">
        <v>5911</v>
      </c>
      <c r="HQW1" t="s">
        <v>5912</v>
      </c>
      <c r="HQX1" t="s">
        <v>5913</v>
      </c>
      <c r="HQY1" t="s">
        <v>5914</v>
      </c>
      <c r="HQZ1" t="s">
        <v>5915</v>
      </c>
      <c r="HRA1" t="s">
        <v>5916</v>
      </c>
      <c r="HRB1" t="s">
        <v>5917</v>
      </c>
      <c r="HRC1" t="s">
        <v>5918</v>
      </c>
      <c r="HRD1" t="s">
        <v>5919</v>
      </c>
      <c r="HRE1" t="s">
        <v>5920</v>
      </c>
      <c r="HRF1" t="s">
        <v>5921</v>
      </c>
      <c r="HRG1" t="s">
        <v>5922</v>
      </c>
      <c r="HRH1" t="s">
        <v>5923</v>
      </c>
      <c r="HRI1" t="s">
        <v>5924</v>
      </c>
      <c r="HRJ1" t="s">
        <v>5925</v>
      </c>
      <c r="HRK1" t="s">
        <v>5926</v>
      </c>
      <c r="HRL1" t="s">
        <v>5927</v>
      </c>
      <c r="HRM1" t="s">
        <v>5928</v>
      </c>
      <c r="HRN1" t="s">
        <v>5929</v>
      </c>
      <c r="HRO1" t="s">
        <v>5930</v>
      </c>
      <c r="HRP1" t="s">
        <v>5931</v>
      </c>
      <c r="HRQ1" t="s">
        <v>5932</v>
      </c>
      <c r="HRR1" t="s">
        <v>5933</v>
      </c>
      <c r="HRS1" t="s">
        <v>5934</v>
      </c>
      <c r="HRT1" t="s">
        <v>5935</v>
      </c>
      <c r="HRU1" t="s">
        <v>5936</v>
      </c>
      <c r="HRV1" t="s">
        <v>5937</v>
      </c>
      <c r="HRW1" t="s">
        <v>5938</v>
      </c>
      <c r="HRX1" t="s">
        <v>5939</v>
      </c>
      <c r="HRY1" t="s">
        <v>5940</v>
      </c>
      <c r="HRZ1" t="s">
        <v>5941</v>
      </c>
      <c r="HSA1" t="s">
        <v>5942</v>
      </c>
      <c r="HSB1" t="s">
        <v>5943</v>
      </c>
      <c r="HSC1" t="s">
        <v>5944</v>
      </c>
      <c r="HSD1" t="s">
        <v>5945</v>
      </c>
      <c r="HSE1" t="s">
        <v>5946</v>
      </c>
      <c r="HSF1" t="s">
        <v>5947</v>
      </c>
      <c r="HSG1" t="s">
        <v>5948</v>
      </c>
      <c r="HSH1" t="s">
        <v>5949</v>
      </c>
      <c r="HSI1" t="s">
        <v>5950</v>
      </c>
      <c r="HSJ1" t="s">
        <v>5951</v>
      </c>
      <c r="HSK1" t="s">
        <v>5952</v>
      </c>
      <c r="HSL1" t="s">
        <v>5953</v>
      </c>
      <c r="HSM1" t="s">
        <v>5954</v>
      </c>
      <c r="HSN1" t="s">
        <v>5955</v>
      </c>
      <c r="HSO1" t="s">
        <v>5956</v>
      </c>
      <c r="HSP1" t="s">
        <v>5957</v>
      </c>
      <c r="HSQ1" t="s">
        <v>5958</v>
      </c>
      <c r="HSR1" t="s">
        <v>5959</v>
      </c>
      <c r="HSS1" t="s">
        <v>5960</v>
      </c>
      <c r="HST1" t="s">
        <v>5961</v>
      </c>
      <c r="HSU1" t="s">
        <v>5962</v>
      </c>
      <c r="HSV1" t="s">
        <v>5963</v>
      </c>
      <c r="HSW1" t="s">
        <v>5964</v>
      </c>
      <c r="HSX1" t="s">
        <v>5965</v>
      </c>
      <c r="HSY1" t="s">
        <v>5966</v>
      </c>
      <c r="HSZ1" t="s">
        <v>5967</v>
      </c>
      <c r="HTA1" t="s">
        <v>5968</v>
      </c>
      <c r="HTB1" t="s">
        <v>5969</v>
      </c>
      <c r="HTC1" t="s">
        <v>5970</v>
      </c>
      <c r="HTD1" t="s">
        <v>5971</v>
      </c>
      <c r="HTE1" t="s">
        <v>5972</v>
      </c>
      <c r="HTF1" t="s">
        <v>5973</v>
      </c>
      <c r="HTG1" t="s">
        <v>5974</v>
      </c>
      <c r="HTH1" t="s">
        <v>5975</v>
      </c>
      <c r="HTI1" t="s">
        <v>5976</v>
      </c>
      <c r="HTJ1" t="s">
        <v>5977</v>
      </c>
      <c r="HTK1" t="s">
        <v>5978</v>
      </c>
      <c r="HTL1" t="s">
        <v>5979</v>
      </c>
      <c r="HTM1" t="s">
        <v>5980</v>
      </c>
      <c r="HTN1" t="s">
        <v>5981</v>
      </c>
      <c r="HTO1" t="s">
        <v>5982</v>
      </c>
      <c r="HTP1" t="s">
        <v>5983</v>
      </c>
      <c r="HTQ1" t="s">
        <v>5984</v>
      </c>
      <c r="HTR1" t="s">
        <v>5985</v>
      </c>
      <c r="HTS1" t="s">
        <v>5986</v>
      </c>
      <c r="HTT1" t="s">
        <v>5987</v>
      </c>
      <c r="HTU1" t="s">
        <v>5988</v>
      </c>
      <c r="HTV1" t="s">
        <v>5989</v>
      </c>
      <c r="HTW1" t="s">
        <v>5990</v>
      </c>
      <c r="HTX1" t="s">
        <v>5991</v>
      </c>
      <c r="HTY1" t="s">
        <v>5992</v>
      </c>
      <c r="HTZ1" t="s">
        <v>5993</v>
      </c>
      <c r="HUA1" t="s">
        <v>5994</v>
      </c>
      <c r="HUB1" t="s">
        <v>5995</v>
      </c>
      <c r="HUC1" t="s">
        <v>5996</v>
      </c>
      <c r="HUD1" t="s">
        <v>5997</v>
      </c>
      <c r="HUE1" t="s">
        <v>5998</v>
      </c>
      <c r="HUF1" t="s">
        <v>5999</v>
      </c>
      <c r="HUG1" t="s">
        <v>6000</v>
      </c>
      <c r="HUH1" t="s">
        <v>6001</v>
      </c>
      <c r="HUI1" t="s">
        <v>6002</v>
      </c>
      <c r="HUJ1" t="s">
        <v>6003</v>
      </c>
      <c r="HUK1" t="s">
        <v>6004</v>
      </c>
      <c r="HUL1" t="s">
        <v>6005</v>
      </c>
      <c r="HUM1" t="s">
        <v>6006</v>
      </c>
      <c r="HUN1" t="s">
        <v>6007</v>
      </c>
      <c r="HUO1" t="s">
        <v>6008</v>
      </c>
      <c r="HUP1" t="s">
        <v>6009</v>
      </c>
      <c r="HUQ1" t="s">
        <v>6010</v>
      </c>
      <c r="HUR1" t="s">
        <v>6011</v>
      </c>
      <c r="HUS1" t="s">
        <v>6012</v>
      </c>
      <c r="HUT1" t="s">
        <v>6013</v>
      </c>
      <c r="HUU1" t="s">
        <v>6014</v>
      </c>
      <c r="HUV1" t="s">
        <v>6015</v>
      </c>
      <c r="HUW1" t="s">
        <v>6016</v>
      </c>
      <c r="HUX1" t="s">
        <v>6017</v>
      </c>
      <c r="HUY1" t="s">
        <v>6018</v>
      </c>
      <c r="HUZ1" t="s">
        <v>6019</v>
      </c>
      <c r="HVA1" t="s">
        <v>6020</v>
      </c>
      <c r="HVB1" t="s">
        <v>6021</v>
      </c>
      <c r="HVC1" t="s">
        <v>6022</v>
      </c>
      <c r="HVD1" t="s">
        <v>6023</v>
      </c>
      <c r="HVE1" t="s">
        <v>6024</v>
      </c>
      <c r="HVF1" t="s">
        <v>6025</v>
      </c>
      <c r="HVG1" t="s">
        <v>6026</v>
      </c>
      <c r="HVH1" t="s">
        <v>6027</v>
      </c>
      <c r="HVI1" t="s">
        <v>6028</v>
      </c>
      <c r="HVJ1" t="s">
        <v>6029</v>
      </c>
      <c r="HVK1" t="s">
        <v>6030</v>
      </c>
      <c r="HVL1" t="s">
        <v>6031</v>
      </c>
      <c r="HVM1" t="s">
        <v>6032</v>
      </c>
      <c r="HVN1" t="s">
        <v>6033</v>
      </c>
      <c r="HVO1" t="s">
        <v>6034</v>
      </c>
      <c r="HVP1" t="s">
        <v>6035</v>
      </c>
      <c r="HVQ1" t="s">
        <v>6036</v>
      </c>
      <c r="HVR1" t="s">
        <v>6037</v>
      </c>
      <c r="HVS1" t="s">
        <v>6038</v>
      </c>
      <c r="HVT1" t="s">
        <v>6039</v>
      </c>
      <c r="HVU1" t="s">
        <v>6040</v>
      </c>
      <c r="HVV1" t="s">
        <v>6041</v>
      </c>
      <c r="HVW1" t="s">
        <v>6042</v>
      </c>
      <c r="HVX1" t="s">
        <v>6043</v>
      </c>
      <c r="HVY1" t="s">
        <v>6044</v>
      </c>
      <c r="HVZ1" t="s">
        <v>6045</v>
      </c>
      <c r="HWA1" t="s">
        <v>6046</v>
      </c>
      <c r="HWB1" t="s">
        <v>6047</v>
      </c>
      <c r="HWC1" t="s">
        <v>6048</v>
      </c>
      <c r="HWD1" t="s">
        <v>6049</v>
      </c>
      <c r="HWE1" t="s">
        <v>6050</v>
      </c>
      <c r="HWF1" t="s">
        <v>6051</v>
      </c>
      <c r="HWG1" t="s">
        <v>6052</v>
      </c>
      <c r="HWH1" t="s">
        <v>6053</v>
      </c>
      <c r="HWI1" t="s">
        <v>6054</v>
      </c>
      <c r="HWJ1" t="s">
        <v>6055</v>
      </c>
      <c r="HWK1" t="s">
        <v>6056</v>
      </c>
      <c r="HWL1" t="s">
        <v>6057</v>
      </c>
      <c r="HWM1" t="s">
        <v>6058</v>
      </c>
      <c r="HWN1" t="s">
        <v>6059</v>
      </c>
      <c r="HWO1" t="s">
        <v>6060</v>
      </c>
      <c r="HWP1" t="s">
        <v>6061</v>
      </c>
      <c r="HWQ1" t="s">
        <v>6062</v>
      </c>
      <c r="HWR1" t="s">
        <v>6063</v>
      </c>
      <c r="HWS1" t="s">
        <v>6064</v>
      </c>
      <c r="HWT1" t="s">
        <v>6065</v>
      </c>
      <c r="HWU1" t="s">
        <v>6066</v>
      </c>
      <c r="HWV1" t="s">
        <v>6067</v>
      </c>
      <c r="HWW1" t="s">
        <v>6068</v>
      </c>
      <c r="HWX1" t="s">
        <v>6069</v>
      </c>
      <c r="HWY1" t="s">
        <v>6070</v>
      </c>
      <c r="HWZ1" t="s">
        <v>6071</v>
      </c>
      <c r="HXA1" t="s">
        <v>6072</v>
      </c>
      <c r="HXB1" t="s">
        <v>6073</v>
      </c>
      <c r="HXC1" t="s">
        <v>6074</v>
      </c>
      <c r="HXD1" t="s">
        <v>6075</v>
      </c>
      <c r="HXE1" t="s">
        <v>6076</v>
      </c>
      <c r="HXF1" t="s">
        <v>6077</v>
      </c>
      <c r="HXG1" t="s">
        <v>6078</v>
      </c>
      <c r="HXH1" t="s">
        <v>6079</v>
      </c>
      <c r="HXI1" t="s">
        <v>6080</v>
      </c>
      <c r="HXJ1" t="s">
        <v>6081</v>
      </c>
      <c r="HXK1" t="s">
        <v>6082</v>
      </c>
      <c r="HXL1" t="s">
        <v>6083</v>
      </c>
      <c r="HXM1" t="s">
        <v>6084</v>
      </c>
      <c r="HXN1" t="s">
        <v>6085</v>
      </c>
      <c r="HXO1" t="s">
        <v>6086</v>
      </c>
      <c r="HXP1" t="s">
        <v>6087</v>
      </c>
      <c r="HXQ1" t="s">
        <v>6088</v>
      </c>
      <c r="HXR1" t="s">
        <v>6089</v>
      </c>
      <c r="HXS1" t="s">
        <v>6090</v>
      </c>
      <c r="HXT1" t="s">
        <v>6091</v>
      </c>
      <c r="HXU1" t="s">
        <v>6092</v>
      </c>
      <c r="HXV1" t="s">
        <v>6093</v>
      </c>
      <c r="HXW1" t="s">
        <v>6094</v>
      </c>
      <c r="HXX1" t="s">
        <v>6095</v>
      </c>
      <c r="HXY1" t="s">
        <v>6096</v>
      </c>
      <c r="HXZ1" t="s">
        <v>6097</v>
      </c>
      <c r="HYA1" t="s">
        <v>6098</v>
      </c>
      <c r="HYB1" t="s">
        <v>6099</v>
      </c>
      <c r="HYC1" t="s">
        <v>6100</v>
      </c>
      <c r="HYD1" t="s">
        <v>6101</v>
      </c>
      <c r="HYE1" t="s">
        <v>6102</v>
      </c>
      <c r="HYF1" t="s">
        <v>6103</v>
      </c>
      <c r="HYG1" t="s">
        <v>6104</v>
      </c>
      <c r="HYH1" t="s">
        <v>6105</v>
      </c>
      <c r="HYI1" t="s">
        <v>6106</v>
      </c>
      <c r="HYJ1" t="s">
        <v>6107</v>
      </c>
      <c r="HYK1" t="s">
        <v>6108</v>
      </c>
      <c r="HYL1" t="s">
        <v>6109</v>
      </c>
      <c r="HYM1" t="s">
        <v>6110</v>
      </c>
      <c r="HYN1" t="s">
        <v>6111</v>
      </c>
      <c r="HYO1" t="s">
        <v>6112</v>
      </c>
      <c r="HYP1" t="s">
        <v>6113</v>
      </c>
      <c r="HYQ1" t="s">
        <v>6114</v>
      </c>
      <c r="HYR1" t="s">
        <v>6115</v>
      </c>
      <c r="HYS1" t="s">
        <v>6116</v>
      </c>
      <c r="HYT1" t="s">
        <v>6117</v>
      </c>
      <c r="HYU1" t="s">
        <v>6118</v>
      </c>
      <c r="HYV1" t="s">
        <v>6119</v>
      </c>
      <c r="HYW1" t="s">
        <v>6120</v>
      </c>
      <c r="HYX1" t="s">
        <v>6121</v>
      </c>
      <c r="HYY1" t="s">
        <v>6122</v>
      </c>
      <c r="HYZ1" t="s">
        <v>6123</v>
      </c>
      <c r="HZA1" t="s">
        <v>6124</v>
      </c>
      <c r="HZB1" t="s">
        <v>6125</v>
      </c>
      <c r="HZC1" t="s">
        <v>6126</v>
      </c>
      <c r="HZD1" t="s">
        <v>6127</v>
      </c>
      <c r="HZE1" t="s">
        <v>6128</v>
      </c>
      <c r="HZF1" t="s">
        <v>6129</v>
      </c>
      <c r="HZG1" t="s">
        <v>6130</v>
      </c>
      <c r="HZH1" t="s">
        <v>6131</v>
      </c>
      <c r="HZI1" t="s">
        <v>6132</v>
      </c>
      <c r="HZJ1" t="s">
        <v>6133</v>
      </c>
      <c r="HZK1" t="s">
        <v>6134</v>
      </c>
      <c r="HZL1" t="s">
        <v>6135</v>
      </c>
      <c r="HZM1" t="s">
        <v>6136</v>
      </c>
      <c r="HZN1" t="s">
        <v>6137</v>
      </c>
      <c r="HZO1" t="s">
        <v>6138</v>
      </c>
      <c r="HZP1" t="s">
        <v>6139</v>
      </c>
      <c r="HZQ1" t="s">
        <v>6140</v>
      </c>
      <c r="HZR1" t="s">
        <v>6141</v>
      </c>
      <c r="HZS1" t="s">
        <v>6142</v>
      </c>
      <c r="HZT1" t="s">
        <v>6143</v>
      </c>
      <c r="HZU1" t="s">
        <v>6144</v>
      </c>
      <c r="HZV1" t="s">
        <v>6145</v>
      </c>
      <c r="HZW1" t="s">
        <v>6146</v>
      </c>
      <c r="HZX1" t="s">
        <v>6147</v>
      </c>
      <c r="HZY1" t="s">
        <v>6148</v>
      </c>
      <c r="HZZ1" t="s">
        <v>6149</v>
      </c>
      <c r="IAA1" t="s">
        <v>6150</v>
      </c>
      <c r="IAB1" t="s">
        <v>6151</v>
      </c>
      <c r="IAC1" t="s">
        <v>6152</v>
      </c>
      <c r="IAD1" t="s">
        <v>6153</v>
      </c>
      <c r="IAE1" t="s">
        <v>6154</v>
      </c>
      <c r="IAF1" t="s">
        <v>6155</v>
      </c>
      <c r="IAG1" t="s">
        <v>6156</v>
      </c>
      <c r="IAH1" t="s">
        <v>6157</v>
      </c>
      <c r="IAI1" t="s">
        <v>6158</v>
      </c>
      <c r="IAJ1" t="s">
        <v>6159</v>
      </c>
      <c r="IAK1" t="s">
        <v>6160</v>
      </c>
      <c r="IAL1" t="s">
        <v>6161</v>
      </c>
      <c r="IAM1" t="s">
        <v>6162</v>
      </c>
      <c r="IAN1" t="s">
        <v>6163</v>
      </c>
      <c r="IAO1" t="s">
        <v>6164</v>
      </c>
      <c r="IAP1" t="s">
        <v>6165</v>
      </c>
      <c r="IAQ1" t="s">
        <v>6166</v>
      </c>
      <c r="IAR1" t="s">
        <v>6167</v>
      </c>
      <c r="IAS1" t="s">
        <v>6168</v>
      </c>
      <c r="IAT1" t="s">
        <v>6169</v>
      </c>
      <c r="IAU1" t="s">
        <v>6170</v>
      </c>
      <c r="IAV1" t="s">
        <v>6171</v>
      </c>
      <c r="IAW1" t="s">
        <v>6172</v>
      </c>
      <c r="IAX1" t="s">
        <v>6173</v>
      </c>
      <c r="IAY1" t="s">
        <v>6174</v>
      </c>
      <c r="IAZ1" t="s">
        <v>6175</v>
      </c>
      <c r="IBA1" t="s">
        <v>6176</v>
      </c>
      <c r="IBB1" t="s">
        <v>6177</v>
      </c>
      <c r="IBC1" t="s">
        <v>6178</v>
      </c>
      <c r="IBD1" t="s">
        <v>6179</v>
      </c>
      <c r="IBE1" t="s">
        <v>6180</v>
      </c>
      <c r="IBF1" t="s">
        <v>6181</v>
      </c>
      <c r="IBG1" t="s">
        <v>6182</v>
      </c>
      <c r="IBH1" t="s">
        <v>6183</v>
      </c>
      <c r="IBI1" t="s">
        <v>6184</v>
      </c>
      <c r="IBJ1" t="s">
        <v>6185</v>
      </c>
      <c r="IBK1" t="s">
        <v>6186</v>
      </c>
      <c r="IBL1" t="s">
        <v>6187</v>
      </c>
      <c r="IBM1" t="s">
        <v>6188</v>
      </c>
      <c r="IBN1" t="s">
        <v>6189</v>
      </c>
      <c r="IBO1" t="s">
        <v>6190</v>
      </c>
      <c r="IBP1" t="s">
        <v>6191</v>
      </c>
      <c r="IBQ1" t="s">
        <v>6192</v>
      </c>
      <c r="IBR1" t="s">
        <v>6193</v>
      </c>
      <c r="IBS1" t="s">
        <v>6194</v>
      </c>
      <c r="IBT1" t="s">
        <v>6195</v>
      </c>
      <c r="IBU1" t="s">
        <v>6196</v>
      </c>
      <c r="IBV1" t="s">
        <v>6197</v>
      </c>
      <c r="IBW1" t="s">
        <v>6198</v>
      </c>
      <c r="IBX1" t="s">
        <v>6199</v>
      </c>
      <c r="IBY1" t="s">
        <v>6200</v>
      </c>
      <c r="IBZ1" t="s">
        <v>6201</v>
      </c>
      <c r="ICA1" t="s">
        <v>6202</v>
      </c>
      <c r="ICB1" t="s">
        <v>6203</v>
      </c>
      <c r="ICC1" t="s">
        <v>6204</v>
      </c>
      <c r="ICD1" t="s">
        <v>6205</v>
      </c>
      <c r="ICE1" t="s">
        <v>6206</v>
      </c>
      <c r="ICF1" t="s">
        <v>6207</v>
      </c>
      <c r="ICG1" t="s">
        <v>6208</v>
      </c>
      <c r="ICH1" t="s">
        <v>6209</v>
      </c>
      <c r="ICI1" t="s">
        <v>6210</v>
      </c>
      <c r="ICJ1" t="s">
        <v>6211</v>
      </c>
      <c r="ICK1" t="s">
        <v>6212</v>
      </c>
      <c r="ICL1" t="s">
        <v>6213</v>
      </c>
      <c r="ICM1" t="s">
        <v>6214</v>
      </c>
      <c r="ICN1" t="s">
        <v>6215</v>
      </c>
      <c r="ICO1" t="s">
        <v>6216</v>
      </c>
      <c r="ICP1" t="s">
        <v>6217</v>
      </c>
      <c r="ICQ1" t="s">
        <v>6218</v>
      </c>
      <c r="ICR1" t="s">
        <v>6219</v>
      </c>
      <c r="ICS1" t="s">
        <v>6220</v>
      </c>
      <c r="ICT1" t="s">
        <v>6221</v>
      </c>
      <c r="ICU1" t="s">
        <v>6222</v>
      </c>
      <c r="ICV1" t="s">
        <v>6223</v>
      </c>
      <c r="ICW1" t="s">
        <v>6224</v>
      </c>
      <c r="ICX1" t="s">
        <v>6225</v>
      </c>
      <c r="ICY1" t="s">
        <v>6226</v>
      </c>
      <c r="ICZ1" t="s">
        <v>6227</v>
      </c>
      <c r="IDA1" t="s">
        <v>6228</v>
      </c>
      <c r="IDB1" t="s">
        <v>6229</v>
      </c>
      <c r="IDC1" t="s">
        <v>6230</v>
      </c>
      <c r="IDD1" t="s">
        <v>6231</v>
      </c>
      <c r="IDE1" t="s">
        <v>6232</v>
      </c>
      <c r="IDF1" t="s">
        <v>6233</v>
      </c>
      <c r="IDG1" t="s">
        <v>6234</v>
      </c>
      <c r="IDH1" t="s">
        <v>6235</v>
      </c>
      <c r="IDI1" t="s">
        <v>6236</v>
      </c>
      <c r="IDJ1" t="s">
        <v>6237</v>
      </c>
      <c r="IDK1" t="s">
        <v>6238</v>
      </c>
      <c r="IDL1" t="s">
        <v>6239</v>
      </c>
      <c r="IDM1" t="s">
        <v>6240</v>
      </c>
      <c r="IDN1" t="s">
        <v>6241</v>
      </c>
      <c r="IDO1" t="s">
        <v>6242</v>
      </c>
      <c r="IDP1" t="s">
        <v>6243</v>
      </c>
      <c r="IDQ1" t="s">
        <v>6244</v>
      </c>
      <c r="IDR1" t="s">
        <v>6245</v>
      </c>
      <c r="IDS1" t="s">
        <v>6246</v>
      </c>
      <c r="IDT1" t="s">
        <v>6247</v>
      </c>
      <c r="IDU1" t="s">
        <v>6248</v>
      </c>
      <c r="IDV1" t="s">
        <v>6249</v>
      </c>
      <c r="IDW1" t="s">
        <v>6250</v>
      </c>
      <c r="IDX1" t="s">
        <v>6251</v>
      </c>
      <c r="IDY1" t="s">
        <v>6252</v>
      </c>
      <c r="IDZ1" t="s">
        <v>6253</v>
      </c>
      <c r="IEA1" t="s">
        <v>6254</v>
      </c>
      <c r="IEB1" t="s">
        <v>6255</v>
      </c>
      <c r="IEC1" t="s">
        <v>6256</v>
      </c>
      <c r="IED1" t="s">
        <v>6257</v>
      </c>
      <c r="IEE1" t="s">
        <v>6258</v>
      </c>
      <c r="IEF1" t="s">
        <v>6259</v>
      </c>
      <c r="IEG1" t="s">
        <v>6260</v>
      </c>
      <c r="IEH1" t="s">
        <v>6261</v>
      </c>
      <c r="IEI1" t="s">
        <v>6262</v>
      </c>
      <c r="IEJ1" t="s">
        <v>6263</v>
      </c>
      <c r="IEK1" t="s">
        <v>6264</v>
      </c>
      <c r="IEL1" t="s">
        <v>6265</v>
      </c>
      <c r="IEM1" t="s">
        <v>6266</v>
      </c>
      <c r="IEN1" t="s">
        <v>6267</v>
      </c>
      <c r="IEO1" t="s">
        <v>6268</v>
      </c>
      <c r="IEP1" t="s">
        <v>6269</v>
      </c>
      <c r="IEQ1" t="s">
        <v>6270</v>
      </c>
      <c r="IER1" t="s">
        <v>6271</v>
      </c>
      <c r="IES1" t="s">
        <v>6272</v>
      </c>
      <c r="IET1" t="s">
        <v>6273</v>
      </c>
      <c r="IEU1" t="s">
        <v>6274</v>
      </c>
      <c r="IEV1" t="s">
        <v>6275</v>
      </c>
      <c r="IEW1" t="s">
        <v>6276</v>
      </c>
      <c r="IEX1" t="s">
        <v>6277</v>
      </c>
      <c r="IEY1" t="s">
        <v>6278</v>
      </c>
      <c r="IEZ1" t="s">
        <v>6279</v>
      </c>
      <c r="IFA1" t="s">
        <v>6280</v>
      </c>
      <c r="IFB1" t="s">
        <v>6281</v>
      </c>
      <c r="IFC1" t="s">
        <v>6282</v>
      </c>
      <c r="IFD1" t="s">
        <v>6283</v>
      </c>
      <c r="IFE1" t="s">
        <v>6284</v>
      </c>
      <c r="IFF1" t="s">
        <v>6285</v>
      </c>
      <c r="IFG1" t="s">
        <v>6286</v>
      </c>
      <c r="IFH1" t="s">
        <v>6287</v>
      </c>
      <c r="IFI1" t="s">
        <v>6288</v>
      </c>
      <c r="IFJ1" t="s">
        <v>6289</v>
      </c>
      <c r="IFK1" t="s">
        <v>6290</v>
      </c>
      <c r="IFL1" t="s">
        <v>6291</v>
      </c>
      <c r="IFM1" t="s">
        <v>6292</v>
      </c>
      <c r="IFN1" t="s">
        <v>6293</v>
      </c>
      <c r="IFO1" t="s">
        <v>6294</v>
      </c>
      <c r="IFP1" t="s">
        <v>6295</v>
      </c>
      <c r="IFQ1" t="s">
        <v>6296</v>
      </c>
      <c r="IFR1" t="s">
        <v>6297</v>
      </c>
      <c r="IFS1" t="s">
        <v>6298</v>
      </c>
      <c r="IFT1" t="s">
        <v>6299</v>
      </c>
      <c r="IFU1" t="s">
        <v>6300</v>
      </c>
      <c r="IFV1" t="s">
        <v>6301</v>
      </c>
      <c r="IFW1" t="s">
        <v>6302</v>
      </c>
      <c r="IFX1" t="s">
        <v>6303</v>
      </c>
      <c r="IFY1" t="s">
        <v>6304</v>
      </c>
      <c r="IFZ1" t="s">
        <v>6305</v>
      </c>
      <c r="IGA1" t="s">
        <v>6306</v>
      </c>
      <c r="IGB1" t="s">
        <v>6307</v>
      </c>
      <c r="IGC1" t="s">
        <v>6308</v>
      </c>
      <c r="IGD1" t="s">
        <v>6309</v>
      </c>
      <c r="IGE1" t="s">
        <v>6310</v>
      </c>
      <c r="IGF1" t="s">
        <v>6311</v>
      </c>
      <c r="IGG1" t="s">
        <v>6312</v>
      </c>
      <c r="IGH1" t="s">
        <v>6313</v>
      </c>
      <c r="IGI1" t="s">
        <v>6314</v>
      </c>
      <c r="IGJ1" t="s">
        <v>6315</v>
      </c>
      <c r="IGK1" t="s">
        <v>6316</v>
      </c>
      <c r="IGL1" t="s">
        <v>6317</v>
      </c>
      <c r="IGM1" t="s">
        <v>6318</v>
      </c>
      <c r="IGN1" t="s">
        <v>6319</v>
      </c>
      <c r="IGO1" t="s">
        <v>6320</v>
      </c>
      <c r="IGP1" t="s">
        <v>6321</v>
      </c>
      <c r="IGQ1" t="s">
        <v>6322</v>
      </c>
      <c r="IGR1" t="s">
        <v>6323</v>
      </c>
      <c r="IGS1" t="s">
        <v>6324</v>
      </c>
      <c r="IGT1" t="s">
        <v>6325</v>
      </c>
      <c r="IGU1" t="s">
        <v>6326</v>
      </c>
      <c r="IGV1" t="s">
        <v>6327</v>
      </c>
      <c r="IGW1" t="s">
        <v>6328</v>
      </c>
      <c r="IGX1" t="s">
        <v>6329</v>
      </c>
      <c r="IGY1" t="s">
        <v>6330</v>
      </c>
      <c r="IGZ1" t="s">
        <v>6331</v>
      </c>
      <c r="IHA1" t="s">
        <v>6332</v>
      </c>
      <c r="IHB1" t="s">
        <v>6333</v>
      </c>
      <c r="IHC1" t="s">
        <v>6334</v>
      </c>
      <c r="IHD1" t="s">
        <v>6335</v>
      </c>
      <c r="IHE1" t="s">
        <v>6336</v>
      </c>
      <c r="IHF1" t="s">
        <v>6337</v>
      </c>
      <c r="IHG1" t="s">
        <v>6338</v>
      </c>
      <c r="IHH1" t="s">
        <v>6339</v>
      </c>
      <c r="IHI1" t="s">
        <v>6340</v>
      </c>
      <c r="IHJ1" t="s">
        <v>6341</v>
      </c>
      <c r="IHK1" t="s">
        <v>6342</v>
      </c>
      <c r="IHL1" t="s">
        <v>6343</v>
      </c>
      <c r="IHM1" t="s">
        <v>6344</v>
      </c>
      <c r="IHN1" t="s">
        <v>6345</v>
      </c>
      <c r="IHO1" t="s">
        <v>6346</v>
      </c>
      <c r="IHP1" t="s">
        <v>6347</v>
      </c>
      <c r="IHQ1" t="s">
        <v>6348</v>
      </c>
      <c r="IHR1" t="s">
        <v>6349</v>
      </c>
      <c r="IHS1" t="s">
        <v>6350</v>
      </c>
      <c r="IHT1" t="s">
        <v>6351</v>
      </c>
      <c r="IHU1" t="s">
        <v>6352</v>
      </c>
      <c r="IHV1" t="s">
        <v>6353</v>
      </c>
      <c r="IHW1" t="s">
        <v>6354</v>
      </c>
      <c r="IHX1" t="s">
        <v>6355</v>
      </c>
      <c r="IHY1" t="s">
        <v>6356</v>
      </c>
      <c r="IHZ1" t="s">
        <v>6357</v>
      </c>
      <c r="IIA1" t="s">
        <v>6358</v>
      </c>
      <c r="IIB1" t="s">
        <v>6359</v>
      </c>
      <c r="IIC1" t="s">
        <v>6360</v>
      </c>
      <c r="IID1" t="s">
        <v>6361</v>
      </c>
      <c r="IIE1" t="s">
        <v>6362</v>
      </c>
      <c r="IIF1" t="s">
        <v>6363</v>
      </c>
      <c r="IIG1" t="s">
        <v>6364</v>
      </c>
      <c r="IIH1" t="s">
        <v>6365</v>
      </c>
      <c r="III1" t="s">
        <v>6366</v>
      </c>
      <c r="IIJ1" t="s">
        <v>6367</v>
      </c>
      <c r="IIK1" t="s">
        <v>6368</v>
      </c>
      <c r="IIL1" t="s">
        <v>6369</v>
      </c>
      <c r="IIM1" t="s">
        <v>6370</v>
      </c>
      <c r="IIN1" t="s">
        <v>6371</v>
      </c>
      <c r="IIO1" t="s">
        <v>6372</v>
      </c>
      <c r="IIP1" t="s">
        <v>6373</v>
      </c>
      <c r="IIQ1" t="s">
        <v>6374</v>
      </c>
      <c r="IIR1" t="s">
        <v>6375</v>
      </c>
      <c r="IIS1" t="s">
        <v>6376</v>
      </c>
      <c r="IIT1" t="s">
        <v>6377</v>
      </c>
      <c r="IIU1" t="s">
        <v>6378</v>
      </c>
      <c r="IIV1" t="s">
        <v>6379</v>
      </c>
      <c r="IIW1" t="s">
        <v>6380</v>
      </c>
      <c r="IIX1" t="s">
        <v>6381</v>
      </c>
      <c r="IIY1" t="s">
        <v>6382</v>
      </c>
      <c r="IIZ1" t="s">
        <v>6383</v>
      </c>
      <c r="IJA1" t="s">
        <v>6384</v>
      </c>
      <c r="IJB1" t="s">
        <v>6385</v>
      </c>
      <c r="IJC1" t="s">
        <v>6386</v>
      </c>
      <c r="IJD1" t="s">
        <v>6387</v>
      </c>
      <c r="IJE1" t="s">
        <v>6388</v>
      </c>
      <c r="IJF1" t="s">
        <v>6389</v>
      </c>
      <c r="IJG1" t="s">
        <v>6390</v>
      </c>
      <c r="IJH1" t="s">
        <v>6391</v>
      </c>
      <c r="IJI1" t="s">
        <v>6392</v>
      </c>
      <c r="IJJ1" t="s">
        <v>6393</v>
      </c>
      <c r="IJK1" t="s">
        <v>6394</v>
      </c>
      <c r="IJL1" t="s">
        <v>6395</v>
      </c>
      <c r="IJM1" t="s">
        <v>6396</v>
      </c>
      <c r="IJN1" t="s">
        <v>6397</v>
      </c>
      <c r="IJO1" t="s">
        <v>6398</v>
      </c>
      <c r="IJP1" t="s">
        <v>6399</v>
      </c>
      <c r="IJQ1" t="s">
        <v>6400</v>
      </c>
      <c r="IJR1" t="s">
        <v>6401</v>
      </c>
      <c r="IJS1" t="s">
        <v>6402</v>
      </c>
      <c r="IJT1" t="s">
        <v>6403</v>
      </c>
      <c r="IJU1" t="s">
        <v>6404</v>
      </c>
      <c r="IJV1" t="s">
        <v>6405</v>
      </c>
      <c r="IJW1" t="s">
        <v>6406</v>
      </c>
      <c r="IJX1" t="s">
        <v>6407</v>
      </c>
      <c r="IJY1" t="s">
        <v>6408</v>
      </c>
      <c r="IJZ1" t="s">
        <v>6409</v>
      </c>
      <c r="IKA1" t="s">
        <v>6410</v>
      </c>
      <c r="IKB1" t="s">
        <v>6411</v>
      </c>
      <c r="IKC1" t="s">
        <v>6412</v>
      </c>
      <c r="IKD1" t="s">
        <v>6413</v>
      </c>
      <c r="IKE1" t="s">
        <v>6414</v>
      </c>
      <c r="IKF1" t="s">
        <v>6415</v>
      </c>
      <c r="IKG1" t="s">
        <v>6416</v>
      </c>
      <c r="IKH1" t="s">
        <v>6417</v>
      </c>
      <c r="IKI1" t="s">
        <v>6418</v>
      </c>
      <c r="IKJ1" t="s">
        <v>6419</v>
      </c>
      <c r="IKK1" t="s">
        <v>6420</v>
      </c>
      <c r="IKL1" t="s">
        <v>6421</v>
      </c>
      <c r="IKM1" t="s">
        <v>6422</v>
      </c>
      <c r="IKN1" t="s">
        <v>6423</v>
      </c>
      <c r="IKO1" t="s">
        <v>6424</v>
      </c>
      <c r="IKP1" t="s">
        <v>6425</v>
      </c>
      <c r="IKQ1" t="s">
        <v>6426</v>
      </c>
      <c r="IKR1" t="s">
        <v>6427</v>
      </c>
      <c r="IKS1" t="s">
        <v>6428</v>
      </c>
      <c r="IKT1" t="s">
        <v>6429</v>
      </c>
      <c r="IKU1" t="s">
        <v>6430</v>
      </c>
      <c r="IKV1" t="s">
        <v>6431</v>
      </c>
      <c r="IKW1" t="s">
        <v>6432</v>
      </c>
      <c r="IKX1" t="s">
        <v>6433</v>
      </c>
      <c r="IKY1" t="s">
        <v>6434</v>
      </c>
      <c r="IKZ1" t="s">
        <v>6435</v>
      </c>
      <c r="ILA1" t="s">
        <v>6436</v>
      </c>
      <c r="ILB1" t="s">
        <v>6437</v>
      </c>
      <c r="ILC1" t="s">
        <v>6438</v>
      </c>
      <c r="ILD1" t="s">
        <v>6439</v>
      </c>
      <c r="ILE1" t="s">
        <v>6440</v>
      </c>
      <c r="ILF1" t="s">
        <v>6441</v>
      </c>
      <c r="ILG1" t="s">
        <v>6442</v>
      </c>
      <c r="ILH1" t="s">
        <v>6443</v>
      </c>
      <c r="ILI1" t="s">
        <v>6444</v>
      </c>
      <c r="ILJ1" t="s">
        <v>6445</v>
      </c>
      <c r="ILK1" t="s">
        <v>6446</v>
      </c>
      <c r="ILL1" t="s">
        <v>6447</v>
      </c>
      <c r="ILM1" t="s">
        <v>6448</v>
      </c>
      <c r="ILN1" t="s">
        <v>6449</v>
      </c>
      <c r="ILO1" t="s">
        <v>6450</v>
      </c>
      <c r="ILP1" t="s">
        <v>6451</v>
      </c>
      <c r="ILQ1" t="s">
        <v>6452</v>
      </c>
      <c r="ILR1" t="s">
        <v>6453</v>
      </c>
      <c r="ILS1" t="s">
        <v>6454</v>
      </c>
      <c r="ILT1" t="s">
        <v>6455</v>
      </c>
      <c r="ILU1" t="s">
        <v>6456</v>
      </c>
      <c r="ILV1" t="s">
        <v>6457</v>
      </c>
      <c r="ILW1" t="s">
        <v>6458</v>
      </c>
      <c r="ILX1" t="s">
        <v>6459</v>
      </c>
      <c r="ILY1" t="s">
        <v>6460</v>
      </c>
      <c r="ILZ1" t="s">
        <v>6461</v>
      </c>
      <c r="IMA1" t="s">
        <v>6462</v>
      </c>
      <c r="IMB1" t="s">
        <v>6463</v>
      </c>
      <c r="IMC1" t="s">
        <v>6464</v>
      </c>
      <c r="IMD1" t="s">
        <v>6465</v>
      </c>
      <c r="IME1" t="s">
        <v>6466</v>
      </c>
      <c r="IMF1" t="s">
        <v>6467</v>
      </c>
      <c r="IMG1" t="s">
        <v>6468</v>
      </c>
      <c r="IMH1" t="s">
        <v>6469</v>
      </c>
      <c r="IMI1" t="s">
        <v>6470</v>
      </c>
      <c r="IMJ1" t="s">
        <v>6471</v>
      </c>
      <c r="IMK1" t="s">
        <v>6472</v>
      </c>
      <c r="IML1" t="s">
        <v>6473</v>
      </c>
      <c r="IMM1" t="s">
        <v>6474</v>
      </c>
      <c r="IMN1" t="s">
        <v>6475</v>
      </c>
      <c r="IMO1" t="s">
        <v>6476</v>
      </c>
      <c r="IMP1" t="s">
        <v>6477</v>
      </c>
      <c r="IMQ1" t="s">
        <v>6478</v>
      </c>
      <c r="IMR1" t="s">
        <v>6479</v>
      </c>
      <c r="IMS1" t="s">
        <v>6480</v>
      </c>
      <c r="IMT1" t="s">
        <v>6481</v>
      </c>
      <c r="IMU1" t="s">
        <v>6482</v>
      </c>
      <c r="IMV1" t="s">
        <v>6483</v>
      </c>
      <c r="IMW1" t="s">
        <v>6484</v>
      </c>
      <c r="IMX1" t="s">
        <v>6485</v>
      </c>
      <c r="IMY1" t="s">
        <v>6486</v>
      </c>
      <c r="IMZ1" t="s">
        <v>6487</v>
      </c>
      <c r="INA1" t="s">
        <v>6488</v>
      </c>
      <c r="INB1" t="s">
        <v>6489</v>
      </c>
      <c r="INC1" t="s">
        <v>6490</v>
      </c>
      <c r="IND1" t="s">
        <v>6491</v>
      </c>
      <c r="INE1" t="s">
        <v>6492</v>
      </c>
      <c r="INF1" t="s">
        <v>6493</v>
      </c>
      <c r="ING1" t="s">
        <v>6494</v>
      </c>
      <c r="INH1" t="s">
        <v>6495</v>
      </c>
      <c r="INI1" t="s">
        <v>6496</v>
      </c>
      <c r="INJ1" t="s">
        <v>6497</v>
      </c>
      <c r="INK1" t="s">
        <v>6498</v>
      </c>
      <c r="INL1" t="s">
        <v>6499</v>
      </c>
      <c r="INM1" t="s">
        <v>6500</v>
      </c>
      <c r="INN1" t="s">
        <v>6501</v>
      </c>
      <c r="INO1" t="s">
        <v>6502</v>
      </c>
      <c r="INP1" t="s">
        <v>6503</v>
      </c>
      <c r="INQ1" t="s">
        <v>6504</v>
      </c>
      <c r="INR1" t="s">
        <v>6505</v>
      </c>
      <c r="INS1" t="s">
        <v>6506</v>
      </c>
      <c r="INT1" t="s">
        <v>6507</v>
      </c>
      <c r="INU1" t="s">
        <v>6508</v>
      </c>
      <c r="INV1" t="s">
        <v>6509</v>
      </c>
      <c r="INW1" t="s">
        <v>6510</v>
      </c>
      <c r="INX1" t="s">
        <v>6511</v>
      </c>
      <c r="INY1" t="s">
        <v>6512</v>
      </c>
      <c r="INZ1" t="s">
        <v>6513</v>
      </c>
      <c r="IOA1" t="s">
        <v>6514</v>
      </c>
      <c r="IOB1" t="s">
        <v>6515</v>
      </c>
      <c r="IOC1" t="s">
        <v>6516</v>
      </c>
      <c r="IOD1" t="s">
        <v>6517</v>
      </c>
      <c r="IOE1" t="s">
        <v>6518</v>
      </c>
      <c r="IOF1" t="s">
        <v>6519</v>
      </c>
      <c r="IOG1" t="s">
        <v>6520</v>
      </c>
      <c r="IOH1" t="s">
        <v>6521</v>
      </c>
      <c r="IOI1" t="s">
        <v>6522</v>
      </c>
      <c r="IOJ1" t="s">
        <v>6523</v>
      </c>
      <c r="IOK1" t="s">
        <v>6524</v>
      </c>
      <c r="IOL1" t="s">
        <v>6525</v>
      </c>
      <c r="IOM1" t="s">
        <v>6526</v>
      </c>
      <c r="ION1" t="s">
        <v>6527</v>
      </c>
      <c r="IOO1" t="s">
        <v>6528</v>
      </c>
      <c r="IOP1" t="s">
        <v>6529</v>
      </c>
      <c r="IOQ1" t="s">
        <v>6530</v>
      </c>
      <c r="IOR1" t="s">
        <v>6531</v>
      </c>
      <c r="IOS1" t="s">
        <v>6532</v>
      </c>
      <c r="IOT1" t="s">
        <v>6533</v>
      </c>
      <c r="IOU1" t="s">
        <v>6534</v>
      </c>
      <c r="IOV1" t="s">
        <v>6535</v>
      </c>
      <c r="IOW1" t="s">
        <v>6536</v>
      </c>
      <c r="IOX1" t="s">
        <v>6537</v>
      </c>
      <c r="IOY1" t="s">
        <v>6538</v>
      </c>
      <c r="IOZ1" t="s">
        <v>6539</v>
      </c>
      <c r="IPA1" t="s">
        <v>6540</v>
      </c>
      <c r="IPB1" t="s">
        <v>6541</v>
      </c>
      <c r="IPC1" t="s">
        <v>6542</v>
      </c>
      <c r="IPD1" t="s">
        <v>6543</v>
      </c>
      <c r="IPE1" t="s">
        <v>6544</v>
      </c>
      <c r="IPF1" t="s">
        <v>6545</v>
      </c>
      <c r="IPG1" t="s">
        <v>6546</v>
      </c>
      <c r="IPH1" t="s">
        <v>6547</v>
      </c>
      <c r="IPI1" t="s">
        <v>6548</v>
      </c>
      <c r="IPJ1" t="s">
        <v>6549</v>
      </c>
      <c r="IPK1" t="s">
        <v>6550</v>
      </c>
      <c r="IPL1" t="s">
        <v>6551</v>
      </c>
      <c r="IPM1" t="s">
        <v>6552</v>
      </c>
      <c r="IPN1" t="s">
        <v>6553</v>
      </c>
      <c r="IPO1" t="s">
        <v>6554</v>
      </c>
      <c r="IPP1" t="s">
        <v>6555</v>
      </c>
      <c r="IPQ1" t="s">
        <v>6556</v>
      </c>
      <c r="IPR1" t="s">
        <v>6557</v>
      </c>
      <c r="IPS1" t="s">
        <v>6558</v>
      </c>
      <c r="IPT1" t="s">
        <v>6559</v>
      </c>
      <c r="IPU1" t="s">
        <v>6560</v>
      </c>
      <c r="IPV1" t="s">
        <v>6561</v>
      </c>
      <c r="IPW1" t="s">
        <v>6562</v>
      </c>
      <c r="IPX1" t="s">
        <v>6563</v>
      </c>
      <c r="IPY1" t="s">
        <v>6564</v>
      </c>
      <c r="IPZ1" t="s">
        <v>6565</v>
      </c>
      <c r="IQA1" t="s">
        <v>6566</v>
      </c>
      <c r="IQB1" t="s">
        <v>6567</v>
      </c>
      <c r="IQC1" t="s">
        <v>6568</v>
      </c>
      <c r="IQD1" t="s">
        <v>6569</v>
      </c>
      <c r="IQE1" t="s">
        <v>6570</v>
      </c>
      <c r="IQF1" t="s">
        <v>6571</v>
      </c>
      <c r="IQG1" t="s">
        <v>6572</v>
      </c>
      <c r="IQH1" t="s">
        <v>6573</v>
      </c>
      <c r="IQI1" t="s">
        <v>6574</v>
      </c>
      <c r="IQJ1" t="s">
        <v>6575</v>
      </c>
      <c r="IQK1" t="s">
        <v>6576</v>
      </c>
      <c r="IQL1" t="s">
        <v>6577</v>
      </c>
      <c r="IQM1" t="s">
        <v>6578</v>
      </c>
      <c r="IQN1" t="s">
        <v>6579</v>
      </c>
      <c r="IQO1" t="s">
        <v>6580</v>
      </c>
      <c r="IQP1" t="s">
        <v>6581</v>
      </c>
      <c r="IQQ1" t="s">
        <v>6582</v>
      </c>
      <c r="IQR1" t="s">
        <v>6583</v>
      </c>
      <c r="IQS1" t="s">
        <v>6584</v>
      </c>
      <c r="IQT1" t="s">
        <v>6585</v>
      </c>
      <c r="IQU1" t="s">
        <v>6586</v>
      </c>
      <c r="IQV1" t="s">
        <v>6587</v>
      </c>
      <c r="IQW1" t="s">
        <v>6588</v>
      </c>
      <c r="IQX1" t="s">
        <v>6589</v>
      </c>
      <c r="IQY1" t="s">
        <v>6590</v>
      </c>
      <c r="IQZ1" t="s">
        <v>6591</v>
      </c>
      <c r="IRA1" t="s">
        <v>6592</v>
      </c>
      <c r="IRB1" t="s">
        <v>6593</v>
      </c>
      <c r="IRC1" t="s">
        <v>6594</v>
      </c>
      <c r="IRD1" t="s">
        <v>6595</v>
      </c>
      <c r="IRE1" t="s">
        <v>6596</v>
      </c>
      <c r="IRF1" t="s">
        <v>6597</v>
      </c>
      <c r="IRG1" t="s">
        <v>6598</v>
      </c>
      <c r="IRH1" t="s">
        <v>6599</v>
      </c>
      <c r="IRI1" t="s">
        <v>6600</v>
      </c>
      <c r="IRJ1" t="s">
        <v>6601</v>
      </c>
      <c r="IRK1" t="s">
        <v>6602</v>
      </c>
      <c r="IRL1" t="s">
        <v>6603</v>
      </c>
      <c r="IRM1" t="s">
        <v>6604</v>
      </c>
      <c r="IRN1" t="s">
        <v>6605</v>
      </c>
      <c r="IRO1" t="s">
        <v>6606</v>
      </c>
      <c r="IRP1" t="s">
        <v>6607</v>
      </c>
      <c r="IRQ1" t="s">
        <v>6608</v>
      </c>
      <c r="IRR1" t="s">
        <v>6609</v>
      </c>
      <c r="IRS1" t="s">
        <v>6610</v>
      </c>
      <c r="IRT1" t="s">
        <v>6611</v>
      </c>
      <c r="IRU1" t="s">
        <v>6612</v>
      </c>
      <c r="IRV1" t="s">
        <v>6613</v>
      </c>
      <c r="IRW1" t="s">
        <v>6614</v>
      </c>
      <c r="IRX1" t="s">
        <v>6615</v>
      </c>
      <c r="IRY1" t="s">
        <v>6616</v>
      </c>
      <c r="IRZ1" t="s">
        <v>6617</v>
      </c>
      <c r="ISA1" t="s">
        <v>6618</v>
      </c>
      <c r="ISB1" t="s">
        <v>6619</v>
      </c>
      <c r="ISC1" t="s">
        <v>6620</v>
      </c>
      <c r="ISD1" t="s">
        <v>6621</v>
      </c>
      <c r="ISE1" t="s">
        <v>6622</v>
      </c>
      <c r="ISF1" t="s">
        <v>6623</v>
      </c>
      <c r="ISG1" t="s">
        <v>6624</v>
      </c>
      <c r="ISH1" t="s">
        <v>6625</v>
      </c>
      <c r="ISI1" t="s">
        <v>6626</v>
      </c>
      <c r="ISJ1" t="s">
        <v>6627</v>
      </c>
      <c r="ISK1" t="s">
        <v>6628</v>
      </c>
      <c r="ISL1" t="s">
        <v>6629</v>
      </c>
      <c r="ISM1" t="s">
        <v>6630</v>
      </c>
      <c r="ISN1" t="s">
        <v>6631</v>
      </c>
      <c r="ISO1" t="s">
        <v>6632</v>
      </c>
      <c r="ISP1" t="s">
        <v>6633</v>
      </c>
      <c r="ISQ1" t="s">
        <v>6634</v>
      </c>
      <c r="ISR1" t="s">
        <v>6635</v>
      </c>
      <c r="ISS1" t="s">
        <v>6636</v>
      </c>
      <c r="IST1" t="s">
        <v>6637</v>
      </c>
      <c r="ISU1" t="s">
        <v>6638</v>
      </c>
      <c r="ISV1" t="s">
        <v>6639</v>
      </c>
      <c r="ISW1" t="s">
        <v>6640</v>
      </c>
      <c r="ISX1" t="s">
        <v>6641</v>
      </c>
      <c r="ISY1" t="s">
        <v>6642</v>
      </c>
      <c r="ISZ1" t="s">
        <v>6643</v>
      </c>
      <c r="ITA1" t="s">
        <v>6644</v>
      </c>
      <c r="ITB1" t="s">
        <v>6645</v>
      </c>
      <c r="ITC1" t="s">
        <v>6646</v>
      </c>
      <c r="ITD1" t="s">
        <v>6647</v>
      </c>
      <c r="ITE1" t="s">
        <v>6648</v>
      </c>
      <c r="ITF1" t="s">
        <v>6649</v>
      </c>
      <c r="ITG1" t="s">
        <v>6650</v>
      </c>
      <c r="ITH1" t="s">
        <v>6651</v>
      </c>
      <c r="ITI1" t="s">
        <v>6652</v>
      </c>
      <c r="ITJ1" t="s">
        <v>6653</v>
      </c>
      <c r="ITK1" t="s">
        <v>6654</v>
      </c>
      <c r="ITL1" t="s">
        <v>6655</v>
      </c>
      <c r="ITM1" t="s">
        <v>6656</v>
      </c>
      <c r="ITN1" t="s">
        <v>6657</v>
      </c>
      <c r="ITO1" t="s">
        <v>6658</v>
      </c>
      <c r="ITP1" t="s">
        <v>6659</v>
      </c>
      <c r="ITQ1" t="s">
        <v>6660</v>
      </c>
      <c r="ITR1" t="s">
        <v>6661</v>
      </c>
      <c r="ITS1" t="s">
        <v>6662</v>
      </c>
      <c r="ITT1" t="s">
        <v>6663</v>
      </c>
      <c r="ITU1" t="s">
        <v>6664</v>
      </c>
      <c r="ITV1" t="s">
        <v>6665</v>
      </c>
      <c r="ITW1" t="s">
        <v>6666</v>
      </c>
      <c r="ITX1" t="s">
        <v>6667</v>
      </c>
      <c r="ITY1" t="s">
        <v>6668</v>
      </c>
      <c r="ITZ1" t="s">
        <v>6669</v>
      </c>
      <c r="IUA1" t="s">
        <v>6670</v>
      </c>
      <c r="IUB1" t="s">
        <v>6671</v>
      </c>
      <c r="IUC1" t="s">
        <v>6672</v>
      </c>
      <c r="IUD1" t="s">
        <v>6673</v>
      </c>
      <c r="IUE1" t="s">
        <v>6674</v>
      </c>
      <c r="IUF1" t="s">
        <v>6675</v>
      </c>
      <c r="IUG1" t="s">
        <v>6676</v>
      </c>
      <c r="IUH1" t="s">
        <v>6677</v>
      </c>
      <c r="IUI1" t="s">
        <v>6678</v>
      </c>
      <c r="IUJ1" t="s">
        <v>6679</v>
      </c>
      <c r="IUK1" t="s">
        <v>6680</v>
      </c>
      <c r="IUL1" t="s">
        <v>6681</v>
      </c>
      <c r="IUM1" t="s">
        <v>6682</v>
      </c>
      <c r="IUN1" t="s">
        <v>6683</v>
      </c>
      <c r="IUO1" t="s">
        <v>6684</v>
      </c>
      <c r="IUP1" t="s">
        <v>6685</v>
      </c>
      <c r="IUQ1" t="s">
        <v>6686</v>
      </c>
      <c r="IUR1" t="s">
        <v>6687</v>
      </c>
      <c r="IUS1" t="s">
        <v>6688</v>
      </c>
      <c r="IUT1" t="s">
        <v>6689</v>
      </c>
      <c r="IUU1" t="s">
        <v>6690</v>
      </c>
      <c r="IUV1" t="s">
        <v>6691</v>
      </c>
      <c r="IUW1" t="s">
        <v>6692</v>
      </c>
      <c r="IUX1" t="s">
        <v>6693</v>
      </c>
      <c r="IUY1" t="s">
        <v>6694</v>
      </c>
      <c r="IUZ1" t="s">
        <v>6695</v>
      </c>
      <c r="IVA1" t="s">
        <v>6696</v>
      </c>
      <c r="IVB1" t="s">
        <v>6697</v>
      </c>
      <c r="IVC1" t="s">
        <v>6698</v>
      </c>
      <c r="IVD1" t="s">
        <v>6699</v>
      </c>
      <c r="IVE1" t="s">
        <v>6700</v>
      </c>
      <c r="IVF1" t="s">
        <v>6701</v>
      </c>
      <c r="IVG1" t="s">
        <v>6702</v>
      </c>
      <c r="IVH1" t="s">
        <v>6703</v>
      </c>
      <c r="IVI1" t="s">
        <v>6704</v>
      </c>
      <c r="IVJ1" t="s">
        <v>6705</v>
      </c>
      <c r="IVK1" t="s">
        <v>6706</v>
      </c>
      <c r="IVL1" t="s">
        <v>6707</v>
      </c>
      <c r="IVM1" t="s">
        <v>6708</v>
      </c>
      <c r="IVN1" t="s">
        <v>6709</v>
      </c>
      <c r="IVO1" t="s">
        <v>6710</v>
      </c>
      <c r="IVP1" t="s">
        <v>6711</v>
      </c>
      <c r="IVQ1" t="s">
        <v>6712</v>
      </c>
      <c r="IVR1" t="s">
        <v>6713</v>
      </c>
      <c r="IVS1" t="s">
        <v>6714</v>
      </c>
      <c r="IVT1" t="s">
        <v>6715</v>
      </c>
      <c r="IVU1" t="s">
        <v>6716</v>
      </c>
      <c r="IVV1" t="s">
        <v>6717</v>
      </c>
      <c r="IVW1" t="s">
        <v>6718</v>
      </c>
      <c r="IVX1" t="s">
        <v>6719</v>
      </c>
      <c r="IVY1" t="s">
        <v>6720</v>
      </c>
      <c r="IVZ1" t="s">
        <v>6721</v>
      </c>
      <c r="IWA1" t="s">
        <v>6722</v>
      </c>
      <c r="IWB1" t="s">
        <v>6723</v>
      </c>
      <c r="IWC1" t="s">
        <v>6724</v>
      </c>
      <c r="IWD1" t="s">
        <v>6725</v>
      </c>
      <c r="IWE1" t="s">
        <v>6726</v>
      </c>
      <c r="IWF1" t="s">
        <v>6727</v>
      </c>
      <c r="IWG1" t="s">
        <v>6728</v>
      </c>
      <c r="IWH1" t="s">
        <v>6729</v>
      </c>
      <c r="IWI1" t="s">
        <v>6730</v>
      </c>
      <c r="IWJ1" t="s">
        <v>6731</v>
      </c>
      <c r="IWK1" t="s">
        <v>6732</v>
      </c>
      <c r="IWL1" t="s">
        <v>6733</v>
      </c>
      <c r="IWM1" t="s">
        <v>6734</v>
      </c>
      <c r="IWN1" t="s">
        <v>6735</v>
      </c>
      <c r="IWO1" t="s">
        <v>6736</v>
      </c>
      <c r="IWP1" t="s">
        <v>6737</v>
      </c>
      <c r="IWQ1" t="s">
        <v>6738</v>
      </c>
      <c r="IWR1" t="s">
        <v>6739</v>
      </c>
      <c r="IWS1" t="s">
        <v>6740</v>
      </c>
      <c r="IWT1" t="s">
        <v>6741</v>
      </c>
      <c r="IWU1" t="s">
        <v>6742</v>
      </c>
      <c r="IWV1" t="s">
        <v>6743</v>
      </c>
      <c r="IWW1" t="s">
        <v>6744</v>
      </c>
      <c r="IWX1" t="s">
        <v>6745</v>
      </c>
      <c r="IWY1" t="s">
        <v>6746</v>
      </c>
      <c r="IWZ1" t="s">
        <v>6747</v>
      </c>
      <c r="IXA1" t="s">
        <v>6748</v>
      </c>
      <c r="IXB1" t="s">
        <v>6749</v>
      </c>
      <c r="IXC1" t="s">
        <v>6750</v>
      </c>
      <c r="IXD1" t="s">
        <v>6751</v>
      </c>
      <c r="IXE1" t="s">
        <v>6752</v>
      </c>
      <c r="IXF1" t="s">
        <v>6753</v>
      </c>
      <c r="IXG1" t="s">
        <v>6754</v>
      </c>
      <c r="IXH1" t="s">
        <v>6755</v>
      </c>
      <c r="IXI1" t="s">
        <v>6756</v>
      </c>
      <c r="IXJ1" t="s">
        <v>6757</v>
      </c>
      <c r="IXK1" t="s">
        <v>6758</v>
      </c>
      <c r="IXL1" t="s">
        <v>6759</v>
      </c>
      <c r="IXM1" t="s">
        <v>6760</v>
      </c>
      <c r="IXN1" t="s">
        <v>6761</v>
      </c>
      <c r="IXO1" t="s">
        <v>6762</v>
      </c>
      <c r="IXP1" t="s">
        <v>6763</v>
      </c>
      <c r="IXQ1" t="s">
        <v>6764</v>
      </c>
      <c r="IXR1" t="s">
        <v>6765</v>
      </c>
      <c r="IXS1" t="s">
        <v>6766</v>
      </c>
      <c r="IXT1" t="s">
        <v>6767</v>
      </c>
      <c r="IXU1" t="s">
        <v>6768</v>
      </c>
      <c r="IXV1" t="s">
        <v>6769</v>
      </c>
      <c r="IXW1" t="s">
        <v>6770</v>
      </c>
      <c r="IXX1" t="s">
        <v>6771</v>
      </c>
      <c r="IXY1" t="s">
        <v>6772</v>
      </c>
      <c r="IXZ1" t="s">
        <v>6773</v>
      </c>
      <c r="IYA1" t="s">
        <v>6774</v>
      </c>
      <c r="IYB1" t="s">
        <v>6775</v>
      </c>
      <c r="IYC1" t="s">
        <v>6776</v>
      </c>
      <c r="IYD1" t="s">
        <v>6777</v>
      </c>
      <c r="IYE1" t="s">
        <v>6778</v>
      </c>
      <c r="IYF1" t="s">
        <v>6779</v>
      </c>
      <c r="IYG1" t="s">
        <v>6780</v>
      </c>
      <c r="IYH1" t="s">
        <v>6781</v>
      </c>
      <c r="IYI1" t="s">
        <v>6782</v>
      </c>
      <c r="IYJ1" t="s">
        <v>6783</v>
      </c>
      <c r="IYK1" t="s">
        <v>6784</v>
      </c>
      <c r="IYL1" t="s">
        <v>6785</v>
      </c>
      <c r="IYM1" t="s">
        <v>6786</v>
      </c>
      <c r="IYN1" t="s">
        <v>6787</v>
      </c>
      <c r="IYO1" t="s">
        <v>6788</v>
      </c>
      <c r="IYP1" t="s">
        <v>6789</v>
      </c>
      <c r="IYQ1" t="s">
        <v>6790</v>
      </c>
      <c r="IYR1" t="s">
        <v>6791</v>
      </c>
      <c r="IYS1" t="s">
        <v>6792</v>
      </c>
      <c r="IYT1" t="s">
        <v>6793</v>
      </c>
      <c r="IYU1" t="s">
        <v>6794</v>
      </c>
      <c r="IYV1" t="s">
        <v>6795</v>
      </c>
      <c r="IYW1" t="s">
        <v>6796</v>
      </c>
      <c r="IYX1" t="s">
        <v>6797</v>
      </c>
      <c r="IYY1" t="s">
        <v>6798</v>
      </c>
      <c r="IYZ1" t="s">
        <v>6799</v>
      </c>
      <c r="IZA1" t="s">
        <v>6800</v>
      </c>
      <c r="IZB1" t="s">
        <v>6801</v>
      </c>
      <c r="IZC1" t="s">
        <v>6802</v>
      </c>
      <c r="IZD1" t="s">
        <v>6803</v>
      </c>
      <c r="IZE1" t="s">
        <v>6804</v>
      </c>
      <c r="IZF1" t="s">
        <v>6805</v>
      </c>
      <c r="IZG1" t="s">
        <v>6806</v>
      </c>
      <c r="IZH1" t="s">
        <v>6807</v>
      </c>
      <c r="IZI1" t="s">
        <v>6808</v>
      </c>
      <c r="IZJ1" t="s">
        <v>6809</v>
      </c>
      <c r="IZK1" t="s">
        <v>6810</v>
      </c>
      <c r="IZL1" t="s">
        <v>6811</v>
      </c>
      <c r="IZM1" t="s">
        <v>6812</v>
      </c>
      <c r="IZN1" t="s">
        <v>6813</v>
      </c>
      <c r="IZO1" t="s">
        <v>6814</v>
      </c>
      <c r="IZP1" t="s">
        <v>6815</v>
      </c>
      <c r="IZQ1" t="s">
        <v>6816</v>
      </c>
      <c r="IZR1" t="s">
        <v>6817</v>
      </c>
      <c r="IZS1" t="s">
        <v>6818</v>
      </c>
      <c r="IZT1" t="s">
        <v>6819</v>
      </c>
      <c r="IZU1" t="s">
        <v>6820</v>
      </c>
      <c r="IZV1" t="s">
        <v>6821</v>
      </c>
      <c r="IZW1" t="s">
        <v>6822</v>
      </c>
      <c r="IZX1" t="s">
        <v>6823</v>
      </c>
      <c r="IZY1" t="s">
        <v>6824</v>
      </c>
      <c r="IZZ1" t="s">
        <v>6825</v>
      </c>
      <c r="JAA1" t="s">
        <v>6826</v>
      </c>
      <c r="JAB1" t="s">
        <v>6827</v>
      </c>
      <c r="JAC1" t="s">
        <v>6828</v>
      </c>
      <c r="JAD1" t="s">
        <v>6829</v>
      </c>
      <c r="JAE1" t="s">
        <v>6830</v>
      </c>
      <c r="JAF1" t="s">
        <v>6831</v>
      </c>
      <c r="JAG1" t="s">
        <v>6832</v>
      </c>
      <c r="JAH1" t="s">
        <v>6833</v>
      </c>
      <c r="JAI1" t="s">
        <v>6834</v>
      </c>
      <c r="JAJ1" t="s">
        <v>6835</v>
      </c>
      <c r="JAK1" t="s">
        <v>6836</v>
      </c>
      <c r="JAL1" t="s">
        <v>6837</v>
      </c>
      <c r="JAM1" t="s">
        <v>6838</v>
      </c>
      <c r="JAN1" t="s">
        <v>6839</v>
      </c>
      <c r="JAO1" t="s">
        <v>6840</v>
      </c>
      <c r="JAP1" t="s">
        <v>6841</v>
      </c>
      <c r="JAQ1" t="s">
        <v>6842</v>
      </c>
      <c r="JAR1" t="s">
        <v>6843</v>
      </c>
      <c r="JAS1" t="s">
        <v>6844</v>
      </c>
      <c r="JAT1" t="s">
        <v>6845</v>
      </c>
      <c r="JAU1" t="s">
        <v>6846</v>
      </c>
      <c r="JAV1" t="s">
        <v>6847</v>
      </c>
      <c r="JAW1" t="s">
        <v>6848</v>
      </c>
      <c r="JAX1" t="s">
        <v>6849</v>
      </c>
      <c r="JAY1" t="s">
        <v>6850</v>
      </c>
      <c r="JAZ1" t="s">
        <v>6851</v>
      </c>
      <c r="JBA1" t="s">
        <v>6852</v>
      </c>
      <c r="JBB1" t="s">
        <v>6853</v>
      </c>
      <c r="JBC1" t="s">
        <v>6854</v>
      </c>
      <c r="JBD1" t="s">
        <v>6855</v>
      </c>
      <c r="JBE1" t="s">
        <v>6856</v>
      </c>
      <c r="JBF1" t="s">
        <v>6857</v>
      </c>
      <c r="JBG1" t="s">
        <v>6858</v>
      </c>
      <c r="JBH1" t="s">
        <v>6859</v>
      </c>
      <c r="JBI1" t="s">
        <v>6860</v>
      </c>
      <c r="JBJ1" t="s">
        <v>6861</v>
      </c>
      <c r="JBK1" t="s">
        <v>6862</v>
      </c>
      <c r="JBL1" t="s">
        <v>6863</v>
      </c>
      <c r="JBM1" t="s">
        <v>6864</v>
      </c>
      <c r="JBN1" t="s">
        <v>6865</v>
      </c>
      <c r="JBO1" t="s">
        <v>6866</v>
      </c>
      <c r="JBP1" t="s">
        <v>6867</v>
      </c>
      <c r="JBQ1" t="s">
        <v>6868</v>
      </c>
      <c r="JBR1" t="s">
        <v>6869</v>
      </c>
      <c r="JBS1" t="s">
        <v>6870</v>
      </c>
      <c r="JBT1" t="s">
        <v>6871</v>
      </c>
      <c r="JBU1" t="s">
        <v>6872</v>
      </c>
      <c r="JBV1" t="s">
        <v>6873</v>
      </c>
      <c r="JBW1" t="s">
        <v>6874</v>
      </c>
      <c r="JBX1" t="s">
        <v>6875</v>
      </c>
      <c r="JBY1" t="s">
        <v>6876</v>
      </c>
      <c r="JBZ1" t="s">
        <v>6877</v>
      </c>
      <c r="JCA1" t="s">
        <v>6878</v>
      </c>
      <c r="JCB1" t="s">
        <v>6879</v>
      </c>
      <c r="JCC1" t="s">
        <v>6880</v>
      </c>
      <c r="JCD1" t="s">
        <v>6881</v>
      </c>
      <c r="JCE1" t="s">
        <v>6882</v>
      </c>
      <c r="JCF1" t="s">
        <v>6883</v>
      </c>
      <c r="JCG1" t="s">
        <v>6884</v>
      </c>
      <c r="JCH1" t="s">
        <v>6885</v>
      </c>
      <c r="JCI1" t="s">
        <v>6886</v>
      </c>
      <c r="JCJ1" t="s">
        <v>6887</v>
      </c>
      <c r="JCK1" t="s">
        <v>6888</v>
      </c>
      <c r="JCL1" t="s">
        <v>6889</v>
      </c>
      <c r="JCM1" t="s">
        <v>6890</v>
      </c>
      <c r="JCN1" t="s">
        <v>6891</v>
      </c>
      <c r="JCO1" t="s">
        <v>6892</v>
      </c>
      <c r="JCP1" t="s">
        <v>6893</v>
      </c>
      <c r="JCQ1" t="s">
        <v>6894</v>
      </c>
      <c r="JCR1" t="s">
        <v>6895</v>
      </c>
      <c r="JCS1" t="s">
        <v>6896</v>
      </c>
      <c r="JCT1" t="s">
        <v>6897</v>
      </c>
      <c r="JCU1" t="s">
        <v>6898</v>
      </c>
      <c r="JCV1" t="s">
        <v>6899</v>
      </c>
      <c r="JCW1" t="s">
        <v>6900</v>
      </c>
      <c r="JCX1" t="s">
        <v>6901</v>
      </c>
      <c r="JCY1" t="s">
        <v>6902</v>
      </c>
      <c r="JCZ1" t="s">
        <v>6903</v>
      </c>
      <c r="JDA1" t="s">
        <v>6904</v>
      </c>
      <c r="JDB1" t="s">
        <v>6905</v>
      </c>
      <c r="JDC1" t="s">
        <v>6906</v>
      </c>
      <c r="JDD1" t="s">
        <v>6907</v>
      </c>
      <c r="JDE1" t="s">
        <v>6908</v>
      </c>
      <c r="JDF1" t="s">
        <v>6909</v>
      </c>
      <c r="JDG1" t="s">
        <v>6910</v>
      </c>
      <c r="JDH1" t="s">
        <v>6911</v>
      </c>
      <c r="JDI1" t="s">
        <v>6912</v>
      </c>
      <c r="JDJ1" t="s">
        <v>6913</v>
      </c>
      <c r="JDK1" t="s">
        <v>6914</v>
      </c>
      <c r="JDL1" t="s">
        <v>6915</v>
      </c>
      <c r="JDM1" t="s">
        <v>6916</v>
      </c>
      <c r="JDN1" t="s">
        <v>6917</v>
      </c>
      <c r="JDO1" t="s">
        <v>6918</v>
      </c>
      <c r="JDP1" t="s">
        <v>6919</v>
      </c>
      <c r="JDQ1" t="s">
        <v>6920</v>
      </c>
      <c r="JDR1" t="s">
        <v>6921</v>
      </c>
      <c r="JDS1" t="s">
        <v>6922</v>
      </c>
      <c r="JDT1" t="s">
        <v>6923</v>
      </c>
      <c r="JDU1" t="s">
        <v>6924</v>
      </c>
      <c r="JDV1" t="s">
        <v>6925</v>
      </c>
      <c r="JDW1" t="s">
        <v>6926</v>
      </c>
      <c r="JDX1" t="s">
        <v>6927</v>
      </c>
      <c r="JDY1" t="s">
        <v>6928</v>
      </c>
      <c r="JDZ1" t="s">
        <v>6929</v>
      </c>
      <c r="JEA1" t="s">
        <v>6930</v>
      </c>
      <c r="JEB1" t="s">
        <v>6931</v>
      </c>
      <c r="JEC1" t="s">
        <v>6932</v>
      </c>
      <c r="JED1" t="s">
        <v>6933</v>
      </c>
      <c r="JEE1" t="s">
        <v>6934</v>
      </c>
      <c r="JEF1" t="s">
        <v>6935</v>
      </c>
      <c r="JEG1" t="s">
        <v>6936</v>
      </c>
      <c r="JEH1" t="s">
        <v>6937</v>
      </c>
      <c r="JEI1" t="s">
        <v>6938</v>
      </c>
      <c r="JEJ1" t="s">
        <v>6939</v>
      </c>
      <c r="JEK1" t="s">
        <v>6940</v>
      </c>
      <c r="JEL1" t="s">
        <v>6941</v>
      </c>
      <c r="JEM1" t="s">
        <v>6942</v>
      </c>
      <c r="JEN1" t="s">
        <v>6943</v>
      </c>
      <c r="JEO1" t="s">
        <v>6944</v>
      </c>
      <c r="JEP1" t="s">
        <v>6945</v>
      </c>
      <c r="JEQ1" t="s">
        <v>6946</v>
      </c>
      <c r="JER1" t="s">
        <v>6947</v>
      </c>
      <c r="JES1" t="s">
        <v>6948</v>
      </c>
      <c r="JET1" t="s">
        <v>6949</v>
      </c>
      <c r="JEU1" t="s">
        <v>6950</v>
      </c>
      <c r="JEV1" t="s">
        <v>6951</v>
      </c>
      <c r="JEW1" t="s">
        <v>6952</v>
      </c>
      <c r="JEX1" t="s">
        <v>6953</v>
      </c>
      <c r="JEY1" t="s">
        <v>6954</v>
      </c>
      <c r="JEZ1" t="s">
        <v>6955</v>
      </c>
      <c r="JFA1" t="s">
        <v>6956</v>
      </c>
      <c r="JFB1" t="s">
        <v>6957</v>
      </c>
      <c r="JFC1" t="s">
        <v>6958</v>
      </c>
      <c r="JFD1" t="s">
        <v>6959</v>
      </c>
      <c r="JFE1" t="s">
        <v>6960</v>
      </c>
      <c r="JFF1" t="s">
        <v>6961</v>
      </c>
      <c r="JFG1" t="s">
        <v>6962</v>
      </c>
      <c r="JFH1" t="s">
        <v>6963</v>
      </c>
      <c r="JFI1" t="s">
        <v>6964</v>
      </c>
      <c r="JFJ1" t="s">
        <v>6965</v>
      </c>
      <c r="JFK1" t="s">
        <v>6966</v>
      </c>
      <c r="JFL1" t="s">
        <v>6967</v>
      </c>
      <c r="JFM1" t="s">
        <v>6968</v>
      </c>
      <c r="JFN1" t="s">
        <v>6969</v>
      </c>
      <c r="JFO1" t="s">
        <v>6970</v>
      </c>
      <c r="JFP1" t="s">
        <v>6971</v>
      </c>
      <c r="JFQ1" t="s">
        <v>6972</v>
      </c>
      <c r="JFR1" t="s">
        <v>6973</v>
      </c>
      <c r="JFS1" t="s">
        <v>6974</v>
      </c>
      <c r="JFT1" t="s">
        <v>6975</v>
      </c>
      <c r="JFU1" t="s">
        <v>6976</v>
      </c>
      <c r="JFV1" t="s">
        <v>6977</v>
      </c>
      <c r="JFW1" t="s">
        <v>6978</v>
      </c>
      <c r="JFX1" t="s">
        <v>6979</v>
      </c>
      <c r="JFY1" t="s">
        <v>6980</v>
      </c>
      <c r="JFZ1" t="s">
        <v>6981</v>
      </c>
      <c r="JGA1" t="s">
        <v>6982</v>
      </c>
      <c r="JGB1" t="s">
        <v>6983</v>
      </c>
      <c r="JGC1" t="s">
        <v>6984</v>
      </c>
      <c r="JGD1" t="s">
        <v>6985</v>
      </c>
      <c r="JGE1" t="s">
        <v>6986</v>
      </c>
      <c r="JGF1" t="s">
        <v>6987</v>
      </c>
      <c r="JGG1" t="s">
        <v>6988</v>
      </c>
      <c r="JGH1" t="s">
        <v>6989</v>
      </c>
      <c r="JGI1" t="s">
        <v>6990</v>
      </c>
      <c r="JGJ1" t="s">
        <v>6991</v>
      </c>
      <c r="JGK1" t="s">
        <v>6992</v>
      </c>
      <c r="JGL1" t="s">
        <v>6993</v>
      </c>
      <c r="JGM1" t="s">
        <v>6994</v>
      </c>
      <c r="JGN1" t="s">
        <v>6995</v>
      </c>
      <c r="JGO1" t="s">
        <v>6996</v>
      </c>
      <c r="JGP1" t="s">
        <v>6997</v>
      </c>
      <c r="JGQ1" t="s">
        <v>6998</v>
      </c>
      <c r="JGR1" t="s">
        <v>6999</v>
      </c>
      <c r="JGS1" t="s">
        <v>7000</v>
      </c>
      <c r="JGT1" t="s">
        <v>7001</v>
      </c>
      <c r="JGU1" t="s">
        <v>7002</v>
      </c>
      <c r="JGV1" t="s">
        <v>7003</v>
      </c>
      <c r="JGW1" t="s">
        <v>7004</v>
      </c>
      <c r="JGX1" t="s">
        <v>7005</v>
      </c>
      <c r="JGY1" t="s">
        <v>7006</v>
      </c>
      <c r="JGZ1" t="s">
        <v>7007</v>
      </c>
      <c r="JHA1" t="s">
        <v>7008</v>
      </c>
      <c r="JHB1" t="s">
        <v>7009</v>
      </c>
      <c r="JHC1" t="s">
        <v>7010</v>
      </c>
      <c r="JHD1" t="s">
        <v>7011</v>
      </c>
      <c r="JHE1" t="s">
        <v>7012</v>
      </c>
      <c r="JHF1" t="s">
        <v>7013</v>
      </c>
      <c r="JHG1" t="s">
        <v>7014</v>
      </c>
      <c r="JHH1" t="s">
        <v>7015</v>
      </c>
      <c r="JHI1" t="s">
        <v>7016</v>
      </c>
      <c r="JHJ1" t="s">
        <v>7017</v>
      </c>
      <c r="JHK1" t="s">
        <v>7018</v>
      </c>
      <c r="JHL1" t="s">
        <v>7019</v>
      </c>
      <c r="JHM1" t="s">
        <v>7020</v>
      </c>
      <c r="JHN1" t="s">
        <v>7021</v>
      </c>
      <c r="JHO1" t="s">
        <v>7022</v>
      </c>
      <c r="JHP1" t="s">
        <v>7023</v>
      </c>
      <c r="JHQ1" t="s">
        <v>7024</v>
      </c>
      <c r="JHR1" t="s">
        <v>7025</v>
      </c>
      <c r="JHS1" t="s">
        <v>7026</v>
      </c>
      <c r="JHT1" t="s">
        <v>7027</v>
      </c>
      <c r="JHU1" t="s">
        <v>7028</v>
      </c>
      <c r="JHV1" t="s">
        <v>7029</v>
      </c>
      <c r="JHW1" t="s">
        <v>7030</v>
      </c>
      <c r="JHX1" t="s">
        <v>7031</v>
      </c>
      <c r="JHY1" t="s">
        <v>7032</v>
      </c>
      <c r="JHZ1" t="s">
        <v>7033</v>
      </c>
      <c r="JIA1" t="s">
        <v>7034</v>
      </c>
      <c r="JIB1" t="s">
        <v>7035</v>
      </c>
      <c r="JIC1" t="s">
        <v>7036</v>
      </c>
      <c r="JID1" t="s">
        <v>7037</v>
      </c>
      <c r="JIE1" t="s">
        <v>7038</v>
      </c>
      <c r="JIF1" t="s">
        <v>7039</v>
      </c>
      <c r="JIG1" t="s">
        <v>7040</v>
      </c>
      <c r="JIH1" t="s">
        <v>7041</v>
      </c>
      <c r="JII1" t="s">
        <v>7042</v>
      </c>
      <c r="JIJ1" t="s">
        <v>7043</v>
      </c>
      <c r="JIK1" t="s">
        <v>7044</v>
      </c>
      <c r="JIL1" t="s">
        <v>7045</v>
      </c>
      <c r="JIM1" t="s">
        <v>7046</v>
      </c>
      <c r="JIN1" t="s">
        <v>7047</v>
      </c>
      <c r="JIO1" t="s">
        <v>7048</v>
      </c>
      <c r="JIP1" t="s">
        <v>7049</v>
      </c>
      <c r="JIQ1" t="s">
        <v>7050</v>
      </c>
      <c r="JIR1" t="s">
        <v>7051</v>
      </c>
      <c r="JIS1" t="s">
        <v>7052</v>
      </c>
      <c r="JIT1" t="s">
        <v>7053</v>
      </c>
      <c r="JIU1" t="s">
        <v>7054</v>
      </c>
      <c r="JIV1" t="s">
        <v>7055</v>
      </c>
      <c r="JIW1" t="s">
        <v>7056</v>
      </c>
      <c r="JIX1" t="s">
        <v>7057</v>
      </c>
      <c r="JIY1" t="s">
        <v>7058</v>
      </c>
      <c r="JIZ1" t="s">
        <v>7059</v>
      </c>
      <c r="JJA1" t="s">
        <v>7060</v>
      </c>
      <c r="JJB1" t="s">
        <v>7061</v>
      </c>
      <c r="JJC1" t="s">
        <v>7062</v>
      </c>
      <c r="JJD1" t="s">
        <v>7063</v>
      </c>
      <c r="JJE1" t="s">
        <v>7064</v>
      </c>
      <c r="JJF1" t="s">
        <v>7065</v>
      </c>
      <c r="JJG1" t="s">
        <v>7066</v>
      </c>
      <c r="JJH1" t="s">
        <v>7067</v>
      </c>
      <c r="JJI1" t="s">
        <v>7068</v>
      </c>
      <c r="JJJ1" t="s">
        <v>7069</v>
      </c>
      <c r="JJK1" t="s">
        <v>7070</v>
      </c>
      <c r="JJL1" t="s">
        <v>7071</v>
      </c>
      <c r="JJM1" t="s">
        <v>7072</v>
      </c>
      <c r="JJN1" t="s">
        <v>7073</v>
      </c>
      <c r="JJO1" t="s">
        <v>7074</v>
      </c>
      <c r="JJP1" t="s">
        <v>7075</v>
      </c>
      <c r="JJQ1" t="s">
        <v>7076</v>
      </c>
      <c r="JJR1" t="s">
        <v>7077</v>
      </c>
      <c r="JJS1" t="s">
        <v>7078</v>
      </c>
      <c r="JJT1" t="s">
        <v>7079</v>
      </c>
      <c r="JJU1" t="s">
        <v>7080</v>
      </c>
      <c r="JJV1" t="s">
        <v>7081</v>
      </c>
      <c r="JJW1" t="s">
        <v>7082</v>
      </c>
      <c r="JJX1" t="s">
        <v>7083</v>
      </c>
      <c r="JJY1" t="s">
        <v>7084</v>
      </c>
      <c r="JJZ1" t="s">
        <v>7085</v>
      </c>
      <c r="JKA1" t="s">
        <v>7086</v>
      </c>
      <c r="JKB1" t="s">
        <v>7087</v>
      </c>
      <c r="JKC1" t="s">
        <v>7088</v>
      </c>
      <c r="JKD1" t="s">
        <v>7089</v>
      </c>
      <c r="JKE1" t="s">
        <v>7090</v>
      </c>
      <c r="JKF1" t="s">
        <v>7091</v>
      </c>
      <c r="JKG1" t="s">
        <v>7092</v>
      </c>
      <c r="JKH1" t="s">
        <v>7093</v>
      </c>
      <c r="JKI1" t="s">
        <v>7094</v>
      </c>
      <c r="JKJ1" t="s">
        <v>7095</v>
      </c>
      <c r="JKK1" t="s">
        <v>7096</v>
      </c>
      <c r="JKL1" t="s">
        <v>7097</v>
      </c>
      <c r="JKM1" t="s">
        <v>7098</v>
      </c>
      <c r="JKN1" t="s">
        <v>7099</v>
      </c>
      <c r="JKO1" t="s">
        <v>7100</v>
      </c>
      <c r="JKP1" t="s">
        <v>7101</v>
      </c>
      <c r="JKQ1" t="s">
        <v>7102</v>
      </c>
      <c r="JKR1" t="s">
        <v>7103</v>
      </c>
      <c r="JKS1" t="s">
        <v>7104</v>
      </c>
      <c r="JKT1" t="s">
        <v>7105</v>
      </c>
      <c r="JKU1" t="s">
        <v>7106</v>
      </c>
      <c r="JKV1" t="s">
        <v>7107</v>
      </c>
      <c r="JKW1" t="s">
        <v>7108</v>
      </c>
      <c r="JKX1" t="s">
        <v>7109</v>
      </c>
      <c r="JKY1" t="s">
        <v>7110</v>
      </c>
      <c r="JKZ1" t="s">
        <v>7111</v>
      </c>
      <c r="JLA1" t="s">
        <v>7112</v>
      </c>
      <c r="JLB1" t="s">
        <v>7113</v>
      </c>
      <c r="JLC1" t="s">
        <v>7114</v>
      </c>
      <c r="JLD1" t="s">
        <v>7115</v>
      </c>
      <c r="JLE1" t="s">
        <v>7116</v>
      </c>
      <c r="JLF1" t="s">
        <v>7117</v>
      </c>
      <c r="JLG1" t="s">
        <v>7118</v>
      </c>
      <c r="JLH1" t="s">
        <v>7119</v>
      </c>
      <c r="JLI1" t="s">
        <v>7120</v>
      </c>
      <c r="JLJ1" t="s">
        <v>7121</v>
      </c>
      <c r="JLK1" t="s">
        <v>7122</v>
      </c>
      <c r="JLL1" t="s">
        <v>7123</v>
      </c>
      <c r="JLM1" t="s">
        <v>7124</v>
      </c>
      <c r="JLN1" t="s">
        <v>7125</v>
      </c>
      <c r="JLO1" t="s">
        <v>7126</v>
      </c>
      <c r="JLP1" t="s">
        <v>7127</v>
      </c>
      <c r="JLQ1" t="s">
        <v>7128</v>
      </c>
      <c r="JLR1" t="s">
        <v>7129</v>
      </c>
      <c r="JLS1" t="s">
        <v>7130</v>
      </c>
      <c r="JLT1" t="s">
        <v>7131</v>
      </c>
      <c r="JLU1" t="s">
        <v>7132</v>
      </c>
      <c r="JLV1" t="s">
        <v>7133</v>
      </c>
      <c r="JLW1" t="s">
        <v>7134</v>
      </c>
      <c r="JLX1" t="s">
        <v>7135</v>
      </c>
      <c r="JLY1" t="s">
        <v>7136</v>
      </c>
      <c r="JLZ1" t="s">
        <v>7137</v>
      </c>
      <c r="JMA1" t="s">
        <v>7138</v>
      </c>
      <c r="JMB1" t="s">
        <v>7139</v>
      </c>
      <c r="JMC1" t="s">
        <v>7140</v>
      </c>
      <c r="JMD1" t="s">
        <v>7141</v>
      </c>
      <c r="JME1" t="s">
        <v>7142</v>
      </c>
      <c r="JMF1" t="s">
        <v>7143</v>
      </c>
      <c r="JMG1" t="s">
        <v>7144</v>
      </c>
      <c r="JMH1" t="s">
        <v>7145</v>
      </c>
      <c r="JMI1" t="s">
        <v>7146</v>
      </c>
      <c r="JMJ1" t="s">
        <v>7147</v>
      </c>
      <c r="JMK1" t="s">
        <v>7148</v>
      </c>
      <c r="JML1" t="s">
        <v>7149</v>
      </c>
      <c r="JMM1" t="s">
        <v>7150</v>
      </c>
      <c r="JMN1" t="s">
        <v>7151</v>
      </c>
      <c r="JMO1" t="s">
        <v>7152</v>
      </c>
      <c r="JMP1" t="s">
        <v>7153</v>
      </c>
      <c r="JMQ1" t="s">
        <v>7154</v>
      </c>
      <c r="JMR1" t="s">
        <v>7155</v>
      </c>
      <c r="JMS1" t="s">
        <v>7156</v>
      </c>
      <c r="JMT1" t="s">
        <v>7157</v>
      </c>
      <c r="JMU1" t="s">
        <v>7158</v>
      </c>
      <c r="JMV1" t="s">
        <v>7159</v>
      </c>
      <c r="JMW1" t="s">
        <v>7160</v>
      </c>
      <c r="JMX1" t="s">
        <v>7161</v>
      </c>
      <c r="JMY1" t="s">
        <v>7162</v>
      </c>
      <c r="JMZ1" t="s">
        <v>7163</v>
      </c>
      <c r="JNA1" t="s">
        <v>7164</v>
      </c>
      <c r="JNB1" t="s">
        <v>7165</v>
      </c>
      <c r="JNC1" t="s">
        <v>7166</v>
      </c>
      <c r="JND1" t="s">
        <v>7167</v>
      </c>
      <c r="JNE1" t="s">
        <v>7168</v>
      </c>
      <c r="JNF1" t="s">
        <v>7169</v>
      </c>
      <c r="JNG1" t="s">
        <v>7170</v>
      </c>
      <c r="JNH1" t="s">
        <v>7171</v>
      </c>
      <c r="JNI1" t="s">
        <v>7172</v>
      </c>
      <c r="JNJ1" t="s">
        <v>7173</v>
      </c>
      <c r="JNK1" t="s">
        <v>7174</v>
      </c>
      <c r="JNL1" t="s">
        <v>7175</v>
      </c>
      <c r="JNM1" t="s">
        <v>7176</v>
      </c>
      <c r="JNN1" t="s">
        <v>7177</v>
      </c>
      <c r="JNO1" t="s">
        <v>7178</v>
      </c>
      <c r="JNP1" t="s">
        <v>7179</v>
      </c>
      <c r="JNQ1" t="s">
        <v>7180</v>
      </c>
      <c r="JNR1" t="s">
        <v>7181</v>
      </c>
      <c r="JNS1" t="s">
        <v>7182</v>
      </c>
      <c r="JNT1" t="s">
        <v>7183</v>
      </c>
      <c r="JNU1" t="s">
        <v>7184</v>
      </c>
      <c r="JNV1" t="s">
        <v>7185</v>
      </c>
      <c r="JNW1" t="s">
        <v>7186</v>
      </c>
      <c r="JNX1" t="s">
        <v>7187</v>
      </c>
      <c r="JNY1" t="s">
        <v>7188</v>
      </c>
      <c r="JNZ1" t="s">
        <v>7189</v>
      </c>
      <c r="JOA1" t="s">
        <v>7190</v>
      </c>
      <c r="JOB1" t="s">
        <v>7191</v>
      </c>
      <c r="JOC1" t="s">
        <v>7192</v>
      </c>
      <c r="JOD1" t="s">
        <v>7193</v>
      </c>
      <c r="JOE1" t="s">
        <v>7194</v>
      </c>
      <c r="JOF1" t="s">
        <v>7195</v>
      </c>
      <c r="JOG1" t="s">
        <v>7196</v>
      </c>
      <c r="JOH1" t="s">
        <v>7197</v>
      </c>
      <c r="JOI1" t="s">
        <v>7198</v>
      </c>
      <c r="JOJ1" t="s">
        <v>7199</v>
      </c>
      <c r="JOK1" t="s">
        <v>7200</v>
      </c>
      <c r="JOL1" t="s">
        <v>7201</v>
      </c>
      <c r="JOM1" t="s">
        <v>7202</v>
      </c>
      <c r="JON1" t="s">
        <v>7203</v>
      </c>
      <c r="JOO1" t="s">
        <v>7204</v>
      </c>
      <c r="JOP1" t="s">
        <v>7205</v>
      </c>
      <c r="JOQ1" t="s">
        <v>7206</v>
      </c>
      <c r="JOR1" t="s">
        <v>7207</v>
      </c>
      <c r="JOS1" t="s">
        <v>7208</v>
      </c>
      <c r="JOT1" t="s">
        <v>7209</v>
      </c>
      <c r="JOU1" t="s">
        <v>7210</v>
      </c>
      <c r="JOV1" t="s">
        <v>7211</v>
      </c>
      <c r="JOW1" t="s">
        <v>7212</v>
      </c>
      <c r="JOX1" t="s">
        <v>7213</v>
      </c>
      <c r="JOY1" t="s">
        <v>7214</v>
      </c>
      <c r="JOZ1" t="s">
        <v>7215</v>
      </c>
      <c r="JPA1" t="s">
        <v>7216</v>
      </c>
      <c r="JPB1" t="s">
        <v>7217</v>
      </c>
      <c r="JPC1" t="s">
        <v>7218</v>
      </c>
      <c r="JPD1" t="s">
        <v>7219</v>
      </c>
      <c r="JPE1" t="s">
        <v>7220</v>
      </c>
      <c r="JPF1" t="s">
        <v>7221</v>
      </c>
      <c r="JPG1" t="s">
        <v>7222</v>
      </c>
      <c r="JPH1" t="s">
        <v>7223</v>
      </c>
      <c r="JPI1" t="s">
        <v>7224</v>
      </c>
      <c r="JPJ1" t="s">
        <v>7225</v>
      </c>
      <c r="JPK1" t="s">
        <v>7226</v>
      </c>
      <c r="JPL1" t="s">
        <v>7227</v>
      </c>
      <c r="JPM1" t="s">
        <v>7228</v>
      </c>
      <c r="JPN1" t="s">
        <v>7229</v>
      </c>
      <c r="JPO1" t="s">
        <v>7230</v>
      </c>
      <c r="JPP1" t="s">
        <v>7231</v>
      </c>
      <c r="JPQ1" t="s">
        <v>7232</v>
      </c>
      <c r="JPR1" t="s">
        <v>7233</v>
      </c>
      <c r="JPS1" t="s">
        <v>7234</v>
      </c>
      <c r="JPT1" t="s">
        <v>7235</v>
      </c>
      <c r="JPU1" t="s">
        <v>7236</v>
      </c>
      <c r="JPV1" t="s">
        <v>7237</v>
      </c>
      <c r="JPW1" t="s">
        <v>7238</v>
      </c>
      <c r="JPX1" t="s">
        <v>7239</v>
      </c>
      <c r="JPY1" t="s">
        <v>7240</v>
      </c>
      <c r="JPZ1" t="s">
        <v>7241</v>
      </c>
      <c r="JQA1" t="s">
        <v>7242</v>
      </c>
      <c r="JQB1" t="s">
        <v>7243</v>
      </c>
      <c r="JQC1" t="s">
        <v>7244</v>
      </c>
      <c r="JQD1" t="s">
        <v>7245</v>
      </c>
      <c r="JQE1" t="s">
        <v>7246</v>
      </c>
      <c r="JQF1" t="s">
        <v>7247</v>
      </c>
      <c r="JQG1" t="s">
        <v>7248</v>
      </c>
      <c r="JQH1" t="s">
        <v>7249</v>
      </c>
      <c r="JQI1" t="s">
        <v>7250</v>
      </c>
      <c r="JQJ1" t="s">
        <v>7251</v>
      </c>
      <c r="JQK1" t="s">
        <v>7252</v>
      </c>
      <c r="JQL1" t="s">
        <v>7253</v>
      </c>
      <c r="JQM1" t="s">
        <v>7254</v>
      </c>
      <c r="JQN1" t="s">
        <v>7255</v>
      </c>
      <c r="JQO1" t="s">
        <v>7256</v>
      </c>
      <c r="JQP1" t="s">
        <v>7257</v>
      </c>
      <c r="JQQ1" t="s">
        <v>7258</v>
      </c>
      <c r="JQR1" t="s">
        <v>7259</v>
      </c>
      <c r="JQS1" t="s">
        <v>7260</v>
      </c>
      <c r="JQT1" t="s">
        <v>7261</v>
      </c>
      <c r="JQU1" t="s">
        <v>7262</v>
      </c>
      <c r="JQV1" t="s">
        <v>7263</v>
      </c>
      <c r="JQW1" t="s">
        <v>7264</v>
      </c>
      <c r="JQX1" t="s">
        <v>7265</v>
      </c>
      <c r="JQY1" t="s">
        <v>7266</v>
      </c>
      <c r="JQZ1" t="s">
        <v>7267</v>
      </c>
      <c r="JRA1" t="s">
        <v>7268</v>
      </c>
      <c r="JRB1" t="s">
        <v>7269</v>
      </c>
      <c r="JRC1" t="s">
        <v>7270</v>
      </c>
      <c r="JRD1" t="s">
        <v>7271</v>
      </c>
      <c r="JRE1" t="s">
        <v>7272</v>
      </c>
      <c r="JRF1" t="s">
        <v>7273</v>
      </c>
      <c r="JRG1" t="s">
        <v>7274</v>
      </c>
      <c r="JRH1" t="s">
        <v>7275</v>
      </c>
      <c r="JRI1" t="s">
        <v>7276</v>
      </c>
      <c r="JRJ1" t="s">
        <v>7277</v>
      </c>
      <c r="JRK1" t="s">
        <v>7278</v>
      </c>
      <c r="JRL1" t="s">
        <v>7279</v>
      </c>
      <c r="JRM1" t="s">
        <v>7280</v>
      </c>
      <c r="JRN1" t="s">
        <v>7281</v>
      </c>
      <c r="JRO1" t="s">
        <v>7282</v>
      </c>
      <c r="JRP1" t="s">
        <v>7283</v>
      </c>
      <c r="JRQ1" t="s">
        <v>7284</v>
      </c>
      <c r="JRR1" t="s">
        <v>7285</v>
      </c>
      <c r="JRS1" t="s">
        <v>7286</v>
      </c>
      <c r="JRT1" t="s">
        <v>7287</v>
      </c>
      <c r="JRU1" t="s">
        <v>7288</v>
      </c>
      <c r="JRV1" t="s">
        <v>7289</v>
      </c>
      <c r="JRW1" t="s">
        <v>7290</v>
      </c>
      <c r="JRX1" t="s">
        <v>7291</v>
      </c>
      <c r="JRY1" t="s">
        <v>7292</v>
      </c>
      <c r="JRZ1" t="s">
        <v>7293</v>
      </c>
      <c r="JSA1" t="s">
        <v>7294</v>
      </c>
      <c r="JSB1" t="s">
        <v>7295</v>
      </c>
      <c r="JSC1" t="s">
        <v>7296</v>
      </c>
      <c r="JSD1" t="s">
        <v>7297</v>
      </c>
      <c r="JSE1" t="s">
        <v>7298</v>
      </c>
      <c r="JSF1" t="s">
        <v>7299</v>
      </c>
      <c r="JSG1" t="s">
        <v>7300</v>
      </c>
      <c r="JSH1" t="s">
        <v>7301</v>
      </c>
      <c r="JSI1" t="s">
        <v>7302</v>
      </c>
      <c r="JSJ1" t="s">
        <v>7303</v>
      </c>
      <c r="JSK1" t="s">
        <v>7304</v>
      </c>
      <c r="JSL1" t="s">
        <v>7305</v>
      </c>
      <c r="JSM1" t="s">
        <v>7306</v>
      </c>
      <c r="JSN1" t="s">
        <v>7307</v>
      </c>
      <c r="JSO1" t="s">
        <v>7308</v>
      </c>
      <c r="JSP1" t="s">
        <v>7309</v>
      </c>
      <c r="JSQ1" t="s">
        <v>7310</v>
      </c>
      <c r="JSR1" t="s">
        <v>7311</v>
      </c>
      <c r="JSS1" t="s">
        <v>7312</v>
      </c>
      <c r="JST1" t="s">
        <v>7313</v>
      </c>
      <c r="JSU1" t="s">
        <v>7314</v>
      </c>
      <c r="JSV1" t="s">
        <v>7315</v>
      </c>
      <c r="JSW1" t="s">
        <v>7316</v>
      </c>
      <c r="JSX1" t="s">
        <v>7317</v>
      </c>
      <c r="JSY1" t="s">
        <v>7318</v>
      </c>
      <c r="JSZ1" t="s">
        <v>7319</v>
      </c>
      <c r="JTA1" t="s">
        <v>7320</v>
      </c>
      <c r="JTB1" t="s">
        <v>7321</v>
      </c>
      <c r="JTC1" t="s">
        <v>7322</v>
      </c>
      <c r="JTD1" t="s">
        <v>7323</v>
      </c>
      <c r="JTE1" t="s">
        <v>7324</v>
      </c>
      <c r="JTF1" t="s">
        <v>7325</v>
      </c>
      <c r="JTG1" t="s">
        <v>7326</v>
      </c>
      <c r="JTH1" t="s">
        <v>7327</v>
      </c>
      <c r="JTI1" t="s">
        <v>7328</v>
      </c>
      <c r="JTJ1" t="s">
        <v>7329</v>
      </c>
      <c r="JTK1" t="s">
        <v>7330</v>
      </c>
      <c r="JTL1" t="s">
        <v>7331</v>
      </c>
      <c r="JTM1" t="s">
        <v>7332</v>
      </c>
      <c r="JTN1" t="s">
        <v>7333</v>
      </c>
      <c r="JTO1" t="s">
        <v>7334</v>
      </c>
      <c r="JTP1" t="s">
        <v>7335</v>
      </c>
      <c r="JTQ1" t="s">
        <v>7336</v>
      </c>
      <c r="JTR1" t="s">
        <v>7337</v>
      </c>
      <c r="JTS1" t="s">
        <v>7338</v>
      </c>
      <c r="JTT1" t="s">
        <v>7339</v>
      </c>
      <c r="JTU1" t="s">
        <v>7340</v>
      </c>
      <c r="JTV1" t="s">
        <v>7341</v>
      </c>
      <c r="JTW1" t="s">
        <v>7342</v>
      </c>
      <c r="JTX1" t="s">
        <v>7343</v>
      </c>
      <c r="JTY1" t="s">
        <v>7344</v>
      </c>
      <c r="JTZ1" t="s">
        <v>7345</v>
      </c>
      <c r="JUA1" t="s">
        <v>7346</v>
      </c>
      <c r="JUB1" t="s">
        <v>7347</v>
      </c>
      <c r="JUC1" t="s">
        <v>7348</v>
      </c>
      <c r="JUD1" t="s">
        <v>7349</v>
      </c>
      <c r="JUE1" t="s">
        <v>7350</v>
      </c>
      <c r="JUF1" t="s">
        <v>7351</v>
      </c>
      <c r="JUG1" t="s">
        <v>7352</v>
      </c>
      <c r="JUH1" t="s">
        <v>7353</v>
      </c>
      <c r="JUI1" t="s">
        <v>7354</v>
      </c>
      <c r="JUJ1" t="s">
        <v>7355</v>
      </c>
      <c r="JUK1" t="s">
        <v>7356</v>
      </c>
      <c r="JUL1" t="s">
        <v>7357</v>
      </c>
      <c r="JUM1" t="s">
        <v>7358</v>
      </c>
      <c r="JUN1" t="s">
        <v>7359</v>
      </c>
      <c r="JUO1" t="s">
        <v>7360</v>
      </c>
      <c r="JUP1" t="s">
        <v>7361</v>
      </c>
      <c r="JUQ1" t="s">
        <v>7362</v>
      </c>
      <c r="JUR1" t="s">
        <v>7363</v>
      </c>
      <c r="JUS1" t="s">
        <v>7364</v>
      </c>
      <c r="JUT1" t="s">
        <v>7365</v>
      </c>
      <c r="JUU1" t="s">
        <v>7366</v>
      </c>
      <c r="JUV1" t="s">
        <v>7367</v>
      </c>
      <c r="JUW1" t="s">
        <v>7368</v>
      </c>
      <c r="JUX1" t="s">
        <v>7369</v>
      </c>
      <c r="JUY1" t="s">
        <v>7370</v>
      </c>
      <c r="JUZ1" t="s">
        <v>7371</v>
      </c>
      <c r="JVA1" t="s">
        <v>7372</v>
      </c>
      <c r="JVB1" t="s">
        <v>7373</v>
      </c>
      <c r="JVC1" t="s">
        <v>7374</v>
      </c>
      <c r="JVD1" t="s">
        <v>7375</v>
      </c>
      <c r="JVE1" t="s">
        <v>7376</v>
      </c>
      <c r="JVF1" t="s">
        <v>7377</v>
      </c>
      <c r="JVG1" t="s">
        <v>7378</v>
      </c>
      <c r="JVH1" t="s">
        <v>7379</v>
      </c>
      <c r="JVI1" t="s">
        <v>7380</v>
      </c>
      <c r="JVJ1" t="s">
        <v>7381</v>
      </c>
      <c r="JVK1" t="s">
        <v>7382</v>
      </c>
      <c r="JVL1" t="s">
        <v>7383</v>
      </c>
      <c r="JVM1" t="s">
        <v>7384</v>
      </c>
      <c r="JVN1" t="s">
        <v>7385</v>
      </c>
      <c r="JVO1" t="s">
        <v>7386</v>
      </c>
      <c r="JVP1" t="s">
        <v>7387</v>
      </c>
      <c r="JVQ1" t="s">
        <v>7388</v>
      </c>
      <c r="JVR1" t="s">
        <v>7389</v>
      </c>
      <c r="JVS1" t="s">
        <v>7390</v>
      </c>
      <c r="JVT1" t="s">
        <v>7391</v>
      </c>
      <c r="JVU1" t="s">
        <v>7392</v>
      </c>
      <c r="JVV1" t="s">
        <v>7393</v>
      </c>
      <c r="JVW1" t="s">
        <v>7394</v>
      </c>
      <c r="JVX1" t="s">
        <v>7395</v>
      </c>
      <c r="JVY1" t="s">
        <v>7396</v>
      </c>
      <c r="JVZ1" t="s">
        <v>7397</v>
      </c>
      <c r="JWA1" t="s">
        <v>7398</v>
      </c>
      <c r="JWB1" t="s">
        <v>7399</v>
      </c>
      <c r="JWC1" t="s">
        <v>7400</v>
      </c>
      <c r="JWD1" t="s">
        <v>7401</v>
      </c>
      <c r="JWE1" t="s">
        <v>7402</v>
      </c>
      <c r="JWF1" t="s">
        <v>7403</v>
      </c>
      <c r="JWG1" t="s">
        <v>7404</v>
      </c>
      <c r="JWH1" t="s">
        <v>7405</v>
      </c>
      <c r="JWI1" t="s">
        <v>7406</v>
      </c>
      <c r="JWJ1" t="s">
        <v>7407</v>
      </c>
      <c r="JWK1" t="s">
        <v>7408</v>
      </c>
      <c r="JWL1" t="s">
        <v>7409</v>
      </c>
      <c r="JWM1" t="s">
        <v>7410</v>
      </c>
      <c r="JWN1" t="s">
        <v>7411</v>
      </c>
      <c r="JWO1" t="s">
        <v>7412</v>
      </c>
      <c r="JWP1" t="s">
        <v>7413</v>
      </c>
      <c r="JWQ1" t="s">
        <v>7414</v>
      </c>
      <c r="JWR1" t="s">
        <v>7415</v>
      </c>
      <c r="JWS1" t="s">
        <v>7416</v>
      </c>
      <c r="JWT1" t="s">
        <v>7417</v>
      </c>
      <c r="JWU1" t="s">
        <v>7418</v>
      </c>
      <c r="JWV1" t="s">
        <v>7419</v>
      </c>
      <c r="JWW1" t="s">
        <v>7420</v>
      </c>
      <c r="JWX1" t="s">
        <v>7421</v>
      </c>
      <c r="JWY1" t="s">
        <v>7422</v>
      </c>
      <c r="JWZ1" t="s">
        <v>7423</v>
      </c>
      <c r="JXA1" t="s">
        <v>7424</v>
      </c>
      <c r="JXB1" t="s">
        <v>7425</v>
      </c>
      <c r="JXC1" t="s">
        <v>7426</v>
      </c>
      <c r="JXD1" t="s">
        <v>7427</v>
      </c>
      <c r="JXE1" t="s">
        <v>7428</v>
      </c>
      <c r="JXF1" t="s">
        <v>7429</v>
      </c>
      <c r="JXG1" t="s">
        <v>7430</v>
      </c>
      <c r="JXH1" t="s">
        <v>7431</v>
      </c>
      <c r="JXI1" t="s">
        <v>7432</v>
      </c>
      <c r="JXJ1" t="s">
        <v>7433</v>
      </c>
      <c r="JXK1" t="s">
        <v>7434</v>
      </c>
      <c r="JXL1" t="s">
        <v>7435</v>
      </c>
      <c r="JXM1" t="s">
        <v>7436</v>
      </c>
      <c r="JXN1" t="s">
        <v>7437</v>
      </c>
      <c r="JXO1" t="s">
        <v>7438</v>
      </c>
      <c r="JXP1" t="s">
        <v>7439</v>
      </c>
      <c r="JXQ1" t="s">
        <v>7440</v>
      </c>
      <c r="JXR1" t="s">
        <v>7441</v>
      </c>
      <c r="JXS1" t="s">
        <v>7442</v>
      </c>
      <c r="JXT1" t="s">
        <v>7443</v>
      </c>
      <c r="JXU1" t="s">
        <v>7444</v>
      </c>
      <c r="JXV1" t="s">
        <v>7445</v>
      </c>
      <c r="JXW1" t="s">
        <v>7446</v>
      </c>
      <c r="JXX1" t="s">
        <v>7447</v>
      </c>
      <c r="JXY1" t="s">
        <v>7448</v>
      </c>
      <c r="JXZ1" t="s">
        <v>7449</v>
      </c>
      <c r="JYA1" t="s">
        <v>7450</v>
      </c>
      <c r="JYB1" t="s">
        <v>7451</v>
      </c>
      <c r="JYC1" t="s">
        <v>7452</v>
      </c>
      <c r="JYD1" t="s">
        <v>7453</v>
      </c>
      <c r="JYE1" t="s">
        <v>7454</v>
      </c>
      <c r="JYF1" t="s">
        <v>7455</v>
      </c>
      <c r="JYG1" t="s">
        <v>7456</v>
      </c>
      <c r="JYH1" t="s">
        <v>7457</v>
      </c>
      <c r="JYI1" t="s">
        <v>7458</v>
      </c>
      <c r="JYJ1" t="s">
        <v>7459</v>
      </c>
      <c r="JYK1" t="s">
        <v>7460</v>
      </c>
      <c r="JYL1" t="s">
        <v>7461</v>
      </c>
      <c r="JYM1" t="s">
        <v>7462</v>
      </c>
      <c r="JYN1" t="s">
        <v>7463</v>
      </c>
      <c r="JYO1" t="s">
        <v>7464</v>
      </c>
      <c r="JYP1" t="s">
        <v>7465</v>
      </c>
      <c r="JYQ1" t="s">
        <v>7466</v>
      </c>
      <c r="JYR1" t="s">
        <v>7467</v>
      </c>
      <c r="JYS1" t="s">
        <v>7468</v>
      </c>
      <c r="JYT1" t="s">
        <v>7469</v>
      </c>
      <c r="JYU1" t="s">
        <v>7470</v>
      </c>
      <c r="JYV1" t="s">
        <v>7471</v>
      </c>
      <c r="JYW1" t="s">
        <v>7472</v>
      </c>
      <c r="JYX1" t="s">
        <v>7473</v>
      </c>
      <c r="JYY1" t="s">
        <v>7474</v>
      </c>
      <c r="JYZ1" t="s">
        <v>7475</v>
      </c>
      <c r="JZA1" t="s">
        <v>7476</v>
      </c>
      <c r="JZB1" t="s">
        <v>7477</v>
      </c>
      <c r="JZC1" t="s">
        <v>7478</v>
      </c>
      <c r="JZD1" t="s">
        <v>7479</v>
      </c>
      <c r="JZE1" t="s">
        <v>7480</v>
      </c>
      <c r="JZF1" t="s">
        <v>7481</v>
      </c>
      <c r="JZG1" t="s">
        <v>7482</v>
      </c>
      <c r="JZH1" t="s">
        <v>7483</v>
      </c>
      <c r="JZI1" t="s">
        <v>7484</v>
      </c>
      <c r="JZJ1" t="s">
        <v>7485</v>
      </c>
      <c r="JZK1" t="s">
        <v>7486</v>
      </c>
      <c r="JZL1" t="s">
        <v>7487</v>
      </c>
      <c r="JZM1" t="s">
        <v>7488</v>
      </c>
      <c r="JZN1" t="s">
        <v>7489</v>
      </c>
      <c r="JZO1" t="s">
        <v>7490</v>
      </c>
      <c r="JZP1" t="s">
        <v>7491</v>
      </c>
      <c r="JZQ1" t="s">
        <v>7492</v>
      </c>
      <c r="JZR1" t="s">
        <v>7493</v>
      </c>
      <c r="JZS1" t="s">
        <v>7494</v>
      </c>
      <c r="JZT1" t="s">
        <v>7495</v>
      </c>
      <c r="JZU1" t="s">
        <v>7496</v>
      </c>
      <c r="JZV1" t="s">
        <v>7497</v>
      </c>
      <c r="JZW1" t="s">
        <v>7498</v>
      </c>
      <c r="JZX1" t="s">
        <v>7499</v>
      </c>
      <c r="JZY1" t="s">
        <v>7500</v>
      </c>
      <c r="JZZ1" t="s">
        <v>7501</v>
      </c>
      <c r="KAA1" t="s">
        <v>7502</v>
      </c>
      <c r="KAB1" t="s">
        <v>7503</v>
      </c>
      <c r="KAC1" t="s">
        <v>7504</v>
      </c>
      <c r="KAD1" t="s">
        <v>7505</v>
      </c>
      <c r="KAE1" t="s">
        <v>7506</v>
      </c>
      <c r="KAF1" t="s">
        <v>7507</v>
      </c>
      <c r="KAG1" t="s">
        <v>7508</v>
      </c>
      <c r="KAH1" t="s">
        <v>7509</v>
      </c>
      <c r="KAI1" t="s">
        <v>7510</v>
      </c>
      <c r="KAJ1" t="s">
        <v>7511</v>
      </c>
      <c r="KAK1" t="s">
        <v>7512</v>
      </c>
      <c r="KAL1" t="s">
        <v>7513</v>
      </c>
      <c r="KAM1" t="s">
        <v>7514</v>
      </c>
      <c r="KAN1" t="s">
        <v>7515</v>
      </c>
      <c r="KAO1" t="s">
        <v>7516</v>
      </c>
      <c r="KAP1" t="s">
        <v>7517</v>
      </c>
      <c r="KAQ1" t="s">
        <v>7518</v>
      </c>
      <c r="KAR1" t="s">
        <v>7519</v>
      </c>
      <c r="KAS1" t="s">
        <v>7520</v>
      </c>
      <c r="KAT1" t="s">
        <v>7521</v>
      </c>
      <c r="KAU1" t="s">
        <v>7522</v>
      </c>
      <c r="KAV1" t="s">
        <v>7523</v>
      </c>
      <c r="KAW1" t="s">
        <v>7524</v>
      </c>
      <c r="KAX1" t="s">
        <v>7525</v>
      </c>
      <c r="KAY1" t="s">
        <v>7526</v>
      </c>
      <c r="KAZ1" t="s">
        <v>7527</v>
      </c>
      <c r="KBA1" t="s">
        <v>7528</v>
      </c>
      <c r="KBB1" t="s">
        <v>7529</v>
      </c>
      <c r="KBC1" t="s">
        <v>7530</v>
      </c>
      <c r="KBD1" t="s">
        <v>7531</v>
      </c>
      <c r="KBE1" t="s">
        <v>7532</v>
      </c>
      <c r="KBF1" t="s">
        <v>7533</v>
      </c>
      <c r="KBG1" t="s">
        <v>7534</v>
      </c>
      <c r="KBH1" t="s">
        <v>7535</v>
      </c>
      <c r="KBI1" t="s">
        <v>7536</v>
      </c>
      <c r="KBJ1" t="s">
        <v>7537</v>
      </c>
      <c r="KBK1" t="s">
        <v>7538</v>
      </c>
      <c r="KBL1" t="s">
        <v>7539</v>
      </c>
      <c r="KBM1" t="s">
        <v>7540</v>
      </c>
      <c r="KBN1" t="s">
        <v>7541</v>
      </c>
      <c r="KBO1" t="s">
        <v>7542</v>
      </c>
      <c r="KBP1" t="s">
        <v>7543</v>
      </c>
      <c r="KBQ1" t="s">
        <v>7544</v>
      </c>
      <c r="KBR1" t="s">
        <v>7545</v>
      </c>
      <c r="KBS1" t="s">
        <v>7546</v>
      </c>
      <c r="KBT1" t="s">
        <v>7547</v>
      </c>
      <c r="KBU1" t="s">
        <v>7548</v>
      </c>
      <c r="KBV1" t="s">
        <v>7549</v>
      </c>
      <c r="KBW1" t="s">
        <v>7550</v>
      </c>
      <c r="KBX1" t="s">
        <v>7551</v>
      </c>
      <c r="KBY1" t="s">
        <v>7552</v>
      </c>
      <c r="KBZ1" t="s">
        <v>7553</v>
      </c>
      <c r="KCA1" t="s">
        <v>7554</v>
      </c>
      <c r="KCB1" t="s">
        <v>7555</v>
      </c>
      <c r="KCC1" t="s">
        <v>7556</v>
      </c>
      <c r="KCD1" t="s">
        <v>7557</v>
      </c>
      <c r="KCE1" t="s">
        <v>7558</v>
      </c>
      <c r="KCF1" t="s">
        <v>7559</v>
      </c>
      <c r="KCG1" t="s">
        <v>7560</v>
      </c>
      <c r="KCH1" t="s">
        <v>7561</v>
      </c>
      <c r="KCI1" t="s">
        <v>7562</v>
      </c>
      <c r="KCJ1" t="s">
        <v>7563</v>
      </c>
      <c r="KCK1" t="s">
        <v>7564</v>
      </c>
      <c r="KCL1" t="s">
        <v>7565</v>
      </c>
      <c r="KCM1" t="s">
        <v>7566</v>
      </c>
      <c r="KCN1" t="s">
        <v>7567</v>
      </c>
      <c r="KCO1" t="s">
        <v>7568</v>
      </c>
      <c r="KCP1" t="s">
        <v>7569</v>
      </c>
      <c r="KCQ1" t="s">
        <v>7570</v>
      </c>
      <c r="KCR1" t="s">
        <v>7571</v>
      </c>
      <c r="KCS1" t="s">
        <v>7572</v>
      </c>
      <c r="KCT1" t="s">
        <v>7573</v>
      </c>
      <c r="KCU1" t="s">
        <v>7574</v>
      </c>
      <c r="KCV1" t="s">
        <v>7575</v>
      </c>
      <c r="KCW1" t="s">
        <v>7576</v>
      </c>
      <c r="KCX1" t="s">
        <v>7577</v>
      </c>
      <c r="KCY1" t="s">
        <v>7578</v>
      </c>
      <c r="KCZ1" t="s">
        <v>7579</v>
      </c>
      <c r="KDA1" t="s">
        <v>7580</v>
      </c>
      <c r="KDB1" t="s">
        <v>7581</v>
      </c>
      <c r="KDC1" t="s">
        <v>7582</v>
      </c>
      <c r="KDD1" t="s">
        <v>7583</v>
      </c>
      <c r="KDE1" t="s">
        <v>7584</v>
      </c>
      <c r="KDF1" t="s">
        <v>7585</v>
      </c>
      <c r="KDG1" t="s">
        <v>7586</v>
      </c>
      <c r="KDH1" t="s">
        <v>7587</v>
      </c>
      <c r="KDI1" t="s">
        <v>7588</v>
      </c>
      <c r="KDJ1" t="s">
        <v>7589</v>
      </c>
      <c r="KDK1" t="s">
        <v>7590</v>
      </c>
      <c r="KDL1" t="s">
        <v>7591</v>
      </c>
      <c r="KDM1" t="s">
        <v>7592</v>
      </c>
      <c r="KDN1" t="s">
        <v>7593</v>
      </c>
      <c r="KDO1" t="s">
        <v>7594</v>
      </c>
      <c r="KDP1" t="s">
        <v>7595</v>
      </c>
      <c r="KDQ1" t="s">
        <v>7596</v>
      </c>
      <c r="KDR1" t="s">
        <v>7597</v>
      </c>
      <c r="KDS1" t="s">
        <v>7598</v>
      </c>
      <c r="KDT1" t="s">
        <v>7599</v>
      </c>
      <c r="KDU1" t="s">
        <v>7600</v>
      </c>
      <c r="KDV1" t="s">
        <v>7601</v>
      </c>
      <c r="KDW1" t="s">
        <v>7602</v>
      </c>
      <c r="KDX1" t="s">
        <v>7603</v>
      </c>
      <c r="KDY1" t="s">
        <v>7604</v>
      </c>
      <c r="KDZ1" t="s">
        <v>7605</v>
      </c>
      <c r="KEA1" t="s">
        <v>7606</v>
      </c>
      <c r="KEB1" t="s">
        <v>7607</v>
      </c>
      <c r="KEC1" t="s">
        <v>7608</v>
      </c>
      <c r="KED1" t="s">
        <v>7609</v>
      </c>
      <c r="KEE1" t="s">
        <v>7610</v>
      </c>
      <c r="KEF1" t="s">
        <v>7611</v>
      </c>
      <c r="KEG1" t="s">
        <v>7612</v>
      </c>
      <c r="KEH1" t="s">
        <v>7613</v>
      </c>
      <c r="KEI1" t="s">
        <v>7614</v>
      </c>
      <c r="KEJ1" t="s">
        <v>7615</v>
      </c>
      <c r="KEK1" t="s">
        <v>7616</v>
      </c>
      <c r="KEL1" t="s">
        <v>7617</v>
      </c>
      <c r="KEM1" t="s">
        <v>7618</v>
      </c>
      <c r="KEN1" t="s">
        <v>7619</v>
      </c>
      <c r="KEO1" t="s">
        <v>7620</v>
      </c>
      <c r="KEP1" t="s">
        <v>7621</v>
      </c>
      <c r="KEQ1" t="s">
        <v>7622</v>
      </c>
      <c r="KER1" t="s">
        <v>7623</v>
      </c>
      <c r="KES1" t="s">
        <v>7624</v>
      </c>
      <c r="KET1" t="s">
        <v>7625</v>
      </c>
      <c r="KEU1" t="s">
        <v>7626</v>
      </c>
      <c r="KEV1" t="s">
        <v>7627</v>
      </c>
      <c r="KEW1" t="s">
        <v>7628</v>
      </c>
      <c r="KEX1" t="s">
        <v>7629</v>
      </c>
      <c r="KEY1" t="s">
        <v>7630</v>
      </c>
      <c r="KEZ1" t="s">
        <v>7631</v>
      </c>
      <c r="KFA1" t="s">
        <v>7632</v>
      </c>
      <c r="KFB1" t="s">
        <v>7633</v>
      </c>
      <c r="KFC1" t="s">
        <v>7634</v>
      </c>
      <c r="KFD1" t="s">
        <v>7635</v>
      </c>
      <c r="KFE1" t="s">
        <v>7636</v>
      </c>
      <c r="KFF1" t="s">
        <v>7637</v>
      </c>
      <c r="KFG1" t="s">
        <v>7638</v>
      </c>
      <c r="KFH1" t="s">
        <v>7639</v>
      </c>
      <c r="KFI1" t="s">
        <v>7640</v>
      </c>
      <c r="KFJ1" t="s">
        <v>7641</v>
      </c>
      <c r="KFK1" t="s">
        <v>7642</v>
      </c>
      <c r="KFL1" t="s">
        <v>7643</v>
      </c>
      <c r="KFM1" t="s">
        <v>7644</v>
      </c>
      <c r="KFN1" t="s">
        <v>7645</v>
      </c>
      <c r="KFO1" t="s">
        <v>7646</v>
      </c>
      <c r="KFP1" t="s">
        <v>7647</v>
      </c>
      <c r="KFQ1" t="s">
        <v>7648</v>
      </c>
      <c r="KFR1" t="s">
        <v>7649</v>
      </c>
      <c r="KFS1" t="s">
        <v>7650</v>
      </c>
      <c r="KFT1" t="s">
        <v>7651</v>
      </c>
      <c r="KFU1" t="s">
        <v>7652</v>
      </c>
      <c r="KFV1" t="s">
        <v>7653</v>
      </c>
      <c r="KFW1" t="s">
        <v>7654</v>
      </c>
      <c r="KFX1" t="s">
        <v>7655</v>
      </c>
      <c r="KFY1" t="s">
        <v>7656</v>
      </c>
      <c r="KFZ1" t="s">
        <v>7657</v>
      </c>
      <c r="KGA1" t="s">
        <v>7658</v>
      </c>
      <c r="KGB1" t="s">
        <v>7659</v>
      </c>
      <c r="KGC1" t="s">
        <v>7660</v>
      </c>
      <c r="KGD1" t="s">
        <v>7661</v>
      </c>
      <c r="KGE1" t="s">
        <v>7662</v>
      </c>
      <c r="KGF1" t="s">
        <v>7663</v>
      </c>
      <c r="KGG1" t="s">
        <v>7664</v>
      </c>
      <c r="KGH1" t="s">
        <v>7665</v>
      </c>
      <c r="KGI1" t="s">
        <v>7666</v>
      </c>
      <c r="KGJ1" t="s">
        <v>7667</v>
      </c>
      <c r="KGK1" t="s">
        <v>7668</v>
      </c>
      <c r="KGL1" t="s">
        <v>7669</v>
      </c>
      <c r="KGM1" t="s">
        <v>7670</v>
      </c>
      <c r="KGN1" t="s">
        <v>7671</v>
      </c>
      <c r="KGO1" t="s">
        <v>7672</v>
      </c>
      <c r="KGP1" t="s">
        <v>7673</v>
      </c>
      <c r="KGQ1" t="s">
        <v>7674</v>
      </c>
      <c r="KGR1" t="s">
        <v>7675</v>
      </c>
      <c r="KGS1" t="s">
        <v>7676</v>
      </c>
      <c r="KGT1" t="s">
        <v>7677</v>
      </c>
      <c r="KGU1" t="s">
        <v>7678</v>
      </c>
      <c r="KGV1" t="s">
        <v>7679</v>
      </c>
      <c r="KGW1" t="s">
        <v>7680</v>
      </c>
      <c r="KGX1" t="s">
        <v>7681</v>
      </c>
      <c r="KGY1" t="s">
        <v>7682</v>
      </c>
      <c r="KGZ1" t="s">
        <v>7683</v>
      </c>
      <c r="KHA1" t="s">
        <v>7684</v>
      </c>
      <c r="KHB1" t="s">
        <v>7685</v>
      </c>
      <c r="KHC1" t="s">
        <v>7686</v>
      </c>
      <c r="KHD1" t="s">
        <v>7687</v>
      </c>
      <c r="KHE1" t="s">
        <v>7688</v>
      </c>
      <c r="KHF1" t="s">
        <v>7689</v>
      </c>
      <c r="KHG1" t="s">
        <v>7690</v>
      </c>
      <c r="KHH1" t="s">
        <v>7691</v>
      </c>
      <c r="KHI1" t="s">
        <v>7692</v>
      </c>
      <c r="KHJ1" t="s">
        <v>7693</v>
      </c>
      <c r="KHK1" t="s">
        <v>7694</v>
      </c>
      <c r="KHL1" t="s">
        <v>7695</v>
      </c>
      <c r="KHM1" t="s">
        <v>7696</v>
      </c>
      <c r="KHN1" t="s">
        <v>7697</v>
      </c>
      <c r="KHO1" t="s">
        <v>7698</v>
      </c>
      <c r="KHP1" t="s">
        <v>7699</v>
      </c>
      <c r="KHQ1" t="s">
        <v>7700</v>
      </c>
      <c r="KHR1" t="s">
        <v>7701</v>
      </c>
      <c r="KHS1" t="s">
        <v>7702</v>
      </c>
      <c r="KHT1" t="s">
        <v>7703</v>
      </c>
      <c r="KHU1" t="s">
        <v>7704</v>
      </c>
      <c r="KHV1" t="s">
        <v>7705</v>
      </c>
      <c r="KHW1" t="s">
        <v>7706</v>
      </c>
      <c r="KHX1" t="s">
        <v>7707</v>
      </c>
      <c r="KHY1" t="s">
        <v>7708</v>
      </c>
      <c r="KHZ1" t="s">
        <v>7709</v>
      </c>
      <c r="KIA1" t="s">
        <v>7710</v>
      </c>
      <c r="KIB1" t="s">
        <v>7711</v>
      </c>
      <c r="KIC1" t="s">
        <v>7712</v>
      </c>
      <c r="KID1" t="s">
        <v>7713</v>
      </c>
      <c r="KIE1" t="s">
        <v>7714</v>
      </c>
      <c r="KIF1" t="s">
        <v>7715</v>
      </c>
      <c r="KIG1" t="s">
        <v>7716</v>
      </c>
      <c r="KIH1" t="s">
        <v>7717</v>
      </c>
      <c r="KII1" t="s">
        <v>7718</v>
      </c>
      <c r="KIJ1" t="s">
        <v>7719</v>
      </c>
      <c r="KIK1" t="s">
        <v>7720</v>
      </c>
      <c r="KIL1" t="s">
        <v>7721</v>
      </c>
      <c r="KIM1" t="s">
        <v>7722</v>
      </c>
      <c r="KIN1" t="s">
        <v>7723</v>
      </c>
      <c r="KIO1" t="s">
        <v>7724</v>
      </c>
      <c r="KIP1" t="s">
        <v>7725</v>
      </c>
      <c r="KIQ1" t="s">
        <v>7726</v>
      </c>
      <c r="KIR1" t="s">
        <v>7727</v>
      </c>
      <c r="KIS1" t="s">
        <v>7728</v>
      </c>
      <c r="KIT1" t="s">
        <v>7729</v>
      </c>
      <c r="KIU1" t="s">
        <v>7730</v>
      </c>
      <c r="KIV1" t="s">
        <v>7731</v>
      </c>
      <c r="KIW1" t="s">
        <v>7732</v>
      </c>
      <c r="KIX1" t="s">
        <v>7733</v>
      </c>
      <c r="KIY1" t="s">
        <v>7734</v>
      </c>
      <c r="KIZ1" t="s">
        <v>7735</v>
      </c>
      <c r="KJA1" t="s">
        <v>7736</v>
      </c>
      <c r="KJB1" t="s">
        <v>7737</v>
      </c>
      <c r="KJC1" t="s">
        <v>7738</v>
      </c>
      <c r="KJD1" t="s">
        <v>7739</v>
      </c>
      <c r="KJE1" t="s">
        <v>7740</v>
      </c>
      <c r="KJF1" t="s">
        <v>7741</v>
      </c>
      <c r="KJG1" t="s">
        <v>7742</v>
      </c>
      <c r="KJH1" t="s">
        <v>7743</v>
      </c>
      <c r="KJI1" t="s">
        <v>7744</v>
      </c>
      <c r="KJJ1" t="s">
        <v>7745</v>
      </c>
      <c r="KJK1" t="s">
        <v>7746</v>
      </c>
      <c r="KJL1" t="s">
        <v>7747</v>
      </c>
      <c r="KJM1" t="s">
        <v>7748</v>
      </c>
      <c r="KJN1" t="s">
        <v>7749</v>
      </c>
      <c r="KJO1" t="s">
        <v>7750</v>
      </c>
      <c r="KJP1" t="s">
        <v>7751</v>
      </c>
      <c r="KJQ1" t="s">
        <v>7752</v>
      </c>
      <c r="KJR1" t="s">
        <v>7753</v>
      </c>
      <c r="KJS1" t="s">
        <v>7754</v>
      </c>
      <c r="KJT1" t="s">
        <v>7755</v>
      </c>
      <c r="KJU1" t="s">
        <v>7756</v>
      </c>
      <c r="KJV1" t="s">
        <v>7757</v>
      </c>
      <c r="KJW1" t="s">
        <v>7758</v>
      </c>
      <c r="KJX1" t="s">
        <v>7759</v>
      </c>
      <c r="KJY1" t="s">
        <v>7760</v>
      </c>
      <c r="KJZ1" t="s">
        <v>7761</v>
      </c>
      <c r="KKA1" t="s">
        <v>7762</v>
      </c>
      <c r="KKB1" t="s">
        <v>7763</v>
      </c>
      <c r="KKC1" t="s">
        <v>7764</v>
      </c>
      <c r="KKD1" t="s">
        <v>7765</v>
      </c>
      <c r="KKE1" t="s">
        <v>7766</v>
      </c>
      <c r="KKF1" t="s">
        <v>7767</v>
      </c>
      <c r="KKG1" t="s">
        <v>7768</v>
      </c>
      <c r="KKH1" t="s">
        <v>7769</v>
      </c>
      <c r="KKI1" t="s">
        <v>7770</v>
      </c>
      <c r="KKJ1" t="s">
        <v>7771</v>
      </c>
      <c r="KKK1" t="s">
        <v>7772</v>
      </c>
      <c r="KKL1" t="s">
        <v>7773</v>
      </c>
      <c r="KKM1" t="s">
        <v>7774</v>
      </c>
      <c r="KKN1" t="s">
        <v>7775</v>
      </c>
      <c r="KKO1" t="s">
        <v>7776</v>
      </c>
      <c r="KKP1" t="s">
        <v>7777</v>
      </c>
      <c r="KKQ1" t="s">
        <v>7778</v>
      </c>
      <c r="KKR1" t="s">
        <v>7779</v>
      </c>
      <c r="KKS1" t="s">
        <v>7780</v>
      </c>
      <c r="KKT1" t="s">
        <v>7781</v>
      </c>
      <c r="KKU1" t="s">
        <v>7782</v>
      </c>
      <c r="KKV1" t="s">
        <v>7783</v>
      </c>
      <c r="KKW1" t="s">
        <v>7784</v>
      </c>
      <c r="KKX1" t="s">
        <v>7785</v>
      </c>
      <c r="KKY1" t="s">
        <v>7786</v>
      </c>
      <c r="KKZ1" t="s">
        <v>7787</v>
      </c>
      <c r="KLA1" t="s">
        <v>7788</v>
      </c>
      <c r="KLB1" t="s">
        <v>7789</v>
      </c>
      <c r="KLC1" t="s">
        <v>7790</v>
      </c>
      <c r="KLD1" t="s">
        <v>7791</v>
      </c>
      <c r="KLE1" t="s">
        <v>7792</v>
      </c>
      <c r="KLF1" t="s">
        <v>7793</v>
      </c>
      <c r="KLG1" t="s">
        <v>7794</v>
      </c>
      <c r="KLH1" t="s">
        <v>7795</v>
      </c>
      <c r="KLI1" t="s">
        <v>7796</v>
      </c>
      <c r="KLJ1" t="s">
        <v>7797</v>
      </c>
      <c r="KLK1" t="s">
        <v>7798</v>
      </c>
      <c r="KLL1" t="s">
        <v>7799</v>
      </c>
      <c r="KLM1" t="s">
        <v>7800</v>
      </c>
      <c r="KLN1" t="s">
        <v>7801</v>
      </c>
      <c r="KLO1" t="s">
        <v>7802</v>
      </c>
      <c r="KLP1" t="s">
        <v>7803</v>
      </c>
      <c r="KLQ1" t="s">
        <v>7804</v>
      </c>
      <c r="KLR1" t="s">
        <v>7805</v>
      </c>
      <c r="KLS1" t="s">
        <v>7806</v>
      </c>
      <c r="KLT1" t="s">
        <v>7807</v>
      </c>
      <c r="KLU1" t="s">
        <v>7808</v>
      </c>
      <c r="KLV1" t="s">
        <v>7809</v>
      </c>
      <c r="KLW1" t="s">
        <v>7810</v>
      </c>
      <c r="KLX1" t="s">
        <v>7811</v>
      </c>
      <c r="KLY1" t="s">
        <v>7812</v>
      </c>
      <c r="KLZ1" t="s">
        <v>7813</v>
      </c>
      <c r="KMA1" t="s">
        <v>7814</v>
      </c>
      <c r="KMB1" t="s">
        <v>7815</v>
      </c>
      <c r="KMC1" t="s">
        <v>7816</v>
      </c>
      <c r="KMD1" t="s">
        <v>7817</v>
      </c>
      <c r="KME1" t="s">
        <v>7818</v>
      </c>
      <c r="KMF1" t="s">
        <v>7819</v>
      </c>
      <c r="KMG1" t="s">
        <v>7820</v>
      </c>
      <c r="KMH1" t="s">
        <v>7821</v>
      </c>
      <c r="KMI1" t="s">
        <v>7822</v>
      </c>
      <c r="KMJ1" t="s">
        <v>7823</v>
      </c>
      <c r="KMK1" t="s">
        <v>7824</v>
      </c>
      <c r="KML1" t="s">
        <v>7825</v>
      </c>
      <c r="KMM1" t="s">
        <v>7826</v>
      </c>
      <c r="KMN1" t="s">
        <v>7827</v>
      </c>
      <c r="KMO1" t="s">
        <v>7828</v>
      </c>
      <c r="KMP1" t="s">
        <v>7829</v>
      </c>
      <c r="KMQ1" t="s">
        <v>7830</v>
      </c>
      <c r="KMR1" t="s">
        <v>7831</v>
      </c>
      <c r="KMS1" t="s">
        <v>7832</v>
      </c>
      <c r="KMT1" t="s">
        <v>7833</v>
      </c>
      <c r="KMU1" t="s">
        <v>7834</v>
      </c>
      <c r="KMV1" t="s">
        <v>7835</v>
      </c>
      <c r="KMW1" t="s">
        <v>7836</v>
      </c>
      <c r="KMX1" t="s">
        <v>7837</v>
      </c>
      <c r="KMY1" t="s">
        <v>7838</v>
      </c>
      <c r="KMZ1" t="s">
        <v>7839</v>
      </c>
      <c r="KNA1" t="s">
        <v>7840</v>
      </c>
      <c r="KNB1" t="s">
        <v>7841</v>
      </c>
      <c r="KNC1" t="s">
        <v>7842</v>
      </c>
      <c r="KND1" t="s">
        <v>7843</v>
      </c>
      <c r="KNE1" t="s">
        <v>7844</v>
      </c>
      <c r="KNF1" t="s">
        <v>7845</v>
      </c>
      <c r="KNG1" t="s">
        <v>7846</v>
      </c>
      <c r="KNH1" t="s">
        <v>7847</v>
      </c>
      <c r="KNI1" t="s">
        <v>7848</v>
      </c>
      <c r="KNJ1" t="s">
        <v>7849</v>
      </c>
      <c r="KNK1" t="s">
        <v>7850</v>
      </c>
      <c r="KNL1" t="s">
        <v>7851</v>
      </c>
      <c r="KNM1" t="s">
        <v>7852</v>
      </c>
      <c r="KNN1" t="s">
        <v>7853</v>
      </c>
      <c r="KNO1" t="s">
        <v>7854</v>
      </c>
      <c r="KNP1" t="s">
        <v>7855</v>
      </c>
      <c r="KNQ1" t="s">
        <v>7856</v>
      </c>
      <c r="KNR1" t="s">
        <v>7857</v>
      </c>
      <c r="KNS1" t="s">
        <v>7858</v>
      </c>
      <c r="KNT1" t="s">
        <v>7859</v>
      </c>
      <c r="KNU1" t="s">
        <v>7860</v>
      </c>
      <c r="KNV1" t="s">
        <v>7861</v>
      </c>
      <c r="KNW1" t="s">
        <v>7862</v>
      </c>
      <c r="KNX1" t="s">
        <v>7863</v>
      </c>
      <c r="KNY1" t="s">
        <v>7864</v>
      </c>
      <c r="KNZ1" t="s">
        <v>7865</v>
      </c>
      <c r="KOA1" t="s">
        <v>7866</v>
      </c>
      <c r="KOB1" t="s">
        <v>7867</v>
      </c>
      <c r="KOC1" t="s">
        <v>7868</v>
      </c>
      <c r="KOD1" t="s">
        <v>7869</v>
      </c>
      <c r="KOE1" t="s">
        <v>7870</v>
      </c>
      <c r="KOF1" t="s">
        <v>7871</v>
      </c>
      <c r="KOG1" t="s">
        <v>7872</v>
      </c>
      <c r="KOH1" t="s">
        <v>7873</v>
      </c>
      <c r="KOI1" t="s">
        <v>7874</v>
      </c>
      <c r="KOJ1" t="s">
        <v>7875</v>
      </c>
      <c r="KOK1" t="s">
        <v>7876</v>
      </c>
      <c r="KOL1" t="s">
        <v>7877</v>
      </c>
      <c r="KOM1" t="s">
        <v>7878</v>
      </c>
      <c r="KON1" t="s">
        <v>7879</v>
      </c>
      <c r="KOO1" t="s">
        <v>7880</v>
      </c>
      <c r="KOP1" t="s">
        <v>7881</v>
      </c>
      <c r="KOQ1" t="s">
        <v>7882</v>
      </c>
      <c r="KOR1" t="s">
        <v>7883</v>
      </c>
      <c r="KOS1" t="s">
        <v>7884</v>
      </c>
      <c r="KOT1" t="s">
        <v>7885</v>
      </c>
      <c r="KOU1" t="s">
        <v>7886</v>
      </c>
      <c r="KOV1" t="s">
        <v>7887</v>
      </c>
      <c r="KOW1" t="s">
        <v>7888</v>
      </c>
      <c r="KOX1" t="s">
        <v>7889</v>
      </c>
      <c r="KOY1" t="s">
        <v>7890</v>
      </c>
      <c r="KOZ1" t="s">
        <v>7891</v>
      </c>
      <c r="KPA1" t="s">
        <v>7892</v>
      </c>
      <c r="KPB1" t="s">
        <v>7893</v>
      </c>
      <c r="KPC1" t="s">
        <v>7894</v>
      </c>
      <c r="KPD1" t="s">
        <v>7895</v>
      </c>
      <c r="KPE1" t="s">
        <v>7896</v>
      </c>
      <c r="KPF1" t="s">
        <v>7897</v>
      </c>
      <c r="KPG1" t="s">
        <v>7898</v>
      </c>
      <c r="KPH1" t="s">
        <v>7899</v>
      </c>
      <c r="KPI1" t="s">
        <v>7900</v>
      </c>
      <c r="KPJ1" t="s">
        <v>7901</v>
      </c>
      <c r="KPK1" t="s">
        <v>7902</v>
      </c>
      <c r="KPL1" t="s">
        <v>7903</v>
      </c>
      <c r="KPM1" t="s">
        <v>7904</v>
      </c>
      <c r="KPN1" t="s">
        <v>7905</v>
      </c>
      <c r="KPO1" t="s">
        <v>7906</v>
      </c>
      <c r="KPP1" t="s">
        <v>7907</v>
      </c>
      <c r="KPQ1" t="s">
        <v>7908</v>
      </c>
      <c r="KPR1" t="s">
        <v>7909</v>
      </c>
      <c r="KPS1" t="s">
        <v>7910</v>
      </c>
      <c r="KPT1" t="s">
        <v>7911</v>
      </c>
      <c r="KPU1" t="s">
        <v>7912</v>
      </c>
      <c r="KPV1" t="s">
        <v>7913</v>
      </c>
      <c r="KPW1" t="s">
        <v>7914</v>
      </c>
      <c r="KPX1" t="s">
        <v>7915</v>
      </c>
      <c r="KPY1" t="s">
        <v>7916</v>
      </c>
      <c r="KPZ1" t="s">
        <v>7917</v>
      </c>
      <c r="KQA1" t="s">
        <v>7918</v>
      </c>
      <c r="KQB1" t="s">
        <v>7919</v>
      </c>
      <c r="KQC1" t="s">
        <v>7920</v>
      </c>
      <c r="KQD1" t="s">
        <v>7921</v>
      </c>
      <c r="KQE1" t="s">
        <v>7922</v>
      </c>
      <c r="KQF1" t="s">
        <v>7923</v>
      </c>
      <c r="KQG1" t="s">
        <v>7924</v>
      </c>
      <c r="KQH1" t="s">
        <v>7925</v>
      </c>
      <c r="KQI1" t="s">
        <v>7926</v>
      </c>
      <c r="KQJ1" t="s">
        <v>7927</v>
      </c>
      <c r="KQK1" t="s">
        <v>7928</v>
      </c>
      <c r="KQL1" t="s">
        <v>7929</v>
      </c>
      <c r="KQM1" t="s">
        <v>7930</v>
      </c>
      <c r="KQN1" t="s">
        <v>7931</v>
      </c>
      <c r="KQO1" t="s">
        <v>7932</v>
      </c>
      <c r="KQP1" t="s">
        <v>7933</v>
      </c>
      <c r="KQQ1" t="s">
        <v>7934</v>
      </c>
      <c r="KQR1" t="s">
        <v>7935</v>
      </c>
      <c r="KQS1" t="s">
        <v>7936</v>
      </c>
      <c r="KQT1" t="s">
        <v>7937</v>
      </c>
      <c r="KQU1" t="s">
        <v>7938</v>
      </c>
      <c r="KQV1" t="s">
        <v>7939</v>
      </c>
      <c r="KQW1" t="s">
        <v>7940</v>
      </c>
      <c r="KQX1" t="s">
        <v>7941</v>
      </c>
      <c r="KQY1" t="s">
        <v>7942</v>
      </c>
      <c r="KQZ1" t="s">
        <v>7943</v>
      </c>
      <c r="KRA1" t="s">
        <v>7944</v>
      </c>
      <c r="KRB1" t="s">
        <v>7945</v>
      </c>
      <c r="KRC1" t="s">
        <v>7946</v>
      </c>
      <c r="KRD1" t="s">
        <v>7947</v>
      </c>
      <c r="KRE1" t="s">
        <v>7948</v>
      </c>
      <c r="KRF1" t="s">
        <v>7949</v>
      </c>
      <c r="KRG1" t="s">
        <v>7950</v>
      </c>
      <c r="KRH1" t="s">
        <v>7951</v>
      </c>
      <c r="KRI1" t="s">
        <v>7952</v>
      </c>
      <c r="KRJ1" t="s">
        <v>7953</v>
      </c>
      <c r="KRK1" t="s">
        <v>7954</v>
      </c>
      <c r="KRL1" t="s">
        <v>7955</v>
      </c>
      <c r="KRM1" t="s">
        <v>7956</v>
      </c>
      <c r="KRN1" t="s">
        <v>7957</v>
      </c>
      <c r="KRO1" t="s">
        <v>7958</v>
      </c>
      <c r="KRP1" t="s">
        <v>7959</v>
      </c>
      <c r="KRQ1" t="s">
        <v>7960</v>
      </c>
      <c r="KRR1" t="s">
        <v>7961</v>
      </c>
      <c r="KRS1" t="s">
        <v>7962</v>
      </c>
      <c r="KRT1" t="s">
        <v>7963</v>
      </c>
      <c r="KRU1" t="s">
        <v>7964</v>
      </c>
      <c r="KRV1" t="s">
        <v>7965</v>
      </c>
      <c r="KRW1" t="s">
        <v>7966</v>
      </c>
      <c r="KRX1" t="s">
        <v>7967</v>
      </c>
      <c r="KRY1" t="s">
        <v>7968</v>
      </c>
      <c r="KRZ1" t="s">
        <v>7969</v>
      </c>
      <c r="KSA1" t="s">
        <v>7970</v>
      </c>
      <c r="KSB1" t="s">
        <v>7971</v>
      </c>
      <c r="KSC1" t="s">
        <v>7972</v>
      </c>
      <c r="KSD1" t="s">
        <v>7973</v>
      </c>
      <c r="KSE1" t="s">
        <v>7974</v>
      </c>
      <c r="KSF1" t="s">
        <v>7975</v>
      </c>
      <c r="KSG1" t="s">
        <v>7976</v>
      </c>
      <c r="KSH1" t="s">
        <v>7977</v>
      </c>
      <c r="KSI1" t="s">
        <v>7978</v>
      </c>
      <c r="KSJ1" t="s">
        <v>7979</v>
      </c>
      <c r="KSK1" t="s">
        <v>7980</v>
      </c>
      <c r="KSL1" t="s">
        <v>7981</v>
      </c>
      <c r="KSM1" t="s">
        <v>7982</v>
      </c>
      <c r="KSN1" t="s">
        <v>7983</v>
      </c>
      <c r="KSO1" t="s">
        <v>7984</v>
      </c>
      <c r="KSP1" t="s">
        <v>7985</v>
      </c>
      <c r="KSQ1" t="s">
        <v>7986</v>
      </c>
      <c r="KSR1" t="s">
        <v>7987</v>
      </c>
      <c r="KSS1" t="s">
        <v>7988</v>
      </c>
      <c r="KST1" t="s">
        <v>7989</v>
      </c>
      <c r="KSU1" t="s">
        <v>7990</v>
      </c>
      <c r="KSV1" t="s">
        <v>7991</v>
      </c>
      <c r="KSW1" t="s">
        <v>7992</v>
      </c>
      <c r="KSX1" t="s">
        <v>7993</v>
      </c>
      <c r="KSY1" t="s">
        <v>7994</v>
      </c>
      <c r="KSZ1" t="s">
        <v>7995</v>
      </c>
      <c r="KTA1" t="s">
        <v>7996</v>
      </c>
      <c r="KTB1" t="s">
        <v>7997</v>
      </c>
      <c r="KTC1" t="s">
        <v>7998</v>
      </c>
      <c r="KTD1" t="s">
        <v>7999</v>
      </c>
      <c r="KTE1" t="s">
        <v>8000</v>
      </c>
      <c r="KTF1" t="s">
        <v>8001</v>
      </c>
      <c r="KTG1" t="s">
        <v>8002</v>
      </c>
      <c r="KTH1" t="s">
        <v>8003</v>
      </c>
      <c r="KTI1" t="s">
        <v>8004</v>
      </c>
      <c r="KTJ1" t="s">
        <v>8005</v>
      </c>
      <c r="KTK1" t="s">
        <v>8006</v>
      </c>
      <c r="KTL1" t="s">
        <v>8007</v>
      </c>
      <c r="KTM1" t="s">
        <v>8008</v>
      </c>
      <c r="KTN1" t="s">
        <v>8009</v>
      </c>
      <c r="KTO1" t="s">
        <v>8010</v>
      </c>
      <c r="KTP1" t="s">
        <v>8011</v>
      </c>
      <c r="KTQ1" t="s">
        <v>8012</v>
      </c>
      <c r="KTR1" t="s">
        <v>8013</v>
      </c>
      <c r="KTS1" t="s">
        <v>8014</v>
      </c>
      <c r="KTT1" t="s">
        <v>8015</v>
      </c>
      <c r="KTU1" t="s">
        <v>8016</v>
      </c>
      <c r="KTV1" t="s">
        <v>8017</v>
      </c>
      <c r="KTW1" t="s">
        <v>8018</v>
      </c>
      <c r="KTX1" t="s">
        <v>8019</v>
      </c>
      <c r="KTY1" t="s">
        <v>8020</v>
      </c>
      <c r="KTZ1" t="s">
        <v>8021</v>
      </c>
      <c r="KUA1" t="s">
        <v>8022</v>
      </c>
      <c r="KUB1" t="s">
        <v>8023</v>
      </c>
      <c r="KUC1" t="s">
        <v>8024</v>
      </c>
      <c r="KUD1" t="s">
        <v>8025</v>
      </c>
      <c r="KUE1" t="s">
        <v>8026</v>
      </c>
      <c r="KUF1" t="s">
        <v>8027</v>
      </c>
      <c r="KUG1" t="s">
        <v>8028</v>
      </c>
      <c r="KUH1" t="s">
        <v>8029</v>
      </c>
      <c r="KUI1" t="s">
        <v>8030</v>
      </c>
      <c r="KUJ1" t="s">
        <v>8031</v>
      </c>
      <c r="KUK1" t="s">
        <v>8032</v>
      </c>
      <c r="KUL1" t="s">
        <v>8033</v>
      </c>
      <c r="KUM1" t="s">
        <v>8034</v>
      </c>
      <c r="KUN1" t="s">
        <v>8035</v>
      </c>
      <c r="KUO1" t="s">
        <v>8036</v>
      </c>
      <c r="KUP1" t="s">
        <v>8037</v>
      </c>
      <c r="KUQ1" t="s">
        <v>8038</v>
      </c>
      <c r="KUR1" t="s">
        <v>8039</v>
      </c>
      <c r="KUS1" t="s">
        <v>8040</v>
      </c>
      <c r="KUT1" t="s">
        <v>8041</v>
      </c>
      <c r="KUU1" t="s">
        <v>8042</v>
      </c>
      <c r="KUV1" t="s">
        <v>8043</v>
      </c>
      <c r="KUW1" t="s">
        <v>8044</v>
      </c>
      <c r="KUX1" t="s">
        <v>8045</v>
      </c>
      <c r="KUY1" t="s">
        <v>8046</v>
      </c>
      <c r="KUZ1" t="s">
        <v>8047</v>
      </c>
      <c r="KVA1" t="s">
        <v>8048</v>
      </c>
      <c r="KVB1" t="s">
        <v>8049</v>
      </c>
      <c r="KVC1" t="s">
        <v>8050</v>
      </c>
      <c r="KVD1" t="s">
        <v>8051</v>
      </c>
      <c r="KVE1" t="s">
        <v>8052</v>
      </c>
      <c r="KVF1" t="s">
        <v>8053</v>
      </c>
      <c r="KVG1" t="s">
        <v>8054</v>
      </c>
      <c r="KVH1" t="s">
        <v>8055</v>
      </c>
      <c r="KVI1" t="s">
        <v>8056</v>
      </c>
      <c r="KVJ1" t="s">
        <v>8057</v>
      </c>
      <c r="KVK1" t="s">
        <v>8058</v>
      </c>
      <c r="KVL1" t="s">
        <v>8059</v>
      </c>
      <c r="KVM1" t="s">
        <v>8060</v>
      </c>
      <c r="KVN1" t="s">
        <v>8061</v>
      </c>
      <c r="KVO1" t="s">
        <v>8062</v>
      </c>
      <c r="KVP1" t="s">
        <v>8063</v>
      </c>
      <c r="KVQ1" t="s">
        <v>8064</v>
      </c>
      <c r="KVR1" t="s">
        <v>8065</v>
      </c>
      <c r="KVS1" t="s">
        <v>8066</v>
      </c>
      <c r="KVT1" t="s">
        <v>8067</v>
      </c>
      <c r="KVU1" t="s">
        <v>8068</v>
      </c>
      <c r="KVV1" t="s">
        <v>8069</v>
      </c>
      <c r="KVW1" t="s">
        <v>8070</v>
      </c>
      <c r="KVX1" t="s">
        <v>8071</v>
      </c>
      <c r="KVY1" t="s">
        <v>8072</v>
      </c>
      <c r="KVZ1" t="s">
        <v>8073</v>
      </c>
      <c r="KWA1" t="s">
        <v>8074</v>
      </c>
      <c r="KWB1" t="s">
        <v>8075</v>
      </c>
      <c r="KWC1" t="s">
        <v>8076</v>
      </c>
      <c r="KWD1" t="s">
        <v>8077</v>
      </c>
      <c r="KWE1" t="s">
        <v>8078</v>
      </c>
      <c r="KWF1" t="s">
        <v>8079</v>
      </c>
      <c r="KWG1" t="s">
        <v>8080</v>
      </c>
      <c r="KWH1" t="s">
        <v>8081</v>
      </c>
      <c r="KWI1" t="s">
        <v>8082</v>
      </c>
      <c r="KWJ1" t="s">
        <v>8083</v>
      </c>
      <c r="KWK1" t="s">
        <v>8084</v>
      </c>
      <c r="KWL1" t="s">
        <v>8085</v>
      </c>
      <c r="KWM1" t="s">
        <v>8086</v>
      </c>
      <c r="KWN1" t="s">
        <v>8087</v>
      </c>
      <c r="KWO1" t="s">
        <v>8088</v>
      </c>
      <c r="KWP1" t="s">
        <v>8089</v>
      </c>
      <c r="KWQ1" t="s">
        <v>8090</v>
      </c>
      <c r="KWR1" t="s">
        <v>8091</v>
      </c>
      <c r="KWS1" t="s">
        <v>8092</v>
      </c>
      <c r="KWT1" t="s">
        <v>8093</v>
      </c>
      <c r="KWU1" t="s">
        <v>8094</v>
      </c>
      <c r="KWV1" t="s">
        <v>8095</v>
      </c>
      <c r="KWW1" t="s">
        <v>8096</v>
      </c>
      <c r="KWX1" t="s">
        <v>8097</v>
      </c>
      <c r="KWY1" t="s">
        <v>8098</v>
      </c>
      <c r="KWZ1" t="s">
        <v>8099</v>
      </c>
      <c r="KXA1" t="s">
        <v>8100</v>
      </c>
      <c r="KXB1" t="s">
        <v>8101</v>
      </c>
      <c r="KXC1" t="s">
        <v>8102</v>
      </c>
      <c r="KXD1" t="s">
        <v>8103</v>
      </c>
      <c r="KXE1" t="s">
        <v>8104</v>
      </c>
      <c r="KXF1" t="s">
        <v>8105</v>
      </c>
      <c r="KXG1" t="s">
        <v>8106</v>
      </c>
      <c r="KXH1" t="s">
        <v>8107</v>
      </c>
      <c r="KXI1" t="s">
        <v>8108</v>
      </c>
      <c r="KXJ1" t="s">
        <v>8109</v>
      </c>
      <c r="KXK1" t="s">
        <v>8110</v>
      </c>
      <c r="KXL1" t="s">
        <v>8111</v>
      </c>
      <c r="KXM1" t="s">
        <v>8112</v>
      </c>
      <c r="KXN1" t="s">
        <v>8113</v>
      </c>
      <c r="KXO1" t="s">
        <v>8114</v>
      </c>
      <c r="KXP1" t="s">
        <v>8115</v>
      </c>
      <c r="KXQ1" t="s">
        <v>8116</v>
      </c>
      <c r="KXR1" t="s">
        <v>8117</v>
      </c>
      <c r="KXS1" t="s">
        <v>8118</v>
      </c>
      <c r="KXT1" t="s">
        <v>8119</v>
      </c>
      <c r="KXU1" t="s">
        <v>8120</v>
      </c>
      <c r="KXV1" t="s">
        <v>8121</v>
      </c>
      <c r="KXW1" t="s">
        <v>8122</v>
      </c>
      <c r="KXX1" t="s">
        <v>8123</v>
      </c>
      <c r="KXY1" t="s">
        <v>8124</v>
      </c>
      <c r="KXZ1" t="s">
        <v>8125</v>
      </c>
      <c r="KYA1" t="s">
        <v>8126</v>
      </c>
      <c r="KYB1" t="s">
        <v>8127</v>
      </c>
      <c r="KYC1" t="s">
        <v>8128</v>
      </c>
      <c r="KYD1" t="s">
        <v>8129</v>
      </c>
      <c r="KYE1" t="s">
        <v>8130</v>
      </c>
      <c r="KYF1" t="s">
        <v>8131</v>
      </c>
      <c r="KYG1" t="s">
        <v>8132</v>
      </c>
      <c r="KYH1" t="s">
        <v>8133</v>
      </c>
      <c r="KYI1" t="s">
        <v>8134</v>
      </c>
      <c r="KYJ1" t="s">
        <v>8135</v>
      </c>
      <c r="KYK1" t="s">
        <v>8136</v>
      </c>
      <c r="KYL1" t="s">
        <v>8137</v>
      </c>
      <c r="KYM1" t="s">
        <v>8138</v>
      </c>
      <c r="KYN1" t="s">
        <v>8139</v>
      </c>
      <c r="KYO1" t="s">
        <v>8140</v>
      </c>
      <c r="KYP1" t="s">
        <v>8141</v>
      </c>
      <c r="KYQ1" t="s">
        <v>8142</v>
      </c>
      <c r="KYR1" t="s">
        <v>8143</v>
      </c>
      <c r="KYS1" t="s">
        <v>8144</v>
      </c>
      <c r="KYT1" t="s">
        <v>8145</v>
      </c>
      <c r="KYU1" t="s">
        <v>8146</v>
      </c>
      <c r="KYV1" t="s">
        <v>8147</v>
      </c>
      <c r="KYW1" t="s">
        <v>8148</v>
      </c>
      <c r="KYX1" t="s">
        <v>8149</v>
      </c>
      <c r="KYY1" t="s">
        <v>8150</v>
      </c>
      <c r="KYZ1" t="s">
        <v>8151</v>
      </c>
      <c r="KZA1" t="s">
        <v>8152</v>
      </c>
      <c r="KZB1" t="s">
        <v>8153</v>
      </c>
      <c r="KZC1" t="s">
        <v>8154</v>
      </c>
      <c r="KZD1" t="s">
        <v>8155</v>
      </c>
      <c r="KZE1" t="s">
        <v>8156</v>
      </c>
      <c r="KZF1" t="s">
        <v>8157</v>
      </c>
      <c r="KZG1" t="s">
        <v>8158</v>
      </c>
      <c r="KZH1" t="s">
        <v>8159</v>
      </c>
      <c r="KZI1" t="s">
        <v>8160</v>
      </c>
      <c r="KZJ1" t="s">
        <v>8161</v>
      </c>
      <c r="KZK1" t="s">
        <v>8162</v>
      </c>
      <c r="KZL1" t="s">
        <v>8163</v>
      </c>
      <c r="KZM1" t="s">
        <v>8164</v>
      </c>
      <c r="KZN1" t="s">
        <v>8165</v>
      </c>
      <c r="KZO1" t="s">
        <v>8166</v>
      </c>
      <c r="KZP1" t="s">
        <v>8167</v>
      </c>
      <c r="KZQ1" t="s">
        <v>8168</v>
      </c>
      <c r="KZR1" t="s">
        <v>8169</v>
      </c>
      <c r="KZS1" t="s">
        <v>8170</v>
      </c>
      <c r="KZT1" t="s">
        <v>8171</v>
      </c>
      <c r="KZU1" t="s">
        <v>8172</v>
      </c>
      <c r="KZV1" t="s">
        <v>8173</v>
      </c>
      <c r="KZW1" t="s">
        <v>8174</v>
      </c>
      <c r="KZX1" t="s">
        <v>8175</v>
      </c>
      <c r="KZY1" t="s">
        <v>8176</v>
      </c>
      <c r="KZZ1" t="s">
        <v>8177</v>
      </c>
      <c r="LAA1" t="s">
        <v>8178</v>
      </c>
      <c r="LAB1" t="s">
        <v>8179</v>
      </c>
      <c r="LAC1" t="s">
        <v>8180</v>
      </c>
      <c r="LAD1" t="s">
        <v>8181</v>
      </c>
      <c r="LAE1" t="s">
        <v>8182</v>
      </c>
      <c r="LAF1" t="s">
        <v>8183</v>
      </c>
      <c r="LAG1" t="s">
        <v>8184</v>
      </c>
      <c r="LAH1" t="s">
        <v>8185</v>
      </c>
      <c r="LAI1" t="s">
        <v>8186</v>
      </c>
      <c r="LAJ1" t="s">
        <v>8187</v>
      </c>
      <c r="LAK1" t="s">
        <v>8188</v>
      </c>
      <c r="LAL1" t="s">
        <v>8189</v>
      </c>
      <c r="LAM1" t="s">
        <v>8190</v>
      </c>
      <c r="LAN1" t="s">
        <v>8191</v>
      </c>
      <c r="LAO1" t="s">
        <v>8192</v>
      </c>
      <c r="LAP1" t="s">
        <v>8193</v>
      </c>
      <c r="LAQ1" t="s">
        <v>8194</v>
      </c>
      <c r="LAR1" t="s">
        <v>8195</v>
      </c>
      <c r="LAS1" t="s">
        <v>8196</v>
      </c>
      <c r="LAT1" t="s">
        <v>8197</v>
      </c>
      <c r="LAU1" t="s">
        <v>8198</v>
      </c>
      <c r="LAV1" t="s">
        <v>8199</v>
      </c>
      <c r="LAW1" t="s">
        <v>8200</v>
      </c>
      <c r="LAX1" t="s">
        <v>8201</v>
      </c>
      <c r="LAY1" t="s">
        <v>8202</v>
      </c>
      <c r="LAZ1" t="s">
        <v>8203</v>
      </c>
      <c r="LBA1" t="s">
        <v>8204</v>
      </c>
      <c r="LBB1" t="s">
        <v>8205</v>
      </c>
      <c r="LBC1" t="s">
        <v>8206</v>
      </c>
      <c r="LBD1" t="s">
        <v>8207</v>
      </c>
      <c r="LBE1" t="s">
        <v>8208</v>
      </c>
      <c r="LBF1" t="s">
        <v>8209</v>
      </c>
      <c r="LBG1" t="s">
        <v>8210</v>
      </c>
      <c r="LBH1" t="s">
        <v>8211</v>
      </c>
      <c r="LBI1" t="s">
        <v>8212</v>
      </c>
      <c r="LBJ1" t="s">
        <v>8213</v>
      </c>
      <c r="LBK1" t="s">
        <v>8214</v>
      </c>
      <c r="LBL1" t="s">
        <v>8215</v>
      </c>
      <c r="LBM1" t="s">
        <v>8216</v>
      </c>
      <c r="LBN1" t="s">
        <v>8217</v>
      </c>
      <c r="LBO1" t="s">
        <v>8218</v>
      </c>
      <c r="LBP1" t="s">
        <v>8219</v>
      </c>
      <c r="LBQ1" t="s">
        <v>8220</v>
      </c>
      <c r="LBR1" t="s">
        <v>8221</v>
      </c>
      <c r="LBS1" t="s">
        <v>8222</v>
      </c>
      <c r="LBT1" t="s">
        <v>8223</v>
      </c>
      <c r="LBU1" t="s">
        <v>8224</v>
      </c>
      <c r="LBV1" t="s">
        <v>8225</v>
      </c>
      <c r="LBW1" t="s">
        <v>8226</v>
      </c>
      <c r="LBX1" t="s">
        <v>8227</v>
      </c>
      <c r="LBY1" t="s">
        <v>8228</v>
      </c>
      <c r="LBZ1" t="s">
        <v>8229</v>
      </c>
      <c r="LCA1" t="s">
        <v>8230</v>
      </c>
      <c r="LCB1" t="s">
        <v>8231</v>
      </c>
      <c r="LCC1" t="s">
        <v>8232</v>
      </c>
      <c r="LCD1" t="s">
        <v>8233</v>
      </c>
      <c r="LCE1" t="s">
        <v>8234</v>
      </c>
      <c r="LCF1" t="s">
        <v>8235</v>
      </c>
      <c r="LCG1" t="s">
        <v>8236</v>
      </c>
      <c r="LCH1" t="s">
        <v>8237</v>
      </c>
      <c r="LCI1" t="s">
        <v>8238</v>
      </c>
      <c r="LCJ1" t="s">
        <v>8239</v>
      </c>
      <c r="LCK1" t="s">
        <v>8240</v>
      </c>
      <c r="LCL1" t="s">
        <v>8241</v>
      </c>
      <c r="LCM1" t="s">
        <v>8242</v>
      </c>
      <c r="LCN1" t="s">
        <v>8243</v>
      </c>
      <c r="LCO1" t="s">
        <v>8244</v>
      </c>
      <c r="LCP1" t="s">
        <v>8245</v>
      </c>
      <c r="LCQ1" t="s">
        <v>8246</v>
      </c>
      <c r="LCR1" t="s">
        <v>8247</v>
      </c>
      <c r="LCS1" t="s">
        <v>8248</v>
      </c>
      <c r="LCT1" t="s">
        <v>8249</v>
      </c>
      <c r="LCU1" t="s">
        <v>8250</v>
      </c>
      <c r="LCV1" t="s">
        <v>8251</v>
      </c>
      <c r="LCW1" t="s">
        <v>8252</v>
      </c>
      <c r="LCX1" t="s">
        <v>8253</v>
      </c>
      <c r="LCY1" t="s">
        <v>8254</v>
      </c>
      <c r="LCZ1" t="s">
        <v>8255</v>
      </c>
      <c r="LDA1" t="s">
        <v>8256</v>
      </c>
      <c r="LDB1" t="s">
        <v>8257</v>
      </c>
      <c r="LDC1" t="s">
        <v>8258</v>
      </c>
      <c r="LDD1" t="s">
        <v>8259</v>
      </c>
      <c r="LDE1" t="s">
        <v>8260</v>
      </c>
      <c r="LDF1" t="s">
        <v>8261</v>
      </c>
      <c r="LDG1" t="s">
        <v>8262</v>
      </c>
      <c r="LDH1" t="s">
        <v>8263</v>
      </c>
      <c r="LDI1" t="s">
        <v>8264</v>
      </c>
      <c r="LDJ1" t="s">
        <v>8265</v>
      </c>
      <c r="LDK1" t="s">
        <v>8266</v>
      </c>
      <c r="LDL1" t="s">
        <v>8267</v>
      </c>
      <c r="LDM1" t="s">
        <v>8268</v>
      </c>
      <c r="LDN1" t="s">
        <v>8269</v>
      </c>
      <c r="LDO1" t="s">
        <v>8270</v>
      </c>
      <c r="LDP1" t="s">
        <v>8271</v>
      </c>
      <c r="LDQ1" t="s">
        <v>8272</v>
      </c>
      <c r="LDR1" t="s">
        <v>8273</v>
      </c>
      <c r="LDS1" t="s">
        <v>8274</v>
      </c>
      <c r="LDT1" t="s">
        <v>8275</v>
      </c>
      <c r="LDU1" t="s">
        <v>8276</v>
      </c>
      <c r="LDV1" t="s">
        <v>8277</v>
      </c>
      <c r="LDW1" t="s">
        <v>8278</v>
      </c>
      <c r="LDX1" t="s">
        <v>8279</v>
      </c>
      <c r="LDY1" t="s">
        <v>8280</v>
      </c>
      <c r="LDZ1" t="s">
        <v>8281</v>
      </c>
      <c r="LEA1" t="s">
        <v>8282</v>
      </c>
      <c r="LEB1" t="s">
        <v>8283</v>
      </c>
      <c r="LEC1" t="s">
        <v>8284</v>
      </c>
      <c r="LED1" t="s">
        <v>8285</v>
      </c>
      <c r="LEE1" t="s">
        <v>8286</v>
      </c>
      <c r="LEF1" t="s">
        <v>8287</v>
      </c>
      <c r="LEG1" t="s">
        <v>8288</v>
      </c>
      <c r="LEH1" t="s">
        <v>8289</v>
      </c>
      <c r="LEI1" t="s">
        <v>8290</v>
      </c>
      <c r="LEJ1" t="s">
        <v>8291</v>
      </c>
      <c r="LEK1" t="s">
        <v>8292</v>
      </c>
      <c r="LEL1" t="s">
        <v>8293</v>
      </c>
      <c r="LEM1" t="s">
        <v>8294</v>
      </c>
      <c r="LEN1" t="s">
        <v>8295</v>
      </c>
      <c r="LEO1" t="s">
        <v>8296</v>
      </c>
      <c r="LEP1" t="s">
        <v>8297</v>
      </c>
      <c r="LEQ1" t="s">
        <v>8298</v>
      </c>
      <c r="LER1" t="s">
        <v>8299</v>
      </c>
      <c r="LES1" t="s">
        <v>8300</v>
      </c>
      <c r="LET1" t="s">
        <v>8301</v>
      </c>
      <c r="LEU1" t="s">
        <v>8302</v>
      </c>
      <c r="LEV1" t="s">
        <v>8303</v>
      </c>
      <c r="LEW1" t="s">
        <v>8304</v>
      </c>
      <c r="LEX1" t="s">
        <v>8305</v>
      </c>
      <c r="LEY1" t="s">
        <v>8306</v>
      </c>
      <c r="LEZ1" t="s">
        <v>8307</v>
      </c>
      <c r="LFA1" t="s">
        <v>8308</v>
      </c>
      <c r="LFB1" t="s">
        <v>8309</v>
      </c>
      <c r="LFC1" t="s">
        <v>8310</v>
      </c>
      <c r="LFD1" t="s">
        <v>8311</v>
      </c>
      <c r="LFE1" t="s">
        <v>8312</v>
      </c>
      <c r="LFF1" t="s">
        <v>8313</v>
      </c>
      <c r="LFG1" t="s">
        <v>8314</v>
      </c>
      <c r="LFH1" t="s">
        <v>8315</v>
      </c>
      <c r="LFI1" t="s">
        <v>8316</v>
      </c>
      <c r="LFJ1" t="s">
        <v>8317</v>
      </c>
      <c r="LFK1" t="s">
        <v>8318</v>
      </c>
      <c r="LFL1" t="s">
        <v>8319</v>
      </c>
      <c r="LFM1" t="s">
        <v>8320</v>
      </c>
      <c r="LFN1" t="s">
        <v>8321</v>
      </c>
      <c r="LFO1" t="s">
        <v>8322</v>
      </c>
      <c r="LFP1" t="s">
        <v>8323</v>
      </c>
      <c r="LFQ1" t="s">
        <v>8324</v>
      </c>
      <c r="LFR1" t="s">
        <v>8325</v>
      </c>
      <c r="LFS1" t="s">
        <v>8326</v>
      </c>
      <c r="LFT1" t="s">
        <v>8327</v>
      </c>
      <c r="LFU1" t="s">
        <v>8328</v>
      </c>
      <c r="LFV1" t="s">
        <v>8329</v>
      </c>
      <c r="LFW1" t="s">
        <v>8330</v>
      </c>
      <c r="LFX1" t="s">
        <v>8331</v>
      </c>
      <c r="LFY1" t="s">
        <v>8332</v>
      </c>
      <c r="LFZ1" t="s">
        <v>8333</v>
      </c>
      <c r="LGA1" t="s">
        <v>8334</v>
      </c>
      <c r="LGB1" t="s">
        <v>8335</v>
      </c>
      <c r="LGC1" t="s">
        <v>8336</v>
      </c>
      <c r="LGD1" t="s">
        <v>8337</v>
      </c>
      <c r="LGE1" t="s">
        <v>8338</v>
      </c>
      <c r="LGF1" t="s">
        <v>8339</v>
      </c>
      <c r="LGG1" t="s">
        <v>8340</v>
      </c>
      <c r="LGH1" t="s">
        <v>8341</v>
      </c>
      <c r="LGI1" t="s">
        <v>8342</v>
      </c>
      <c r="LGJ1" t="s">
        <v>8343</v>
      </c>
      <c r="LGK1" t="s">
        <v>8344</v>
      </c>
      <c r="LGL1" t="s">
        <v>8345</v>
      </c>
      <c r="LGM1" t="s">
        <v>8346</v>
      </c>
      <c r="LGN1" t="s">
        <v>8347</v>
      </c>
      <c r="LGO1" t="s">
        <v>8348</v>
      </c>
      <c r="LGP1" t="s">
        <v>8349</v>
      </c>
      <c r="LGQ1" t="s">
        <v>8350</v>
      </c>
      <c r="LGR1" t="s">
        <v>8351</v>
      </c>
      <c r="LGS1" t="s">
        <v>8352</v>
      </c>
      <c r="LGT1" t="s">
        <v>8353</v>
      </c>
      <c r="LGU1" t="s">
        <v>8354</v>
      </c>
      <c r="LGV1" t="s">
        <v>8355</v>
      </c>
      <c r="LGW1" t="s">
        <v>8356</v>
      </c>
      <c r="LGX1" t="s">
        <v>8357</v>
      </c>
      <c r="LGY1" t="s">
        <v>8358</v>
      </c>
      <c r="LGZ1" t="s">
        <v>8359</v>
      </c>
      <c r="LHA1" t="s">
        <v>8360</v>
      </c>
      <c r="LHB1" t="s">
        <v>8361</v>
      </c>
      <c r="LHC1" t="s">
        <v>8362</v>
      </c>
      <c r="LHD1" t="s">
        <v>8363</v>
      </c>
      <c r="LHE1" t="s">
        <v>8364</v>
      </c>
      <c r="LHF1" t="s">
        <v>8365</v>
      </c>
      <c r="LHG1" t="s">
        <v>8366</v>
      </c>
      <c r="LHH1" t="s">
        <v>8367</v>
      </c>
      <c r="LHI1" t="s">
        <v>8368</v>
      </c>
      <c r="LHJ1" t="s">
        <v>8369</v>
      </c>
      <c r="LHK1" t="s">
        <v>8370</v>
      </c>
      <c r="LHL1" t="s">
        <v>8371</v>
      </c>
      <c r="LHM1" t="s">
        <v>8372</v>
      </c>
      <c r="LHN1" t="s">
        <v>8373</v>
      </c>
      <c r="LHO1" t="s">
        <v>8374</v>
      </c>
      <c r="LHP1" t="s">
        <v>8375</v>
      </c>
      <c r="LHQ1" t="s">
        <v>8376</v>
      </c>
      <c r="LHR1" t="s">
        <v>8377</v>
      </c>
      <c r="LHS1" t="s">
        <v>8378</v>
      </c>
      <c r="LHT1" t="s">
        <v>8379</v>
      </c>
      <c r="LHU1" t="s">
        <v>8380</v>
      </c>
      <c r="LHV1" t="s">
        <v>8381</v>
      </c>
      <c r="LHW1" t="s">
        <v>8382</v>
      </c>
      <c r="LHX1" t="s">
        <v>8383</v>
      </c>
      <c r="LHY1" t="s">
        <v>8384</v>
      </c>
      <c r="LHZ1" t="s">
        <v>8385</v>
      </c>
      <c r="LIA1" t="s">
        <v>8386</v>
      </c>
      <c r="LIB1" t="s">
        <v>8387</v>
      </c>
      <c r="LIC1" t="s">
        <v>8388</v>
      </c>
      <c r="LID1" t="s">
        <v>8389</v>
      </c>
      <c r="LIE1" t="s">
        <v>8390</v>
      </c>
      <c r="LIF1" t="s">
        <v>8391</v>
      </c>
      <c r="LIG1" t="s">
        <v>8392</v>
      </c>
      <c r="LIH1" t="s">
        <v>8393</v>
      </c>
      <c r="LII1" t="s">
        <v>8394</v>
      </c>
      <c r="LIJ1" t="s">
        <v>8395</v>
      </c>
      <c r="LIK1" t="s">
        <v>8396</v>
      </c>
      <c r="LIL1" t="s">
        <v>8397</v>
      </c>
      <c r="LIM1" t="s">
        <v>8398</v>
      </c>
      <c r="LIN1" t="s">
        <v>8399</v>
      </c>
      <c r="LIO1" t="s">
        <v>8400</v>
      </c>
      <c r="LIP1" t="s">
        <v>8401</v>
      </c>
      <c r="LIQ1" t="s">
        <v>8402</v>
      </c>
      <c r="LIR1" t="s">
        <v>8403</v>
      </c>
      <c r="LIS1" t="s">
        <v>8404</v>
      </c>
      <c r="LIT1" t="s">
        <v>8405</v>
      </c>
      <c r="LIU1" t="s">
        <v>8406</v>
      </c>
      <c r="LIV1" t="s">
        <v>8407</v>
      </c>
      <c r="LIW1" t="s">
        <v>8408</v>
      </c>
      <c r="LIX1" t="s">
        <v>8409</v>
      </c>
      <c r="LIY1" t="s">
        <v>8410</v>
      </c>
      <c r="LIZ1" t="s">
        <v>8411</v>
      </c>
      <c r="LJA1" t="s">
        <v>8412</v>
      </c>
      <c r="LJB1" t="s">
        <v>8413</v>
      </c>
      <c r="LJC1" t="s">
        <v>8414</v>
      </c>
      <c r="LJD1" t="s">
        <v>8415</v>
      </c>
      <c r="LJE1" t="s">
        <v>8416</v>
      </c>
      <c r="LJF1" t="s">
        <v>8417</v>
      </c>
      <c r="LJG1" t="s">
        <v>8418</v>
      </c>
      <c r="LJH1" t="s">
        <v>8419</v>
      </c>
      <c r="LJI1" t="s">
        <v>8420</v>
      </c>
      <c r="LJJ1" t="s">
        <v>8421</v>
      </c>
      <c r="LJK1" t="s">
        <v>8422</v>
      </c>
      <c r="LJL1" t="s">
        <v>8423</v>
      </c>
      <c r="LJM1" t="s">
        <v>8424</v>
      </c>
      <c r="LJN1" t="s">
        <v>8425</v>
      </c>
      <c r="LJO1" t="s">
        <v>8426</v>
      </c>
      <c r="LJP1" t="s">
        <v>8427</v>
      </c>
      <c r="LJQ1" t="s">
        <v>8428</v>
      </c>
      <c r="LJR1" t="s">
        <v>8429</v>
      </c>
      <c r="LJS1" t="s">
        <v>8430</v>
      </c>
      <c r="LJT1" t="s">
        <v>8431</v>
      </c>
      <c r="LJU1" t="s">
        <v>8432</v>
      </c>
      <c r="LJV1" t="s">
        <v>8433</v>
      </c>
      <c r="LJW1" t="s">
        <v>8434</v>
      </c>
      <c r="LJX1" t="s">
        <v>8435</v>
      </c>
      <c r="LJY1" t="s">
        <v>8436</v>
      </c>
      <c r="LJZ1" t="s">
        <v>8437</v>
      </c>
      <c r="LKA1" t="s">
        <v>8438</v>
      </c>
      <c r="LKB1" t="s">
        <v>8439</v>
      </c>
      <c r="LKC1" t="s">
        <v>8440</v>
      </c>
      <c r="LKD1" t="s">
        <v>8441</v>
      </c>
      <c r="LKE1" t="s">
        <v>8442</v>
      </c>
      <c r="LKF1" t="s">
        <v>8443</v>
      </c>
      <c r="LKG1" t="s">
        <v>8444</v>
      </c>
      <c r="LKH1" t="s">
        <v>8445</v>
      </c>
      <c r="LKI1" t="s">
        <v>8446</v>
      </c>
      <c r="LKJ1" t="s">
        <v>8447</v>
      </c>
      <c r="LKK1" t="s">
        <v>8448</v>
      </c>
      <c r="LKL1" t="s">
        <v>8449</v>
      </c>
      <c r="LKM1" t="s">
        <v>8450</v>
      </c>
      <c r="LKN1" t="s">
        <v>8451</v>
      </c>
      <c r="LKO1" t="s">
        <v>8452</v>
      </c>
      <c r="LKP1" t="s">
        <v>8453</v>
      </c>
      <c r="LKQ1" t="s">
        <v>8454</v>
      </c>
      <c r="LKR1" t="s">
        <v>8455</v>
      </c>
      <c r="LKS1" t="s">
        <v>8456</v>
      </c>
      <c r="LKT1" t="s">
        <v>8457</v>
      </c>
      <c r="LKU1" t="s">
        <v>8458</v>
      </c>
      <c r="LKV1" t="s">
        <v>8459</v>
      </c>
      <c r="LKW1" t="s">
        <v>8460</v>
      </c>
      <c r="LKX1" t="s">
        <v>8461</v>
      </c>
      <c r="LKY1" t="s">
        <v>8462</v>
      </c>
      <c r="LKZ1" t="s">
        <v>8463</v>
      </c>
      <c r="LLA1" t="s">
        <v>8464</v>
      </c>
      <c r="LLB1" t="s">
        <v>8465</v>
      </c>
      <c r="LLC1" t="s">
        <v>8466</v>
      </c>
      <c r="LLD1" t="s">
        <v>8467</v>
      </c>
      <c r="LLE1" t="s">
        <v>8468</v>
      </c>
      <c r="LLF1" t="s">
        <v>8469</v>
      </c>
      <c r="LLG1" t="s">
        <v>8470</v>
      </c>
      <c r="LLH1" t="s">
        <v>8471</v>
      </c>
      <c r="LLI1" t="s">
        <v>8472</v>
      </c>
      <c r="LLJ1" t="s">
        <v>8473</v>
      </c>
      <c r="LLK1" t="s">
        <v>8474</v>
      </c>
      <c r="LLL1" t="s">
        <v>8475</v>
      </c>
      <c r="LLM1" t="s">
        <v>8476</v>
      </c>
      <c r="LLN1" t="s">
        <v>8477</v>
      </c>
      <c r="LLO1" t="s">
        <v>8478</v>
      </c>
      <c r="LLP1" t="s">
        <v>8479</v>
      </c>
      <c r="LLQ1" t="s">
        <v>8480</v>
      </c>
      <c r="LLR1" t="s">
        <v>8481</v>
      </c>
      <c r="LLS1" t="s">
        <v>8482</v>
      </c>
      <c r="LLT1" t="s">
        <v>8483</v>
      </c>
      <c r="LLU1" t="s">
        <v>8484</v>
      </c>
      <c r="LLV1" t="s">
        <v>8485</v>
      </c>
      <c r="LLW1" t="s">
        <v>8486</v>
      </c>
      <c r="LLX1" t="s">
        <v>8487</v>
      </c>
      <c r="LLY1" t="s">
        <v>8488</v>
      </c>
      <c r="LLZ1" t="s">
        <v>8489</v>
      </c>
      <c r="LMA1" t="s">
        <v>8490</v>
      </c>
      <c r="LMB1" t="s">
        <v>8491</v>
      </c>
      <c r="LMC1" t="s">
        <v>8492</v>
      </c>
      <c r="LMD1" t="s">
        <v>8493</v>
      </c>
      <c r="LME1" t="s">
        <v>8494</v>
      </c>
      <c r="LMF1" t="s">
        <v>8495</v>
      </c>
      <c r="LMG1" t="s">
        <v>8496</v>
      </c>
      <c r="LMH1" t="s">
        <v>8497</v>
      </c>
      <c r="LMI1" t="s">
        <v>8498</v>
      </c>
      <c r="LMJ1" t="s">
        <v>8499</v>
      </c>
      <c r="LMK1" t="s">
        <v>8500</v>
      </c>
      <c r="LML1" t="s">
        <v>8501</v>
      </c>
      <c r="LMM1" t="s">
        <v>8502</v>
      </c>
      <c r="LMN1" t="s">
        <v>8503</v>
      </c>
      <c r="LMO1" t="s">
        <v>8504</v>
      </c>
      <c r="LMP1" t="s">
        <v>8505</v>
      </c>
      <c r="LMQ1" t="s">
        <v>8506</v>
      </c>
      <c r="LMR1" t="s">
        <v>8507</v>
      </c>
      <c r="LMS1" t="s">
        <v>8508</v>
      </c>
      <c r="LMT1" t="s">
        <v>8509</v>
      </c>
      <c r="LMU1" t="s">
        <v>8510</v>
      </c>
      <c r="LMV1" t="s">
        <v>8511</v>
      </c>
      <c r="LMW1" t="s">
        <v>8512</v>
      </c>
      <c r="LMX1" t="s">
        <v>8513</v>
      </c>
      <c r="LMY1" t="s">
        <v>8514</v>
      </c>
      <c r="LMZ1" t="s">
        <v>8515</v>
      </c>
      <c r="LNA1" t="s">
        <v>8516</v>
      </c>
      <c r="LNB1" t="s">
        <v>8517</v>
      </c>
      <c r="LNC1" t="s">
        <v>8518</v>
      </c>
      <c r="LND1" t="s">
        <v>8519</v>
      </c>
      <c r="LNE1" t="s">
        <v>8520</v>
      </c>
      <c r="LNF1" t="s">
        <v>8521</v>
      </c>
      <c r="LNG1" t="s">
        <v>8522</v>
      </c>
      <c r="LNH1" t="s">
        <v>8523</v>
      </c>
      <c r="LNI1" t="s">
        <v>8524</v>
      </c>
      <c r="LNJ1" t="s">
        <v>8525</v>
      </c>
      <c r="LNK1" t="s">
        <v>8526</v>
      </c>
      <c r="LNL1" t="s">
        <v>8527</v>
      </c>
      <c r="LNM1" t="s">
        <v>8528</v>
      </c>
      <c r="LNN1" t="s">
        <v>8529</v>
      </c>
      <c r="LNO1" t="s">
        <v>8530</v>
      </c>
      <c r="LNP1" t="s">
        <v>8531</v>
      </c>
      <c r="LNQ1" t="s">
        <v>8532</v>
      </c>
      <c r="LNR1" t="s">
        <v>8533</v>
      </c>
      <c r="LNS1" t="s">
        <v>8534</v>
      </c>
      <c r="LNT1" t="s">
        <v>8535</v>
      </c>
      <c r="LNU1" t="s">
        <v>8536</v>
      </c>
      <c r="LNV1" t="s">
        <v>8537</v>
      </c>
      <c r="LNW1" t="s">
        <v>8538</v>
      </c>
      <c r="LNX1" t="s">
        <v>8539</v>
      </c>
      <c r="LNY1" t="s">
        <v>8540</v>
      </c>
      <c r="LNZ1" t="s">
        <v>8541</v>
      </c>
      <c r="LOA1" t="s">
        <v>8542</v>
      </c>
      <c r="LOB1" t="s">
        <v>8543</v>
      </c>
      <c r="LOC1" t="s">
        <v>8544</v>
      </c>
      <c r="LOD1" t="s">
        <v>8545</v>
      </c>
      <c r="LOE1" t="s">
        <v>8546</v>
      </c>
      <c r="LOF1" t="s">
        <v>8547</v>
      </c>
      <c r="LOG1" t="s">
        <v>8548</v>
      </c>
      <c r="LOH1" t="s">
        <v>8549</v>
      </c>
      <c r="LOI1" t="s">
        <v>8550</v>
      </c>
      <c r="LOJ1" t="s">
        <v>8551</v>
      </c>
      <c r="LOK1" t="s">
        <v>8552</v>
      </c>
      <c r="LOL1" t="s">
        <v>8553</v>
      </c>
      <c r="LOM1" t="s">
        <v>8554</v>
      </c>
      <c r="LON1" t="s">
        <v>8555</v>
      </c>
      <c r="LOO1" t="s">
        <v>8556</v>
      </c>
      <c r="LOP1" t="s">
        <v>8557</v>
      </c>
      <c r="LOQ1" t="s">
        <v>8558</v>
      </c>
      <c r="LOR1" t="s">
        <v>8559</v>
      </c>
      <c r="LOS1" t="s">
        <v>8560</v>
      </c>
      <c r="LOT1" t="s">
        <v>8561</v>
      </c>
      <c r="LOU1" t="s">
        <v>8562</v>
      </c>
      <c r="LOV1" t="s">
        <v>8563</v>
      </c>
      <c r="LOW1" t="s">
        <v>8564</v>
      </c>
      <c r="LOX1" t="s">
        <v>8565</v>
      </c>
      <c r="LOY1" t="s">
        <v>8566</v>
      </c>
      <c r="LOZ1" t="s">
        <v>8567</v>
      </c>
      <c r="LPA1" t="s">
        <v>8568</v>
      </c>
      <c r="LPB1" t="s">
        <v>8569</v>
      </c>
      <c r="LPC1" t="s">
        <v>8570</v>
      </c>
      <c r="LPD1" t="s">
        <v>8571</v>
      </c>
      <c r="LPE1" t="s">
        <v>8572</v>
      </c>
      <c r="LPF1" t="s">
        <v>8573</v>
      </c>
      <c r="LPG1" t="s">
        <v>8574</v>
      </c>
      <c r="LPH1" t="s">
        <v>8575</v>
      </c>
      <c r="LPI1" t="s">
        <v>8576</v>
      </c>
      <c r="LPJ1" t="s">
        <v>8577</v>
      </c>
      <c r="LPK1" t="s">
        <v>8578</v>
      </c>
      <c r="LPL1" t="s">
        <v>8579</v>
      </c>
      <c r="LPM1" t="s">
        <v>8580</v>
      </c>
      <c r="LPN1" t="s">
        <v>8581</v>
      </c>
      <c r="LPO1" t="s">
        <v>8582</v>
      </c>
      <c r="LPP1" t="s">
        <v>8583</v>
      </c>
      <c r="LPQ1" t="s">
        <v>8584</v>
      </c>
      <c r="LPR1" t="s">
        <v>8585</v>
      </c>
      <c r="LPS1" t="s">
        <v>8586</v>
      </c>
      <c r="LPT1" t="s">
        <v>8587</v>
      </c>
      <c r="LPU1" t="s">
        <v>8588</v>
      </c>
      <c r="LPV1" t="s">
        <v>8589</v>
      </c>
      <c r="LPW1" t="s">
        <v>8590</v>
      </c>
      <c r="LPX1" t="s">
        <v>8591</v>
      </c>
      <c r="LPY1" t="s">
        <v>8592</v>
      </c>
      <c r="LPZ1" t="s">
        <v>8593</v>
      </c>
      <c r="LQA1" t="s">
        <v>8594</v>
      </c>
      <c r="LQB1" t="s">
        <v>8595</v>
      </c>
      <c r="LQC1" t="s">
        <v>8596</v>
      </c>
      <c r="LQD1" t="s">
        <v>8597</v>
      </c>
      <c r="LQE1" t="s">
        <v>8598</v>
      </c>
      <c r="LQF1" t="s">
        <v>8599</v>
      </c>
      <c r="LQG1" t="s">
        <v>8600</v>
      </c>
      <c r="LQH1" t="s">
        <v>8601</v>
      </c>
      <c r="LQI1" t="s">
        <v>8602</v>
      </c>
      <c r="LQJ1" t="s">
        <v>8603</v>
      </c>
      <c r="LQK1" t="s">
        <v>8604</v>
      </c>
      <c r="LQL1" t="s">
        <v>8605</v>
      </c>
      <c r="LQM1" t="s">
        <v>8606</v>
      </c>
      <c r="LQN1" t="s">
        <v>8607</v>
      </c>
      <c r="LQO1" t="s">
        <v>8608</v>
      </c>
      <c r="LQP1" t="s">
        <v>8609</v>
      </c>
      <c r="LQQ1" t="s">
        <v>8610</v>
      </c>
      <c r="LQR1" t="s">
        <v>8611</v>
      </c>
      <c r="LQS1" t="s">
        <v>8612</v>
      </c>
      <c r="LQT1" t="s">
        <v>8613</v>
      </c>
      <c r="LQU1" t="s">
        <v>8614</v>
      </c>
      <c r="LQV1" t="s">
        <v>8615</v>
      </c>
      <c r="LQW1" t="s">
        <v>8616</v>
      </c>
      <c r="LQX1" t="s">
        <v>8617</v>
      </c>
      <c r="LQY1" t="s">
        <v>8618</v>
      </c>
      <c r="LQZ1" t="s">
        <v>8619</v>
      </c>
      <c r="LRA1" t="s">
        <v>8620</v>
      </c>
      <c r="LRB1" t="s">
        <v>8621</v>
      </c>
      <c r="LRC1" t="s">
        <v>8622</v>
      </c>
      <c r="LRD1" t="s">
        <v>8623</v>
      </c>
      <c r="LRE1" t="s">
        <v>8624</v>
      </c>
      <c r="LRF1" t="s">
        <v>8625</v>
      </c>
      <c r="LRG1" t="s">
        <v>8626</v>
      </c>
      <c r="LRH1" t="s">
        <v>8627</v>
      </c>
      <c r="LRI1" t="s">
        <v>8628</v>
      </c>
      <c r="LRJ1" t="s">
        <v>8629</v>
      </c>
      <c r="LRK1" t="s">
        <v>8630</v>
      </c>
      <c r="LRL1" t="s">
        <v>8631</v>
      </c>
      <c r="LRM1" t="s">
        <v>8632</v>
      </c>
      <c r="LRN1" t="s">
        <v>8633</v>
      </c>
      <c r="LRO1" t="s">
        <v>8634</v>
      </c>
      <c r="LRP1" t="s">
        <v>8635</v>
      </c>
      <c r="LRQ1" t="s">
        <v>8636</v>
      </c>
      <c r="LRR1" t="s">
        <v>8637</v>
      </c>
      <c r="LRS1" t="s">
        <v>8638</v>
      </c>
      <c r="LRT1" t="s">
        <v>8639</v>
      </c>
      <c r="LRU1" t="s">
        <v>8640</v>
      </c>
      <c r="LRV1" t="s">
        <v>8641</v>
      </c>
      <c r="LRW1" t="s">
        <v>8642</v>
      </c>
      <c r="LRX1" t="s">
        <v>8643</v>
      </c>
      <c r="LRY1" t="s">
        <v>8644</v>
      </c>
      <c r="LRZ1" t="s">
        <v>8645</v>
      </c>
      <c r="LSA1" t="s">
        <v>8646</v>
      </c>
      <c r="LSB1" t="s">
        <v>8647</v>
      </c>
      <c r="LSC1" t="s">
        <v>8648</v>
      </c>
      <c r="LSD1" t="s">
        <v>8649</v>
      </c>
      <c r="LSE1" t="s">
        <v>8650</v>
      </c>
      <c r="LSF1" t="s">
        <v>8651</v>
      </c>
      <c r="LSG1" t="s">
        <v>8652</v>
      </c>
      <c r="LSH1" t="s">
        <v>8653</v>
      </c>
      <c r="LSI1" t="s">
        <v>8654</v>
      </c>
      <c r="LSJ1" t="s">
        <v>8655</v>
      </c>
      <c r="LSK1" t="s">
        <v>8656</v>
      </c>
      <c r="LSL1" t="s">
        <v>8657</v>
      </c>
      <c r="LSM1" t="s">
        <v>8658</v>
      </c>
      <c r="LSN1" t="s">
        <v>8659</v>
      </c>
      <c r="LSO1" t="s">
        <v>8660</v>
      </c>
      <c r="LSP1" t="s">
        <v>8661</v>
      </c>
      <c r="LSQ1" t="s">
        <v>8662</v>
      </c>
      <c r="LSR1" t="s">
        <v>8663</v>
      </c>
      <c r="LSS1" t="s">
        <v>8664</v>
      </c>
      <c r="LST1" t="s">
        <v>8665</v>
      </c>
      <c r="LSU1" t="s">
        <v>8666</v>
      </c>
      <c r="LSV1" t="s">
        <v>8667</v>
      </c>
      <c r="LSW1" t="s">
        <v>8668</v>
      </c>
      <c r="LSX1" t="s">
        <v>8669</v>
      </c>
      <c r="LSY1" t="s">
        <v>8670</v>
      </c>
      <c r="LSZ1" t="s">
        <v>8671</v>
      </c>
      <c r="LTA1" t="s">
        <v>8672</v>
      </c>
      <c r="LTB1" t="s">
        <v>8673</v>
      </c>
      <c r="LTC1" t="s">
        <v>8674</v>
      </c>
      <c r="LTD1" t="s">
        <v>8675</v>
      </c>
      <c r="LTE1" t="s">
        <v>8676</v>
      </c>
      <c r="LTF1" t="s">
        <v>8677</v>
      </c>
      <c r="LTG1" t="s">
        <v>8678</v>
      </c>
      <c r="LTH1" t="s">
        <v>8679</v>
      </c>
      <c r="LTI1" t="s">
        <v>8680</v>
      </c>
      <c r="LTJ1" t="s">
        <v>8681</v>
      </c>
      <c r="LTK1" t="s">
        <v>8682</v>
      </c>
      <c r="LTL1" t="s">
        <v>8683</v>
      </c>
      <c r="LTM1" t="s">
        <v>8684</v>
      </c>
      <c r="LTN1" t="s">
        <v>8685</v>
      </c>
      <c r="LTO1" t="s">
        <v>8686</v>
      </c>
      <c r="LTP1" t="s">
        <v>8687</v>
      </c>
      <c r="LTQ1" t="s">
        <v>8688</v>
      </c>
      <c r="LTR1" t="s">
        <v>8689</v>
      </c>
      <c r="LTS1" t="s">
        <v>8690</v>
      </c>
      <c r="LTT1" t="s">
        <v>8691</v>
      </c>
      <c r="LTU1" t="s">
        <v>8692</v>
      </c>
      <c r="LTV1" t="s">
        <v>8693</v>
      </c>
      <c r="LTW1" t="s">
        <v>8694</v>
      </c>
      <c r="LTX1" t="s">
        <v>8695</v>
      </c>
      <c r="LTY1" t="s">
        <v>8696</v>
      </c>
      <c r="LTZ1" t="s">
        <v>8697</v>
      </c>
      <c r="LUA1" t="s">
        <v>8698</v>
      </c>
      <c r="LUB1" t="s">
        <v>8699</v>
      </c>
      <c r="LUC1" t="s">
        <v>8700</v>
      </c>
      <c r="LUD1" t="s">
        <v>8701</v>
      </c>
      <c r="LUE1" t="s">
        <v>8702</v>
      </c>
      <c r="LUF1" t="s">
        <v>8703</v>
      </c>
      <c r="LUG1" t="s">
        <v>8704</v>
      </c>
      <c r="LUH1" t="s">
        <v>8705</v>
      </c>
      <c r="LUI1" t="s">
        <v>8706</v>
      </c>
      <c r="LUJ1" t="s">
        <v>8707</v>
      </c>
      <c r="LUK1" t="s">
        <v>8708</v>
      </c>
      <c r="LUL1" t="s">
        <v>8709</v>
      </c>
      <c r="LUM1" t="s">
        <v>8710</v>
      </c>
      <c r="LUN1" t="s">
        <v>8711</v>
      </c>
      <c r="LUO1" t="s">
        <v>8712</v>
      </c>
      <c r="LUP1" t="s">
        <v>8713</v>
      </c>
      <c r="LUQ1" t="s">
        <v>8714</v>
      </c>
      <c r="LUR1" t="s">
        <v>8715</v>
      </c>
      <c r="LUS1" t="s">
        <v>8716</v>
      </c>
      <c r="LUT1" t="s">
        <v>8717</v>
      </c>
      <c r="LUU1" t="s">
        <v>8718</v>
      </c>
      <c r="LUV1" t="s">
        <v>8719</v>
      </c>
      <c r="LUW1" t="s">
        <v>8720</v>
      </c>
      <c r="LUX1" t="s">
        <v>8721</v>
      </c>
      <c r="LUY1" t="s">
        <v>8722</v>
      </c>
      <c r="LUZ1" t="s">
        <v>8723</v>
      </c>
      <c r="LVA1" t="s">
        <v>8724</v>
      </c>
      <c r="LVB1" t="s">
        <v>8725</v>
      </c>
      <c r="LVC1" t="s">
        <v>8726</v>
      </c>
      <c r="LVD1" t="s">
        <v>8727</v>
      </c>
      <c r="LVE1" t="s">
        <v>8728</v>
      </c>
      <c r="LVF1" t="s">
        <v>8729</v>
      </c>
      <c r="LVG1" t="s">
        <v>8730</v>
      </c>
      <c r="LVH1" t="s">
        <v>8731</v>
      </c>
      <c r="LVI1" t="s">
        <v>8732</v>
      </c>
      <c r="LVJ1" t="s">
        <v>8733</v>
      </c>
      <c r="LVK1" t="s">
        <v>8734</v>
      </c>
      <c r="LVL1" t="s">
        <v>8735</v>
      </c>
      <c r="LVM1" t="s">
        <v>8736</v>
      </c>
      <c r="LVN1" t="s">
        <v>8737</v>
      </c>
      <c r="LVO1" t="s">
        <v>8738</v>
      </c>
      <c r="LVP1" t="s">
        <v>8739</v>
      </c>
      <c r="LVQ1" t="s">
        <v>8740</v>
      </c>
      <c r="LVR1" t="s">
        <v>8741</v>
      </c>
      <c r="LVS1" t="s">
        <v>8742</v>
      </c>
      <c r="LVT1" t="s">
        <v>8743</v>
      </c>
      <c r="LVU1" t="s">
        <v>8744</v>
      </c>
      <c r="LVV1" t="s">
        <v>8745</v>
      </c>
      <c r="LVW1" t="s">
        <v>8746</v>
      </c>
      <c r="LVX1" t="s">
        <v>8747</v>
      </c>
      <c r="LVY1" t="s">
        <v>8748</v>
      </c>
      <c r="LVZ1" t="s">
        <v>8749</v>
      </c>
      <c r="LWA1" t="s">
        <v>8750</v>
      </c>
      <c r="LWB1" t="s">
        <v>8751</v>
      </c>
      <c r="LWC1" t="s">
        <v>8752</v>
      </c>
      <c r="LWD1" t="s">
        <v>8753</v>
      </c>
      <c r="LWE1" t="s">
        <v>8754</v>
      </c>
      <c r="LWF1" t="s">
        <v>8755</v>
      </c>
      <c r="LWG1" t="s">
        <v>8756</v>
      </c>
      <c r="LWH1" t="s">
        <v>8757</v>
      </c>
      <c r="LWI1" t="s">
        <v>8758</v>
      </c>
      <c r="LWJ1" t="s">
        <v>8759</v>
      </c>
      <c r="LWK1" t="s">
        <v>8760</v>
      </c>
      <c r="LWL1" t="s">
        <v>8761</v>
      </c>
      <c r="LWM1" t="s">
        <v>8762</v>
      </c>
      <c r="LWN1" t="s">
        <v>8763</v>
      </c>
      <c r="LWO1" t="s">
        <v>8764</v>
      </c>
      <c r="LWP1" t="s">
        <v>8765</v>
      </c>
      <c r="LWQ1" t="s">
        <v>8766</v>
      </c>
      <c r="LWR1" t="s">
        <v>8767</v>
      </c>
      <c r="LWS1" t="s">
        <v>8768</v>
      </c>
      <c r="LWT1" t="s">
        <v>8769</v>
      </c>
      <c r="LWU1" t="s">
        <v>8770</v>
      </c>
      <c r="LWV1" t="s">
        <v>8771</v>
      </c>
      <c r="LWW1" t="s">
        <v>8772</v>
      </c>
      <c r="LWX1" t="s">
        <v>8773</v>
      </c>
      <c r="LWY1" t="s">
        <v>8774</v>
      </c>
      <c r="LWZ1" t="s">
        <v>8775</v>
      </c>
      <c r="LXA1" t="s">
        <v>8776</v>
      </c>
      <c r="LXB1" t="s">
        <v>8777</v>
      </c>
      <c r="LXC1" t="s">
        <v>8778</v>
      </c>
      <c r="LXD1" t="s">
        <v>8779</v>
      </c>
      <c r="LXE1" t="s">
        <v>8780</v>
      </c>
      <c r="LXF1" t="s">
        <v>8781</v>
      </c>
      <c r="LXG1" t="s">
        <v>8782</v>
      </c>
      <c r="LXH1" t="s">
        <v>8783</v>
      </c>
      <c r="LXI1" t="s">
        <v>8784</v>
      </c>
      <c r="LXJ1" t="s">
        <v>8785</v>
      </c>
      <c r="LXK1" t="s">
        <v>8786</v>
      </c>
      <c r="LXL1" t="s">
        <v>8787</v>
      </c>
      <c r="LXM1" t="s">
        <v>8788</v>
      </c>
      <c r="LXN1" t="s">
        <v>8789</v>
      </c>
      <c r="LXO1" t="s">
        <v>8790</v>
      </c>
      <c r="LXP1" t="s">
        <v>8791</v>
      </c>
      <c r="LXQ1" t="s">
        <v>8792</v>
      </c>
      <c r="LXR1" t="s">
        <v>8793</v>
      </c>
      <c r="LXS1" t="s">
        <v>8794</v>
      </c>
      <c r="LXT1" t="s">
        <v>8795</v>
      </c>
      <c r="LXU1" t="s">
        <v>8796</v>
      </c>
      <c r="LXV1" t="s">
        <v>8797</v>
      </c>
      <c r="LXW1" t="s">
        <v>8798</v>
      </c>
      <c r="LXX1" t="s">
        <v>8799</v>
      </c>
      <c r="LXY1" t="s">
        <v>8800</v>
      </c>
      <c r="LXZ1" t="s">
        <v>8801</v>
      </c>
      <c r="LYA1" t="s">
        <v>8802</v>
      </c>
      <c r="LYB1" t="s">
        <v>8803</v>
      </c>
      <c r="LYC1" t="s">
        <v>8804</v>
      </c>
      <c r="LYD1" t="s">
        <v>8805</v>
      </c>
      <c r="LYE1" t="s">
        <v>8806</v>
      </c>
      <c r="LYF1" t="s">
        <v>8807</v>
      </c>
      <c r="LYG1" t="s">
        <v>8808</v>
      </c>
      <c r="LYH1" t="s">
        <v>8809</v>
      </c>
      <c r="LYI1" t="s">
        <v>8810</v>
      </c>
      <c r="LYJ1" t="s">
        <v>8811</v>
      </c>
      <c r="LYK1" t="s">
        <v>8812</v>
      </c>
      <c r="LYL1" t="s">
        <v>8813</v>
      </c>
      <c r="LYM1" t="s">
        <v>8814</v>
      </c>
      <c r="LYN1" t="s">
        <v>8815</v>
      </c>
      <c r="LYO1" t="s">
        <v>8816</v>
      </c>
      <c r="LYP1" t="s">
        <v>8817</v>
      </c>
      <c r="LYQ1" t="s">
        <v>8818</v>
      </c>
      <c r="LYR1" t="s">
        <v>8819</v>
      </c>
      <c r="LYS1" t="s">
        <v>8820</v>
      </c>
      <c r="LYT1" t="s">
        <v>8821</v>
      </c>
      <c r="LYU1" t="s">
        <v>8822</v>
      </c>
      <c r="LYV1" t="s">
        <v>8823</v>
      </c>
      <c r="LYW1" t="s">
        <v>8824</v>
      </c>
      <c r="LYX1" t="s">
        <v>8825</v>
      </c>
      <c r="LYY1" t="s">
        <v>8826</v>
      </c>
      <c r="LYZ1" t="s">
        <v>8827</v>
      </c>
      <c r="LZA1" t="s">
        <v>8828</v>
      </c>
      <c r="LZB1" t="s">
        <v>8829</v>
      </c>
      <c r="LZC1" t="s">
        <v>8830</v>
      </c>
      <c r="LZD1" t="s">
        <v>8831</v>
      </c>
      <c r="LZE1" t="s">
        <v>8832</v>
      </c>
      <c r="LZF1" t="s">
        <v>8833</v>
      </c>
      <c r="LZG1" t="s">
        <v>8834</v>
      </c>
      <c r="LZH1" t="s">
        <v>8835</v>
      </c>
      <c r="LZI1" t="s">
        <v>8836</v>
      </c>
      <c r="LZJ1" t="s">
        <v>8837</v>
      </c>
      <c r="LZK1" t="s">
        <v>8838</v>
      </c>
      <c r="LZL1" t="s">
        <v>8839</v>
      </c>
      <c r="LZM1" t="s">
        <v>8840</v>
      </c>
      <c r="LZN1" t="s">
        <v>8841</v>
      </c>
      <c r="LZO1" t="s">
        <v>8842</v>
      </c>
      <c r="LZP1" t="s">
        <v>8843</v>
      </c>
      <c r="LZQ1" t="s">
        <v>8844</v>
      </c>
      <c r="LZR1" t="s">
        <v>8845</v>
      </c>
      <c r="LZS1" t="s">
        <v>8846</v>
      </c>
      <c r="LZT1" t="s">
        <v>8847</v>
      </c>
      <c r="LZU1" t="s">
        <v>8848</v>
      </c>
      <c r="LZV1" t="s">
        <v>8849</v>
      </c>
      <c r="LZW1" t="s">
        <v>8850</v>
      </c>
      <c r="LZX1" t="s">
        <v>8851</v>
      </c>
      <c r="LZY1" t="s">
        <v>8852</v>
      </c>
      <c r="LZZ1" t="s">
        <v>8853</v>
      </c>
      <c r="MAA1" t="s">
        <v>8854</v>
      </c>
      <c r="MAB1" t="s">
        <v>8855</v>
      </c>
      <c r="MAC1" t="s">
        <v>8856</v>
      </c>
      <c r="MAD1" t="s">
        <v>8857</v>
      </c>
      <c r="MAE1" t="s">
        <v>8858</v>
      </c>
      <c r="MAF1" t="s">
        <v>8859</v>
      </c>
      <c r="MAG1" t="s">
        <v>8860</v>
      </c>
      <c r="MAH1" t="s">
        <v>8861</v>
      </c>
      <c r="MAI1" t="s">
        <v>8862</v>
      </c>
      <c r="MAJ1" t="s">
        <v>8863</v>
      </c>
      <c r="MAK1" t="s">
        <v>8864</v>
      </c>
      <c r="MAL1" t="s">
        <v>8865</v>
      </c>
      <c r="MAM1" t="s">
        <v>8866</v>
      </c>
      <c r="MAN1" t="s">
        <v>8867</v>
      </c>
      <c r="MAO1" t="s">
        <v>8868</v>
      </c>
      <c r="MAP1" t="s">
        <v>8869</v>
      </c>
      <c r="MAQ1" t="s">
        <v>8870</v>
      </c>
      <c r="MAR1" t="s">
        <v>8871</v>
      </c>
      <c r="MAS1" t="s">
        <v>8872</v>
      </c>
      <c r="MAT1" t="s">
        <v>8873</v>
      </c>
      <c r="MAU1" t="s">
        <v>8874</v>
      </c>
      <c r="MAV1" t="s">
        <v>8875</v>
      </c>
      <c r="MAW1" t="s">
        <v>8876</v>
      </c>
      <c r="MAX1" t="s">
        <v>8877</v>
      </c>
      <c r="MAY1" t="s">
        <v>8878</v>
      </c>
      <c r="MAZ1" t="s">
        <v>8879</v>
      </c>
      <c r="MBA1" t="s">
        <v>8880</v>
      </c>
      <c r="MBB1" t="s">
        <v>8881</v>
      </c>
      <c r="MBC1" t="s">
        <v>8882</v>
      </c>
      <c r="MBD1" t="s">
        <v>8883</v>
      </c>
      <c r="MBE1" t="s">
        <v>8884</v>
      </c>
      <c r="MBF1" t="s">
        <v>8885</v>
      </c>
      <c r="MBG1" t="s">
        <v>8886</v>
      </c>
      <c r="MBH1" t="s">
        <v>8887</v>
      </c>
      <c r="MBI1" t="s">
        <v>8888</v>
      </c>
      <c r="MBJ1" t="s">
        <v>8889</v>
      </c>
      <c r="MBK1" t="s">
        <v>8890</v>
      </c>
      <c r="MBL1" t="s">
        <v>8891</v>
      </c>
      <c r="MBM1" t="s">
        <v>8892</v>
      </c>
      <c r="MBN1" t="s">
        <v>8893</v>
      </c>
      <c r="MBO1" t="s">
        <v>8894</v>
      </c>
      <c r="MBP1" t="s">
        <v>8895</v>
      </c>
      <c r="MBQ1" t="s">
        <v>8896</v>
      </c>
      <c r="MBR1" t="s">
        <v>8897</v>
      </c>
      <c r="MBS1" t="s">
        <v>8898</v>
      </c>
      <c r="MBT1" t="s">
        <v>8899</v>
      </c>
      <c r="MBU1" t="s">
        <v>8900</v>
      </c>
      <c r="MBV1" t="s">
        <v>8901</v>
      </c>
      <c r="MBW1" t="s">
        <v>8902</v>
      </c>
      <c r="MBX1" t="s">
        <v>8903</v>
      </c>
      <c r="MBY1" t="s">
        <v>8904</v>
      </c>
      <c r="MBZ1" t="s">
        <v>8905</v>
      </c>
      <c r="MCA1" t="s">
        <v>8906</v>
      </c>
      <c r="MCB1" t="s">
        <v>8907</v>
      </c>
      <c r="MCC1" t="s">
        <v>8908</v>
      </c>
      <c r="MCD1" t="s">
        <v>8909</v>
      </c>
      <c r="MCE1" t="s">
        <v>8910</v>
      </c>
      <c r="MCF1" t="s">
        <v>8911</v>
      </c>
      <c r="MCG1" t="s">
        <v>8912</v>
      </c>
      <c r="MCH1" t="s">
        <v>8913</v>
      </c>
      <c r="MCI1" t="s">
        <v>8914</v>
      </c>
      <c r="MCJ1" t="s">
        <v>8915</v>
      </c>
      <c r="MCK1" t="s">
        <v>8916</v>
      </c>
      <c r="MCL1" t="s">
        <v>8917</v>
      </c>
      <c r="MCM1" t="s">
        <v>8918</v>
      </c>
      <c r="MCN1" t="s">
        <v>8919</v>
      </c>
      <c r="MCO1" t="s">
        <v>8920</v>
      </c>
      <c r="MCP1" t="s">
        <v>8921</v>
      </c>
      <c r="MCQ1" t="s">
        <v>8922</v>
      </c>
      <c r="MCR1" t="s">
        <v>8923</v>
      </c>
      <c r="MCS1" t="s">
        <v>8924</v>
      </c>
      <c r="MCT1" t="s">
        <v>8925</v>
      </c>
      <c r="MCU1" t="s">
        <v>8926</v>
      </c>
      <c r="MCV1" t="s">
        <v>8927</v>
      </c>
      <c r="MCW1" t="s">
        <v>8928</v>
      </c>
      <c r="MCX1" t="s">
        <v>8929</v>
      </c>
      <c r="MCY1" t="s">
        <v>8930</v>
      </c>
      <c r="MCZ1" t="s">
        <v>8931</v>
      </c>
      <c r="MDA1" t="s">
        <v>8932</v>
      </c>
      <c r="MDB1" t="s">
        <v>8933</v>
      </c>
      <c r="MDC1" t="s">
        <v>8934</v>
      </c>
      <c r="MDD1" t="s">
        <v>8935</v>
      </c>
      <c r="MDE1" t="s">
        <v>8936</v>
      </c>
      <c r="MDF1" t="s">
        <v>8937</v>
      </c>
      <c r="MDG1" t="s">
        <v>8938</v>
      </c>
      <c r="MDH1" t="s">
        <v>8939</v>
      </c>
      <c r="MDI1" t="s">
        <v>8940</v>
      </c>
      <c r="MDJ1" t="s">
        <v>8941</v>
      </c>
      <c r="MDK1" t="s">
        <v>8942</v>
      </c>
      <c r="MDL1" t="s">
        <v>8943</v>
      </c>
      <c r="MDM1" t="s">
        <v>8944</v>
      </c>
      <c r="MDN1" t="s">
        <v>8945</v>
      </c>
      <c r="MDO1" t="s">
        <v>8946</v>
      </c>
      <c r="MDP1" t="s">
        <v>8947</v>
      </c>
      <c r="MDQ1" t="s">
        <v>8948</v>
      </c>
      <c r="MDR1" t="s">
        <v>8949</v>
      </c>
      <c r="MDS1" t="s">
        <v>8950</v>
      </c>
      <c r="MDT1" t="s">
        <v>8951</v>
      </c>
      <c r="MDU1" t="s">
        <v>8952</v>
      </c>
      <c r="MDV1" t="s">
        <v>8953</v>
      </c>
      <c r="MDW1" t="s">
        <v>8954</v>
      </c>
      <c r="MDX1" t="s">
        <v>8955</v>
      </c>
      <c r="MDY1" t="s">
        <v>8956</v>
      </c>
      <c r="MDZ1" t="s">
        <v>8957</v>
      </c>
      <c r="MEA1" t="s">
        <v>8958</v>
      </c>
      <c r="MEB1" t="s">
        <v>8959</v>
      </c>
      <c r="MEC1" t="s">
        <v>8960</v>
      </c>
      <c r="MED1" t="s">
        <v>8961</v>
      </c>
      <c r="MEE1" t="s">
        <v>8962</v>
      </c>
      <c r="MEF1" t="s">
        <v>8963</v>
      </c>
      <c r="MEG1" t="s">
        <v>8964</v>
      </c>
      <c r="MEH1" t="s">
        <v>8965</v>
      </c>
      <c r="MEI1" t="s">
        <v>8966</v>
      </c>
      <c r="MEJ1" t="s">
        <v>8967</v>
      </c>
      <c r="MEK1" t="s">
        <v>8968</v>
      </c>
      <c r="MEL1" t="s">
        <v>8969</v>
      </c>
      <c r="MEM1" t="s">
        <v>8970</v>
      </c>
      <c r="MEN1" t="s">
        <v>8971</v>
      </c>
      <c r="MEO1" t="s">
        <v>8972</v>
      </c>
      <c r="MEP1" t="s">
        <v>8973</v>
      </c>
      <c r="MEQ1" t="s">
        <v>8974</v>
      </c>
      <c r="MER1" t="s">
        <v>8975</v>
      </c>
      <c r="MES1" t="s">
        <v>8976</v>
      </c>
      <c r="MET1" t="s">
        <v>8977</v>
      </c>
      <c r="MEU1" t="s">
        <v>8978</v>
      </c>
      <c r="MEV1" t="s">
        <v>8979</v>
      </c>
      <c r="MEW1" t="s">
        <v>8980</v>
      </c>
      <c r="MEX1" t="s">
        <v>8981</v>
      </c>
      <c r="MEY1" t="s">
        <v>8982</v>
      </c>
      <c r="MEZ1" t="s">
        <v>8983</v>
      </c>
      <c r="MFA1" t="s">
        <v>8984</v>
      </c>
      <c r="MFB1" t="s">
        <v>8985</v>
      </c>
      <c r="MFC1" t="s">
        <v>8986</v>
      </c>
      <c r="MFD1" t="s">
        <v>8987</v>
      </c>
      <c r="MFE1" t="s">
        <v>8988</v>
      </c>
      <c r="MFF1" t="s">
        <v>8989</v>
      </c>
      <c r="MFG1" t="s">
        <v>8990</v>
      </c>
      <c r="MFH1" t="s">
        <v>8991</v>
      </c>
      <c r="MFI1" t="s">
        <v>8992</v>
      </c>
      <c r="MFJ1" t="s">
        <v>8993</v>
      </c>
      <c r="MFK1" t="s">
        <v>8994</v>
      </c>
      <c r="MFL1" t="s">
        <v>8995</v>
      </c>
      <c r="MFM1" t="s">
        <v>8996</v>
      </c>
      <c r="MFN1" t="s">
        <v>8997</v>
      </c>
      <c r="MFO1" t="s">
        <v>8998</v>
      </c>
      <c r="MFP1" t="s">
        <v>8999</v>
      </c>
      <c r="MFQ1" t="s">
        <v>9000</v>
      </c>
      <c r="MFR1" t="s">
        <v>9001</v>
      </c>
      <c r="MFS1" t="s">
        <v>9002</v>
      </c>
      <c r="MFT1" t="s">
        <v>9003</v>
      </c>
      <c r="MFU1" t="s">
        <v>9004</v>
      </c>
      <c r="MFV1" t="s">
        <v>9005</v>
      </c>
      <c r="MFW1" t="s">
        <v>9006</v>
      </c>
      <c r="MFX1" t="s">
        <v>9007</v>
      </c>
      <c r="MFY1" t="s">
        <v>9008</v>
      </c>
      <c r="MFZ1" t="s">
        <v>9009</v>
      </c>
      <c r="MGA1" t="s">
        <v>9010</v>
      </c>
      <c r="MGB1" t="s">
        <v>9011</v>
      </c>
      <c r="MGC1" t="s">
        <v>9012</v>
      </c>
      <c r="MGD1" t="s">
        <v>9013</v>
      </c>
      <c r="MGE1" t="s">
        <v>9014</v>
      </c>
      <c r="MGF1" t="s">
        <v>9015</v>
      </c>
      <c r="MGG1" t="s">
        <v>9016</v>
      </c>
      <c r="MGH1" t="s">
        <v>9017</v>
      </c>
      <c r="MGI1" t="s">
        <v>9018</v>
      </c>
      <c r="MGJ1" t="s">
        <v>9019</v>
      </c>
      <c r="MGK1" t="s">
        <v>9020</v>
      </c>
      <c r="MGL1" t="s">
        <v>9021</v>
      </c>
      <c r="MGM1" t="s">
        <v>9022</v>
      </c>
      <c r="MGN1" t="s">
        <v>9023</v>
      </c>
      <c r="MGO1" t="s">
        <v>9024</v>
      </c>
      <c r="MGP1" t="s">
        <v>9025</v>
      </c>
      <c r="MGQ1" t="s">
        <v>9026</v>
      </c>
      <c r="MGR1" t="s">
        <v>9027</v>
      </c>
      <c r="MGS1" t="s">
        <v>9028</v>
      </c>
      <c r="MGT1" t="s">
        <v>9029</v>
      </c>
      <c r="MGU1" t="s">
        <v>9030</v>
      </c>
      <c r="MGV1" t="s">
        <v>9031</v>
      </c>
      <c r="MGW1" t="s">
        <v>9032</v>
      </c>
      <c r="MGX1" t="s">
        <v>9033</v>
      </c>
      <c r="MGY1" t="s">
        <v>9034</v>
      </c>
      <c r="MGZ1" t="s">
        <v>9035</v>
      </c>
      <c r="MHA1" t="s">
        <v>9036</v>
      </c>
      <c r="MHB1" t="s">
        <v>9037</v>
      </c>
      <c r="MHC1" t="s">
        <v>9038</v>
      </c>
      <c r="MHD1" t="s">
        <v>9039</v>
      </c>
      <c r="MHE1" t="s">
        <v>9040</v>
      </c>
      <c r="MHF1" t="s">
        <v>9041</v>
      </c>
      <c r="MHG1" t="s">
        <v>9042</v>
      </c>
      <c r="MHH1" t="s">
        <v>9043</v>
      </c>
      <c r="MHI1" t="s">
        <v>9044</v>
      </c>
      <c r="MHJ1" t="s">
        <v>9045</v>
      </c>
      <c r="MHK1" t="s">
        <v>9046</v>
      </c>
      <c r="MHL1" t="s">
        <v>9047</v>
      </c>
      <c r="MHM1" t="s">
        <v>9048</v>
      </c>
      <c r="MHN1" t="s">
        <v>9049</v>
      </c>
      <c r="MHO1" t="s">
        <v>9050</v>
      </c>
      <c r="MHP1" t="s">
        <v>9051</v>
      </c>
      <c r="MHQ1" t="s">
        <v>9052</v>
      </c>
      <c r="MHR1" t="s">
        <v>9053</v>
      </c>
      <c r="MHS1" t="s">
        <v>9054</v>
      </c>
      <c r="MHT1" t="s">
        <v>9055</v>
      </c>
      <c r="MHU1" t="s">
        <v>9056</v>
      </c>
      <c r="MHV1" t="s">
        <v>9057</v>
      </c>
      <c r="MHW1" t="s">
        <v>9058</v>
      </c>
      <c r="MHX1" t="s">
        <v>9059</v>
      </c>
      <c r="MHY1" t="s">
        <v>9060</v>
      </c>
      <c r="MHZ1" t="s">
        <v>9061</v>
      </c>
      <c r="MIA1" t="s">
        <v>9062</v>
      </c>
      <c r="MIB1" t="s">
        <v>9063</v>
      </c>
      <c r="MIC1" t="s">
        <v>9064</v>
      </c>
      <c r="MID1" t="s">
        <v>9065</v>
      </c>
      <c r="MIE1" t="s">
        <v>9066</v>
      </c>
      <c r="MIF1" t="s">
        <v>9067</v>
      </c>
      <c r="MIG1" t="s">
        <v>9068</v>
      </c>
      <c r="MIH1" t="s">
        <v>9069</v>
      </c>
      <c r="MII1" t="s">
        <v>9070</v>
      </c>
      <c r="MIJ1" t="s">
        <v>9071</v>
      </c>
      <c r="MIK1" t="s">
        <v>9072</v>
      </c>
      <c r="MIL1" t="s">
        <v>9073</v>
      </c>
      <c r="MIM1" t="s">
        <v>9074</v>
      </c>
      <c r="MIN1" t="s">
        <v>9075</v>
      </c>
      <c r="MIO1" t="s">
        <v>9076</v>
      </c>
      <c r="MIP1" t="s">
        <v>9077</v>
      </c>
      <c r="MIQ1" t="s">
        <v>9078</v>
      </c>
      <c r="MIR1" t="s">
        <v>9079</v>
      </c>
      <c r="MIS1" t="s">
        <v>9080</v>
      </c>
      <c r="MIT1" t="s">
        <v>9081</v>
      </c>
      <c r="MIU1" t="s">
        <v>9082</v>
      </c>
      <c r="MIV1" t="s">
        <v>9083</v>
      </c>
      <c r="MIW1" t="s">
        <v>9084</v>
      </c>
      <c r="MIX1" t="s">
        <v>9085</v>
      </c>
      <c r="MIY1" t="s">
        <v>9086</v>
      </c>
      <c r="MIZ1" t="s">
        <v>9087</v>
      </c>
      <c r="MJA1" t="s">
        <v>9088</v>
      </c>
      <c r="MJB1" t="s">
        <v>9089</v>
      </c>
      <c r="MJC1" t="s">
        <v>9090</v>
      </c>
      <c r="MJD1" t="s">
        <v>9091</v>
      </c>
      <c r="MJE1" t="s">
        <v>9092</v>
      </c>
      <c r="MJF1" t="s">
        <v>9093</v>
      </c>
      <c r="MJG1" t="s">
        <v>9094</v>
      </c>
      <c r="MJH1" t="s">
        <v>9095</v>
      </c>
      <c r="MJI1" t="s">
        <v>9096</v>
      </c>
      <c r="MJJ1" t="s">
        <v>9097</v>
      </c>
      <c r="MJK1" t="s">
        <v>9098</v>
      </c>
      <c r="MJL1" t="s">
        <v>9099</v>
      </c>
      <c r="MJM1" t="s">
        <v>9100</v>
      </c>
      <c r="MJN1" t="s">
        <v>9101</v>
      </c>
      <c r="MJO1" t="s">
        <v>9102</v>
      </c>
      <c r="MJP1" t="s">
        <v>9103</v>
      </c>
      <c r="MJQ1" t="s">
        <v>9104</v>
      </c>
      <c r="MJR1" t="s">
        <v>9105</v>
      </c>
      <c r="MJS1" t="s">
        <v>9106</v>
      </c>
      <c r="MJT1" t="s">
        <v>9107</v>
      </c>
      <c r="MJU1" t="s">
        <v>9108</v>
      </c>
      <c r="MJV1" t="s">
        <v>9109</v>
      </c>
      <c r="MJW1" t="s">
        <v>9110</v>
      </c>
      <c r="MJX1" t="s">
        <v>9111</v>
      </c>
      <c r="MJY1" t="s">
        <v>9112</v>
      </c>
      <c r="MJZ1" t="s">
        <v>9113</v>
      </c>
      <c r="MKA1" t="s">
        <v>9114</v>
      </c>
      <c r="MKB1" t="s">
        <v>9115</v>
      </c>
      <c r="MKC1" t="s">
        <v>9116</v>
      </c>
      <c r="MKD1" t="s">
        <v>9117</v>
      </c>
      <c r="MKE1" t="s">
        <v>9118</v>
      </c>
      <c r="MKF1" t="s">
        <v>9119</v>
      </c>
      <c r="MKG1" t="s">
        <v>9120</v>
      </c>
      <c r="MKH1" t="s">
        <v>9121</v>
      </c>
      <c r="MKI1" t="s">
        <v>9122</v>
      </c>
      <c r="MKJ1" t="s">
        <v>9123</v>
      </c>
      <c r="MKK1" t="s">
        <v>9124</v>
      </c>
      <c r="MKL1" t="s">
        <v>9125</v>
      </c>
      <c r="MKM1" t="s">
        <v>9126</v>
      </c>
      <c r="MKN1" t="s">
        <v>9127</v>
      </c>
      <c r="MKO1" t="s">
        <v>9128</v>
      </c>
      <c r="MKP1" t="s">
        <v>9129</v>
      </c>
      <c r="MKQ1" t="s">
        <v>9130</v>
      </c>
      <c r="MKR1" t="s">
        <v>9131</v>
      </c>
      <c r="MKS1" t="s">
        <v>9132</v>
      </c>
      <c r="MKT1" t="s">
        <v>9133</v>
      </c>
      <c r="MKU1" t="s">
        <v>9134</v>
      </c>
      <c r="MKV1" t="s">
        <v>9135</v>
      </c>
      <c r="MKW1" t="s">
        <v>9136</v>
      </c>
      <c r="MKX1" t="s">
        <v>9137</v>
      </c>
      <c r="MKY1" t="s">
        <v>9138</v>
      </c>
      <c r="MKZ1" t="s">
        <v>9139</v>
      </c>
      <c r="MLA1" t="s">
        <v>9140</v>
      </c>
      <c r="MLB1" t="s">
        <v>9141</v>
      </c>
      <c r="MLC1" t="s">
        <v>9142</v>
      </c>
      <c r="MLD1" t="s">
        <v>9143</v>
      </c>
      <c r="MLE1" t="s">
        <v>9144</v>
      </c>
      <c r="MLF1" t="s">
        <v>9145</v>
      </c>
      <c r="MLG1" t="s">
        <v>9146</v>
      </c>
      <c r="MLH1" t="s">
        <v>9147</v>
      </c>
      <c r="MLI1" t="s">
        <v>9148</v>
      </c>
      <c r="MLJ1" t="s">
        <v>9149</v>
      </c>
      <c r="MLK1" t="s">
        <v>9150</v>
      </c>
      <c r="MLL1" t="s">
        <v>9151</v>
      </c>
      <c r="MLM1" t="s">
        <v>9152</v>
      </c>
      <c r="MLN1" t="s">
        <v>9153</v>
      </c>
      <c r="MLO1" t="s">
        <v>9154</v>
      </c>
      <c r="MLP1" t="s">
        <v>9155</v>
      </c>
      <c r="MLQ1" t="s">
        <v>9156</v>
      </c>
      <c r="MLR1" t="s">
        <v>9157</v>
      </c>
      <c r="MLS1" t="s">
        <v>9158</v>
      </c>
      <c r="MLT1" t="s">
        <v>9159</v>
      </c>
      <c r="MLU1" t="s">
        <v>9160</v>
      </c>
      <c r="MLV1" t="s">
        <v>9161</v>
      </c>
      <c r="MLW1" t="s">
        <v>9162</v>
      </c>
      <c r="MLX1" t="s">
        <v>9163</v>
      </c>
      <c r="MLY1" t="s">
        <v>9164</v>
      </c>
      <c r="MLZ1" t="s">
        <v>9165</v>
      </c>
      <c r="MMA1" t="s">
        <v>9166</v>
      </c>
      <c r="MMB1" t="s">
        <v>9167</v>
      </c>
      <c r="MMC1" t="s">
        <v>9168</v>
      </c>
      <c r="MMD1" t="s">
        <v>9169</v>
      </c>
      <c r="MME1" t="s">
        <v>9170</v>
      </c>
      <c r="MMF1" t="s">
        <v>9171</v>
      </c>
      <c r="MMG1" t="s">
        <v>9172</v>
      </c>
      <c r="MMH1" t="s">
        <v>9173</v>
      </c>
      <c r="MMI1" t="s">
        <v>9174</v>
      </c>
      <c r="MMJ1" t="s">
        <v>9175</v>
      </c>
      <c r="MMK1" t="s">
        <v>9176</v>
      </c>
      <c r="MML1" t="s">
        <v>9177</v>
      </c>
      <c r="MMM1" t="s">
        <v>9178</v>
      </c>
      <c r="MMN1" t="s">
        <v>9179</v>
      </c>
      <c r="MMO1" t="s">
        <v>9180</v>
      </c>
      <c r="MMP1" t="s">
        <v>9181</v>
      </c>
      <c r="MMQ1" t="s">
        <v>9182</v>
      </c>
      <c r="MMR1" t="s">
        <v>9183</v>
      </c>
      <c r="MMS1" t="s">
        <v>9184</v>
      </c>
      <c r="MMT1" t="s">
        <v>9185</v>
      </c>
      <c r="MMU1" t="s">
        <v>9186</v>
      </c>
      <c r="MMV1" t="s">
        <v>9187</v>
      </c>
      <c r="MMW1" t="s">
        <v>9188</v>
      </c>
      <c r="MMX1" t="s">
        <v>9189</v>
      </c>
      <c r="MMY1" t="s">
        <v>9190</v>
      </c>
      <c r="MMZ1" t="s">
        <v>9191</v>
      </c>
      <c r="MNA1" t="s">
        <v>9192</v>
      </c>
      <c r="MNB1" t="s">
        <v>9193</v>
      </c>
      <c r="MNC1" t="s">
        <v>9194</v>
      </c>
      <c r="MND1" t="s">
        <v>9195</v>
      </c>
      <c r="MNE1" t="s">
        <v>9196</v>
      </c>
      <c r="MNF1" t="s">
        <v>9197</v>
      </c>
      <c r="MNG1" t="s">
        <v>9198</v>
      </c>
      <c r="MNH1" t="s">
        <v>9199</v>
      </c>
      <c r="MNI1" t="s">
        <v>9200</v>
      </c>
      <c r="MNJ1" t="s">
        <v>9201</v>
      </c>
      <c r="MNK1" t="s">
        <v>9202</v>
      </c>
      <c r="MNL1" t="s">
        <v>9203</v>
      </c>
      <c r="MNM1" t="s">
        <v>9204</v>
      </c>
      <c r="MNN1" t="s">
        <v>9205</v>
      </c>
      <c r="MNO1" t="s">
        <v>9206</v>
      </c>
      <c r="MNP1" t="s">
        <v>9207</v>
      </c>
      <c r="MNQ1" t="s">
        <v>9208</v>
      </c>
      <c r="MNR1" t="s">
        <v>9209</v>
      </c>
      <c r="MNS1" t="s">
        <v>9210</v>
      </c>
      <c r="MNT1" t="s">
        <v>9211</v>
      </c>
      <c r="MNU1" t="s">
        <v>9212</v>
      </c>
      <c r="MNV1" t="s">
        <v>9213</v>
      </c>
      <c r="MNW1" t="s">
        <v>9214</v>
      </c>
      <c r="MNX1" t="s">
        <v>9215</v>
      </c>
      <c r="MNY1" t="s">
        <v>9216</v>
      </c>
      <c r="MNZ1" t="s">
        <v>9217</v>
      </c>
      <c r="MOA1" t="s">
        <v>9218</v>
      </c>
      <c r="MOB1" t="s">
        <v>9219</v>
      </c>
      <c r="MOC1" t="s">
        <v>9220</v>
      </c>
      <c r="MOD1" t="s">
        <v>9221</v>
      </c>
      <c r="MOE1" t="s">
        <v>9222</v>
      </c>
      <c r="MOF1" t="s">
        <v>9223</v>
      </c>
      <c r="MOG1" t="s">
        <v>9224</v>
      </c>
      <c r="MOH1" t="s">
        <v>9225</v>
      </c>
      <c r="MOI1" t="s">
        <v>9226</v>
      </c>
      <c r="MOJ1" t="s">
        <v>9227</v>
      </c>
      <c r="MOK1" t="s">
        <v>9228</v>
      </c>
      <c r="MOL1" t="s">
        <v>9229</v>
      </c>
      <c r="MOM1" t="s">
        <v>9230</v>
      </c>
      <c r="MON1" t="s">
        <v>9231</v>
      </c>
      <c r="MOO1" t="s">
        <v>9232</v>
      </c>
      <c r="MOP1" t="s">
        <v>9233</v>
      </c>
      <c r="MOQ1" t="s">
        <v>9234</v>
      </c>
      <c r="MOR1" t="s">
        <v>9235</v>
      </c>
      <c r="MOS1" t="s">
        <v>9236</v>
      </c>
      <c r="MOT1" t="s">
        <v>9237</v>
      </c>
      <c r="MOU1" t="s">
        <v>9238</v>
      </c>
      <c r="MOV1" t="s">
        <v>9239</v>
      </c>
      <c r="MOW1" t="s">
        <v>9240</v>
      </c>
      <c r="MOX1" t="s">
        <v>9241</v>
      </c>
      <c r="MOY1" t="s">
        <v>9242</v>
      </c>
      <c r="MOZ1" t="s">
        <v>9243</v>
      </c>
      <c r="MPA1" t="s">
        <v>9244</v>
      </c>
      <c r="MPB1" t="s">
        <v>9245</v>
      </c>
      <c r="MPC1" t="s">
        <v>9246</v>
      </c>
      <c r="MPD1" t="s">
        <v>9247</v>
      </c>
      <c r="MPE1" t="s">
        <v>9248</v>
      </c>
      <c r="MPF1" t="s">
        <v>9249</v>
      </c>
      <c r="MPG1" t="s">
        <v>9250</v>
      </c>
      <c r="MPH1" t="s">
        <v>9251</v>
      </c>
      <c r="MPI1" t="s">
        <v>9252</v>
      </c>
      <c r="MPJ1" t="s">
        <v>9253</v>
      </c>
      <c r="MPK1" t="s">
        <v>9254</v>
      </c>
      <c r="MPL1" t="s">
        <v>9255</v>
      </c>
      <c r="MPM1" t="s">
        <v>9256</v>
      </c>
      <c r="MPN1" t="s">
        <v>9257</v>
      </c>
      <c r="MPO1" t="s">
        <v>9258</v>
      </c>
      <c r="MPP1" t="s">
        <v>9259</v>
      </c>
      <c r="MPQ1" t="s">
        <v>9260</v>
      </c>
      <c r="MPR1" t="s">
        <v>9261</v>
      </c>
      <c r="MPS1" t="s">
        <v>9262</v>
      </c>
      <c r="MPT1" t="s">
        <v>9263</v>
      </c>
      <c r="MPU1" t="s">
        <v>9264</v>
      </c>
      <c r="MPV1" t="s">
        <v>9265</v>
      </c>
      <c r="MPW1" t="s">
        <v>9266</v>
      </c>
      <c r="MPX1" t="s">
        <v>9267</v>
      </c>
      <c r="MPY1" t="s">
        <v>9268</v>
      </c>
      <c r="MPZ1" t="s">
        <v>9269</v>
      </c>
      <c r="MQA1" t="s">
        <v>9270</v>
      </c>
      <c r="MQB1" t="s">
        <v>9271</v>
      </c>
      <c r="MQC1" t="s">
        <v>9272</v>
      </c>
      <c r="MQD1" t="s">
        <v>9273</v>
      </c>
      <c r="MQE1" t="s">
        <v>9274</v>
      </c>
      <c r="MQF1" t="s">
        <v>9275</v>
      </c>
      <c r="MQG1" t="s">
        <v>9276</v>
      </c>
      <c r="MQH1" t="s">
        <v>9277</v>
      </c>
      <c r="MQI1" t="s">
        <v>9278</v>
      </c>
      <c r="MQJ1" t="s">
        <v>9279</v>
      </c>
      <c r="MQK1" t="s">
        <v>9280</v>
      </c>
      <c r="MQL1" t="s">
        <v>9281</v>
      </c>
      <c r="MQM1" t="s">
        <v>9282</v>
      </c>
      <c r="MQN1" t="s">
        <v>9283</v>
      </c>
      <c r="MQO1" t="s">
        <v>9284</v>
      </c>
      <c r="MQP1" t="s">
        <v>9285</v>
      </c>
      <c r="MQQ1" t="s">
        <v>9286</v>
      </c>
      <c r="MQR1" t="s">
        <v>9287</v>
      </c>
      <c r="MQS1" t="s">
        <v>9288</v>
      </c>
      <c r="MQT1" t="s">
        <v>9289</v>
      </c>
      <c r="MQU1" t="s">
        <v>9290</v>
      </c>
      <c r="MQV1" t="s">
        <v>9291</v>
      </c>
      <c r="MQW1" t="s">
        <v>9292</v>
      </c>
      <c r="MQX1" t="s">
        <v>9293</v>
      </c>
      <c r="MQY1" t="s">
        <v>9294</v>
      </c>
      <c r="MQZ1" t="s">
        <v>9295</v>
      </c>
      <c r="MRA1" t="s">
        <v>9296</v>
      </c>
      <c r="MRB1" t="s">
        <v>9297</v>
      </c>
      <c r="MRC1" t="s">
        <v>9298</v>
      </c>
      <c r="MRD1" t="s">
        <v>9299</v>
      </c>
      <c r="MRE1" t="s">
        <v>9300</v>
      </c>
      <c r="MRF1" t="s">
        <v>9301</v>
      </c>
      <c r="MRG1" t="s">
        <v>9302</v>
      </c>
      <c r="MRH1" t="s">
        <v>9303</v>
      </c>
      <c r="MRI1" t="s">
        <v>9304</v>
      </c>
      <c r="MRJ1" t="s">
        <v>9305</v>
      </c>
      <c r="MRK1" t="s">
        <v>9306</v>
      </c>
      <c r="MRL1" t="s">
        <v>9307</v>
      </c>
      <c r="MRM1" t="s">
        <v>9308</v>
      </c>
      <c r="MRN1" t="s">
        <v>9309</v>
      </c>
      <c r="MRO1" t="s">
        <v>9310</v>
      </c>
      <c r="MRP1" t="s">
        <v>9311</v>
      </c>
      <c r="MRQ1" t="s">
        <v>9312</v>
      </c>
      <c r="MRR1" t="s">
        <v>9313</v>
      </c>
      <c r="MRS1" t="s">
        <v>9314</v>
      </c>
      <c r="MRT1" t="s">
        <v>9315</v>
      </c>
      <c r="MRU1" t="s">
        <v>9316</v>
      </c>
      <c r="MRV1" t="s">
        <v>9317</v>
      </c>
      <c r="MRW1" t="s">
        <v>9318</v>
      </c>
      <c r="MRX1" t="s">
        <v>9319</v>
      </c>
      <c r="MRY1" t="s">
        <v>9320</v>
      </c>
      <c r="MRZ1" t="s">
        <v>9321</v>
      </c>
      <c r="MSA1" t="s">
        <v>9322</v>
      </c>
      <c r="MSB1" t="s">
        <v>9323</v>
      </c>
      <c r="MSC1" t="s">
        <v>9324</v>
      </c>
      <c r="MSD1" t="s">
        <v>9325</v>
      </c>
      <c r="MSE1" t="s">
        <v>9326</v>
      </c>
      <c r="MSF1" t="s">
        <v>9327</v>
      </c>
      <c r="MSG1" t="s">
        <v>9328</v>
      </c>
      <c r="MSH1" t="s">
        <v>9329</v>
      </c>
      <c r="MSI1" t="s">
        <v>9330</v>
      </c>
      <c r="MSJ1" t="s">
        <v>9331</v>
      </c>
      <c r="MSK1" t="s">
        <v>9332</v>
      </c>
      <c r="MSL1" t="s">
        <v>9333</v>
      </c>
      <c r="MSM1" t="s">
        <v>9334</v>
      </c>
      <c r="MSN1" t="s">
        <v>9335</v>
      </c>
      <c r="MSO1" t="s">
        <v>9336</v>
      </c>
      <c r="MSP1" t="s">
        <v>9337</v>
      </c>
      <c r="MSQ1" t="s">
        <v>9338</v>
      </c>
      <c r="MSR1" t="s">
        <v>9339</v>
      </c>
      <c r="MSS1" t="s">
        <v>9340</v>
      </c>
      <c r="MST1" t="s">
        <v>9341</v>
      </c>
      <c r="MSU1" t="s">
        <v>9342</v>
      </c>
      <c r="MSV1" t="s">
        <v>9343</v>
      </c>
      <c r="MSW1" t="s">
        <v>9344</v>
      </c>
      <c r="MSX1" t="s">
        <v>9345</v>
      </c>
      <c r="MSY1" t="s">
        <v>9346</v>
      </c>
      <c r="MSZ1" t="s">
        <v>9347</v>
      </c>
      <c r="MTA1" t="s">
        <v>9348</v>
      </c>
      <c r="MTB1" t="s">
        <v>9349</v>
      </c>
      <c r="MTC1" t="s">
        <v>9350</v>
      </c>
      <c r="MTD1" t="s">
        <v>9351</v>
      </c>
      <c r="MTE1" t="s">
        <v>9352</v>
      </c>
      <c r="MTF1" t="s">
        <v>9353</v>
      </c>
      <c r="MTG1" t="s">
        <v>9354</v>
      </c>
      <c r="MTH1" t="s">
        <v>9355</v>
      </c>
      <c r="MTI1" t="s">
        <v>9356</v>
      </c>
      <c r="MTJ1" t="s">
        <v>9357</v>
      </c>
      <c r="MTK1" t="s">
        <v>9358</v>
      </c>
      <c r="MTL1" t="s">
        <v>9359</v>
      </c>
      <c r="MTM1" t="s">
        <v>9360</v>
      </c>
      <c r="MTN1" t="s">
        <v>9361</v>
      </c>
      <c r="MTO1" t="s">
        <v>9362</v>
      </c>
      <c r="MTP1" t="s">
        <v>9363</v>
      </c>
      <c r="MTQ1" t="s">
        <v>9364</v>
      </c>
      <c r="MTR1" t="s">
        <v>9365</v>
      </c>
      <c r="MTS1" t="s">
        <v>9366</v>
      </c>
      <c r="MTT1" t="s">
        <v>9367</v>
      </c>
      <c r="MTU1" t="s">
        <v>9368</v>
      </c>
      <c r="MTV1" t="s">
        <v>9369</v>
      </c>
      <c r="MTW1" t="s">
        <v>9370</v>
      </c>
      <c r="MTX1" t="s">
        <v>9371</v>
      </c>
      <c r="MTY1" t="s">
        <v>9372</v>
      </c>
      <c r="MTZ1" t="s">
        <v>9373</v>
      </c>
      <c r="MUA1" t="s">
        <v>9374</v>
      </c>
      <c r="MUB1" t="s">
        <v>9375</v>
      </c>
      <c r="MUC1" t="s">
        <v>9376</v>
      </c>
      <c r="MUD1" t="s">
        <v>9377</v>
      </c>
      <c r="MUE1" t="s">
        <v>9378</v>
      </c>
      <c r="MUF1" t="s">
        <v>9379</v>
      </c>
      <c r="MUG1" t="s">
        <v>9380</v>
      </c>
      <c r="MUH1" t="s">
        <v>9381</v>
      </c>
      <c r="MUI1" t="s">
        <v>9382</v>
      </c>
      <c r="MUJ1" t="s">
        <v>9383</v>
      </c>
      <c r="MUK1" t="s">
        <v>9384</v>
      </c>
      <c r="MUL1" t="s">
        <v>9385</v>
      </c>
      <c r="MUM1" t="s">
        <v>9386</v>
      </c>
      <c r="MUN1" t="s">
        <v>9387</v>
      </c>
      <c r="MUO1" t="s">
        <v>9388</v>
      </c>
      <c r="MUP1" t="s">
        <v>9389</v>
      </c>
      <c r="MUQ1" t="s">
        <v>9390</v>
      </c>
      <c r="MUR1" t="s">
        <v>9391</v>
      </c>
      <c r="MUS1" t="s">
        <v>9392</v>
      </c>
      <c r="MUT1" t="s">
        <v>9393</v>
      </c>
      <c r="MUU1" t="s">
        <v>9394</v>
      </c>
      <c r="MUV1" t="s">
        <v>9395</v>
      </c>
      <c r="MUW1" t="s">
        <v>9396</v>
      </c>
      <c r="MUX1" t="s">
        <v>9397</v>
      </c>
      <c r="MUY1" t="s">
        <v>9398</v>
      </c>
      <c r="MUZ1" t="s">
        <v>9399</v>
      </c>
      <c r="MVA1" t="s">
        <v>9400</v>
      </c>
      <c r="MVB1" t="s">
        <v>9401</v>
      </c>
      <c r="MVC1" t="s">
        <v>9402</v>
      </c>
      <c r="MVD1" t="s">
        <v>9403</v>
      </c>
      <c r="MVE1" t="s">
        <v>9404</v>
      </c>
      <c r="MVF1" t="s">
        <v>9405</v>
      </c>
      <c r="MVG1" t="s">
        <v>9406</v>
      </c>
      <c r="MVH1" t="s">
        <v>9407</v>
      </c>
      <c r="MVI1" t="s">
        <v>9408</v>
      </c>
      <c r="MVJ1" t="s">
        <v>9409</v>
      </c>
      <c r="MVK1" t="s">
        <v>9410</v>
      </c>
      <c r="MVL1" t="s">
        <v>9411</v>
      </c>
      <c r="MVM1" t="s">
        <v>9412</v>
      </c>
      <c r="MVN1" t="s">
        <v>9413</v>
      </c>
      <c r="MVO1" t="s">
        <v>9414</v>
      </c>
      <c r="MVP1" t="s">
        <v>9415</v>
      </c>
      <c r="MVQ1" t="s">
        <v>9416</v>
      </c>
      <c r="MVR1" t="s">
        <v>9417</v>
      </c>
      <c r="MVS1" t="s">
        <v>9418</v>
      </c>
      <c r="MVT1" t="s">
        <v>9419</v>
      </c>
      <c r="MVU1" t="s">
        <v>9420</v>
      </c>
      <c r="MVV1" t="s">
        <v>9421</v>
      </c>
      <c r="MVW1" t="s">
        <v>9422</v>
      </c>
      <c r="MVX1" t="s">
        <v>9423</v>
      </c>
      <c r="MVY1" t="s">
        <v>9424</v>
      </c>
      <c r="MVZ1" t="s">
        <v>9425</v>
      </c>
      <c r="MWA1" t="s">
        <v>9426</v>
      </c>
      <c r="MWB1" t="s">
        <v>9427</v>
      </c>
      <c r="MWC1" t="s">
        <v>9428</v>
      </c>
      <c r="MWD1" t="s">
        <v>9429</v>
      </c>
      <c r="MWE1" t="s">
        <v>9430</v>
      </c>
      <c r="MWF1" t="s">
        <v>9431</v>
      </c>
      <c r="MWG1" t="s">
        <v>9432</v>
      </c>
      <c r="MWH1" t="s">
        <v>9433</v>
      </c>
      <c r="MWI1" t="s">
        <v>9434</v>
      </c>
      <c r="MWJ1" t="s">
        <v>9435</v>
      </c>
      <c r="MWK1" t="s">
        <v>9436</v>
      </c>
      <c r="MWL1" t="s">
        <v>9437</v>
      </c>
      <c r="MWM1" t="s">
        <v>9438</v>
      </c>
      <c r="MWN1" t="s">
        <v>9439</v>
      </c>
      <c r="MWO1" t="s">
        <v>9440</v>
      </c>
      <c r="MWP1" t="s">
        <v>9441</v>
      </c>
      <c r="MWQ1" t="s">
        <v>9442</v>
      </c>
      <c r="MWR1" t="s">
        <v>9443</v>
      </c>
      <c r="MWS1" t="s">
        <v>9444</v>
      </c>
      <c r="MWT1" t="s">
        <v>9445</v>
      </c>
      <c r="MWU1" t="s">
        <v>9446</v>
      </c>
      <c r="MWV1" t="s">
        <v>9447</v>
      </c>
      <c r="MWW1" t="s">
        <v>9448</v>
      </c>
      <c r="MWX1" t="s">
        <v>9449</v>
      </c>
      <c r="MWY1" t="s">
        <v>9450</v>
      </c>
      <c r="MWZ1" t="s">
        <v>9451</v>
      </c>
      <c r="MXA1" t="s">
        <v>9452</v>
      </c>
      <c r="MXB1" t="s">
        <v>9453</v>
      </c>
      <c r="MXC1" t="s">
        <v>9454</v>
      </c>
      <c r="MXD1" t="s">
        <v>9455</v>
      </c>
      <c r="MXE1" t="s">
        <v>9456</v>
      </c>
      <c r="MXF1" t="s">
        <v>9457</v>
      </c>
      <c r="MXG1" t="s">
        <v>9458</v>
      </c>
      <c r="MXH1" t="s">
        <v>9459</v>
      </c>
      <c r="MXI1" t="s">
        <v>9460</v>
      </c>
      <c r="MXJ1" t="s">
        <v>9461</v>
      </c>
      <c r="MXK1" t="s">
        <v>9462</v>
      </c>
      <c r="MXL1" t="s">
        <v>9463</v>
      </c>
      <c r="MXM1" t="s">
        <v>9464</v>
      </c>
      <c r="MXN1" t="s">
        <v>9465</v>
      </c>
      <c r="MXO1" t="s">
        <v>9466</v>
      </c>
      <c r="MXP1" t="s">
        <v>9467</v>
      </c>
      <c r="MXQ1" t="s">
        <v>9468</v>
      </c>
      <c r="MXR1" t="s">
        <v>9469</v>
      </c>
      <c r="MXS1" t="s">
        <v>9470</v>
      </c>
      <c r="MXT1" t="s">
        <v>9471</v>
      </c>
      <c r="MXU1" t="s">
        <v>9472</v>
      </c>
      <c r="MXV1" t="s">
        <v>9473</v>
      </c>
      <c r="MXW1" t="s">
        <v>9474</v>
      </c>
      <c r="MXX1" t="s">
        <v>9475</v>
      </c>
      <c r="MXY1" t="s">
        <v>9476</v>
      </c>
      <c r="MXZ1" t="s">
        <v>9477</v>
      </c>
      <c r="MYA1" t="s">
        <v>9478</v>
      </c>
      <c r="MYB1" t="s">
        <v>9479</v>
      </c>
      <c r="MYC1" t="s">
        <v>9480</v>
      </c>
      <c r="MYD1" t="s">
        <v>9481</v>
      </c>
      <c r="MYE1" t="s">
        <v>9482</v>
      </c>
      <c r="MYF1" t="s">
        <v>9483</v>
      </c>
      <c r="MYG1" t="s">
        <v>9484</v>
      </c>
      <c r="MYH1" t="s">
        <v>9485</v>
      </c>
      <c r="MYI1" t="s">
        <v>9486</v>
      </c>
      <c r="MYJ1" t="s">
        <v>9487</v>
      </c>
      <c r="MYK1" t="s">
        <v>9488</v>
      </c>
      <c r="MYL1" t="s">
        <v>9489</v>
      </c>
      <c r="MYM1" t="s">
        <v>9490</v>
      </c>
      <c r="MYN1" t="s">
        <v>9491</v>
      </c>
      <c r="MYO1" t="s">
        <v>9492</v>
      </c>
      <c r="MYP1" t="s">
        <v>9493</v>
      </c>
      <c r="MYQ1" t="s">
        <v>9494</v>
      </c>
      <c r="MYR1" t="s">
        <v>9495</v>
      </c>
      <c r="MYS1" t="s">
        <v>9496</v>
      </c>
      <c r="MYT1" t="s">
        <v>9497</v>
      </c>
      <c r="MYU1" t="s">
        <v>9498</v>
      </c>
      <c r="MYV1" t="s">
        <v>9499</v>
      </c>
      <c r="MYW1" t="s">
        <v>9500</v>
      </c>
      <c r="MYX1" t="s">
        <v>9501</v>
      </c>
      <c r="MYY1" t="s">
        <v>9502</v>
      </c>
      <c r="MYZ1" t="s">
        <v>9503</v>
      </c>
      <c r="MZA1" t="s">
        <v>9504</v>
      </c>
      <c r="MZB1" t="s">
        <v>9505</v>
      </c>
      <c r="MZC1" t="s">
        <v>9506</v>
      </c>
      <c r="MZD1" t="s">
        <v>9507</v>
      </c>
      <c r="MZE1" t="s">
        <v>9508</v>
      </c>
      <c r="MZF1" t="s">
        <v>9509</v>
      </c>
      <c r="MZG1" t="s">
        <v>9510</v>
      </c>
      <c r="MZH1" t="s">
        <v>9511</v>
      </c>
      <c r="MZI1" t="s">
        <v>9512</v>
      </c>
      <c r="MZJ1" t="s">
        <v>9513</v>
      </c>
      <c r="MZK1" t="s">
        <v>9514</v>
      </c>
      <c r="MZL1" t="s">
        <v>9515</v>
      </c>
      <c r="MZM1" t="s">
        <v>9516</v>
      </c>
      <c r="MZN1" t="s">
        <v>9517</v>
      </c>
      <c r="MZO1" t="s">
        <v>9518</v>
      </c>
      <c r="MZP1" t="s">
        <v>9519</v>
      </c>
      <c r="MZQ1" t="s">
        <v>9520</v>
      </c>
      <c r="MZR1" t="s">
        <v>9521</v>
      </c>
      <c r="MZS1" t="s">
        <v>9522</v>
      </c>
      <c r="MZT1" t="s">
        <v>9523</v>
      </c>
      <c r="MZU1" t="s">
        <v>9524</v>
      </c>
      <c r="MZV1" t="s">
        <v>9525</v>
      </c>
      <c r="MZW1" t="s">
        <v>9526</v>
      </c>
      <c r="MZX1" t="s">
        <v>9527</v>
      </c>
      <c r="MZY1" t="s">
        <v>9528</v>
      </c>
      <c r="MZZ1" t="s">
        <v>9529</v>
      </c>
      <c r="NAA1" t="s">
        <v>9530</v>
      </c>
      <c r="NAB1" t="s">
        <v>9531</v>
      </c>
      <c r="NAC1" t="s">
        <v>9532</v>
      </c>
      <c r="NAD1" t="s">
        <v>9533</v>
      </c>
      <c r="NAE1" t="s">
        <v>9534</v>
      </c>
      <c r="NAF1" t="s">
        <v>9535</v>
      </c>
      <c r="NAG1" t="s">
        <v>9536</v>
      </c>
      <c r="NAH1" t="s">
        <v>9537</v>
      </c>
      <c r="NAI1" t="s">
        <v>9538</v>
      </c>
      <c r="NAJ1" t="s">
        <v>9539</v>
      </c>
      <c r="NAK1" t="s">
        <v>9540</v>
      </c>
      <c r="NAL1" t="s">
        <v>9541</v>
      </c>
      <c r="NAM1" t="s">
        <v>9542</v>
      </c>
      <c r="NAN1" t="s">
        <v>9543</v>
      </c>
      <c r="NAO1" t="s">
        <v>9544</v>
      </c>
      <c r="NAP1" t="s">
        <v>9545</v>
      </c>
      <c r="NAQ1" t="s">
        <v>9546</v>
      </c>
      <c r="NAR1" t="s">
        <v>9547</v>
      </c>
      <c r="NAS1" t="s">
        <v>9548</v>
      </c>
      <c r="NAT1" t="s">
        <v>9549</v>
      </c>
      <c r="NAU1" t="s">
        <v>9550</v>
      </c>
      <c r="NAV1" t="s">
        <v>9551</v>
      </c>
      <c r="NAW1" t="s">
        <v>9552</v>
      </c>
      <c r="NAX1" t="s">
        <v>9553</v>
      </c>
      <c r="NAY1" t="s">
        <v>9554</v>
      </c>
      <c r="NAZ1" t="s">
        <v>9555</v>
      </c>
      <c r="NBA1" t="s">
        <v>9556</v>
      </c>
      <c r="NBB1" t="s">
        <v>9557</v>
      </c>
      <c r="NBC1" t="s">
        <v>9558</v>
      </c>
      <c r="NBD1" t="s">
        <v>9559</v>
      </c>
      <c r="NBE1" t="s">
        <v>9560</v>
      </c>
      <c r="NBF1" t="s">
        <v>9561</v>
      </c>
      <c r="NBG1" t="s">
        <v>9562</v>
      </c>
      <c r="NBH1" t="s">
        <v>9563</v>
      </c>
      <c r="NBI1" t="s">
        <v>9564</v>
      </c>
      <c r="NBJ1" t="s">
        <v>9565</v>
      </c>
      <c r="NBK1" t="s">
        <v>9566</v>
      </c>
      <c r="NBL1" t="s">
        <v>9567</v>
      </c>
      <c r="NBM1" t="s">
        <v>9568</v>
      </c>
      <c r="NBN1" t="s">
        <v>9569</v>
      </c>
      <c r="NBO1" t="s">
        <v>9570</v>
      </c>
      <c r="NBP1" t="s">
        <v>9571</v>
      </c>
      <c r="NBQ1" t="s">
        <v>9572</v>
      </c>
      <c r="NBR1" t="s">
        <v>9573</v>
      </c>
      <c r="NBS1" t="s">
        <v>9574</v>
      </c>
      <c r="NBT1" t="s">
        <v>9575</v>
      </c>
      <c r="NBU1" t="s">
        <v>9576</v>
      </c>
      <c r="NBV1" t="s">
        <v>9577</v>
      </c>
      <c r="NBW1" t="s">
        <v>9578</v>
      </c>
      <c r="NBX1" t="s">
        <v>9579</v>
      </c>
      <c r="NBY1" t="s">
        <v>9580</v>
      </c>
      <c r="NBZ1" t="s">
        <v>9581</v>
      </c>
      <c r="NCA1" t="s">
        <v>9582</v>
      </c>
      <c r="NCB1" t="s">
        <v>9583</v>
      </c>
      <c r="NCC1" t="s">
        <v>9584</v>
      </c>
      <c r="NCD1" t="s">
        <v>9585</v>
      </c>
      <c r="NCE1" t="s">
        <v>9586</v>
      </c>
      <c r="NCF1" t="s">
        <v>9587</v>
      </c>
      <c r="NCG1" t="s">
        <v>9588</v>
      </c>
      <c r="NCH1" t="s">
        <v>9589</v>
      </c>
      <c r="NCI1" t="s">
        <v>9590</v>
      </c>
      <c r="NCJ1" t="s">
        <v>9591</v>
      </c>
      <c r="NCK1" t="s">
        <v>9592</v>
      </c>
      <c r="NCL1" t="s">
        <v>9593</v>
      </c>
      <c r="NCM1" t="s">
        <v>9594</v>
      </c>
      <c r="NCN1" t="s">
        <v>9595</v>
      </c>
      <c r="NCO1" t="s">
        <v>9596</v>
      </c>
      <c r="NCP1" t="s">
        <v>9597</v>
      </c>
      <c r="NCQ1" t="s">
        <v>9598</v>
      </c>
      <c r="NCR1" t="s">
        <v>9599</v>
      </c>
      <c r="NCS1" t="s">
        <v>9600</v>
      </c>
      <c r="NCT1" t="s">
        <v>9601</v>
      </c>
      <c r="NCU1" t="s">
        <v>9602</v>
      </c>
      <c r="NCV1" t="s">
        <v>9603</v>
      </c>
      <c r="NCW1" t="s">
        <v>9604</v>
      </c>
      <c r="NCX1" t="s">
        <v>9605</v>
      </c>
      <c r="NCY1" t="s">
        <v>9606</v>
      </c>
      <c r="NCZ1" t="s">
        <v>9607</v>
      </c>
      <c r="NDA1" t="s">
        <v>9608</v>
      </c>
      <c r="NDB1" t="s">
        <v>9609</v>
      </c>
      <c r="NDC1" t="s">
        <v>9610</v>
      </c>
      <c r="NDD1" t="s">
        <v>9611</v>
      </c>
      <c r="NDE1" t="s">
        <v>9612</v>
      </c>
      <c r="NDF1" t="s">
        <v>9613</v>
      </c>
      <c r="NDG1" t="s">
        <v>9614</v>
      </c>
      <c r="NDH1" t="s">
        <v>9615</v>
      </c>
      <c r="NDI1" t="s">
        <v>9616</v>
      </c>
      <c r="NDJ1" t="s">
        <v>9617</v>
      </c>
      <c r="NDK1" t="s">
        <v>9618</v>
      </c>
      <c r="NDL1" t="s">
        <v>9619</v>
      </c>
      <c r="NDM1" t="s">
        <v>9620</v>
      </c>
      <c r="NDN1" t="s">
        <v>9621</v>
      </c>
      <c r="NDO1" t="s">
        <v>9622</v>
      </c>
      <c r="NDP1" t="s">
        <v>9623</v>
      </c>
      <c r="NDQ1" t="s">
        <v>9624</v>
      </c>
      <c r="NDR1" t="s">
        <v>9625</v>
      </c>
      <c r="NDS1" t="s">
        <v>9626</v>
      </c>
      <c r="NDT1" t="s">
        <v>9627</v>
      </c>
      <c r="NDU1" t="s">
        <v>9628</v>
      </c>
      <c r="NDV1" t="s">
        <v>9629</v>
      </c>
      <c r="NDW1" t="s">
        <v>9630</v>
      </c>
      <c r="NDX1" t="s">
        <v>9631</v>
      </c>
      <c r="NDY1" t="s">
        <v>9632</v>
      </c>
      <c r="NDZ1" t="s">
        <v>9633</v>
      </c>
      <c r="NEA1" t="s">
        <v>9634</v>
      </c>
      <c r="NEB1" t="s">
        <v>9635</v>
      </c>
      <c r="NEC1" t="s">
        <v>9636</v>
      </c>
      <c r="NED1" t="s">
        <v>9637</v>
      </c>
      <c r="NEE1" t="s">
        <v>9638</v>
      </c>
      <c r="NEF1" t="s">
        <v>9639</v>
      </c>
      <c r="NEG1" t="s">
        <v>9640</v>
      </c>
      <c r="NEH1" t="s">
        <v>9641</v>
      </c>
      <c r="NEI1" t="s">
        <v>9642</v>
      </c>
      <c r="NEJ1" t="s">
        <v>9643</v>
      </c>
      <c r="NEK1" t="s">
        <v>9644</v>
      </c>
      <c r="NEL1" t="s">
        <v>9645</v>
      </c>
      <c r="NEM1" t="s">
        <v>9646</v>
      </c>
      <c r="NEN1" t="s">
        <v>9647</v>
      </c>
      <c r="NEO1" t="s">
        <v>9648</v>
      </c>
      <c r="NEP1" t="s">
        <v>9649</v>
      </c>
      <c r="NEQ1" t="s">
        <v>9650</v>
      </c>
      <c r="NER1" t="s">
        <v>9651</v>
      </c>
      <c r="NES1" t="s">
        <v>9652</v>
      </c>
      <c r="NET1" t="s">
        <v>9653</v>
      </c>
      <c r="NEU1" t="s">
        <v>9654</v>
      </c>
      <c r="NEV1" t="s">
        <v>9655</v>
      </c>
      <c r="NEW1" t="s">
        <v>9656</v>
      </c>
      <c r="NEX1" t="s">
        <v>9657</v>
      </c>
      <c r="NEY1" t="s">
        <v>9658</v>
      </c>
      <c r="NEZ1" t="s">
        <v>9659</v>
      </c>
      <c r="NFA1" t="s">
        <v>9660</v>
      </c>
      <c r="NFB1" t="s">
        <v>9661</v>
      </c>
      <c r="NFC1" t="s">
        <v>9662</v>
      </c>
      <c r="NFD1" t="s">
        <v>9663</v>
      </c>
      <c r="NFE1" t="s">
        <v>9664</v>
      </c>
      <c r="NFF1" t="s">
        <v>9665</v>
      </c>
      <c r="NFG1" t="s">
        <v>9666</v>
      </c>
      <c r="NFH1" t="s">
        <v>9667</v>
      </c>
      <c r="NFI1" t="s">
        <v>9668</v>
      </c>
      <c r="NFJ1" t="s">
        <v>9669</v>
      </c>
      <c r="NFK1" t="s">
        <v>9670</v>
      </c>
      <c r="NFL1" t="s">
        <v>9671</v>
      </c>
      <c r="NFM1" t="s">
        <v>9672</v>
      </c>
      <c r="NFN1" t="s">
        <v>9673</v>
      </c>
      <c r="NFO1" t="s">
        <v>9674</v>
      </c>
      <c r="NFP1" t="s">
        <v>9675</v>
      </c>
      <c r="NFQ1" t="s">
        <v>9676</v>
      </c>
      <c r="NFR1" t="s">
        <v>9677</v>
      </c>
      <c r="NFS1" t="s">
        <v>9678</v>
      </c>
      <c r="NFT1" t="s">
        <v>9679</v>
      </c>
      <c r="NFU1" t="s">
        <v>9680</v>
      </c>
      <c r="NFV1" t="s">
        <v>9681</v>
      </c>
      <c r="NFW1" t="s">
        <v>9682</v>
      </c>
      <c r="NFX1" t="s">
        <v>9683</v>
      </c>
      <c r="NFY1" t="s">
        <v>9684</v>
      </c>
      <c r="NFZ1" t="s">
        <v>9685</v>
      </c>
      <c r="NGA1" t="s">
        <v>9686</v>
      </c>
      <c r="NGB1" t="s">
        <v>9687</v>
      </c>
      <c r="NGC1" t="s">
        <v>9688</v>
      </c>
      <c r="NGD1" t="s">
        <v>9689</v>
      </c>
      <c r="NGE1" t="s">
        <v>9690</v>
      </c>
      <c r="NGF1" t="s">
        <v>9691</v>
      </c>
      <c r="NGG1" t="s">
        <v>9692</v>
      </c>
      <c r="NGH1" t="s">
        <v>9693</v>
      </c>
      <c r="NGI1" t="s">
        <v>9694</v>
      </c>
      <c r="NGJ1" t="s">
        <v>9695</v>
      </c>
      <c r="NGK1" t="s">
        <v>9696</v>
      </c>
      <c r="NGL1" t="s">
        <v>9697</v>
      </c>
      <c r="NGM1" t="s">
        <v>9698</v>
      </c>
      <c r="NGN1" t="s">
        <v>9699</v>
      </c>
      <c r="NGO1" t="s">
        <v>9700</v>
      </c>
      <c r="NGP1" t="s">
        <v>9701</v>
      </c>
      <c r="NGQ1" t="s">
        <v>9702</v>
      </c>
      <c r="NGR1" t="s">
        <v>9703</v>
      </c>
      <c r="NGS1" t="s">
        <v>9704</v>
      </c>
      <c r="NGT1" t="s">
        <v>9705</v>
      </c>
      <c r="NGU1" t="s">
        <v>9706</v>
      </c>
      <c r="NGV1" t="s">
        <v>9707</v>
      </c>
      <c r="NGW1" t="s">
        <v>9708</v>
      </c>
      <c r="NGX1" t="s">
        <v>9709</v>
      </c>
      <c r="NGY1" t="s">
        <v>9710</v>
      </c>
      <c r="NGZ1" t="s">
        <v>9711</v>
      </c>
      <c r="NHA1" t="s">
        <v>9712</v>
      </c>
      <c r="NHB1" t="s">
        <v>9713</v>
      </c>
      <c r="NHC1" t="s">
        <v>9714</v>
      </c>
      <c r="NHD1" t="s">
        <v>9715</v>
      </c>
      <c r="NHE1" t="s">
        <v>9716</v>
      </c>
      <c r="NHF1" t="s">
        <v>9717</v>
      </c>
      <c r="NHG1" t="s">
        <v>9718</v>
      </c>
      <c r="NHH1" t="s">
        <v>9719</v>
      </c>
      <c r="NHI1" t="s">
        <v>9720</v>
      </c>
      <c r="NHJ1" t="s">
        <v>9721</v>
      </c>
      <c r="NHK1" t="s">
        <v>9722</v>
      </c>
      <c r="NHL1" t="s">
        <v>9723</v>
      </c>
      <c r="NHM1" t="s">
        <v>9724</v>
      </c>
      <c r="NHN1" t="s">
        <v>9725</v>
      </c>
      <c r="NHO1" t="s">
        <v>9726</v>
      </c>
      <c r="NHP1" t="s">
        <v>9727</v>
      </c>
      <c r="NHQ1" t="s">
        <v>9728</v>
      </c>
      <c r="NHR1" t="s">
        <v>9729</v>
      </c>
      <c r="NHS1" t="s">
        <v>9730</v>
      </c>
      <c r="NHT1" t="s">
        <v>9731</v>
      </c>
      <c r="NHU1" t="s">
        <v>9732</v>
      </c>
      <c r="NHV1" t="s">
        <v>9733</v>
      </c>
      <c r="NHW1" t="s">
        <v>9734</v>
      </c>
      <c r="NHX1" t="s">
        <v>9735</v>
      </c>
      <c r="NHY1" t="s">
        <v>9736</v>
      </c>
      <c r="NHZ1" t="s">
        <v>9737</v>
      </c>
      <c r="NIA1" t="s">
        <v>9738</v>
      </c>
      <c r="NIB1" t="s">
        <v>9739</v>
      </c>
      <c r="NIC1" t="s">
        <v>9740</v>
      </c>
      <c r="NID1" t="s">
        <v>9741</v>
      </c>
      <c r="NIE1" t="s">
        <v>9742</v>
      </c>
      <c r="NIF1" t="s">
        <v>9743</v>
      </c>
      <c r="NIG1" t="s">
        <v>9744</v>
      </c>
      <c r="NIH1" t="s">
        <v>9745</v>
      </c>
      <c r="NII1" t="s">
        <v>9746</v>
      </c>
      <c r="NIJ1" t="s">
        <v>9747</v>
      </c>
      <c r="NIK1" t="s">
        <v>9748</v>
      </c>
      <c r="NIL1" t="s">
        <v>9749</v>
      </c>
      <c r="NIM1" t="s">
        <v>9750</v>
      </c>
      <c r="NIN1" t="s">
        <v>9751</v>
      </c>
      <c r="NIO1" t="s">
        <v>9752</v>
      </c>
      <c r="NIP1" t="s">
        <v>9753</v>
      </c>
      <c r="NIQ1" t="s">
        <v>9754</v>
      </c>
      <c r="NIR1" t="s">
        <v>9755</v>
      </c>
      <c r="NIS1" t="s">
        <v>9756</v>
      </c>
      <c r="NIT1" t="s">
        <v>9757</v>
      </c>
      <c r="NIU1" t="s">
        <v>9758</v>
      </c>
      <c r="NIV1" t="s">
        <v>9759</v>
      </c>
      <c r="NIW1" t="s">
        <v>9760</v>
      </c>
      <c r="NIX1" t="s">
        <v>9761</v>
      </c>
      <c r="NIY1" t="s">
        <v>9762</v>
      </c>
      <c r="NIZ1" t="s">
        <v>9763</v>
      </c>
      <c r="NJA1" t="s">
        <v>9764</v>
      </c>
      <c r="NJB1" t="s">
        <v>9765</v>
      </c>
      <c r="NJC1" t="s">
        <v>9766</v>
      </c>
      <c r="NJD1" t="s">
        <v>9767</v>
      </c>
      <c r="NJE1" t="s">
        <v>9768</v>
      </c>
      <c r="NJF1" t="s">
        <v>9769</v>
      </c>
      <c r="NJG1" t="s">
        <v>9770</v>
      </c>
      <c r="NJH1" t="s">
        <v>9771</v>
      </c>
      <c r="NJI1" t="s">
        <v>9772</v>
      </c>
      <c r="NJJ1" t="s">
        <v>9773</v>
      </c>
      <c r="NJK1" t="s">
        <v>9774</v>
      </c>
      <c r="NJL1" t="s">
        <v>9775</v>
      </c>
      <c r="NJM1" t="s">
        <v>9776</v>
      </c>
      <c r="NJN1" t="s">
        <v>9777</v>
      </c>
      <c r="NJO1" t="s">
        <v>9778</v>
      </c>
      <c r="NJP1" t="s">
        <v>9779</v>
      </c>
      <c r="NJQ1" t="s">
        <v>9780</v>
      </c>
      <c r="NJR1" t="s">
        <v>9781</v>
      </c>
      <c r="NJS1" t="s">
        <v>9782</v>
      </c>
      <c r="NJT1" t="s">
        <v>9783</v>
      </c>
      <c r="NJU1" t="s">
        <v>9784</v>
      </c>
      <c r="NJV1" t="s">
        <v>9785</v>
      </c>
      <c r="NJW1" t="s">
        <v>9786</v>
      </c>
      <c r="NJX1" t="s">
        <v>9787</v>
      </c>
      <c r="NJY1" t="s">
        <v>9788</v>
      </c>
      <c r="NJZ1" t="s">
        <v>9789</v>
      </c>
      <c r="NKA1" t="s">
        <v>9790</v>
      </c>
      <c r="NKB1" t="s">
        <v>9791</v>
      </c>
      <c r="NKC1" t="s">
        <v>9792</v>
      </c>
      <c r="NKD1" t="s">
        <v>9793</v>
      </c>
      <c r="NKE1" t="s">
        <v>9794</v>
      </c>
      <c r="NKF1" t="s">
        <v>9795</v>
      </c>
      <c r="NKG1" t="s">
        <v>9796</v>
      </c>
      <c r="NKH1" t="s">
        <v>9797</v>
      </c>
      <c r="NKI1" t="s">
        <v>9798</v>
      </c>
      <c r="NKJ1" t="s">
        <v>9799</v>
      </c>
      <c r="NKK1" t="s">
        <v>9800</v>
      </c>
      <c r="NKL1" t="s">
        <v>9801</v>
      </c>
      <c r="NKM1" t="s">
        <v>9802</v>
      </c>
      <c r="NKN1" t="s">
        <v>9803</v>
      </c>
      <c r="NKO1" t="s">
        <v>9804</v>
      </c>
      <c r="NKP1" t="s">
        <v>9805</v>
      </c>
      <c r="NKQ1" t="s">
        <v>9806</v>
      </c>
      <c r="NKR1" t="s">
        <v>9807</v>
      </c>
      <c r="NKS1" t="s">
        <v>9808</v>
      </c>
      <c r="NKT1" t="s">
        <v>9809</v>
      </c>
      <c r="NKU1" t="s">
        <v>9810</v>
      </c>
      <c r="NKV1" t="s">
        <v>9811</v>
      </c>
      <c r="NKW1" t="s">
        <v>9812</v>
      </c>
      <c r="NKX1" t="s">
        <v>9813</v>
      </c>
      <c r="NKY1" t="s">
        <v>9814</v>
      </c>
      <c r="NKZ1" t="s">
        <v>9815</v>
      </c>
      <c r="NLA1" t="s">
        <v>9816</v>
      </c>
      <c r="NLB1" t="s">
        <v>9817</v>
      </c>
      <c r="NLC1" t="s">
        <v>9818</v>
      </c>
      <c r="NLD1" t="s">
        <v>9819</v>
      </c>
      <c r="NLE1" t="s">
        <v>9820</v>
      </c>
      <c r="NLF1" t="s">
        <v>9821</v>
      </c>
      <c r="NLG1" t="s">
        <v>9822</v>
      </c>
      <c r="NLH1" t="s">
        <v>9823</v>
      </c>
      <c r="NLI1" t="s">
        <v>9824</v>
      </c>
      <c r="NLJ1" t="s">
        <v>9825</v>
      </c>
      <c r="NLK1" t="s">
        <v>9826</v>
      </c>
      <c r="NLL1" t="s">
        <v>9827</v>
      </c>
      <c r="NLM1" t="s">
        <v>9828</v>
      </c>
      <c r="NLN1" t="s">
        <v>9829</v>
      </c>
      <c r="NLO1" t="s">
        <v>9830</v>
      </c>
      <c r="NLP1" t="s">
        <v>9831</v>
      </c>
      <c r="NLQ1" t="s">
        <v>9832</v>
      </c>
      <c r="NLR1" t="s">
        <v>9833</v>
      </c>
      <c r="NLS1" t="s">
        <v>9834</v>
      </c>
      <c r="NLT1" t="s">
        <v>9835</v>
      </c>
      <c r="NLU1" t="s">
        <v>9836</v>
      </c>
      <c r="NLV1" t="s">
        <v>9837</v>
      </c>
      <c r="NLW1" t="s">
        <v>9838</v>
      </c>
      <c r="NLX1" t="s">
        <v>9839</v>
      </c>
      <c r="NLY1" t="s">
        <v>9840</v>
      </c>
      <c r="NLZ1" t="s">
        <v>9841</v>
      </c>
      <c r="NMA1" t="s">
        <v>9842</v>
      </c>
      <c r="NMB1" t="s">
        <v>9843</v>
      </c>
      <c r="NMC1" t="s">
        <v>9844</v>
      </c>
      <c r="NMD1" t="s">
        <v>9845</v>
      </c>
      <c r="NME1" t="s">
        <v>9846</v>
      </c>
      <c r="NMF1" t="s">
        <v>9847</v>
      </c>
      <c r="NMG1" t="s">
        <v>9848</v>
      </c>
      <c r="NMH1" t="s">
        <v>9849</v>
      </c>
      <c r="NMI1" t="s">
        <v>9850</v>
      </c>
      <c r="NMJ1" t="s">
        <v>9851</v>
      </c>
      <c r="NMK1" t="s">
        <v>9852</v>
      </c>
      <c r="NML1" t="s">
        <v>9853</v>
      </c>
      <c r="NMM1" t="s">
        <v>9854</v>
      </c>
      <c r="NMN1" t="s">
        <v>9855</v>
      </c>
      <c r="NMO1" t="s">
        <v>9856</v>
      </c>
      <c r="NMP1" t="s">
        <v>9857</v>
      </c>
      <c r="NMQ1" t="s">
        <v>9858</v>
      </c>
      <c r="NMR1" t="s">
        <v>9859</v>
      </c>
      <c r="NMS1" t="s">
        <v>9860</v>
      </c>
      <c r="NMT1" t="s">
        <v>9861</v>
      </c>
      <c r="NMU1" t="s">
        <v>9862</v>
      </c>
      <c r="NMV1" t="s">
        <v>9863</v>
      </c>
      <c r="NMW1" t="s">
        <v>9864</v>
      </c>
      <c r="NMX1" t="s">
        <v>9865</v>
      </c>
      <c r="NMY1" t="s">
        <v>9866</v>
      </c>
      <c r="NMZ1" t="s">
        <v>9867</v>
      </c>
      <c r="NNA1" t="s">
        <v>9868</v>
      </c>
      <c r="NNB1" t="s">
        <v>9869</v>
      </c>
      <c r="NNC1" t="s">
        <v>9870</v>
      </c>
      <c r="NND1" t="s">
        <v>9871</v>
      </c>
      <c r="NNE1" t="s">
        <v>9872</v>
      </c>
      <c r="NNF1" t="s">
        <v>9873</v>
      </c>
      <c r="NNG1" t="s">
        <v>9874</v>
      </c>
      <c r="NNH1" t="s">
        <v>9875</v>
      </c>
      <c r="NNI1" t="s">
        <v>9876</v>
      </c>
      <c r="NNJ1" t="s">
        <v>9877</v>
      </c>
      <c r="NNK1" t="s">
        <v>9878</v>
      </c>
      <c r="NNL1" t="s">
        <v>9879</v>
      </c>
      <c r="NNM1" t="s">
        <v>9880</v>
      </c>
      <c r="NNN1" t="s">
        <v>9881</v>
      </c>
      <c r="NNO1" t="s">
        <v>9882</v>
      </c>
      <c r="NNP1" t="s">
        <v>9883</v>
      </c>
      <c r="NNQ1" t="s">
        <v>9884</v>
      </c>
      <c r="NNR1" t="s">
        <v>9885</v>
      </c>
      <c r="NNS1" t="s">
        <v>9886</v>
      </c>
      <c r="NNT1" t="s">
        <v>9887</v>
      </c>
      <c r="NNU1" t="s">
        <v>9888</v>
      </c>
      <c r="NNV1" t="s">
        <v>9889</v>
      </c>
      <c r="NNW1" t="s">
        <v>9890</v>
      </c>
      <c r="NNX1" t="s">
        <v>9891</v>
      </c>
      <c r="NNY1" t="s">
        <v>9892</v>
      </c>
      <c r="NNZ1" t="s">
        <v>9893</v>
      </c>
      <c r="NOA1" t="s">
        <v>9894</v>
      </c>
      <c r="NOB1" t="s">
        <v>9895</v>
      </c>
      <c r="NOC1" t="s">
        <v>9896</v>
      </c>
      <c r="NOD1" t="s">
        <v>9897</v>
      </c>
      <c r="NOE1" t="s">
        <v>9898</v>
      </c>
      <c r="NOF1" t="s">
        <v>9899</v>
      </c>
      <c r="NOG1" t="s">
        <v>9900</v>
      </c>
      <c r="NOH1" t="s">
        <v>9901</v>
      </c>
      <c r="NOI1" t="s">
        <v>9902</v>
      </c>
      <c r="NOJ1" t="s">
        <v>9903</v>
      </c>
      <c r="NOK1" t="s">
        <v>9904</v>
      </c>
      <c r="NOL1" t="s">
        <v>9905</v>
      </c>
      <c r="NOM1" t="s">
        <v>9906</v>
      </c>
      <c r="NON1" t="s">
        <v>9907</v>
      </c>
      <c r="NOO1" t="s">
        <v>9908</v>
      </c>
      <c r="NOP1" t="s">
        <v>9909</v>
      </c>
      <c r="NOQ1" t="s">
        <v>9910</v>
      </c>
      <c r="NOR1" t="s">
        <v>9911</v>
      </c>
      <c r="NOS1" t="s">
        <v>9912</v>
      </c>
      <c r="NOT1" t="s">
        <v>9913</v>
      </c>
      <c r="NOU1" t="s">
        <v>9914</v>
      </c>
      <c r="NOV1" t="s">
        <v>9915</v>
      </c>
      <c r="NOW1" t="s">
        <v>9916</v>
      </c>
      <c r="NOX1" t="s">
        <v>9917</v>
      </c>
      <c r="NOY1" t="s">
        <v>9918</v>
      </c>
      <c r="NOZ1" t="s">
        <v>9919</v>
      </c>
      <c r="NPA1" t="s">
        <v>9920</v>
      </c>
      <c r="NPB1" t="s">
        <v>9921</v>
      </c>
      <c r="NPC1" t="s">
        <v>9922</v>
      </c>
      <c r="NPD1" t="s">
        <v>9923</v>
      </c>
      <c r="NPE1" t="s">
        <v>9924</v>
      </c>
      <c r="NPF1" t="s">
        <v>9925</v>
      </c>
      <c r="NPG1" t="s">
        <v>9926</v>
      </c>
      <c r="NPH1" t="s">
        <v>9927</v>
      </c>
      <c r="NPI1" t="s">
        <v>9928</v>
      </c>
      <c r="NPJ1" t="s">
        <v>9929</v>
      </c>
      <c r="NPK1" t="s">
        <v>9930</v>
      </c>
      <c r="NPL1" t="s">
        <v>9931</v>
      </c>
      <c r="NPM1" t="s">
        <v>9932</v>
      </c>
      <c r="NPN1" t="s">
        <v>9933</v>
      </c>
      <c r="NPO1" t="s">
        <v>9934</v>
      </c>
      <c r="NPP1" t="s">
        <v>9935</v>
      </c>
      <c r="NPQ1" t="s">
        <v>9936</v>
      </c>
      <c r="NPR1" t="s">
        <v>9937</v>
      </c>
      <c r="NPS1" t="s">
        <v>9938</v>
      </c>
      <c r="NPT1" t="s">
        <v>9939</v>
      </c>
      <c r="NPU1" t="s">
        <v>9940</v>
      </c>
      <c r="NPV1" t="s">
        <v>9941</v>
      </c>
      <c r="NPW1" t="s">
        <v>9942</v>
      </c>
      <c r="NPX1" t="s">
        <v>9943</v>
      </c>
      <c r="NPY1" t="s">
        <v>9944</v>
      </c>
      <c r="NPZ1" t="s">
        <v>9945</v>
      </c>
      <c r="NQA1" t="s">
        <v>9946</v>
      </c>
      <c r="NQB1" t="s">
        <v>9947</v>
      </c>
      <c r="NQC1" t="s">
        <v>9948</v>
      </c>
      <c r="NQD1" t="s">
        <v>9949</v>
      </c>
      <c r="NQE1" t="s">
        <v>9950</v>
      </c>
      <c r="NQF1" t="s">
        <v>9951</v>
      </c>
      <c r="NQG1" t="s">
        <v>9952</v>
      </c>
      <c r="NQH1" t="s">
        <v>9953</v>
      </c>
      <c r="NQI1" t="s">
        <v>9954</v>
      </c>
      <c r="NQJ1" t="s">
        <v>9955</v>
      </c>
      <c r="NQK1" t="s">
        <v>9956</v>
      </c>
      <c r="NQL1" t="s">
        <v>9957</v>
      </c>
      <c r="NQM1" t="s">
        <v>9958</v>
      </c>
      <c r="NQN1" t="s">
        <v>9959</v>
      </c>
      <c r="NQO1" t="s">
        <v>9960</v>
      </c>
      <c r="NQP1" t="s">
        <v>9961</v>
      </c>
      <c r="NQQ1" t="s">
        <v>9962</v>
      </c>
      <c r="NQR1" t="s">
        <v>9963</v>
      </c>
      <c r="NQS1" t="s">
        <v>9964</v>
      </c>
      <c r="NQT1" t="s">
        <v>9965</v>
      </c>
      <c r="NQU1" t="s">
        <v>9966</v>
      </c>
      <c r="NQV1" t="s">
        <v>9967</v>
      </c>
      <c r="NQW1" t="s">
        <v>9968</v>
      </c>
      <c r="NQX1" t="s">
        <v>9969</v>
      </c>
      <c r="NQY1" t="s">
        <v>9970</v>
      </c>
      <c r="NQZ1" t="s">
        <v>9971</v>
      </c>
      <c r="NRA1" t="s">
        <v>9972</v>
      </c>
      <c r="NRB1" t="s">
        <v>9973</v>
      </c>
      <c r="NRC1" t="s">
        <v>9974</v>
      </c>
      <c r="NRD1" t="s">
        <v>9975</v>
      </c>
      <c r="NRE1" t="s">
        <v>9976</v>
      </c>
      <c r="NRF1" t="s">
        <v>9977</v>
      </c>
      <c r="NRG1" t="s">
        <v>9978</v>
      </c>
      <c r="NRH1" t="s">
        <v>9979</v>
      </c>
      <c r="NRI1" t="s">
        <v>9980</v>
      </c>
      <c r="NRJ1" t="s">
        <v>9981</v>
      </c>
      <c r="NRK1" t="s">
        <v>9982</v>
      </c>
      <c r="NRL1" t="s">
        <v>9983</v>
      </c>
      <c r="NRM1" t="s">
        <v>9984</v>
      </c>
      <c r="NRN1" t="s">
        <v>9985</v>
      </c>
      <c r="NRO1" t="s">
        <v>9986</v>
      </c>
      <c r="NRP1" t="s">
        <v>9987</v>
      </c>
      <c r="NRQ1" t="s">
        <v>9988</v>
      </c>
      <c r="NRR1" t="s">
        <v>9989</v>
      </c>
      <c r="NRS1" t="s">
        <v>9990</v>
      </c>
      <c r="NRT1" t="s">
        <v>9991</v>
      </c>
      <c r="NRU1" t="s">
        <v>9992</v>
      </c>
      <c r="NRV1" t="s">
        <v>9993</v>
      </c>
      <c r="NRW1" t="s">
        <v>9994</v>
      </c>
      <c r="NRX1" t="s">
        <v>9995</v>
      </c>
      <c r="NRY1" t="s">
        <v>9996</v>
      </c>
      <c r="NRZ1" t="s">
        <v>9997</v>
      </c>
      <c r="NSA1" t="s">
        <v>9998</v>
      </c>
      <c r="NSB1" t="s">
        <v>9999</v>
      </c>
      <c r="NSC1" t="s">
        <v>10000</v>
      </c>
      <c r="NSD1" t="s">
        <v>10001</v>
      </c>
      <c r="NSE1" t="s">
        <v>10002</v>
      </c>
      <c r="NSF1" t="s">
        <v>10003</v>
      </c>
      <c r="NSG1" t="s">
        <v>10004</v>
      </c>
      <c r="NSH1" t="s">
        <v>10005</v>
      </c>
      <c r="NSI1" t="s">
        <v>10006</v>
      </c>
      <c r="NSJ1" t="s">
        <v>10007</v>
      </c>
      <c r="NSK1" t="s">
        <v>10008</v>
      </c>
      <c r="NSL1" t="s">
        <v>10009</v>
      </c>
      <c r="NSM1" t="s">
        <v>10010</v>
      </c>
      <c r="NSN1" t="s">
        <v>10011</v>
      </c>
      <c r="NSO1" t="s">
        <v>10012</v>
      </c>
      <c r="NSP1" t="s">
        <v>10013</v>
      </c>
      <c r="NSQ1" t="s">
        <v>10014</v>
      </c>
      <c r="NSR1" t="s">
        <v>10015</v>
      </c>
      <c r="NSS1" t="s">
        <v>10016</v>
      </c>
      <c r="NST1" t="s">
        <v>10017</v>
      </c>
      <c r="NSU1" t="s">
        <v>10018</v>
      </c>
      <c r="NSV1" t="s">
        <v>10019</v>
      </c>
      <c r="NSW1" t="s">
        <v>10020</v>
      </c>
      <c r="NSX1" t="s">
        <v>10021</v>
      </c>
      <c r="NSY1" t="s">
        <v>10022</v>
      </c>
      <c r="NSZ1" t="s">
        <v>10023</v>
      </c>
      <c r="NTA1" t="s">
        <v>10024</v>
      </c>
      <c r="NTB1" t="s">
        <v>10025</v>
      </c>
      <c r="NTC1" t="s">
        <v>10026</v>
      </c>
      <c r="NTD1" t="s">
        <v>10027</v>
      </c>
      <c r="NTE1" t="s">
        <v>10028</v>
      </c>
      <c r="NTF1" t="s">
        <v>10029</v>
      </c>
      <c r="NTG1" t="s">
        <v>10030</v>
      </c>
      <c r="NTH1" t="s">
        <v>10031</v>
      </c>
      <c r="NTI1" t="s">
        <v>10032</v>
      </c>
      <c r="NTJ1" t="s">
        <v>10033</v>
      </c>
      <c r="NTK1" t="s">
        <v>10034</v>
      </c>
      <c r="NTL1" t="s">
        <v>10035</v>
      </c>
      <c r="NTM1" t="s">
        <v>10036</v>
      </c>
      <c r="NTN1" t="s">
        <v>10037</v>
      </c>
      <c r="NTO1" t="s">
        <v>10038</v>
      </c>
      <c r="NTP1" t="s">
        <v>10039</v>
      </c>
      <c r="NTQ1" t="s">
        <v>10040</v>
      </c>
      <c r="NTR1" t="s">
        <v>10041</v>
      </c>
      <c r="NTS1" t="s">
        <v>10042</v>
      </c>
      <c r="NTT1" t="s">
        <v>10043</v>
      </c>
      <c r="NTU1" t="s">
        <v>10044</v>
      </c>
      <c r="NTV1" t="s">
        <v>10045</v>
      </c>
      <c r="NTW1" t="s">
        <v>10046</v>
      </c>
      <c r="NTX1" t="s">
        <v>10047</v>
      </c>
      <c r="NTY1" t="s">
        <v>10048</v>
      </c>
      <c r="NTZ1" t="s">
        <v>10049</v>
      </c>
      <c r="NUA1" t="s">
        <v>10050</v>
      </c>
      <c r="NUB1" t="s">
        <v>10051</v>
      </c>
      <c r="NUC1" t="s">
        <v>10052</v>
      </c>
      <c r="NUD1" t="s">
        <v>10053</v>
      </c>
      <c r="NUE1" t="s">
        <v>10054</v>
      </c>
      <c r="NUF1" t="s">
        <v>10055</v>
      </c>
      <c r="NUG1" t="s">
        <v>10056</v>
      </c>
      <c r="NUH1" t="s">
        <v>10057</v>
      </c>
      <c r="NUI1" t="s">
        <v>10058</v>
      </c>
      <c r="NUJ1" t="s">
        <v>10059</v>
      </c>
      <c r="NUK1" t="s">
        <v>10060</v>
      </c>
      <c r="NUL1" t="s">
        <v>10061</v>
      </c>
      <c r="NUM1" t="s">
        <v>10062</v>
      </c>
      <c r="NUN1" t="s">
        <v>10063</v>
      </c>
      <c r="NUO1" t="s">
        <v>10064</v>
      </c>
      <c r="NUP1" t="s">
        <v>10065</v>
      </c>
      <c r="NUQ1" t="s">
        <v>10066</v>
      </c>
      <c r="NUR1" t="s">
        <v>10067</v>
      </c>
      <c r="NUS1" t="s">
        <v>10068</v>
      </c>
      <c r="NUT1" t="s">
        <v>10069</v>
      </c>
      <c r="NUU1" t="s">
        <v>10070</v>
      </c>
      <c r="NUV1" t="s">
        <v>10071</v>
      </c>
      <c r="NUW1" t="s">
        <v>10072</v>
      </c>
      <c r="NUX1" t="s">
        <v>10073</v>
      </c>
      <c r="NUY1" t="s">
        <v>10074</v>
      </c>
      <c r="NUZ1" t="s">
        <v>10075</v>
      </c>
      <c r="NVA1" t="s">
        <v>10076</v>
      </c>
      <c r="NVB1" t="s">
        <v>10077</v>
      </c>
      <c r="NVC1" t="s">
        <v>10078</v>
      </c>
      <c r="NVD1" t="s">
        <v>10079</v>
      </c>
      <c r="NVE1" t="s">
        <v>10080</v>
      </c>
      <c r="NVF1" t="s">
        <v>10081</v>
      </c>
      <c r="NVG1" t="s">
        <v>10082</v>
      </c>
      <c r="NVH1" t="s">
        <v>10083</v>
      </c>
      <c r="NVI1" t="s">
        <v>10084</v>
      </c>
      <c r="NVJ1" t="s">
        <v>10085</v>
      </c>
      <c r="NVK1" t="s">
        <v>10086</v>
      </c>
      <c r="NVL1" t="s">
        <v>10087</v>
      </c>
      <c r="NVM1" t="s">
        <v>10088</v>
      </c>
      <c r="NVN1" t="s">
        <v>10089</v>
      </c>
      <c r="NVO1" t="s">
        <v>10090</v>
      </c>
      <c r="NVP1" t="s">
        <v>10091</v>
      </c>
      <c r="NVQ1" t="s">
        <v>10092</v>
      </c>
      <c r="NVR1" t="s">
        <v>10093</v>
      </c>
      <c r="NVS1" t="s">
        <v>10094</v>
      </c>
      <c r="NVT1" t="s">
        <v>10095</v>
      </c>
      <c r="NVU1" t="s">
        <v>10096</v>
      </c>
      <c r="NVV1" t="s">
        <v>10097</v>
      </c>
      <c r="NVW1" t="s">
        <v>10098</v>
      </c>
      <c r="NVX1" t="s">
        <v>10099</v>
      </c>
      <c r="NVY1" t="s">
        <v>10100</v>
      </c>
      <c r="NVZ1" t="s">
        <v>10101</v>
      </c>
      <c r="NWA1" t="s">
        <v>10102</v>
      </c>
      <c r="NWB1" t="s">
        <v>10103</v>
      </c>
      <c r="NWC1" t="s">
        <v>10104</v>
      </c>
      <c r="NWD1" t="s">
        <v>10105</v>
      </c>
      <c r="NWE1" t="s">
        <v>10106</v>
      </c>
      <c r="NWF1" t="s">
        <v>10107</v>
      </c>
      <c r="NWG1" t="s">
        <v>10108</v>
      </c>
      <c r="NWH1" t="s">
        <v>10109</v>
      </c>
      <c r="NWI1" t="s">
        <v>10110</v>
      </c>
      <c r="NWJ1" t="s">
        <v>10111</v>
      </c>
      <c r="NWK1" t="s">
        <v>10112</v>
      </c>
      <c r="NWL1" t="s">
        <v>10113</v>
      </c>
      <c r="NWM1" t="s">
        <v>10114</v>
      </c>
      <c r="NWN1" t="s">
        <v>10115</v>
      </c>
      <c r="NWO1" t="s">
        <v>10116</v>
      </c>
      <c r="NWP1" t="s">
        <v>10117</v>
      </c>
      <c r="NWQ1" t="s">
        <v>10118</v>
      </c>
      <c r="NWR1" t="s">
        <v>10119</v>
      </c>
      <c r="NWS1" t="s">
        <v>10120</v>
      </c>
      <c r="NWT1" t="s">
        <v>10121</v>
      </c>
      <c r="NWU1" t="s">
        <v>10122</v>
      </c>
      <c r="NWV1" t="s">
        <v>10123</v>
      </c>
      <c r="NWW1" t="s">
        <v>10124</v>
      </c>
      <c r="NWX1" t="s">
        <v>10125</v>
      </c>
      <c r="NWY1" t="s">
        <v>10126</v>
      </c>
      <c r="NWZ1" t="s">
        <v>10127</v>
      </c>
      <c r="NXA1" t="s">
        <v>10128</v>
      </c>
      <c r="NXB1" t="s">
        <v>10129</v>
      </c>
      <c r="NXC1" t="s">
        <v>10130</v>
      </c>
      <c r="NXD1" t="s">
        <v>10131</v>
      </c>
      <c r="NXE1" t="s">
        <v>10132</v>
      </c>
      <c r="NXF1" t="s">
        <v>10133</v>
      </c>
      <c r="NXG1" t="s">
        <v>10134</v>
      </c>
      <c r="NXH1" t="s">
        <v>10135</v>
      </c>
      <c r="NXI1" t="s">
        <v>10136</v>
      </c>
      <c r="NXJ1" t="s">
        <v>10137</v>
      </c>
      <c r="NXK1" t="s">
        <v>10138</v>
      </c>
      <c r="NXL1" t="s">
        <v>10139</v>
      </c>
      <c r="NXM1" t="s">
        <v>10140</v>
      </c>
      <c r="NXN1" t="s">
        <v>10141</v>
      </c>
      <c r="NXO1" t="s">
        <v>10142</v>
      </c>
      <c r="NXP1" t="s">
        <v>10143</v>
      </c>
      <c r="NXQ1" t="s">
        <v>10144</v>
      </c>
      <c r="NXR1" t="s">
        <v>10145</v>
      </c>
      <c r="NXS1" t="s">
        <v>10146</v>
      </c>
      <c r="NXT1" t="s">
        <v>10147</v>
      </c>
      <c r="NXU1" t="s">
        <v>10148</v>
      </c>
      <c r="NXV1" t="s">
        <v>10149</v>
      </c>
      <c r="NXW1" t="s">
        <v>10150</v>
      </c>
      <c r="NXX1" t="s">
        <v>10151</v>
      </c>
      <c r="NXY1" t="s">
        <v>10152</v>
      </c>
      <c r="NXZ1" t="s">
        <v>10153</v>
      </c>
      <c r="NYA1" t="s">
        <v>10154</v>
      </c>
      <c r="NYB1" t="s">
        <v>10155</v>
      </c>
      <c r="NYC1" t="s">
        <v>10156</v>
      </c>
      <c r="NYD1" t="s">
        <v>10157</v>
      </c>
      <c r="NYE1" t="s">
        <v>10158</v>
      </c>
      <c r="NYF1" t="s">
        <v>10159</v>
      </c>
      <c r="NYG1" t="s">
        <v>10160</v>
      </c>
      <c r="NYH1" t="s">
        <v>10161</v>
      </c>
      <c r="NYI1" t="s">
        <v>10162</v>
      </c>
      <c r="NYJ1" t="s">
        <v>10163</v>
      </c>
      <c r="NYK1" t="s">
        <v>10164</v>
      </c>
      <c r="NYL1" t="s">
        <v>10165</v>
      </c>
      <c r="NYM1" t="s">
        <v>10166</v>
      </c>
      <c r="NYN1" t="s">
        <v>10167</v>
      </c>
      <c r="NYO1" t="s">
        <v>10168</v>
      </c>
      <c r="NYP1" t="s">
        <v>10169</v>
      </c>
      <c r="NYQ1" t="s">
        <v>10170</v>
      </c>
      <c r="NYR1" t="s">
        <v>10171</v>
      </c>
      <c r="NYS1" t="s">
        <v>10172</v>
      </c>
      <c r="NYT1" t="s">
        <v>10173</v>
      </c>
      <c r="NYU1" t="s">
        <v>10174</v>
      </c>
      <c r="NYV1" t="s">
        <v>10175</v>
      </c>
      <c r="NYW1" t="s">
        <v>10176</v>
      </c>
      <c r="NYX1" t="s">
        <v>10177</v>
      </c>
      <c r="NYY1" t="s">
        <v>10178</v>
      </c>
      <c r="NYZ1" t="s">
        <v>10179</v>
      </c>
      <c r="NZA1" t="s">
        <v>10180</v>
      </c>
      <c r="NZB1" t="s">
        <v>10181</v>
      </c>
      <c r="NZC1" t="s">
        <v>10182</v>
      </c>
      <c r="NZD1" t="s">
        <v>10183</v>
      </c>
      <c r="NZE1" t="s">
        <v>10184</v>
      </c>
      <c r="NZF1" t="s">
        <v>10185</v>
      </c>
      <c r="NZG1" t="s">
        <v>10186</v>
      </c>
      <c r="NZH1" t="s">
        <v>10187</v>
      </c>
      <c r="NZI1" t="s">
        <v>10188</v>
      </c>
      <c r="NZJ1" t="s">
        <v>10189</v>
      </c>
      <c r="NZK1" t="s">
        <v>10190</v>
      </c>
      <c r="NZL1" t="s">
        <v>10191</v>
      </c>
      <c r="NZM1" t="s">
        <v>10192</v>
      </c>
      <c r="NZN1" t="s">
        <v>10193</v>
      </c>
      <c r="NZO1" t="s">
        <v>10194</v>
      </c>
      <c r="NZP1" t="s">
        <v>10195</v>
      </c>
      <c r="NZQ1" t="s">
        <v>10196</v>
      </c>
      <c r="NZR1" t="s">
        <v>10197</v>
      </c>
      <c r="NZS1" t="s">
        <v>10198</v>
      </c>
      <c r="NZT1" t="s">
        <v>10199</v>
      </c>
      <c r="NZU1" t="s">
        <v>10200</v>
      </c>
      <c r="NZV1" t="s">
        <v>10201</v>
      </c>
      <c r="NZW1" t="s">
        <v>10202</v>
      </c>
      <c r="NZX1" t="s">
        <v>10203</v>
      </c>
      <c r="NZY1" t="s">
        <v>10204</v>
      </c>
      <c r="NZZ1" t="s">
        <v>10205</v>
      </c>
      <c r="OAA1" t="s">
        <v>10206</v>
      </c>
      <c r="OAB1" t="s">
        <v>10207</v>
      </c>
      <c r="OAC1" t="s">
        <v>10208</v>
      </c>
      <c r="OAD1" t="s">
        <v>10209</v>
      </c>
      <c r="OAE1" t="s">
        <v>10210</v>
      </c>
      <c r="OAF1" t="s">
        <v>10211</v>
      </c>
      <c r="OAG1" t="s">
        <v>10212</v>
      </c>
      <c r="OAH1" t="s">
        <v>10213</v>
      </c>
      <c r="OAI1" t="s">
        <v>10214</v>
      </c>
      <c r="OAJ1" t="s">
        <v>10215</v>
      </c>
      <c r="OAK1" t="s">
        <v>10216</v>
      </c>
      <c r="OAL1" t="s">
        <v>10217</v>
      </c>
      <c r="OAM1" t="s">
        <v>10218</v>
      </c>
      <c r="OAN1" t="s">
        <v>10219</v>
      </c>
      <c r="OAO1" t="s">
        <v>10220</v>
      </c>
      <c r="OAP1" t="s">
        <v>10221</v>
      </c>
      <c r="OAQ1" t="s">
        <v>10222</v>
      </c>
      <c r="OAR1" t="s">
        <v>10223</v>
      </c>
      <c r="OAS1" t="s">
        <v>10224</v>
      </c>
      <c r="OAT1" t="s">
        <v>10225</v>
      </c>
      <c r="OAU1" t="s">
        <v>10226</v>
      </c>
      <c r="OAV1" t="s">
        <v>10227</v>
      </c>
      <c r="OAW1" t="s">
        <v>10228</v>
      </c>
      <c r="OAX1" t="s">
        <v>10229</v>
      </c>
      <c r="OAY1" t="s">
        <v>10230</v>
      </c>
      <c r="OAZ1" t="s">
        <v>10231</v>
      </c>
      <c r="OBA1" t="s">
        <v>10232</v>
      </c>
      <c r="OBB1" t="s">
        <v>10233</v>
      </c>
      <c r="OBC1" t="s">
        <v>10234</v>
      </c>
      <c r="OBD1" t="s">
        <v>10235</v>
      </c>
      <c r="OBE1" t="s">
        <v>10236</v>
      </c>
      <c r="OBF1" t="s">
        <v>10237</v>
      </c>
      <c r="OBG1" t="s">
        <v>10238</v>
      </c>
      <c r="OBH1" t="s">
        <v>10239</v>
      </c>
      <c r="OBI1" t="s">
        <v>10240</v>
      </c>
      <c r="OBJ1" t="s">
        <v>10241</v>
      </c>
      <c r="OBK1" t="s">
        <v>10242</v>
      </c>
      <c r="OBL1" t="s">
        <v>10243</v>
      </c>
      <c r="OBM1" t="s">
        <v>10244</v>
      </c>
      <c r="OBN1" t="s">
        <v>10245</v>
      </c>
      <c r="OBO1" t="s">
        <v>10246</v>
      </c>
      <c r="OBP1" t="s">
        <v>10247</v>
      </c>
      <c r="OBQ1" t="s">
        <v>10248</v>
      </c>
      <c r="OBR1" t="s">
        <v>10249</v>
      </c>
      <c r="OBS1" t="s">
        <v>10250</v>
      </c>
      <c r="OBT1" t="s">
        <v>10251</v>
      </c>
      <c r="OBU1" t="s">
        <v>10252</v>
      </c>
      <c r="OBV1" t="s">
        <v>10253</v>
      </c>
      <c r="OBW1" t="s">
        <v>10254</v>
      </c>
      <c r="OBX1" t="s">
        <v>10255</v>
      </c>
      <c r="OBY1" t="s">
        <v>10256</v>
      </c>
      <c r="OBZ1" t="s">
        <v>10257</v>
      </c>
      <c r="OCA1" t="s">
        <v>10258</v>
      </c>
      <c r="OCB1" t="s">
        <v>10259</v>
      </c>
      <c r="OCC1" t="s">
        <v>10260</v>
      </c>
      <c r="OCD1" t="s">
        <v>10261</v>
      </c>
      <c r="OCE1" t="s">
        <v>10262</v>
      </c>
      <c r="OCF1" t="s">
        <v>10263</v>
      </c>
      <c r="OCG1" t="s">
        <v>10264</v>
      </c>
      <c r="OCH1" t="s">
        <v>10265</v>
      </c>
      <c r="OCI1" t="s">
        <v>10266</v>
      </c>
      <c r="OCJ1" t="s">
        <v>10267</v>
      </c>
      <c r="OCK1" t="s">
        <v>10268</v>
      </c>
      <c r="OCL1" t="s">
        <v>10269</v>
      </c>
      <c r="OCM1" t="s">
        <v>10270</v>
      </c>
      <c r="OCN1" t="s">
        <v>10271</v>
      </c>
      <c r="OCO1" t="s">
        <v>10272</v>
      </c>
      <c r="OCP1" t="s">
        <v>10273</v>
      </c>
      <c r="OCQ1" t="s">
        <v>10274</v>
      </c>
      <c r="OCR1" t="s">
        <v>10275</v>
      </c>
      <c r="OCS1" t="s">
        <v>10276</v>
      </c>
      <c r="OCT1" t="s">
        <v>10277</v>
      </c>
      <c r="OCU1" t="s">
        <v>10278</v>
      </c>
      <c r="OCV1" t="s">
        <v>10279</v>
      </c>
      <c r="OCW1" t="s">
        <v>10280</v>
      </c>
      <c r="OCX1" t="s">
        <v>10281</v>
      </c>
      <c r="OCY1" t="s">
        <v>10282</v>
      </c>
      <c r="OCZ1" t="s">
        <v>10283</v>
      </c>
      <c r="ODA1" t="s">
        <v>10284</v>
      </c>
      <c r="ODB1" t="s">
        <v>10285</v>
      </c>
      <c r="ODC1" t="s">
        <v>10286</v>
      </c>
      <c r="ODD1" t="s">
        <v>10287</v>
      </c>
      <c r="ODE1" t="s">
        <v>10288</v>
      </c>
      <c r="ODF1" t="s">
        <v>10289</v>
      </c>
      <c r="ODG1" t="s">
        <v>10290</v>
      </c>
      <c r="ODH1" t="s">
        <v>10291</v>
      </c>
      <c r="ODI1" t="s">
        <v>10292</v>
      </c>
      <c r="ODJ1" t="s">
        <v>10293</v>
      </c>
      <c r="ODK1" t="s">
        <v>10294</v>
      </c>
      <c r="ODL1" t="s">
        <v>10295</v>
      </c>
      <c r="ODM1" t="s">
        <v>10296</v>
      </c>
      <c r="ODN1" t="s">
        <v>10297</v>
      </c>
      <c r="ODO1" t="s">
        <v>10298</v>
      </c>
      <c r="ODP1" t="s">
        <v>10299</v>
      </c>
      <c r="ODQ1" t="s">
        <v>10300</v>
      </c>
      <c r="ODR1" t="s">
        <v>10301</v>
      </c>
      <c r="ODS1" t="s">
        <v>10302</v>
      </c>
      <c r="ODT1" t="s">
        <v>10303</v>
      </c>
      <c r="ODU1" t="s">
        <v>10304</v>
      </c>
      <c r="ODV1" t="s">
        <v>10305</v>
      </c>
      <c r="ODW1" t="s">
        <v>10306</v>
      </c>
      <c r="ODX1" t="s">
        <v>10307</v>
      </c>
      <c r="ODY1" t="s">
        <v>10308</v>
      </c>
      <c r="ODZ1" t="s">
        <v>10309</v>
      </c>
      <c r="OEA1" t="s">
        <v>10310</v>
      </c>
      <c r="OEB1" t="s">
        <v>10311</v>
      </c>
      <c r="OEC1" t="s">
        <v>10312</v>
      </c>
      <c r="OED1" t="s">
        <v>10313</v>
      </c>
      <c r="OEE1" t="s">
        <v>10314</v>
      </c>
      <c r="OEF1" t="s">
        <v>10315</v>
      </c>
      <c r="OEG1" t="s">
        <v>10316</v>
      </c>
      <c r="OEH1" t="s">
        <v>10317</v>
      </c>
      <c r="OEI1" t="s">
        <v>10318</v>
      </c>
      <c r="OEJ1" t="s">
        <v>10319</v>
      </c>
      <c r="OEK1" t="s">
        <v>10320</v>
      </c>
      <c r="OEL1" t="s">
        <v>10321</v>
      </c>
      <c r="OEM1" t="s">
        <v>10322</v>
      </c>
      <c r="OEN1" t="s">
        <v>10323</v>
      </c>
      <c r="OEO1" t="s">
        <v>10324</v>
      </c>
      <c r="OEP1" t="s">
        <v>10325</v>
      </c>
      <c r="OEQ1" t="s">
        <v>10326</v>
      </c>
      <c r="OER1" t="s">
        <v>10327</v>
      </c>
      <c r="OES1" t="s">
        <v>10328</v>
      </c>
      <c r="OET1" t="s">
        <v>10329</v>
      </c>
      <c r="OEU1" t="s">
        <v>10330</v>
      </c>
      <c r="OEV1" t="s">
        <v>10331</v>
      </c>
      <c r="OEW1" t="s">
        <v>10332</v>
      </c>
      <c r="OEX1" t="s">
        <v>10333</v>
      </c>
      <c r="OEY1" t="s">
        <v>10334</v>
      </c>
      <c r="OEZ1" t="s">
        <v>10335</v>
      </c>
      <c r="OFA1" t="s">
        <v>10336</v>
      </c>
      <c r="OFB1" t="s">
        <v>10337</v>
      </c>
      <c r="OFC1" t="s">
        <v>10338</v>
      </c>
      <c r="OFD1" t="s">
        <v>10339</v>
      </c>
      <c r="OFE1" t="s">
        <v>10340</v>
      </c>
      <c r="OFF1" t="s">
        <v>10341</v>
      </c>
      <c r="OFG1" t="s">
        <v>10342</v>
      </c>
      <c r="OFH1" t="s">
        <v>10343</v>
      </c>
      <c r="OFI1" t="s">
        <v>10344</v>
      </c>
      <c r="OFJ1" t="s">
        <v>10345</v>
      </c>
      <c r="OFK1" t="s">
        <v>10346</v>
      </c>
      <c r="OFL1" t="s">
        <v>10347</v>
      </c>
      <c r="OFM1" t="s">
        <v>10348</v>
      </c>
      <c r="OFN1" t="s">
        <v>10349</v>
      </c>
      <c r="OFO1" t="s">
        <v>10350</v>
      </c>
      <c r="OFP1" t="s">
        <v>10351</v>
      </c>
      <c r="OFQ1" t="s">
        <v>10352</v>
      </c>
      <c r="OFR1" t="s">
        <v>10353</v>
      </c>
      <c r="OFS1" t="s">
        <v>10354</v>
      </c>
      <c r="OFT1" t="s">
        <v>10355</v>
      </c>
      <c r="OFU1" t="s">
        <v>10356</v>
      </c>
      <c r="OFV1" t="s">
        <v>10357</v>
      </c>
      <c r="OFW1" t="s">
        <v>10358</v>
      </c>
      <c r="OFX1" t="s">
        <v>10359</v>
      </c>
      <c r="OFY1" t="s">
        <v>10360</v>
      </c>
      <c r="OFZ1" t="s">
        <v>10361</v>
      </c>
      <c r="OGA1" t="s">
        <v>10362</v>
      </c>
      <c r="OGB1" t="s">
        <v>10363</v>
      </c>
      <c r="OGC1" t="s">
        <v>10364</v>
      </c>
      <c r="OGD1" t="s">
        <v>10365</v>
      </c>
      <c r="OGE1" t="s">
        <v>10366</v>
      </c>
      <c r="OGF1" t="s">
        <v>10367</v>
      </c>
      <c r="OGG1" t="s">
        <v>10368</v>
      </c>
      <c r="OGH1" t="s">
        <v>10369</v>
      </c>
      <c r="OGI1" t="s">
        <v>10370</v>
      </c>
      <c r="OGJ1" t="s">
        <v>10371</v>
      </c>
      <c r="OGK1" t="s">
        <v>10372</v>
      </c>
      <c r="OGL1" t="s">
        <v>10373</v>
      </c>
      <c r="OGM1" t="s">
        <v>10374</v>
      </c>
      <c r="OGN1" t="s">
        <v>10375</v>
      </c>
      <c r="OGO1" t="s">
        <v>10376</v>
      </c>
      <c r="OGP1" t="s">
        <v>10377</v>
      </c>
      <c r="OGQ1" t="s">
        <v>10378</v>
      </c>
      <c r="OGR1" t="s">
        <v>10379</v>
      </c>
      <c r="OGS1" t="s">
        <v>10380</v>
      </c>
      <c r="OGT1" t="s">
        <v>10381</v>
      </c>
      <c r="OGU1" t="s">
        <v>10382</v>
      </c>
      <c r="OGV1" t="s">
        <v>10383</v>
      </c>
      <c r="OGW1" t="s">
        <v>10384</v>
      </c>
      <c r="OGX1" t="s">
        <v>10385</v>
      </c>
      <c r="OGY1" t="s">
        <v>10386</v>
      </c>
      <c r="OGZ1" t="s">
        <v>10387</v>
      </c>
      <c r="OHA1" t="s">
        <v>10388</v>
      </c>
      <c r="OHB1" t="s">
        <v>10389</v>
      </c>
      <c r="OHC1" t="s">
        <v>10390</v>
      </c>
      <c r="OHD1" t="s">
        <v>10391</v>
      </c>
      <c r="OHE1" t="s">
        <v>10392</v>
      </c>
      <c r="OHF1" t="s">
        <v>10393</v>
      </c>
      <c r="OHG1" t="s">
        <v>10394</v>
      </c>
      <c r="OHH1" t="s">
        <v>10395</v>
      </c>
      <c r="OHI1" t="s">
        <v>10396</v>
      </c>
      <c r="OHJ1" t="s">
        <v>10397</v>
      </c>
      <c r="OHK1" t="s">
        <v>10398</v>
      </c>
      <c r="OHL1" t="s">
        <v>10399</v>
      </c>
      <c r="OHM1" t="s">
        <v>10400</v>
      </c>
      <c r="OHN1" t="s">
        <v>10401</v>
      </c>
      <c r="OHO1" t="s">
        <v>10402</v>
      </c>
      <c r="OHP1" t="s">
        <v>10403</v>
      </c>
      <c r="OHQ1" t="s">
        <v>10404</v>
      </c>
      <c r="OHR1" t="s">
        <v>10405</v>
      </c>
      <c r="OHS1" t="s">
        <v>10406</v>
      </c>
      <c r="OHT1" t="s">
        <v>10407</v>
      </c>
      <c r="OHU1" t="s">
        <v>10408</v>
      </c>
      <c r="OHV1" t="s">
        <v>10409</v>
      </c>
      <c r="OHW1" t="s">
        <v>10410</v>
      </c>
      <c r="OHX1" t="s">
        <v>10411</v>
      </c>
      <c r="OHY1" t="s">
        <v>10412</v>
      </c>
      <c r="OHZ1" t="s">
        <v>10413</v>
      </c>
      <c r="OIA1" t="s">
        <v>10414</v>
      </c>
      <c r="OIB1" t="s">
        <v>10415</v>
      </c>
      <c r="OIC1" t="s">
        <v>10416</v>
      </c>
      <c r="OID1" t="s">
        <v>10417</v>
      </c>
      <c r="OIE1" t="s">
        <v>10418</v>
      </c>
      <c r="OIF1" t="s">
        <v>10419</v>
      </c>
      <c r="OIG1" t="s">
        <v>10420</v>
      </c>
      <c r="OIH1" t="s">
        <v>10421</v>
      </c>
      <c r="OII1" t="s">
        <v>10422</v>
      </c>
      <c r="OIJ1" t="s">
        <v>10423</v>
      </c>
      <c r="OIK1" t="s">
        <v>10424</v>
      </c>
      <c r="OIL1" t="s">
        <v>10425</v>
      </c>
      <c r="OIM1" t="s">
        <v>10426</v>
      </c>
      <c r="OIN1" t="s">
        <v>10427</v>
      </c>
      <c r="OIO1" t="s">
        <v>10428</v>
      </c>
      <c r="OIP1" t="s">
        <v>10429</v>
      </c>
      <c r="OIQ1" t="s">
        <v>10430</v>
      </c>
      <c r="OIR1" t="s">
        <v>10431</v>
      </c>
      <c r="OIS1" t="s">
        <v>10432</v>
      </c>
      <c r="OIT1" t="s">
        <v>10433</v>
      </c>
      <c r="OIU1" t="s">
        <v>10434</v>
      </c>
      <c r="OIV1" t="s">
        <v>10435</v>
      </c>
      <c r="OIW1" t="s">
        <v>10436</v>
      </c>
      <c r="OIX1" t="s">
        <v>10437</v>
      </c>
      <c r="OIY1" t="s">
        <v>10438</v>
      </c>
      <c r="OIZ1" t="s">
        <v>10439</v>
      </c>
      <c r="OJA1" t="s">
        <v>10440</v>
      </c>
      <c r="OJB1" t="s">
        <v>10441</v>
      </c>
      <c r="OJC1" t="s">
        <v>10442</v>
      </c>
      <c r="OJD1" t="s">
        <v>10443</v>
      </c>
      <c r="OJE1" t="s">
        <v>10444</v>
      </c>
      <c r="OJF1" t="s">
        <v>10445</v>
      </c>
      <c r="OJG1" t="s">
        <v>10446</v>
      </c>
      <c r="OJH1" t="s">
        <v>10447</v>
      </c>
      <c r="OJI1" t="s">
        <v>10448</v>
      </c>
      <c r="OJJ1" t="s">
        <v>10449</v>
      </c>
      <c r="OJK1" t="s">
        <v>10450</v>
      </c>
      <c r="OJL1" t="s">
        <v>10451</v>
      </c>
      <c r="OJM1" t="s">
        <v>10452</v>
      </c>
      <c r="OJN1" t="s">
        <v>10453</v>
      </c>
      <c r="OJO1" t="s">
        <v>10454</v>
      </c>
      <c r="OJP1" t="s">
        <v>10455</v>
      </c>
      <c r="OJQ1" t="s">
        <v>10456</v>
      </c>
      <c r="OJR1" t="s">
        <v>10457</v>
      </c>
      <c r="OJS1" t="s">
        <v>10458</v>
      </c>
      <c r="OJT1" t="s">
        <v>10459</v>
      </c>
      <c r="OJU1" t="s">
        <v>10460</v>
      </c>
      <c r="OJV1" t="s">
        <v>10461</v>
      </c>
      <c r="OJW1" t="s">
        <v>10462</v>
      </c>
      <c r="OJX1" t="s">
        <v>10463</v>
      </c>
      <c r="OJY1" t="s">
        <v>10464</v>
      </c>
      <c r="OJZ1" t="s">
        <v>10465</v>
      </c>
      <c r="OKA1" t="s">
        <v>10466</v>
      </c>
      <c r="OKB1" t="s">
        <v>10467</v>
      </c>
      <c r="OKC1" t="s">
        <v>10468</v>
      </c>
      <c r="OKD1" t="s">
        <v>10469</v>
      </c>
      <c r="OKE1" t="s">
        <v>10470</v>
      </c>
      <c r="OKF1" t="s">
        <v>10471</v>
      </c>
      <c r="OKG1" t="s">
        <v>10472</v>
      </c>
      <c r="OKH1" t="s">
        <v>10473</v>
      </c>
      <c r="OKI1" t="s">
        <v>10474</v>
      </c>
      <c r="OKJ1" t="s">
        <v>10475</v>
      </c>
      <c r="OKK1" t="s">
        <v>10476</v>
      </c>
      <c r="OKL1" t="s">
        <v>10477</v>
      </c>
      <c r="OKM1" t="s">
        <v>10478</v>
      </c>
      <c r="OKN1" t="s">
        <v>10479</v>
      </c>
      <c r="OKO1" t="s">
        <v>10480</v>
      </c>
      <c r="OKP1" t="s">
        <v>10481</v>
      </c>
      <c r="OKQ1" t="s">
        <v>10482</v>
      </c>
      <c r="OKR1" t="s">
        <v>10483</v>
      </c>
      <c r="OKS1" t="s">
        <v>10484</v>
      </c>
      <c r="OKT1" t="s">
        <v>10485</v>
      </c>
      <c r="OKU1" t="s">
        <v>10486</v>
      </c>
      <c r="OKV1" t="s">
        <v>10487</v>
      </c>
      <c r="OKW1" t="s">
        <v>10488</v>
      </c>
      <c r="OKX1" t="s">
        <v>10489</v>
      </c>
      <c r="OKY1" t="s">
        <v>10490</v>
      </c>
      <c r="OKZ1" t="s">
        <v>10491</v>
      </c>
      <c r="OLA1" t="s">
        <v>10492</v>
      </c>
      <c r="OLB1" t="s">
        <v>10493</v>
      </c>
      <c r="OLC1" t="s">
        <v>10494</v>
      </c>
      <c r="OLD1" t="s">
        <v>10495</v>
      </c>
      <c r="OLE1" t="s">
        <v>10496</v>
      </c>
      <c r="OLF1" t="s">
        <v>10497</v>
      </c>
      <c r="OLG1" t="s">
        <v>10498</v>
      </c>
      <c r="OLH1" t="s">
        <v>10499</v>
      </c>
      <c r="OLI1" t="s">
        <v>10500</v>
      </c>
      <c r="OLJ1" t="s">
        <v>10501</v>
      </c>
      <c r="OLK1" t="s">
        <v>10502</v>
      </c>
      <c r="OLL1" t="s">
        <v>10503</v>
      </c>
      <c r="OLM1" t="s">
        <v>10504</v>
      </c>
      <c r="OLN1" t="s">
        <v>10505</v>
      </c>
      <c r="OLO1" t="s">
        <v>10506</v>
      </c>
      <c r="OLP1" t="s">
        <v>10507</v>
      </c>
      <c r="OLQ1" t="s">
        <v>10508</v>
      </c>
      <c r="OLR1" t="s">
        <v>10509</v>
      </c>
      <c r="OLS1" t="s">
        <v>10510</v>
      </c>
      <c r="OLT1" t="s">
        <v>10511</v>
      </c>
      <c r="OLU1" t="s">
        <v>10512</v>
      </c>
      <c r="OLV1" t="s">
        <v>10513</v>
      </c>
      <c r="OLW1" t="s">
        <v>10514</v>
      </c>
      <c r="OLX1" t="s">
        <v>10515</v>
      </c>
      <c r="OLY1" t="s">
        <v>10516</v>
      </c>
      <c r="OLZ1" t="s">
        <v>10517</v>
      </c>
      <c r="OMA1" t="s">
        <v>10518</v>
      </c>
      <c r="OMB1" t="s">
        <v>10519</v>
      </c>
      <c r="OMC1" t="s">
        <v>10520</v>
      </c>
      <c r="OMD1" t="s">
        <v>10521</v>
      </c>
      <c r="OME1" t="s">
        <v>10522</v>
      </c>
      <c r="OMF1" t="s">
        <v>10523</v>
      </c>
      <c r="OMG1" t="s">
        <v>10524</v>
      </c>
      <c r="OMH1" t="s">
        <v>10525</v>
      </c>
      <c r="OMI1" t="s">
        <v>10526</v>
      </c>
      <c r="OMJ1" t="s">
        <v>10527</v>
      </c>
      <c r="OMK1" t="s">
        <v>10528</v>
      </c>
      <c r="OML1" t="s">
        <v>10529</v>
      </c>
      <c r="OMM1" t="s">
        <v>10530</v>
      </c>
      <c r="OMN1" t="s">
        <v>10531</v>
      </c>
      <c r="OMO1" t="s">
        <v>10532</v>
      </c>
      <c r="OMP1" t="s">
        <v>10533</v>
      </c>
      <c r="OMQ1" t="s">
        <v>10534</v>
      </c>
      <c r="OMR1" t="s">
        <v>10535</v>
      </c>
      <c r="OMS1" t="s">
        <v>10536</v>
      </c>
      <c r="OMT1" t="s">
        <v>10537</v>
      </c>
      <c r="OMU1" t="s">
        <v>10538</v>
      </c>
      <c r="OMV1" t="s">
        <v>10539</v>
      </c>
      <c r="OMW1" t="s">
        <v>10540</v>
      </c>
      <c r="OMX1" t="s">
        <v>10541</v>
      </c>
      <c r="OMY1" t="s">
        <v>10542</v>
      </c>
      <c r="OMZ1" t="s">
        <v>10543</v>
      </c>
      <c r="ONA1" t="s">
        <v>10544</v>
      </c>
      <c r="ONB1" t="s">
        <v>10545</v>
      </c>
      <c r="ONC1" t="s">
        <v>10546</v>
      </c>
      <c r="OND1" t="s">
        <v>10547</v>
      </c>
      <c r="ONE1" t="s">
        <v>10548</v>
      </c>
      <c r="ONF1" t="s">
        <v>10549</v>
      </c>
      <c r="ONG1" t="s">
        <v>10550</v>
      </c>
      <c r="ONH1" t="s">
        <v>10551</v>
      </c>
      <c r="ONI1" t="s">
        <v>10552</v>
      </c>
      <c r="ONJ1" t="s">
        <v>10553</v>
      </c>
      <c r="ONK1" t="s">
        <v>10554</v>
      </c>
      <c r="ONL1" t="s">
        <v>10555</v>
      </c>
      <c r="ONM1" t="s">
        <v>10556</v>
      </c>
      <c r="ONN1" t="s">
        <v>10557</v>
      </c>
      <c r="ONO1" t="s">
        <v>10558</v>
      </c>
      <c r="ONP1" t="s">
        <v>10559</v>
      </c>
      <c r="ONQ1" t="s">
        <v>10560</v>
      </c>
      <c r="ONR1" t="s">
        <v>10561</v>
      </c>
      <c r="ONS1" t="s">
        <v>10562</v>
      </c>
      <c r="ONT1" t="s">
        <v>10563</v>
      </c>
      <c r="ONU1" t="s">
        <v>10564</v>
      </c>
      <c r="ONV1" t="s">
        <v>10565</v>
      </c>
      <c r="ONW1" t="s">
        <v>10566</v>
      </c>
      <c r="ONX1" t="s">
        <v>10567</v>
      </c>
      <c r="ONY1" t="s">
        <v>10568</v>
      </c>
      <c r="ONZ1" t="s">
        <v>10569</v>
      </c>
      <c r="OOA1" t="s">
        <v>10570</v>
      </c>
      <c r="OOB1" t="s">
        <v>10571</v>
      </c>
      <c r="OOC1" t="s">
        <v>10572</v>
      </c>
      <c r="OOD1" t="s">
        <v>10573</v>
      </c>
      <c r="OOE1" t="s">
        <v>10574</v>
      </c>
      <c r="OOF1" t="s">
        <v>10575</v>
      </c>
      <c r="OOG1" t="s">
        <v>10576</v>
      </c>
      <c r="OOH1" t="s">
        <v>10577</v>
      </c>
      <c r="OOI1" t="s">
        <v>10578</v>
      </c>
      <c r="OOJ1" t="s">
        <v>10579</v>
      </c>
      <c r="OOK1" t="s">
        <v>10580</v>
      </c>
      <c r="OOL1" t="s">
        <v>10581</v>
      </c>
      <c r="OOM1" t="s">
        <v>10582</v>
      </c>
      <c r="OON1" t="s">
        <v>10583</v>
      </c>
      <c r="OOO1" t="s">
        <v>10584</v>
      </c>
      <c r="OOP1" t="s">
        <v>10585</v>
      </c>
      <c r="OOQ1" t="s">
        <v>10586</v>
      </c>
      <c r="OOR1" t="s">
        <v>10587</v>
      </c>
      <c r="OOS1" t="s">
        <v>10588</v>
      </c>
      <c r="OOT1" t="s">
        <v>10589</v>
      </c>
      <c r="OOU1" t="s">
        <v>10590</v>
      </c>
      <c r="OOV1" t="s">
        <v>10591</v>
      </c>
      <c r="OOW1" t="s">
        <v>10592</v>
      </c>
      <c r="OOX1" t="s">
        <v>10593</v>
      </c>
      <c r="OOY1" t="s">
        <v>10594</v>
      </c>
      <c r="OOZ1" t="s">
        <v>10595</v>
      </c>
      <c r="OPA1" t="s">
        <v>10596</v>
      </c>
      <c r="OPB1" t="s">
        <v>10597</v>
      </c>
      <c r="OPC1" t="s">
        <v>10598</v>
      </c>
      <c r="OPD1" t="s">
        <v>10599</v>
      </c>
      <c r="OPE1" t="s">
        <v>10600</v>
      </c>
      <c r="OPF1" t="s">
        <v>10601</v>
      </c>
      <c r="OPG1" t="s">
        <v>10602</v>
      </c>
      <c r="OPH1" t="s">
        <v>10603</v>
      </c>
      <c r="OPI1" t="s">
        <v>10604</v>
      </c>
      <c r="OPJ1" t="s">
        <v>10605</v>
      </c>
      <c r="OPK1" t="s">
        <v>10606</v>
      </c>
      <c r="OPL1" t="s">
        <v>10607</v>
      </c>
      <c r="OPM1" t="s">
        <v>10608</v>
      </c>
      <c r="OPN1" t="s">
        <v>10609</v>
      </c>
      <c r="OPO1" t="s">
        <v>10610</v>
      </c>
      <c r="OPP1" t="s">
        <v>10611</v>
      </c>
      <c r="OPQ1" t="s">
        <v>10612</v>
      </c>
      <c r="OPR1" t="s">
        <v>10613</v>
      </c>
      <c r="OPS1" t="s">
        <v>10614</v>
      </c>
      <c r="OPT1" t="s">
        <v>10615</v>
      </c>
      <c r="OPU1" t="s">
        <v>10616</v>
      </c>
      <c r="OPV1" t="s">
        <v>10617</v>
      </c>
      <c r="OPW1" t="s">
        <v>10618</v>
      </c>
      <c r="OPX1" t="s">
        <v>10619</v>
      </c>
      <c r="OPY1" t="s">
        <v>10620</v>
      </c>
      <c r="OPZ1" t="s">
        <v>10621</v>
      </c>
      <c r="OQA1" t="s">
        <v>10622</v>
      </c>
      <c r="OQB1" t="s">
        <v>10623</v>
      </c>
      <c r="OQC1" t="s">
        <v>10624</v>
      </c>
      <c r="OQD1" t="s">
        <v>10625</v>
      </c>
      <c r="OQE1" t="s">
        <v>10626</v>
      </c>
      <c r="OQF1" t="s">
        <v>10627</v>
      </c>
      <c r="OQG1" t="s">
        <v>10628</v>
      </c>
      <c r="OQH1" t="s">
        <v>10629</v>
      </c>
      <c r="OQI1" t="s">
        <v>10630</v>
      </c>
      <c r="OQJ1" t="s">
        <v>10631</v>
      </c>
      <c r="OQK1" t="s">
        <v>10632</v>
      </c>
      <c r="OQL1" t="s">
        <v>10633</v>
      </c>
      <c r="OQM1" t="s">
        <v>10634</v>
      </c>
      <c r="OQN1" t="s">
        <v>10635</v>
      </c>
      <c r="OQO1" t="s">
        <v>10636</v>
      </c>
      <c r="OQP1" t="s">
        <v>10637</v>
      </c>
      <c r="OQQ1" t="s">
        <v>10638</v>
      </c>
      <c r="OQR1" t="s">
        <v>10639</v>
      </c>
      <c r="OQS1" t="s">
        <v>10640</v>
      </c>
      <c r="OQT1" t="s">
        <v>10641</v>
      </c>
      <c r="OQU1" t="s">
        <v>10642</v>
      </c>
      <c r="OQV1" t="s">
        <v>10643</v>
      </c>
      <c r="OQW1" t="s">
        <v>10644</v>
      </c>
      <c r="OQX1" t="s">
        <v>10645</v>
      </c>
      <c r="OQY1" t="s">
        <v>10646</v>
      </c>
      <c r="OQZ1" t="s">
        <v>10647</v>
      </c>
      <c r="ORA1" t="s">
        <v>10648</v>
      </c>
      <c r="ORB1" t="s">
        <v>10649</v>
      </c>
      <c r="ORC1" t="s">
        <v>10650</v>
      </c>
      <c r="ORD1" t="s">
        <v>10651</v>
      </c>
      <c r="ORE1" t="s">
        <v>10652</v>
      </c>
      <c r="ORF1" t="s">
        <v>10653</v>
      </c>
      <c r="ORG1" t="s">
        <v>10654</v>
      </c>
      <c r="ORH1" t="s">
        <v>10655</v>
      </c>
      <c r="ORI1" t="s">
        <v>10656</v>
      </c>
      <c r="ORJ1" t="s">
        <v>10657</v>
      </c>
      <c r="ORK1" t="s">
        <v>10658</v>
      </c>
      <c r="ORL1" t="s">
        <v>10659</v>
      </c>
      <c r="ORM1" t="s">
        <v>10660</v>
      </c>
      <c r="ORN1" t="s">
        <v>10661</v>
      </c>
      <c r="ORO1" t="s">
        <v>10662</v>
      </c>
      <c r="ORP1" t="s">
        <v>10663</v>
      </c>
      <c r="ORQ1" t="s">
        <v>10664</v>
      </c>
      <c r="ORR1" t="s">
        <v>10665</v>
      </c>
      <c r="ORS1" t="s">
        <v>10666</v>
      </c>
      <c r="ORT1" t="s">
        <v>10667</v>
      </c>
      <c r="ORU1" t="s">
        <v>10668</v>
      </c>
      <c r="ORV1" t="s">
        <v>10669</v>
      </c>
      <c r="ORW1" t="s">
        <v>10670</v>
      </c>
      <c r="ORX1" t="s">
        <v>10671</v>
      </c>
      <c r="ORY1" t="s">
        <v>10672</v>
      </c>
      <c r="ORZ1" t="s">
        <v>10673</v>
      </c>
      <c r="OSA1" t="s">
        <v>10674</v>
      </c>
      <c r="OSB1" t="s">
        <v>10675</v>
      </c>
      <c r="OSC1" t="s">
        <v>10676</v>
      </c>
      <c r="OSD1" t="s">
        <v>10677</v>
      </c>
      <c r="OSE1" t="s">
        <v>10678</v>
      </c>
      <c r="OSF1" t="s">
        <v>10679</v>
      </c>
      <c r="OSG1" t="s">
        <v>10680</v>
      </c>
      <c r="OSH1" t="s">
        <v>10681</v>
      </c>
      <c r="OSI1" t="s">
        <v>10682</v>
      </c>
      <c r="OSJ1" t="s">
        <v>10683</v>
      </c>
      <c r="OSK1" t="s">
        <v>10684</v>
      </c>
      <c r="OSL1" t="s">
        <v>10685</v>
      </c>
      <c r="OSM1" t="s">
        <v>10686</v>
      </c>
      <c r="OSN1" t="s">
        <v>10687</v>
      </c>
      <c r="OSO1" t="s">
        <v>10688</v>
      </c>
      <c r="OSP1" t="s">
        <v>10689</v>
      </c>
      <c r="OSQ1" t="s">
        <v>10690</v>
      </c>
      <c r="OSR1" t="s">
        <v>10691</v>
      </c>
      <c r="OSS1" t="s">
        <v>10692</v>
      </c>
      <c r="OST1" t="s">
        <v>10693</v>
      </c>
      <c r="OSU1" t="s">
        <v>10694</v>
      </c>
      <c r="OSV1" t="s">
        <v>10695</v>
      </c>
      <c r="OSW1" t="s">
        <v>10696</v>
      </c>
      <c r="OSX1" t="s">
        <v>10697</v>
      </c>
      <c r="OSY1" t="s">
        <v>10698</v>
      </c>
      <c r="OSZ1" t="s">
        <v>10699</v>
      </c>
      <c r="OTA1" t="s">
        <v>10700</v>
      </c>
      <c r="OTB1" t="s">
        <v>10701</v>
      </c>
      <c r="OTC1" t="s">
        <v>10702</v>
      </c>
      <c r="OTD1" t="s">
        <v>10703</v>
      </c>
      <c r="OTE1" t="s">
        <v>10704</v>
      </c>
      <c r="OTF1" t="s">
        <v>10705</v>
      </c>
      <c r="OTG1" t="s">
        <v>10706</v>
      </c>
      <c r="OTH1" t="s">
        <v>10707</v>
      </c>
      <c r="OTI1" t="s">
        <v>10708</v>
      </c>
      <c r="OTJ1" t="s">
        <v>10709</v>
      </c>
      <c r="OTK1" t="s">
        <v>10710</v>
      </c>
      <c r="OTL1" t="s">
        <v>10711</v>
      </c>
      <c r="OTM1" t="s">
        <v>10712</v>
      </c>
      <c r="OTN1" t="s">
        <v>10713</v>
      </c>
      <c r="OTO1" t="s">
        <v>10714</v>
      </c>
      <c r="OTP1" t="s">
        <v>10715</v>
      </c>
      <c r="OTQ1" t="s">
        <v>10716</v>
      </c>
      <c r="OTR1" t="s">
        <v>10717</v>
      </c>
      <c r="OTS1" t="s">
        <v>10718</v>
      </c>
      <c r="OTT1" t="s">
        <v>10719</v>
      </c>
      <c r="OTU1" t="s">
        <v>10720</v>
      </c>
      <c r="OTV1" t="s">
        <v>10721</v>
      </c>
      <c r="OTW1" t="s">
        <v>10722</v>
      </c>
      <c r="OTX1" t="s">
        <v>10723</v>
      </c>
      <c r="OTY1" t="s">
        <v>10724</v>
      </c>
      <c r="OTZ1" t="s">
        <v>10725</v>
      </c>
      <c r="OUA1" t="s">
        <v>10726</v>
      </c>
      <c r="OUB1" t="s">
        <v>10727</v>
      </c>
      <c r="OUC1" t="s">
        <v>10728</v>
      </c>
      <c r="OUD1" t="s">
        <v>10729</v>
      </c>
      <c r="OUE1" t="s">
        <v>10730</v>
      </c>
      <c r="OUF1" t="s">
        <v>10731</v>
      </c>
      <c r="OUG1" t="s">
        <v>10732</v>
      </c>
      <c r="OUH1" t="s">
        <v>10733</v>
      </c>
      <c r="OUI1" t="s">
        <v>10734</v>
      </c>
      <c r="OUJ1" t="s">
        <v>10735</v>
      </c>
      <c r="OUK1" t="s">
        <v>10736</v>
      </c>
      <c r="OUL1" t="s">
        <v>10737</v>
      </c>
      <c r="OUM1" t="s">
        <v>10738</v>
      </c>
      <c r="OUN1" t="s">
        <v>10739</v>
      </c>
      <c r="OUO1" t="s">
        <v>10740</v>
      </c>
      <c r="OUP1" t="s">
        <v>10741</v>
      </c>
      <c r="OUQ1" t="s">
        <v>10742</v>
      </c>
      <c r="OUR1" t="s">
        <v>10743</v>
      </c>
      <c r="OUS1" t="s">
        <v>10744</v>
      </c>
      <c r="OUT1" t="s">
        <v>10745</v>
      </c>
      <c r="OUU1" t="s">
        <v>10746</v>
      </c>
      <c r="OUV1" t="s">
        <v>10747</v>
      </c>
      <c r="OUW1" t="s">
        <v>10748</v>
      </c>
      <c r="OUX1" t="s">
        <v>10749</v>
      </c>
      <c r="OUY1" t="s">
        <v>10750</v>
      </c>
      <c r="OUZ1" t="s">
        <v>10751</v>
      </c>
      <c r="OVA1" t="s">
        <v>10752</v>
      </c>
      <c r="OVB1" t="s">
        <v>10753</v>
      </c>
      <c r="OVC1" t="s">
        <v>10754</v>
      </c>
      <c r="OVD1" t="s">
        <v>10755</v>
      </c>
      <c r="OVE1" t="s">
        <v>10756</v>
      </c>
      <c r="OVF1" t="s">
        <v>10757</v>
      </c>
      <c r="OVG1" t="s">
        <v>10758</v>
      </c>
      <c r="OVH1" t="s">
        <v>10759</v>
      </c>
      <c r="OVI1" t="s">
        <v>10760</v>
      </c>
      <c r="OVJ1" t="s">
        <v>10761</v>
      </c>
      <c r="OVK1" t="s">
        <v>10762</v>
      </c>
      <c r="OVL1" t="s">
        <v>10763</v>
      </c>
      <c r="OVM1" t="s">
        <v>10764</v>
      </c>
      <c r="OVN1" t="s">
        <v>10765</v>
      </c>
      <c r="OVO1" t="s">
        <v>10766</v>
      </c>
      <c r="OVP1" t="s">
        <v>10767</v>
      </c>
      <c r="OVQ1" t="s">
        <v>10768</v>
      </c>
      <c r="OVR1" t="s">
        <v>10769</v>
      </c>
      <c r="OVS1" t="s">
        <v>10770</v>
      </c>
      <c r="OVT1" t="s">
        <v>10771</v>
      </c>
      <c r="OVU1" t="s">
        <v>10772</v>
      </c>
      <c r="OVV1" t="s">
        <v>10773</v>
      </c>
      <c r="OVW1" t="s">
        <v>10774</v>
      </c>
      <c r="OVX1" t="s">
        <v>10775</v>
      </c>
      <c r="OVY1" t="s">
        <v>10776</v>
      </c>
      <c r="OVZ1" t="s">
        <v>10777</v>
      </c>
      <c r="OWA1" t="s">
        <v>10778</v>
      </c>
      <c r="OWB1" t="s">
        <v>10779</v>
      </c>
      <c r="OWC1" t="s">
        <v>10780</v>
      </c>
      <c r="OWD1" t="s">
        <v>10781</v>
      </c>
      <c r="OWE1" t="s">
        <v>10782</v>
      </c>
      <c r="OWF1" t="s">
        <v>10783</v>
      </c>
      <c r="OWG1" t="s">
        <v>10784</v>
      </c>
      <c r="OWH1" t="s">
        <v>10785</v>
      </c>
      <c r="OWI1" t="s">
        <v>10786</v>
      </c>
      <c r="OWJ1" t="s">
        <v>10787</v>
      </c>
      <c r="OWK1" t="s">
        <v>10788</v>
      </c>
      <c r="OWL1" t="s">
        <v>10789</v>
      </c>
      <c r="OWM1" t="s">
        <v>10790</v>
      </c>
      <c r="OWN1" t="s">
        <v>10791</v>
      </c>
      <c r="OWO1" t="s">
        <v>10792</v>
      </c>
      <c r="OWP1" t="s">
        <v>10793</v>
      </c>
      <c r="OWQ1" t="s">
        <v>10794</v>
      </c>
      <c r="OWR1" t="s">
        <v>10795</v>
      </c>
      <c r="OWS1" t="s">
        <v>10796</v>
      </c>
      <c r="OWT1" t="s">
        <v>10797</v>
      </c>
      <c r="OWU1" t="s">
        <v>10798</v>
      </c>
      <c r="OWV1" t="s">
        <v>10799</v>
      </c>
      <c r="OWW1" t="s">
        <v>10800</v>
      </c>
      <c r="OWX1" t="s">
        <v>10801</v>
      </c>
      <c r="OWY1" t="s">
        <v>10802</v>
      </c>
      <c r="OWZ1" t="s">
        <v>10803</v>
      </c>
      <c r="OXA1" t="s">
        <v>10804</v>
      </c>
      <c r="OXB1" t="s">
        <v>10805</v>
      </c>
      <c r="OXC1" t="s">
        <v>10806</v>
      </c>
      <c r="OXD1" t="s">
        <v>10807</v>
      </c>
      <c r="OXE1" t="s">
        <v>10808</v>
      </c>
      <c r="OXF1" t="s">
        <v>10809</v>
      </c>
      <c r="OXG1" t="s">
        <v>10810</v>
      </c>
      <c r="OXH1" t="s">
        <v>10811</v>
      </c>
      <c r="OXI1" t="s">
        <v>10812</v>
      </c>
      <c r="OXJ1" t="s">
        <v>10813</v>
      </c>
      <c r="OXK1" t="s">
        <v>10814</v>
      </c>
      <c r="OXL1" t="s">
        <v>10815</v>
      </c>
      <c r="OXM1" t="s">
        <v>10816</v>
      </c>
      <c r="OXN1" t="s">
        <v>10817</v>
      </c>
      <c r="OXO1" t="s">
        <v>10818</v>
      </c>
      <c r="OXP1" t="s">
        <v>10819</v>
      </c>
      <c r="OXQ1" t="s">
        <v>10820</v>
      </c>
      <c r="OXR1" t="s">
        <v>10821</v>
      </c>
      <c r="OXS1" t="s">
        <v>10822</v>
      </c>
      <c r="OXT1" t="s">
        <v>10823</v>
      </c>
      <c r="OXU1" t="s">
        <v>10824</v>
      </c>
      <c r="OXV1" t="s">
        <v>10825</v>
      </c>
      <c r="OXW1" t="s">
        <v>10826</v>
      </c>
      <c r="OXX1" t="s">
        <v>10827</v>
      </c>
      <c r="OXY1" t="s">
        <v>10828</v>
      </c>
      <c r="OXZ1" t="s">
        <v>10829</v>
      </c>
      <c r="OYA1" t="s">
        <v>10830</v>
      </c>
      <c r="OYB1" t="s">
        <v>10831</v>
      </c>
      <c r="OYC1" t="s">
        <v>10832</v>
      </c>
      <c r="OYD1" t="s">
        <v>10833</v>
      </c>
      <c r="OYE1" t="s">
        <v>10834</v>
      </c>
      <c r="OYF1" t="s">
        <v>10835</v>
      </c>
      <c r="OYG1" t="s">
        <v>10836</v>
      </c>
      <c r="OYH1" t="s">
        <v>10837</v>
      </c>
      <c r="OYI1" t="s">
        <v>10838</v>
      </c>
      <c r="OYJ1" t="s">
        <v>10839</v>
      </c>
      <c r="OYK1" t="s">
        <v>10840</v>
      </c>
      <c r="OYL1" t="s">
        <v>10841</v>
      </c>
      <c r="OYM1" t="s">
        <v>10842</v>
      </c>
      <c r="OYN1" t="s">
        <v>10843</v>
      </c>
      <c r="OYO1" t="s">
        <v>10844</v>
      </c>
      <c r="OYP1" t="s">
        <v>10845</v>
      </c>
      <c r="OYQ1" t="s">
        <v>10846</v>
      </c>
      <c r="OYR1" t="s">
        <v>10847</v>
      </c>
      <c r="OYS1" t="s">
        <v>10848</v>
      </c>
      <c r="OYT1" t="s">
        <v>10849</v>
      </c>
      <c r="OYU1" t="s">
        <v>10850</v>
      </c>
      <c r="OYV1" t="s">
        <v>10851</v>
      </c>
      <c r="OYW1" t="s">
        <v>10852</v>
      </c>
      <c r="OYX1" t="s">
        <v>10853</v>
      </c>
      <c r="OYY1" t="s">
        <v>10854</v>
      </c>
      <c r="OYZ1" t="s">
        <v>10855</v>
      </c>
      <c r="OZA1" t="s">
        <v>10856</v>
      </c>
      <c r="OZB1" t="s">
        <v>10857</v>
      </c>
      <c r="OZC1" t="s">
        <v>10858</v>
      </c>
      <c r="OZD1" t="s">
        <v>10859</v>
      </c>
      <c r="OZE1" t="s">
        <v>10860</v>
      </c>
      <c r="OZF1" t="s">
        <v>10861</v>
      </c>
      <c r="OZG1" t="s">
        <v>10862</v>
      </c>
      <c r="OZH1" t="s">
        <v>10863</v>
      </c>
      <c r="OZI1" t="s">
        <v>10864</v>
      </c>
      <c r="OZJ1" t="s">
        <v>10865</v>
      </c>
      <c r="OZK1" t="s">
        <v>10866</v>
      </c>
      <c r="OZL1" t="s">
        <v>10867</v>
      </c>
      <c r="OZM1" t="s">
        <v>10868</v>
      </c>
      <c r="OZN1" t="s">
        <v>10869</v>
      </c>
      <c r="OZO1" t="s">
        <v>10870</v>
      </c>
      <c r="OZP1" t="s">
        <v>10871</v>
      </c>
      <c r="OZQ1" t="s">
        <v>10872</v>
      </c>
      <c r="OZR1" t="s">
        <v>10873</v>
      </c>
      <c r="OZS1" t="s">
        <v>10874</v>
      </c>
      <c r="OZT1" t="s">
        <v>10875</v>
      </c>
      <c r="OZU1" t="s">
        <v>10876</v>
      </c>
      <c r="OZV1" t="s">
        <v>10877</v>
      </c>
      <c r="OZW1" t="s">
        <v>10878</v>
      </c>
      <c r="OZX1" t="s">
        <v>10879</v>
      </c>
      <c r="OZY1" t="s">
        <v>10880</v>
      </c>
      <c r="OZZ1" t="s">
        <v>10881</v>
      </c>
      <c r="PAA1" t="s">
        <v>10882</v>
      </c>
      <c r="PAB1" t="s">
        <v>10883</v>
      </c>
      <c r="PAC1" t="s">
        <v>10884</v>
      </c>
      <c r="PAD1" t="s">
        <v>10885</v>
      </c>
      <c r="PAE1" t="s">
        <v>10886</v>
      </c>
      <c r="PAF1" t="s">
        <v>10887</v>
      </c>
      <c r="PAG1" t="s">
        <v>10888</v>
      </c>
      <c r="PAH1" t="s">
        <v>10889</v>
      </c>
      <c r="PAI1" t="s">
        <v>10890</v>
      </c>
      <c r="PAJ1" t="s">
        <v>10891</v>
      </c>
      <c r="PAK1" t="s">
        <v>10892</v>
      </c>
      <c r="PAL1" t="s">
        <v>10893</v>
      </c>
      <c r="PAM1" t="s">
        <v>10894</v>
      </c>
      <c r="PAN1" t="s">
        <v>10895</v>
      </c>
      <c r="PAO1" t="s">
        <v>10896</v>
      </c>
      <c r="PAP1" t="s">
        <v>10897</v>
      </c>
      <c r="PAQ1" t="s">
        <v>10898</v>
      </c>
      <c r="PAR1" t="s">
        <v>10899</v>
      </c>
      <c r="PAS1" t="s">
        <v>10900</v>
      </c>
      <c r="PAT1" t="s">
        <v>10901</v>
      </c>
      <c r="PAU1" t="s">
        <v>10902</v>
      </c>
      <c r="PAV1" t="s">
        <v>10903</v>
      </c>
      <c r="PAW1" t="s">
        <v>10904</v>
      </c>
      <c r="PAX1" t="s">
        <v>10905</v>
      </c>
      <c r="PAY1" t="s">
        <v>10906</v>
      </c>
      <c r="PAZ1" t="s">
        <v>10907</v>
      </c>
      <c r="PBA1" t="s">
        <v>10908</v>
      </c>
      <c r="PBB1" t="s">
        <v>10909</v>
      </c>
      <c r="PBC1" t="s">
        <v>10910</v>
      </c>
      <c r="PBD1" t="s">
        <v>10911</v>
      </c>
      <c r="PBE1" t="s">
        <v>10912</v>
      </c>
      <c r="PBF1" t="s">
        <v>10913</v>
      </c>
      <c r="PBG1" t="s">
        <v>10914</v>
      </c>
      <c r="PBH1" t="s">
        <v>10915</v>
      </c>
      <c r="PBI1" t="s">
        <v>10916</v>
      </c>
      <c r="PBJ1" t="s">
        <v>10917</v>
      </c>
      <c r="PBK1" t="s">
        <v>10918</v>
      </c>
      <c r="PBL1" t="s">
        <v>10919</v>
      </c>
      <c r="PBM1" t="s">
        <v>10920</v>
      </c>
      <c r="PBN1" t="s">
        <v>10921</v>
      </c>
      <c r="PBO1" t="s">
        <v>10922</v>
      </c>
      <c r="PBP1" t="s">
        <v>10923</v>
      </c>
      <c r="PBQ1" t="s">
        <v>10924</v>
      </c>
      <c r="PBR1" t="s">
        <v>10925</v>
      </c>
      <c r="PBS1" t="s">
        <v>10926</v>
      </c>
      <c r="PBT1" t="s">
        <v>10927</v>
      </c>
      <c r="PBU1" t="s">
        <v>10928</v>
      </c>
      <c r="PBV1" t="s">
        <v>10929</v>
      </c>
      <c r="PBW1" t="s">
        <v>10930</v>
      </c>
      <c r="PBX1" t="s">
        <v>10931</v>
      </c>
      <c r="PBY1" t="s">
        <v>10932</v>
      </c>
      <c r="PBZ1" t="s">
        <v>10933</v>
      </c>
      <c r="PCA1" t="s">
        <v>10934</v>
      </c>
      <c r="PCB1" t="s">
        <v>10935</v>
      </c>
      <c r="PCC1" t="s">
        <v>10936</v>
      </c>
      <c r="PCD1" t="s">
        <v>10937</v>
      </c>
      <c r="PCE1" t="s">
        <v>10938</v>
      </c>
      <c r="PCF1" t="s">
        <v>10939</v>
      </c>
      <c r="PCG1" t="s">
        <v>10940</v>
      </c>
      <c r="PCH1" t="s">
        <v>10941</v>
      </c>
      <c r="PCI1" t="s">
        <v>10942</v>
      </c>
      <c r="PCJ1" t="s">
        <v>10943</v>
      </c>
      <c r="PCK1" t="s">
        <v>10944</v>
      </c>
      <c r="PCL1" t="s">
        <v>10945</v>
      </c>
      <c r="PCM1" t="s">
        <v>10946</v>
      </c>
      <c r="PCN1" t="s">
        <v>10947</v>
      </c>
      <c r="PCO1" t="s">
        <v>10948</v>
      </c>
      <c r="PCP1" t="s">
        <v>10949</v>
      </c>
      <c r="PCQ1" t="s">
        <v>10950</v>
      </c>
      <c r="PCR1" t="s">
        <v>10951</v>
      </c>
      <c r="PCS1" t="s">
        <v>10952</v>
      </c>
      <c r="PCT1" t="s">
        <v>10953</v>
      </c>
      <c r="PCU1" t="s">
        <v>10954</v>
      </c>
      <c r="PCV1" t="s">
        <v>10955</v>
      </c>
      <c r="PCW1" t="s">
        <v>10956</v>
      </c>
      <c r="PCX1" t="s">
        <v>10957</v>
      </c>
      <c r="PCY1" t="s">
        <v>10958</v>
      </c>
      <c r="PCZ1" t="s">
        <v>10959</v>
      </c>
      <c r="PDA1" t="s">
        <v>10960</v>
      </c>
      <c r="PDB1" t="s">
        <v>10961</v>
      </c>
      <c r="PDC1" t="s">
        <v>10962</v>
      </c>
      <c r="PDD1" t="s">
        <v>10963</v>
      </c>
      <c r="PDE1" t="s">
        <v>10964</v>
      </c>
      <c r="PDF1" t="s">
        <v>10965</v>
      </c>
      <c r="PDG1" t="s">
        <v>10966</v>
      </c>
      <c r="PDH1" t="s">
        <v>10967</v>
      </c>
      <c r="PDI1" t="s">
        <v>10968</v>
      </c>
      <c r="PDJ1" t="s">
        <v>10969</v>
      </c>
      <c r="PDK1" t="s">
        <v>10970</v>
      </c>
      <c r="PDL1" t="s">
        <v>10971</v>
      </c>
      <c r="PDM1" t="s">
        <v>10972</v>
      </c>
      <c r="PDN1" t="s">
        <v>10973</v>
      </c>
      <c r="PDO1" t="s">
        <v>10974</v>
      </c>
      <c r="PDP1" t="s">
        <v>10975</v>
      </c>
      <c r="PDQ1" t="s">
        <v>10976</v>
      </c>
      <c r="PDR1" t="s">
        <v>10977</v>
      </c>
      <c r="PDS1" t="s">
        <v>10978</v>
      </c>
      <c r="PDT1" t="s">
        <v>10979</v>
      </c>
      <c r="PDU1" t="s">
        <v>10980</v>
      </c>
      <c r="PDV1" t="s">
        <v>10981</v>
      </c>
      <c r="PDW1" t="s">
        <v>10982</v>
      </c>
      <c r="PDX1" t="s">
        <v>10983</v>
      </c>
      <c r="PDY1" t="s">
        <v>10984</v>
      </c>
      <c r="PDZ1" t="s">
        <v>10985</v>
      </c>
      <c r="PEA1" t="s">
        <v>10986</v>
      </c>
      <c r="PEB1" t="s">
        <v>10987</v>
      </c>
      <c r="PEC1" t="s">
        <v>10988</v>
      </c>
      <c r="PED1" t="s">
        <v>10989</v>
      </c>
      <c r="PEE1" t="s">
        <v>10990</v>
      </c>
      <c r="PEF1" t="s">
        <v>10991</v>
      </c>
      <c r="PEG1" t="s">
        <v>10992</v>
      </c>
      <c r="PEH1" t="s">
        <v>10993</v>
      </c>
      <c r="PEI1" t="s">
        <v>10994</v>
      </c>
      <c r="PEJ1" t="s">
        <v>10995</v>
      </c>
      <c r="PEK1" t="s">
        <v>10996</v>
      </c>
      <c r="PEL1" t="s">
        <v>10997</v>
      </c>
      <c r="PEM1" t="s">
        <v>10998</v>
      </c>
      <c r="PEN1" t="s">
        <v>10999</v>
      </c>
      <c r="PEO1" t="s">
        <v>11000</v>
      </c>
      <c r="PEP1" t="s">
        <v>11001</v>
      </c>
      <c r="PEQ1" t="s">
        <v>11002</v>
      </c>
      <c r="PER1" t="s">
        <v>11003</v>
      </c>
      <c r="PES1" t="s">
        <v>11004</v>
      </c>
      <c r="PET1" t="s">
        <v>11005</v>
      </c>
      <c r="PEU1" t="s">
        <v>11006</v>
      </c>
      <c r="PEV1" t="s">
        <v>11007</v>
      </c>
      <c r="PEW1" t="s">
        <v>11008</v>
      </c>
      <c r="PEX1" t="s">
        <v>11009</v>
      </c>
      <c r="PEY1" t="s">
        <v>11010</v>
      </c>
      <c r="PEZ1" t="s">
        <v>11011</v>
      </c>
      <c r="PFA1" t="s">
        <v>11012</v>
      </c>
      <c r="PFB1" t="s">
        <v>11013</v>
      </c>
      <c r="PFC1" t="s">
        <v>11014</v>
      </c>
      <c r="PFD1" t="s">
        <v>11015</v>
      </c>
      <c r="PFE1" t="s">
        <v>11016</v>
      </c>
      <c r="PFF1" t="s">
        <v>11017</v>
      </c>
      <c r="PFG1" t="s">
        <v>11018</v>
      </c>
      <c r="PFH1" t="s">
        <v>11019</v>
      </c>
      <c r="PFI1" t="s">
        <v>11020</v>
      </c>
      <c r="PFJ1" t="s">
        <v>11021</v>
      </c>
      <c r="PFK1" t="s">
        <v>11022</v>
      </c>
      <c r="PFL1" t="s">
        <v>11023</v>
      </c>
      <c r="PFM1" t="s">
        <v>11024</v>
      </c>
      <c r="PFN1" t="s">
        <v>11025</v>
      </c>
      <c r="PFO1" t="s">
        <v>11026</v>
      </c>
      <c r="PFP1" t="s">
        <v>11027</v>
      </c>
      <c r="PFQ1" t="s">
        <v>11028</v>
      </c>
      <c r="PFR1" t="s">
        <v>11029</v>
      </c>
      <c r="PFS1" t="s">
        <v>11030</v>
      </c>
      <c r="PFT1" t="s">
        <v>11031</v>
      </c>
      <c r="PFU1" t="s">
        <v>11032</v>
      </c>
      <c r="PFV1" t="s">
        <v>11033</v>
      </c>
      <c r="PFW1" t="s">
        <v>11034</v>
      </c>
      <c r="PFX1" t="s">
        <v>11035</v>
      </c>
      <c r="PFY1" t="s">
        <v>11036</v>
      </c>
      <c r="PFZ1" t="s">
        <v>11037</v>
      </c>
      <c r="PGA1" t="s">
        <v>11038</v>
      </c>
      <c r="PGB1" t="s">
        <v>11039</v>
      </c>
      <c r="PGC1" t="s">
        <v>11040</v>
      </c>
      <c r="PGD1" t="s">
        <v>11041</v>
      </c>
      <c r="PGE1" t="s">
        <v>11042</v>
      </c>
      <c r="PGF1" t="s">
        <v>11043</v>
      </c>
      <c r="PGG1" t="s">
        <v>11044</v>
      </c>
      <c r="PGH1" t="s">
        <v>11045</v>
      </c>
      <c r="PGI1" t="s">
        <v>11046</v>
      </c>
      <c r="PGJ1" t="s">
        <v>11047</v>
      </c>
      <c r="PGK1" t="s">
        <v>11048</v>
      </c>
      <c r="PGL1" t="s">
        <v>11049</v>
      </c>
      <c r="PGM1" t="s">
        <v>11050</v>
      </c>
      <c r="PGN1" t="s">
        <v>11051</v>
      </c>
      <c r="PGO1" t="s">
        <v>11052</v>
      </c>
      <c r="PGP1" t="s">
        <v>11053</v>
      </c>
      <c r="PGQ1" t="s">
        <v>11054</v>
      </c>
      <c r="PGR1" t="s">
        <v>11055</v>
      </c>
      <c r="PGS1" t="s">
        <v>11056</v>
      </c>
      <c r="PGT1" t="s">
        <v>11057</v>
      </c>
      <c r="PGU1" t="s">
        <v>11058</v>
      </c>
      <c r="PGV1" t="s">
        <v>11059</v>
      </c>
      <c r="PGW1" t="s">
        <v>11060</v>
      </c>
      <c r="PGX1" t="s">
        <v>11061</v>
      </c>
      <c r="PGY1" t="s">
        <v>11062</v>
      </c>
      <c r="PGZ1" t="s">
        <v>11063</v>
      </c>
      <c r="PHA1" t="s">
        <v>11064</v>
      </c>
      <c r="PHB1" t="s">
        <v>11065</v>
      </c>
      <c r="PHC1" t="s">
        <v>11066</v>
      </c>
      <c r="PHD1" t="s">
        <v>11067</v>
      </c>
      <c r="PHE1" t="s">
        <v>11068</v>
      </c>
      <c r="PHF1" t="s">
        <v>11069</v>
      </c>
      <c r="PHG1" t="s">
        <v>11070</v>
      </c>
      <c r="PHH1" t="s">
        <v>11071</v>
      </c>
      <c r="PHI1" t="s">
        <v>11072</v>
      </c>
      <c r="PHJ1" t="s">
        <v>11073</v>
      </c>
      <c r="PHK1" t="s">
        <v>11074</v>
      </c>
      <c r="PHL1" t="s">
        <v>11075</v>
      </c>
      <c r="PHM1" t="s">
        <v>11076</v>
      </c>
      <c r="PHN1" t="s">
        <v>11077</v>
      </c>
      <c r="PHO1" t="s">
        <v>11078</v>
      </c>
      <c r="PHP1" t="s">
        <v>11079</v>
      </c>
      <c r="PHQ1" t="s">
        <v>11080</v>
      </c>
      <c r="PHR1" t="s">
        <v>11081</v>
      </c>
      <c r="PHS1" t="s">
        <v>11082</v>
      </c>
      <c r="PHT1" t="s">
        <v>11083</v>
      </c>
      <c r="PHU1" t="s">
        <v>11084</v>
      </c>
      <c r="PHV1" t="s">
        <v>11085</v>
      </c>
      <c r="PHW1" t="s">
        <v>11086</v>
      </c>
      <c r="PHX1" t="s">
        <v>11087</v>
      </c>
      <c r="PHY1" t="s">
        <v>11088</v>
      </c>
      <c r="PHZ1" t="s">
        <v>11089</v>
      </c>
      <c r="PIA1" t="s">
        <v>11090</v>
      </c>
      <c r="PIB1" t="s">
        <v>11091</v>
      </c>
      <c r="PIC1" t="s">
        <v>11092</v>
      </c>
      <c r="PID1" t="s">
        <v>11093</v>
      </c>
      <c r="PIE1" t="s">
        <v>11094</v>
      </c>
      <c r="PIF1" t="s">
        <v>11095</v>
      </c>
      <c r="PIG1" t="s">
        <v>11096</v>
      </c>
      <c r="PIH1" t="s">
        <v>11097</v>
      </c>
      <c r="PII1" t="s">
        <v>11098</v>
      </c>
      <c r="PIJ1" t="s">
        <v>11099</v>
      </c>
      <c r="PIK1" t="s">
        <v>11100</v>
      </c>
      <c r="PIL1" t="s">
        <v>11101</v>
      </c>
      <c r="PIM1" t="s">
        <v>11102</v>
      </c>
      <c r="PIN1" t="s">
        <v>11103</v>
      </c>
      <c r="PIO1" t="s">
        <v>11104</v>
      </c>
      <c r="PIP1" t="s">
        <v>11105</v>
      </c>
      <c r="PIQ1" t="s">
        <v>11106</v>
      </c>
      <c r="PIR1" t="s">
        <v>11107</v>
      </c>
      <c r="PIS1" t="s">
        <v>11108</v>
      </c>
      <c r="PIT1" t="s">
        <v>11109</v>
      </c>
      <c r="PIU1" t="s">
        <v>11110</v>
      </c>
      <c r="PIV1" t="s">
        <v>11111</v>
      </c>
      <c r="PIW1" t="s">
        <v>11112</v>
      </c>
      <c r="PIX1" t="s">
        <v>11113</v>
      </c>
      <c r="PIY1" t="s">
        <v>11114</v>
      </c>
      <c r="PIZ1" t="s">
        <v>11115</v>
      </c>
      <c r="PJA1" t="s">
        <v>11116</v>
      </c>
      <c r="PJB1" t="s">
        <v>11117</v>
      </c>
      <c r="PJC1" t="s">
        <v>11118</v>
      </c>
      <c r="PJD1" t="s">
        <v>11119</v>
      </c>
      <c r="PJE1" t="s">
        <v>11120</v>
      </c>
      <c r="PJF1" t="s">
        <v>11121</v>
      </c>
      <c r="PJG1" t="s">
        <v>11122</v>
      </c>
      <c r="PJH1" t="s">
        <v>11123</v>
      </c>
      <c r="PJI1" t="s">
        <v>11124</v>
      </c>
      <c r="PJJ1" t="s">
        <v>11125</v>
      </c>
      <c r="PJK1" t="s">
        <v>11126</v>
      </c>
      <c r="PJL1" t="s">
        <v>11127</v>
      </c>
      <c r="PJM1" t="s">
        <v>11128</v>
      </c>
      <c r="PJN1" t="s">
        <v>11129</v>
      </c>
      <c r="PJO1" t="s">
        <v>11130</v>
      </c>
      <c r="PJP1" t="s">
        <v>11131</v>
      </c>
      <c r="PJQ1" t="s">
        <v>11132</v>
      </c>
      <c r="PJR1" t="s">
        <v>11133</v>
      </c>
      <c r="PJS1" t="s">
        <v>11134</v>
      </c>
      <c r="PJT1" t="s">
        <v>11135</v>
      </c>
      <c r="PJU1" t="s">
        <v>11136</v>
      </c>
      <c r="PJV1" t="s">
        <v>11137</v>
      </c>
      <c r="PJW1" t="s">
        <v>11138</v>
      </c>
      <c r="PJX1" t="s">
        <v>11139</v>
      </c>
      <c r="PJY1" t="s">
        <v>11140</v>
      </c>
      <c r="PJZ1" t="s">
        <v>11141</v>
      </c>
      <c r="PKA1" t="s">
        <v>11142</v>
      </c>
      <c r="PKB1" t="s">
        <v>11143</v>
      </c>
      <c r="PKC1" t="s">
        <v>11144</v>
      </c>
      <c r="PKD1" t="s">
        <v>11145</v>
      </c>
      <c r="PKE1" t="s">
        <v>11146</v>
      </c>
      <c r="PKF1" t="s">
        <v>11147</v>
      </c>
      <c r="PKG1" t="s">
        <v>11148</v>
      </c>
      <c r="PKH1" t="s">
        <v>11149</v>
      </c>
      <c r="PKI1" t="s">
        <v>11150</v>
      </c>
      <c r="PKJ1" t="s">
        <v>11151</v>
      </c>
      <c r="PKK1" t="s">
        <v>11152</v>
      </c>
      <c r="PKL1" t="s">
        <v>11153</v>
      </c>
      <c r="PKM1" t="s">
        <v>11154</v>
      </c>
      <c r="PKN1" t="s">
        <v>11155</v>
      </c>
      <c r="PKO1" t="s">
        <v>11156</v>
      </c>
      <c r="PKP1" t="s">
        <v>11157</v>
      </c>
      <c r="PKQ1" t="s">
        <v>11158</v>
      </c>
      <c r="PKR1" t="s">
        <v>11159</v>
      </c>
      <c r="PKS1" t="s">
        <v>11160</v>
      </c>
      <c r="PKT1" t="s">
        <v>11161</v>
      </c>
      <c r="PKU1" t="s">
        <v>11162</v>
      </c>
      <c r="PKV1" t="s">
        <v>11163</v>
      </c>
      <c r="PKW1" t="s">
        <v>11164</v>
      </c>
      <c r="PKX1" t="s">
        <v>11165</v>
      </c>
      <c r="PKY1" t="s">
        <v>11166</v>
      </c>
      <c r="PKZ1" t="s">
        <v>11167</v>
      </c>
      <c r="PLA1" t="s">
        <v>11168</v>
      </c>
      <c r="PLB1" t="s">
        <v>11169</v>
      </c>
      <c r="PLC1" t="s">
        <v>11170</v>
      </c>
      <c r="PLD1" t="s">
        <v>11171</v>
      </c>
      <c r="PLE1" t="s">
        <v>11172</v>
      </c>
      <c r="PLF1" t="s">
        <v>11173</v>
      </c>
      <c r="PLG1" t="s">
        <v>11174</v>
      </c>
      <c r="PLH1" t="s">
        <v>11175</v>
      </c>
      <c r="PLI1" t="s">
        <v>11176</v>
      </c>
      <c r="PLJ1" t="s">
        <v>11177</v>
      </c>
      <c r="PLK1" t="s">
        <v>11178</v>
      </c>
      <c r="PLL1" t="s">
        <v>11179</v>
      </c>
      <c r="PLM1" t="s">
        <v>11180</v>
      </c>
      <c r="PLN1" t="s">
        <v>11181</v>
      </c>
      <c r="PLO1" t="s">
        <v>11182</v>
      </c>
      <c r="PLP1" t="s">
        <v>11183</v>
      </c>
      <c r="PLQ1" t="s">
        <v>11184</v>
      </c>
      <c r="PLR1" t="s">
        <v>11185</v>
      </c>
      <c r="PLS1" t="s">
        <v>11186</v>
      </c>
      <c r="PLT1" t="s">
        <v>11187</v>
      </c>
      <c r="PLU1" t="s">
        <v>11188</v>
      </c>
      <c r="PLV1" t="s">
        <v>11189</v>
      </c>
      <c r="PLW1" t="s">
        <v>11190</v>
      </c>
      <c r="PLX1" t="s">
        <v>11191</v>
      </c>
      <c r="PLY1" t="s">
        <v>11192</v>
      </c>
      <c r="PLZ1" t="s">
        <v>11193</v>
      </c>
      <c r="PMA1" t="s">
        <v>11194</v>
      </c>
      <c r="PMB1" t="s">
        <v>11195</v>
      </c>
      <c r="PMC1" t="s">
        <v>11196</v>
      </c>
      <c r="PMD1" t="s">
        <v>11197</v>
      </c>
      <c r="PME1" t="s">
        <v>11198</v>
      </c>
      <c r="PMF1" t="s">
        <v>11199</v>
      </c>
      <c r="PMG1" t="s">
        <v>11200</v>
      </c>
      <c r="PMH1" t="s">
        <v>11201</v>
      </c>
      <c r="PMI1" t="s">
        <v>11202</v>
      </c>
      <c r="PMJ1" t="s">
        <v>11203</v>
      </c>
      <c r="PMK1" t="s">
        <v>11204</v>
      </c>
      <c r="PML1" t="s">
        <v>11205</v>
      </c>
      <c r="PMM1" t="s">
        <v>11206</v>
      </c>
      <c r="PMN1" t="s">
        <v>11207</v>
      </c>
      <c r="PMO1" t="s">
        <v>11208</v>
      </c>
      <c r="PMP1" t="s">
        <v>11209</v>
      </c>
      <c r="PMQ1" t="s">
        <v>11210</v>
      </c>
      <c r="PMR1" t="s">
        <v>11211</v>
      </c>
      <c r="PMS1" t="s">
        <v>11212</v>
      </c>
      <c r="PMT1" t="s">
        <v>11213</v>
      </c>
      <c r="PMU1" t="s">
        <v>11214</v>
      </c>
      <c r="PMV1" t="s">
        <v>11215</v>
      </c>
      <c r="PMW1" t="s">
        <v>11216</v>
      </c>
      <c r="PMX1" t="s">
        <v>11217</v>
      </c>
      <c r="PMY1" t="s">
        <v>11218</v>
      </c>
      <c r="PMZ1" t="s">
        <v>11219</v>
      </c>
      <c r="PNA1" t="s">
        <v>11220</v>
      </c>
      <c r="PNB1" t="s">
        <v>11221</v>
      </c>
      <c r="PNC1" t="s">
        <v>11222</v>
      </c>
      <c r="PND1" t="s">
        <v>11223</v>
      </c>
      <c r="PNE1" t="s">
        <v>11224</v>
      </c>
      <c r="PNF1" t="s">
        <v>11225</v>
      </c>
      <c r="PNG1" t="s">
        <v>11226</v>
      </c>
      <c r="PNH1" t="s">
        <v>11227</v>
      </c>
      <c r="PNI1" t="s">
        <v>11228</v>
      </c>
      <c r="PNJ1" t="s">
        <v>11229</v>
      </c>
      <c r="PNK1" t="s">
        <v>11230</v>
      </c>
      <c r="PNL1" t="s">
        <v>11231</v>
      </c>
      <c r="PNM1" t="s">
        <v>11232</v>
      </c>
      <c r="PNN1" t="s">
        <v>11233</v>
      </c>
      <c r="PNO1" t="s">
        <v>11234</v>
      </c>
      <c r="PNP1" t="s">
        <v>11235</v>
      </c>
      <c r="PNQ1" t="s">
        <v>11236</v>
      </c>
      <c r="PNR1" t="s">
        <v>11237</v>
      </c>
      <c r="PNS1" t="s">
        <v>11238</v>
      </c>
      <c r="PNT1" t="s">
        <v>11239</v>
      </c>
      <c r="PNU1" t="s">
        <v>11240</v>
      </c>
      <c r="PNV1" t="s">
        <v>11241</v>
      </c>
      <c r="PNW1" t="s">
        <v>11242</v>
      </c>
      <c r="PNX1" t="s">
        <v>11243</v>
      </c>
      <c r="PNY1" t="s">
        <v>11244</v>
      </c>
      <c r="PNZ1" t="s">
        <v>11245</v>
      </c>
      <c r="POA1" t="s">
        <v>11246</v>
      </c>
      <c r="POB1" t="s">
        <v>11247</v>
      </c>
      <c r="POC1" t="s">
        <v>11248</v>
      </c>
      <c r="POD1" t="s">
        <v>11249</v>
      </c>
      <c r="POE1" t="s">
        <v>11250</v>
      </c>
      <c r="POF1" t="s">
        <v>11251</v>
      </c>
      <c r="POG1" t="s">
        <v>11252</v>
      </c>
      <c r="POH1" t="s">
        <v>11253</v>
      </c>
      <c r="POI1" t="s">
        <v>11254</v>
      </c>
      <c r="POJ1" t="s">
        <v>11255</v>
      </c>
      <c r="POK1" t="s">
        <v>11256</v>
      </c>
      <c r="POL1" t="s">
        <v>11257</v>
      </c>
      <c r="POM1" t="s">
        <v>11258</v>
      </c>
      <c r="PON1" t="s">
        <v>11259</v>
      </c>
      <c r="POO1" t="s">
        <v>11260</v>
      </c>
      <c r="POP1" t="s">
        <v>11261</v>
      </c>
      <c r="POQ1" t="s">
        <v>11262</v>
      </c>
      <c r="POR1" t="s">
        <v>11263</v>
      </c>
      <c r="POS1" t="s">
        <v>11264</v>
      </c>
      <c r="POT1" t="s">
        <v>11265</v>
      </c>
      <c r="POU1" t="s">
        <v>11266</v>
      </c>
      <c r="POV1" t="s">
        <v>11267</v>
      </c>
      <c r="POW1" t="s">
        <v>11268</v>
      </c>
      <c r="POX1" t="s">
        <v>11269</v>
      </c>
      <c r="POY1" t="s">
        <v>11270</v>
      </c>
      <c r="POZ1" t="s">
        <v>11271</v>
      </c>
      <c r="PPA1" t="s">
        <v>11272</v>
      </c>
      <c r="PPB1" t="s">
        <v>11273</v>
      </c>
      <c r="PPC1" t="s">
        <v>11274</v>
      </c>
      <c r="PPD1" t="s">
        <v>11275</v>
      </c>
      <c r="PPE1" t="s">
        <v>11276</v>
      </c>
      <c r="PPF1" t="s">
        <v>11277</v>
      </c>
      <c r="PPG1" t="s">
        <v>11278</v>
      </c>
      <c r="PPH1" t="s">
        <v>11279</v>
      </c>
      <c r="PPI1" t="s">
        <v>11280</v>
      </c>
      <c r="PPJ1" t="s">
        <v>11281</v>
      </c>
      <c r="PPK1" t="s">
        <v>11282</v>
      </c>
      <c r="PPL1" t="s">
        <v>11283</v>
      </c>
      <c r="PPM1" t="s">
        <v>11284</v>
      </c>
      <c r="PPN1" t="s">
        <v>11285</v>
      </c>
      <c r="PPO1" t="s">
        <v>11286</v>
      </c>
      <c r="PPP1" t="s">
        <v>11287</v>
      </c>
      <c r="PPQ1" t="s">
        <v>11288</v>
      </c>
      <c r="PPR1" t="s">
        <v>11289</v>
      </c>
      <c r="PPS1" t="s">
        <v>11290</v>
      </c>
      <c r="PPT1" t="s">
        <v>11291</v>
      </c>
      <c r="PPU1" t="s">
        <v>11292</v>
      </c>
      <c r="PPV1" t="s">
        <v>11293</v>
      </c>
      <c r="PPW1" t="s">
        <v>11294</v>
      </c>
      <c r="PPX1" t="s">
        <v>11295</v>
      </c>
      <c r="PPY1" t="s">
        <v>11296</v>
      </c>
      <c r="PPZ1" t="s">
        <v>11297</v>
      </c>
      <c r="PQA1" t="s">
        <v>11298</v>
      </c>
      <c r="PQB1" t="s">
        <v>11299</v>
      </c>
      <c r="PQC1" t="s">
        <v>11300</v>
      </c>
      <c r="PQD1" t="s">
        <v>11301</v>
      </c>
      <c r="PQE1" t="s">
        <v>11302</v>
      </c>
      <c r="PQF1" t="s">
        <v>11303</v>
      </c>
      <c r="PQG1" t="s">
        <v>11304</v>
      </c>
      <c r="PQH1" t="s">
        <v>11305</v>
      </c>
      <c r="PQI1" t="s">
        <v>11306</v>
      </c>
      <c r="PQJ1" t="s">
        <v>11307</v>
      </c>
      <c r="PQK1" t="s">
        <v>11308</v>
      </c>
      <c r="PQL1" t="s">
        <v>11309</v>
      </c>
      <c r="PQM1" t="s">
        <v>11310</v>
      </c>
      <c r="PQN1" t="s">
        <v>11311</v>
      </c>
      <c r="PQO1" t="s">
        <v>11312</v>
      </c>
      <c r="PQP1" t="s">
        <v>11313</v>
      </c>
      <c r="PQQ1" t="s">
        <v>11314</v>
      </c>
      <c r="PQR1" t="s">
        <v>11315</v>
      </c>
      <c r="PQS1" t="s">
        <v>11316</v>
      </c>
      <c r="PQT1" t="s">
        <v>11317</v>
      </c>
      <c r="PQU1" t="s">
        <v>11318</v>
      </c>
      <c r="PQV1" t="s">
        <v>11319</v>
      </c>
      <c r="PQW1" t="s">
        <v>11320</v>
      </c>
      <c r="PQX1" t="s">
        <v>11321</v>
      </c>
      <c r="PQY1" t="s">
        <v>11322</v>
      </c>
      <c r="PQZ1" t="s">
        <v>11323</v>
      </c>
      <c r="PRA1" t="s">
        <v>11324</v>
      </c>
      <c r="PRB1" t="s">
        <v>11325</v>
      </c>
      <c r="PRC1" t="s">
        <v>11326</v>
      </c>
      <c r="PRD1" t="s">
        <v>11327</v>
      </c>
      <c r="PRE1" t="s">
        <v>11328</v>
      </c>
      <c r="PRF1" t="s">
        <v>11329</v>
      </c>
      <c r="PRG1" t="s">
        <v>11330</v>
      </c>
      <c r="PRH1" t="s">
        <v>11331</v>
      </c>
      <c r="PRI1" t="s">
        <v>11332</v>
      </c>
      <c r="PRJ1" t="s">
        <v>11333</v>
      </c>
      <c r="PRK1" t="s">
        <v>11334</v>
      </c>
      <c r="PRL1" t="s">
        <v>11335</v>
      </c>
      <c r="PRM1" t="s">
        <v>11336</v>
      </c>
      <c r="PRN1" t="s">
        <v>11337</v>
      </c>
      <c r="PRO1" t="s">
        <v>11338</v>
      </c>
      <c r="PRP1" t="s">
        <v>11339</v>
      </c>
      <c r="PRQ1" t="s">
        <v>11340</v>
      </c>
      <c r="PRR1" t="s">
        <v>11341</v>
      </c>
      <c r="PRS1" t="s">
        <v>11342</v>
      </c>
      <c r="PRT1" t="s">
        <v>11343</v>
      </c>
      <c r="PRU1" t="s">
        <v>11344</v>
      </c>
      <c r="PRV1" t="s">
        <v>11345</v>
      </c>
      <c r="PRW1" t="s">
        <v>11346</v>
      </c>
      <c r="PRX1" t="s">
        <v>11347</v>
      </c>
      <c r="PRY1" t="s">
        <v>11348</v>
      </c>
      <c r="PRZ1" t="s">
        <v>11349</v>
      </c>
      <c r="PSA1" t="s">
        <v>11350</v>
      </c>
      <c r="PSB1" t="s">
        <v>11351</v>
      </c>
      <c r="PSC1" t="s">
        <v>11352</v>
      </c>
      <c r="PSD1" t="s">
        <v>11353</v>
      </c>
      <c r="PSE1" t="s">
        <v>11354</v>
      </c>
      <c r="PSF1" t="s">
        <v>11355</v>
      </c>
      <c r="PSG1" t="s">
        <v>11356</v>
      </c>
      <c r="PSH1" t="s">
        <v>11357</v>
      </c>
      <c r="PSI1" t="s">
        <v>11358</v>
      </c>
      <c r="PSJ1" t="s">
        <v>11359</v>
      </c>
      <c r="PSK1" t="s">
        <v>11360</v>
      </c>
      <c r="PSL1" t="s">
        <v>11361</v>
      </c>
      <c r="PSM1" t="s">
        <v>11362</v>
      </c>
      <c r="PSN1" t="s">
        <v>11363</v>
      </c>
      <c r="PSO1" t="s">
        <v>11364</v>
      </c>
      <c r="PSP1" t="s">
        <v>11365</v>
      </c>
      <c r="PSQ1" t="s">
        <v>11366</v>
      </c>
      <c r="PSR1" t="s">
        <v>11367</v>
      </c>
      <c r="PSS1" t="s">
        <v>11368</v>
      </c>
      <c r="PST1" t="s">
        <v>11369</v>
      </c>
      <c r="PSU1" t="s">
        <v>11370</v>
      </c>
      <c r="PSV1" t="s">
        <v>11371</v>
      </c>
      <c r="PSW1" t="s">
        <v>11372</v>
      </c>
      <c r="PSX1" t="s">
        <v>11373</v>
      </c>
      <c r="PSY1" t="s">
        <v>11374</v>
      </c>
      <c r="PSZ1" t="s">
        <v>11375</v>
      </c>
      <c r="PTA1" t="s">
        <v>11376</v>
      </c>
      <c r="PTB1" t="s">
        <v>11377</v>
      </c>
      <c r="PTC1" t="s">
        <v>11378</v>
      </c>
      <c r="PTD1" t="s">
        <v>11379</v>
      </c>
      <c r="PTE1" t="s">
        <v>11380</v>
      </c>
      <c r="PTF1" t="s">
        <v>11381</v>
      </c>
      <c r="PTG1" t="s">
        <v>11382</v>
      </c>
      <c r="PTH1" t="s">
        <v>11383</v>
      </c>
      <c r="PTI1" t="s">
        <v>11384</v>
      </c>
      <c r="PTJ1" t="s">
        <v>11385</v>
      </c>
      <c r="PTK1" t="s">
        <v>11386</v>
      </c>
      <c r="PTL1" t="s">
        <v>11387</v>
      </c>
      <c r="PTM1" t="s">
        <v>11388</v>
      </c>
      <c r="PTN1" t="s">
        <v>11389</v>
      </c>
      <c r="PTO1" t="s">
        <v>11390</v>
      </c>
      <c r="PTP1" t="s">
        <v>11391</v>
      </c>
      <c r="PTQ1" t="s">
        <v>11392</v>
      </c>
      <c r="PTR1" t="s">
        <v>11393</v>
      </c>
      <c r="PTS1" t="s">
        <v>11394</v>
      </c>
      <c r="PTT1" t="s">
        <v>11395</v>
      </c>
      <c r="PTU1" t="s">
        <v>11396</v>
      </c>
      <c r="PTV1" t="s">
        <v>11397</v>
      </c>
      <c r="PTW1" t="s">
        <v>11398</v>
      </c>
      <c r="PTX1" t="s">
        <v>11399</v>
      </c>
      <c r="PTY1" t="s">
        <v>11400</v>
      </c>
      <c r="PTZ1" t="s">
        <v>11401</v>
      </c>
      <c r="PUA1" t="s">
        <v>11402</v>
      </c>
      <c r="PUB1" t="s">
        <v>11403</v>
      </c>
      <c r="PUC1" t="s">
        <v>11404</v>
      </c>
      <c r="PUD1" t="s">
        <v>11405</v>
      </c>
      <c r="PUE1" t="s">
        <v>11406</v>
      </c>
      <c r="PUF1" t="s">
        <v>11407</v>
      </c>
      <c r="PUG1" t="s">
        <v>11408</v>
      </c>
      <c r="PUH1" t="s">
        <v>11409</v>
      </c>
      <c r="PUI1" t="s">
        <v>11410</v>
      </c>
      <c r="PUJ1" t="s">
        <v>11411</v>
      </c>
      <c r="PUK1" t="s">
        <v>11412</v>
      </c>
      <c r="PUL1" t="s">
        <v>11413</v>
      </c>
      <c r="PUM1" t="s">
        <v>11414</v>
      </c>
      <c r="PUN1" t="s">
        <v>11415</v>
      </c>
      <c r="PUO1" t="s">
        <v>11416</v>
      </c>
      <c r="PUP1" t="s">
        <v>11417</v>
      </c>
      <c r="PUQ1" t="s">
        <v>11418</v>
      </c>
      <c r="PUR1" t="s">
        <v>11419</v>
      </c>
      <c r="PUS1" t="s">
        <v>11420</v>
      </c>
      <c r="PUT1" t="s">
        <v>11421</v>
      </c>
      <c r="PUU1" t="s">
        <v>11422</v>
      </c>
      <c r="PUV1" t="s">
        <v>11423</v>
      </c>
      <c r="PUW1" t="s">
        <v>11424</v>
      </c>
      <c r="PUX1" t="s">
        <v>11425</v>
      </c>
      <c r="PUY1" t="s">
        <v>11426</v>
      </c>
      <c r="PUZ1" t="s">
        <v>11427</v>
      </c>
      <c r="PVA1" t="s">
        <v>11428</v>
      </c>
      <c r="PVB1" t="s">
        <v>11429</v>
      </c>
      <c r="PVC1" t="s">
        <v>11430</v>
      </c>
      <c r="PVD1" t="s">
        <v>11431</v>
      </c>
      <c r="PVE1" t="s">
        <v>11432</v>
      </c>
      <c r="PVF1" t="s">
        <v>11433</v>
      </c>
      <c r="PVG1" t="s">
        <v>11434</v>
      </c>
      <c r="PVH1" t="s">
        <v>11435</v>
      </c>
      <c r="PVI1" t="s">
        <v>11436</v>
      </c>
      <c r="PVJ1" t="s">
        <v>11437</v>
      </c>
      <c r="PVK1" t="s">
        <v>11438</v>
      </c>
      <c r="PVL1" t="s">
        <v>11439</v>
      </c>
      <c r="PVM1" t="s">
        <v>11440</v>
      </c>
      <c r="PVN1" t="s">
        <v>11441</v>
      </c>
      <c r="PVO1" t="s">
        <v>11442</v>
      </c>
      <c r="PVP1" t="s">
        <v>11443</v>
      </c>
      <c r="PVQ1" t="s">
        <v>11444</v>
      </c>
      <c r="PVR1" t="s">
        <v>11445</v>
      </c>
      <c r="PVS1" t="s">
        <v>11446</v>
      </c>
      <c r="PVT1" t="s">
        <v>11447</v>
      </c>
      <c r="PVU1" t="s">
        <v>11448</v>
      </c>
      <c r="PVV1" t="s">
        <v>11449</v>
      </c>
      <c r="PVW1" t="s">
        <v>11450</v>
      </c>
      <c r="PVX1" t="s">
        <v>11451</v>
      </c>
      <c r="PVY1" t="s">
        <v>11452</v>
      </c>
      <c r="PVZ1" t="s">
        <v>11453</v>
      </c>
      <c r="PWA1" t="s">
        <v>11454</v>
      </c>
      <c r="PWB1" t="s">
        <v>11455</v>
      </c>
      <c r="PWC1" t="s">
        <v>11456</v>
      </c>
      <c r="PWD1" t="s">
        <v>11457</v>
      </c>
      <c r="PWE1" t="s">
        <v>11458</v>
      </c>
      <c r="PWF1" t="s">
        <v>11459</v>
      </c>
      <c r="PWG1" t="s">
        <v>11460</v>
      </c>
      <c r="PWH1" t="s">
        <v>11461</v>
      </c>
      <c r="PWI1" t="s">
        <v>11462</v>
      </c>
      <c r="PWJ1" t="s">
        <v>11463</v>
      </c>
      <c r="PWK1" t="s">
        <v>11464</v>
      </c>
      <c r="PWL1" t="s">
        <v>11465</v>
      </c>
      <c r="PWM1" t="s">
        <v>11466</v>
      </c>
      <c r="PWN1" t="s">
        <v>11467</v>
      </c>
      <c r="PWO1" t="s">
        <v>11468</v>
      </c>
      <c r="PWP1" t="s">
        <v>11469</v>
      </c>
      <c r="PWQ1" t="s">
        <v>11470</v>
      </c>
      <c r="PWR1" t="s">
        <v>11471</v>
      </c>
      <c r="PWS1" t="s">
        <v>11472</v>
      </c>
      <c r="PWT1" t="s">
        <v>11473</v>
      </c>
      <c r="PWU1" t="s">
        <v>11474</v>
      </c>
      <c r="PWV1" t="s">
        <v>11475</v>
      </c>
      <c r="PWW1" t="s">
        <v>11476</v>
      </c>
      <c r="PWX1" t="s">
        <v>11477</v>
      </c>
      <c r="PWY1" t="s">
        <v>11478</v>
      </c>
      <c r="PWZ1" t="s">
        <v>11479</v>
      </c>
      <c r="PXA1" t="s">
        <v>11480</v>
      </c>
      <c r="PXB1" t="s">
        <v>11481</v>
      </c>
      <c r="PXC1" t="s">
        <v>11482</v>
      </c>
      <c r="PXD1" t="s">
        <v>11483</v>
      </c>
      <c r="PXE1" t="s">
        <v>11484</v>
      </c>
      <c r="PXF1" t="s">
        <v>11485</v>
      </c>
      <c r="PXG1" t="s">
        <v>11486</v>
      </c>
      <c r="PXH1" t="s">
        <v>11487</v>
      </c>
      <c r="PXI1" t="s">
        <v>11488</v>
      </c>
      <c r="PXJ1" t="s">
        <v>11489</v>
      </c>
      <c r="PXK1" t="s">
        <v>11490</v>
      </c>
      <c r="PXL1" t="s">
        <v>11491</v>
      </c>
      <c r="PXM1" t="s">
        <v>11492</v>
      </c>
      <c r="PXN1" t="s">
        <v>11493</v>
      </c>
      <c r="PXO1" t="s">
        <v>11494</v>
      </c>
      <c r="PXP1" t="s">
        <v>11495</v>
      </c>
      <c r="PXQ1" t="s">
        <v>11496</v>
      </c>
      <c r="PXR1" t="s">
        <v>11497</v>
      </c>
      <c r="PXS1" t="s">
        <v>11498</v>
      </c>
      <c r="PXT1" t="s">
        <v>11499</v>
      </c>
      <c r="PXU1" t="s">
        <v>11500</v>
      </c>
      <c r="PXV1" t="s">
        <v>11501</v>
      </c>
      <c r="PXW1" t="s">
        <v>11502</v>
      </c>
      <c r="PXX1" t="s">
        <v>11503</v>
      </c>
      <c r="PXY1" t="s">
        <v>11504</v>
      </c>
      <c r="PXZ1" t="s">
        <v>11505</v>
      </c>
      <c r="PYA1" t="s">
        <v>11506</v>
      </c>
      <c r="PYB1" t="s">
        <v>11507</v>
      </c>
      <c r="PYC1" t="s">
        <v>11508</v>
      </c>
      <c r="PYD1" t="s">
        <v>11509</v>
      </c>
      <c r="PYE1" t="s">
        <v>11510</v>
      </c>
      <c r="PYF1" t="s">
        <v>11511</v>
      </c>
      <c r="PYG1" t="s">
        <v>11512</v>
      </c>
      <c r="PYH1" t="s">
        <v>11513</v>
      </c>
      <c r="PYI1" t="s">
        <v>11514</v>
      </c>
      <c r="PYJ1" t="s">
        <v>11515</v>
      </c>
      <c r="PYK1" t="s">
        <v>11516</v>
      </c>
      <c r="PYL1" t="s">
        <v>11517</v>
      </c>
      <c r="PYM1" t="s">
        <v>11518</v>
      </c>
      <c r="PYN1" t="s">
        <v>11519</v>
      </c>
      <c r="PYO1" t="s">
        <v>11520</v>
      </c>
      <c r="PYP1" t="s">
        <v>11521</v>
      </c>
      <c r="PYQ1" t="s">
        <v>11522</v>
      </c>
      <c r="PYR1" t="s">
        <v>11523</v>
      </c>
      <c r="PYS1" t="s">
        <v>11524</v>
      </c>
      <c r="PYT1" t="s">
        <v>11525</v>
      </c>
      <c r="PYU1" t="s">
        <v>11526</v>
      </c>
      <c r="PYV1" t="s">
        <v>11527</v>
      </c>
      <c r="PYW1" t="s">
        <v>11528</v>
      </c>
      <c r="PYX1" t="s">
        <v>11529</v>
      </c>
      <c r="PYY1" t="s">
        <v>11530</v>
      </c>
      <c r="PYZ1" t="s">
        <v>11531</v>
      </c>
      <c r="PZA1" t="s">
        <v>11532</v>
      </c>
      <c r="PZB1" t="s">
        <v>11533</v>
      </c>
      <c r="PZC1" t="s">
        <v>11534</v>
      </c>
      <c r="PZD1" t="s">
        <v>11535</v>
      </c>
      <c r="PZE1" t="s">
        <v>11536</v>
      </c>
      <c r="PZF1" t="s">
        <v>11537</v>
      </c>
      <c r="PZG1" t="s">
        <v>11538</v>
      </c>
      <c r="PZH1" t="s">
        <v>11539</v>
      </c>
      <c r="PZI1" t="s">
        <v>11540</v>
      </c>
      <c r="PZJ1" t="s">
        <v>11541</v>
      </c>
      <c r="PZK1" t="s">
        <v>11542</v>
      </c>
      <c r="PZL1" t="s">
        <v>11543</v>
      </c>
      <c r="PZM1" t="s">
        <v>11544</v>
      </c>
      <c r="PZN1" t="s">
        <v>11545</v>
      </c>
      <c r="PZO1" t="s">
        <v>11546</v>
      </c>
      <c r="PZP1" t="s">
        <v>11547</v>
      </c>
      <c r="PZQ1" t="s">
        <v>11548</v>
      </c>
      <c r="PZR1" t="s">
        <v>11549</v>
      </c>
      <c r="PZS1" t="s">
        <v>11550</v>
      </c>
      <c r="PZT1" t="s">
        <v>11551</v>
      </c>
      <c r="PZU1" t="s">
        <v>11552</v>
      </c>
      <c r="PZV1" t="s">
        <v>11553</v>
      </c>
      <c r="PZW1" t="s">
        <v>11554</v>
      </c>
      <c r="PZX1" t="s">
        <v>11555</v>
      </c>
      <c r="PZY1" t="s">
        <v>11556</v>
      </c>
      <c r="PZZ1" t="s">
        <v>11557</v>
      </c>
      <c r="QAA1" t="s">
        <v>11558</v>
      </c>
      <c r="QAB1" t="s">
        <v>11559</v>
      </c>
      <c r="QAC1" t="s">
        <v>11560</v>
      </c>
      <c r="QAD1" t="s">
        <v>11561</v>
      </c>
      <c r="QAE1" t="s">
        <v>11562</v>
      </c>
      <c r="QAF1" t="s">
        <v>11563</v>
      </c>
      <c r="QAG1" t="s">
        <v>11564</v>
      </c>
      <c r="QAH1" t="s">
        <v>11565</v>
      </c>
      <c r="QAI1" t="s">
        <v>11566</v>
      </c>
      <c r="QAJ1" t="s">
        <v>11567</v>
      </c>
      <c r="QAK1" t="s">
        <v>11568</v>
      </c>
      <c r="QAL1" t="s">
        <v>11569</v>
      </c>
      <c r="QAM1" t="s">
        <v>11570</v>
      </c>
      <c r="QAN1" t="s">
        <v>11571</v>
      </c>
      <c r="QAO1" t="s">
        <v>11572</v>
      </c>
      <c r="QAP1" t="s">
        <v>11573</v>
      </c>
      <c r="QAQ1" t="s">
        <v>11574</v>
      </c>
      <c r="QAR1" t="s">
        <v>11575</v>
      </c>
      <c r="QAS1" t="s">
        <v>11576</v>
      </c>
      <c r="QAT1" t="s">
        <v>11577</v>
      </c>
      <c r="QAU1" t="s">
        <v>11578</v>
      </c>
      <c r="QAV1" t="s">
        <v>11579</v>
      </c>
      <c r="QAW1" t="s">
        <v>11580</v>
      </c>
      <c r="QAX1" t="s">
        <v>11581</v>
      </c>
      <c r="QAY1" t="s">
        <v>11582</v>
      </c>
      <c r="QAZ1" t="s">
        <v>11583</v>
      </c>
      <c r="QBA1" t="s">
        <v>11584</v>
      </c>
      <c r="QBB1" t="s">
        <v>11585</v>
      </c>
      <c r="QBC1" t="s">
        <v>11586</v>
      </c>
      <c r="QBD1" t="s">
        <v>11587</v>
      </c>
      <c r="QBE1" t="s">
        <v>11588</v>
      </c>
      <c r="QBF1" t="s">
        <v>11589</v>
      </c>
      <c r="QBG1" t="s">
        <v>11590</v>
      </c>
      <c r="QBH1" t="s">
        <v>11591</v>
      </c>
      <c r="QBI1" t="s">
        <v>11592</v>
      </c>
      <c r="QBJ1" t="s">
        <v>11593</v>
      </c>
      <c r="QBK1" t="s">
        <v>11594</v>
      </c>
      <c r="QBL1" t="s">
        <v>11595</v>
      </c>
      <c r="QBM1" t="s">
        <v>11596</v>
      </c>
      <c r="QBN1" t="s">
        <v>11597</v>
      </c>
      <c r="QBO1" t="s">
        <v>11598</v>
      </c>
      <c r="QBP1" t="s">
        <v>11599</v>
      </c>
      <c r="QBQ1" t="s">
        <v>11600</v>
      </c>
      <c r="QBR1" t="s">
        <v>11601</v>
      </c>
      <c r="QBS1" t="s">
        <v>11602</v>
      </c>
      <c r="QBT1" t="s">
        <v>11603</v>
      </c>
      <c r="QBU1" t="s">
        <v>11604</v>
      </c>
      <c r="QBV1" t="s">
        <v>11605</v>
      </c>
      <c r="QBW1" t="s">
        <v>11606</v>
      </c>
      <c r="QBX1" t="s">
        <v>11607</v>
      </c>
      <c r="QBY1" t="s">
        <v>11608</v>
      </c>
      <c r="QBZ1" t="s">
        <v>11609</v>
      </c>
      <c r="QCA1" t="s">
        <v>11610</v>
      </c>
      <c r="QCB1" t="s">
        <v>11611</v>
      </c>
      <c r="QCC1" t="s">
        <v>11612</v>
      </c>
      <c r="QCD1" t="s">
        <v>11613</v>
      </c>
      <c r="QCE1" t="s">
        <v>11614</v>
      </c>
      <c r="QCF1" t="s">
        <v>11615</v>
      </c>
      <c r="QCG1" t="s">
        <v>11616</v>
      </c>
      <c r="QCH1" t="s">
        <v>11617</v>
      </c>
      <c r="QCI1" t="s">
        <v>11618</v>
      </c>
      <c r="QCJ1" t="s">
        <v>11619</v>
      </c>
      <c r="QCK1" t="s">
        <v>11620</v>
      </c>
      <c r="QCL1" t="s">
        <v>11621</v>
      </c>
      <c r="QCM1" t="s">
        <v>11622</v>
      </c>
      <c r="QCN1" t="s">
        <v>11623</v>
      </c>
      <c r="QCO1" t="s">
        <v>11624</v>
      </c>
      <c r="QCP1" t="s">
        <v>11625</v>
      </c>
      <c r="QCQ1" t="s">
        <v>11626</v>
      </c>
      <c r="QCR1" t="s">
        <v>11627</v>
      </c>
      <c r="QCS1" t="s">
        <v>11628</v>
      </c>
      <c r="QCT1" t="s">
        <v>11629</v>
      </c>
      <c r="QCU1" t="s">
        <v>11630</v>
      </c>
      <c r="QCV1" t="s">
        <v>11631</v>
      </c>
      <c r="QCW1" t="s">
        <v>11632</v>
      </c>
      <c r="QCX1" t="s">
        <v>11633</v>
      </c>
      <c r="QCY1" t="s">
        <v>11634</v>
      </c>
      <c r="QCZ1" t="s">
        <v>11635</v>
      </c>
      <c r="QDA1" t="s">
        <v>11636</v>
      </c>
      <c r="QDB1" t="s">
        <v>11637</v>
      </c>
      <c r="QDC1" t="s">
        <v>11638</v>
      </c>
      <c r="QDD1" t="s">
        <v>11639</v>
      </c>
      <c r="QDE1" t="s">
        <v>11640</v>
      </c>
      <c r="QDF1" t="s">
        <v>11641</v>
      </c>
      <c r="QDG1" t="s">
        <v>11642</v>
      </c>
      <c r="QDH1" t="s">
        <v>11643</v>
      </c>
      <c r="QDI1" t="s">
        <v>11644</v>
      </c>
      <c r="QDJ1" t="s">
        <v>11645</v>
      </c>
      <c r="QDK1" t="s">
        <v>11646</v>
      </c>
      <c r="QDL1" t="s">
        <v>11647</v>
      </c>
      <c r="QDM1" t="s">
        <v>11648</v>
      </c>
      <c r="QDN1" t="s">
        <v>11649</v>
      </c>
      <c r="QDO1" t="s">
        <v>11650</v>
      </c>
      <c r="QDP1" t="s">
        <v>11651</v>
      </c>
      <c r="QDQ1" t="s">
        <v>11652</v>
      </c>
      <c r="QDR1" t="s">
        <v>11653</v>
      </c>
      <c r="QDS1" t="s">
        <v>11654</v>
      </c>
      <c r="QDT1" t="s">
        <v>11655</v>
      </c>
      <c r="QDU1" t="s">
        <v>11656</v>
      </c>
      <c r="QDV1" t="s">
        <v>11657</v>
      </c>
      <c r="QDW1" t="s">
        <v>11658</v>
      </c>
      <c r="QDX1" t="s">
        <v>11659</v>
      </c>
      <c r="QDY1" t="s">
        <v>11660</v>
      </c>
      <c r="QDZ1" t="s">
        <v>11661</v>
      </c>
      <c r="QEA1" t="s">
        <v>11662</v>
      </c>
      <c r="QEB1" t="s">
        <v>11663</v>
      </c>
      <c r="QEC1" t="s">
        <v>11664</v>
      </c>
      <c r="QED1" t="s">
        <v>11665</v>
      </c>
      <c r="QEE1" t="s">
        <v>11666</v>
      </c>
      <c r="QEF1" t="s">
        <v>11667</v>
      </c>
      <c r="QEG1" t="s">
        <v>11668</v>
      </c>
      <c r="QEH1" t="s">
        <v>11669</v>
      </c>
      <c r="QEI1" t="s">
        <v>11670</v>
      </c>
      <c r="QEJ1" t="s">
        <v>11671</v>
      </c>
      <c r="QEK1" t="s">
        <v>11672</v>
      </c>
      <c r="QEL1" t="s">
        <v>11673</v>
      </c>
      <c r="QEM1" t="s">
        <v>11674</v>
      </c>
      <c r="QEN1" t="s">
        <v>11675</v>
      </c>
      <c r="QEO1" t="s">
        <v>11676</v>
      </c>
      <c r="QEP1" t="s">
        <v>11677</v>
      </c>
      <c r="QEQ1" t="s">
        <v>11678</v>
      </c>
      <c r="QER1" t="s">
        <v>11679</v>
      </c>
      <c r="QES1" t="s">
        <v>11680</v>
      </c>
      <c r="QET1" t="s">
        <v>11681</v>
      </c>
      <c r="QEU1" t="s">
        <v>11682</v>
      </c>
      <c r="QEV1" t="s">
        <v>11683</v>
      </c>
      <c r="QEW1" t="s">
        <v>11684</v>
      </c>
      <c r="QEX1" t="s">
        <v>11685</v>
      </c>
      <c r="QEY1" t="s">
        <v>11686</v>
      </c>
      <c r="QEZ1" t="s">
        <v>11687</v>
      </c>
      <c r="QFA1" t="s">
        <v>11688</v>
      </c>
      <c r="QFB1" t="s">
        <v>11689</v>
      </c>
      <c r="QFC1" t="s">
        <v>11690</v>
      </c>
      <c r="QFD1" t="s">
        <v>11691</v>
      </c>
      <c r="QFE1" t="s">
        <v>11692</v>
      </c>
      <c r="QFF1" t="s">
        <v>11693</v>
      </c>
      <c r="QFG1" t="s">
        <v>11694</v>
      </c>
      <c r="QFH1" t="s">
        <v>11695</v>
      </c>
      <c r="QFI1" t="s">
        <v>11696</v>
      </c>
      <c r="QFJ1" t="s">
        <v>11697</v>
      </c>
      <c r="QFK1" t="s">
        <v>11698</v>
      </c>
      <c r="QFL1" t="s">
        <v>11699</v>
      </c>
      <c r="QFM1" t="s">
        <v>11700</v>
      </c>
      <c r="QFN1" t="s">
        <v>11701</v>
      </c>
      <c r="QFO1" t="s">
        <v>11702</v>
      </c>
      <c r="QFP1" t="s">
        <v>11703</v>
      </c>
      <c r="QFQ1" t="s">
        <v>11704</v>
      </c>
      <c r="QFR1" t="s">
        <v>11705</v>
      </c>
      <c r="QFS1" t="s">
        <v>11706</v>
      </c>
      <c r="QFT1" t="s">
        <v>11707</v>
      </c>
      <c r="QFU1" t="s">
        <v>11708</v>
      </c>
      <c r="QFV1" t="s">
        <v>11709</v>
      </c>
      <c r="QFW1" t="s">
        <v>11710</v>
      </c>
      <c r="QFX1" t="s">
        <v>11711</v>
      </c>
      <c r="QFY1" t="s">
        <v>11712</v>
      </c>
      <c r="QFZ1" t="s">
        <v>11713</v>
      </c>
      <c r="QGA1" t="s">
        <v>11714</v>
      </c>
      <c r="QGB1" t="s">
        <v>11715</v>
      </c>
      <c r="QGC1" t="s">
        <v>11716</v>
      </c>
      <c r="QGD1" t="s">
        <v>11717</v>
      </c>
      <c r="QGE1" t="s">
        <v>11718</v>
      </c>
      <c r="QGF1" t="s">
        <v>11719</v>
      </c>
      <c r="QGG1" t="s">
        <v>11720</v>
      </c>
      <c r="QGH1" t="s">
        <v>11721</v>
      </c>
      <c r="QGI1" t="s">
        <v>11722</v>
      </c>
      <c r="QGJ1" t="s">
        <v>11723</v>
      </c>
      <c r="QGK1" t="s">
        <v>11724</v>
      </c>
      <c r="QGL1" t="s">
        <v>11725</v>
      </c>
      <c r="QGM1" t="s">
        <v>11726</v>
      </c>
      <c r="QGN1" t="s">
        <v>11727</v>
      </c>
      <c r="QGO1" t="s">
        <v>11728</v>
      </c>
      <c r="QGP1" t="s">
        <v>11729</v>
      </c>
      <c r="QGQ1" t="s">
        <v>11730</v>
      </c>
      <c r="QGR1" t="s">
        <v>11731</v>
      </c>
      <c r="QGS1" t="s">
        <v>11732</v>
      </c>
      <c r="QGT1" t="s">
        <v>11733</v>
      </c>
      <c r="QGU1" t="s">
        <v>11734</v>
      </c>
      <c r="QGV1" t="s">
        <v>11735</v>
      </c>
      <c r="QGW1" t="s">
        <v>11736</v>
      </c>
      <c r="QGX1" t="s">
        <v>11737</v>
      </c>
      <c r="QGY1" t="s">
        <v>11738</v>
      </c>
      <c r="QGZ1" t="s">
        <v>11739</v>
      </c>
      <c r="QHA1" t="s">
        <v>11740</v>
      </c>
      <c r="QHB1" t="s">
        <v>11741</v>
      </c>
      <c r="QHC1" t="s">
        <v>11742</v>
      </c>
      <c r="QHD1" t="s">
        <v>11743</v>
      </c>
      <c r="QHE1" t="s">
        <v>11744</v>
      </c>
      <c r="QHF1" t="s">
        <v>11745</v>
      </c>
      <c r="QHG1" t="s">
        <v>11746</v>
      </c>
      <c r="QHH1" t="s">
        <v>11747</v>
      </c>
      <c r="QHI1" t="s">
        <v>11748</v>
      </c>
      <c r="QHJ1" t="s">
        <v>11749</v>
      </c>
      <c r="QHK1" t="s">
        <v>11750</v>
      </c>
      <c r="QHL1" t="s">
        <v>11751</v>
      </c>
      <c r="QHM1" t="s">
        <v>11752</v>
      </c>
      <c r="QHN1" t="s">
        <v>11753</v>
      </c>
      <c r="QHO1" t="s">
        <v>11754</v>
      </c>
      <c r="QHP1" t="s">
        <v>11755</v>
      </c>
      <c r="QHQ1" t="s">
        <v>11756</v>
      </c>
      <c r="QHR1" t="s">
        <v>11757</v>
      </c>
      <c r="QHS1" t="s">
        <v>11758</v>
      </c>
      <c r="QHT1" t="s">
        <v>11759</v>
      </c>
      <c r="QHU1" t="s">
        <v>11760</v>
      </c>
      <c r="QHV1" t="s">
        <v>11761</v>
      </c>
      <c r="QHW1" t="s">
        <v>11762</v>
      </c>
      <c r="QHX1" t="s">
        <v>11763</v>
      </c>
      <c r="QHY1" t="s">
        <v>11764</v>
      </c>
      <c r="QHZ1" t="s">
        <v>11765</v>
      </c>
      <c r="QIA1" t="s">
        <v>11766</v>
      </c>
      <c r="QIB1" t="s">
        <v>11767</v>
      </c>
      <c r="QIC1" t="s">
        <v>11768</v>
      </c>
      <c r="QID1" t="s">
        <v>11769</v>
      </c>
      <c r="QIE1" t="s">
        <v>11770</v>
      </c>
      <c r="QIF1" t="s">
        <v>11771</v>
      </c>
      <c r="QIG1" t="s">
        <v>11772</v>
      </c>
      <c r="QIH1" t="s">
        <v>11773</v>
      </c>
      <c r="QII1" t="s">
        <v>11774</v>
      </c>
      <c r="QIJ1" t="s">
        <v>11775</v>
      </c>
      <c r="QIK1" t="s">
        <v>11776</v>
      </c>
      <c r="QIL1" t="s">
        <v>11777</v>
      </c>
      <c r="QIM1" t="s">
        <v>11778</v>
      </c>
      <c r="QIN1" t="s">
        <v>11779</v>
      </c>
      <c r="QIO1" t="s">
        <v>11780</v>
      </c>
      <c r="QIP1" t="s">
        <v>11781</v>
      </c>
      <c r="QIQ1" t="s">
        <v>11782</v>
      </c>
      <c r="QIR1" t="s">
        <v>11783</v>
      </c>
      <c r="QIS1" t="s">
        <v>11784</v>
      </c>
      <c r="QIT1" t="s">
        <v>11785</v>
      </c>
      <c r="QIU1" t="s">
        <v>11786</v>
      </c>
      <c r="QIV1" t="s">
        <v>11787</v>
      </c>
      <c r="QIW1" t="s">
        <v>11788</v>
      </c>
      <c r="QIX1" t="s">
        <v>11789</v>
      </c>
      <c r="QIY1" t="s">
        <v>11790</v>
      </c>
      <c r="QIZ1" t="s">
        <v>11791</v>
      </c>
      <c r="QJA1" t="s">
        <v>11792</v>
      </c>
      <c r="QJB1" t="s">
        <v>11793</v>
      </c>
      <c r="QJC1" t="s">
        <v>11794</v>
      </c>
      <c r="QJD1" t="s">
        <v>11795</v>
      </c>
      <c r="QJE1" t="s">
        <v>11796</v>
      </c>
      <c r="QJF1" t="s">
        <v>11797</v>
      </c>
      <c r="QJG1" t="s">
        <v>11798</v>
      </c>
      <c r="QJH1" t="s">
        <v>11799</v>
      </c>
      <c r="QJI1" t="s">
        <v>11800</v>
      </c>
      <c r="QJJ1" t="s">
        <v>11801</v>
      </c>
      <c r="QJK1" t="s">
        <v>11802</v>
      </c>
      <c r="QJL1" t="s">
        <v>11803</v>
      </c>
      <c r="QJM1" t="s">
        <v>11804</v>
      </c>
      <c r="QJN1" t="s">
        <v>11805</v>
      </c>
      <c r="QJO1" t="s">
        <v>11806</v>
      </c>
      <c r="QJP1" t="s">
        <v>11807</v>
      </c>
      <c r="QJQ1" t="s">
        <v>11808</v>
      </c>
      <c r="QJR1" t="s">
        <v>11809</v>
      </c>
      <c r="QJS1" t="s">
        <v>11810</v>
      </c>
      <c r="QJT1" t="s">
        <v>11811</v>
      </c>
      <c r="QJU1" t="s">
        <v>11812</v>
      </c>
      <c r="QJV1" t="s">
        <v>11813</v>
      </c>
      <c r="QJW1" t="s">
        <v>11814</v>
      </c>
      <c r="QJX1" t="s">
        <v>11815</v>
      </c>
      <c r="QJY1" t="s">
        <v>11816</v>
      </c>
      <c r="QJZ1" t="s">
        <v>11817</v>
      </c>
      <c r="QKA1" t="s">
        <v>11818</v>
      </c>
      <c r="QKB1" t="s">
        <v>11819</v>
      </c>
      <c r="QKC1" t="s">
        <v>11820</v>
      </c>
      <c r="QKD1" t="s">
        <v>11821</v>
      </c>
      <c r="QKE1" t="s">
        <v>11822</v>
      </c>
      <c r="QKF1" t="s">
        <v>11823</v>
      </c>
      <c r="QKG1" t="s">
        <v>11824</v>
      </c>
      <c r="QKH1" t="s">
        <v>11825</v>
      </c>
      <c r="QKI1" t="s">
        <v>11826</v>
      </c>
      <c r="QKJ1" t="s">
        <v>11827</v>
      </c>
      <c r="QKK1" t="s">
        <v>11828</v>
      </c>
      <c r="QKL1" t="s">
        <v>11829</v>
      </c>
      <c r="QKM1" t="s">
        <v>11830</v>
      </c>
      <c r="QKN1" t="s">
        <v>11831</v>
      </c>
      <c r="QKO1" t="s">
        <v>11832</v>
      </c>
      <c r="QKP1" t="s">
        <v>11833</v>
      </c>
      <c r="QKQ1" t="s">
        <v>11834</v>
      </c>
      <c r="QKR1" t="s">
        <v>11835</v>
      </c>
      <c r="QKS1" t="s">
        <v>11836</v>
      </c>
      <c r="QKT1" t="s">
        <v>11837</v>
      </c>
      <c r="QKU1" t="s">
        <v>11838</v>
      </c>
      <c r="QKV1" t="s">
        <v>11839</v>
      </c>
      <c r="QKW1" t="s">
        <v>11840</v>
      </c>
      <c r="QKX1" t="s">
        <v>11841</v>
      </c>
      <c r="QKY1" t="s">
        <v>11842</v>
      </c>
      <c r="QKZ1" t="s">
        <v>11843</v>
      </c>
      <c r="QLA1" t="s">
        <v>11844</v>
      </c>
      <c r="QLB1" t="s">
        <v>11845</v>
      </c>
      <c r="QLC1" t="s">
        <v>11846</v>
      </c>
      <c r="QLD1" t="s">
        <v>11847</v>
      </c>
      <c r="QLE1" t="s">
        <v>11848</v>
      </c>
      <c r="QLF1" t="s">
        <v>11849</v>
      </c>
      <c r="QLG1" t="s">
        <v>11850</v>
      </c>
      <c r="QLH1" t="s">
        <v>11851</v>
      </c>
      <c r="QLI1" t="s">
        <v>11852</v>
      </c>
      <c r="QLJ1" t="s">
        <v>11853</v>
      </c>
      <c r="QLK1" t="s">
        <v>11854</v>
      </c>
      <c r="QLL1" t="s">
        <v>11855</v>
      </c>
      <c r="QLM1" t="s">
        <v>11856</v>
      </c>
      <c r="QLN1" t="s">
        <v>11857</v>
      </c>
      <c r="QLO1" t="s">
        <v>11858</v>
      </c>
      <c r="QLP1" t="s">
        <v>11859</v>
      </c>
      <c r="QLQ1" t="s">
        <v>11860</v>
      </c>
      <c r="QLR1" t="s">
        <v>11861</v>
      </c>
      <c r="QLS1" t="s">
        <v>11862</v>
      </c>
      <c r="QLT1" t="s">
        <v>11863</v>
      </c>
      <c r="QLU1" t="s">
        <v>11864</v>
      </c>
      <c r="QLV1" t="s">
        <v>11865</v>
      </c>
      <c r="QLW1" t="s">
        <v>11866</v>
      </c>
      <c r="QLX1" t="s">
        <v>11867</v>
      </c>
      <c r="QLY1" t="s">
        <v>11868</v>
      </c>
      <c r="QLZ1" t="s">
        <v>11869</v>
      </c>
      <c r="QMA1" t="s">
        <v>11870</v>
      </c>
      <c r="QMB1" t="s">
        <v>11871</v>
      </c>
      <c r="QMC1" t="s">
        <v>11872</v>
      </c>
      <c r="QMD1" t="s">
        <v>11873</v>
      </c>
      <c r="QME1" t="s">
        <v>11874</v>
      </c>
      <c r="QMF1" t="s">
        <v>11875</v>
      </c>
      <c r="QMG1" t="s">
        <v>11876</v>
      </c>
      <c r="QMH1" t="s">
        <v>11877</v>
      </c>
      <c r="QMI1" t="s">
        <v>11878</v>
      </c>
      <c r="QMJ1" t="s">
        <v>11879</v>
      </c>
      <c r="QMK1" t="s">
        <v>11880</v>
      </c>
      <c r="QML1" t="s">
        <v>11881</v>
      </c>
      <c r="QMM1" t="s">
        <v>11882</v>
      </c>
      <c r="QMN1" t="s">
        <v>11883</v>
      </c>
      <c r="QMO1" t="s">
        <v>11884</v>
      </c>
      <c r="QMP1" t="s">
        <v>11885</v>
      </c>
      <c r="QMQ1" t="s">
        <v>11886</v>
      </c>
      <c r="QMR1" t="s">
        <v>11887</v>
      </c>
      <c r="QMS1" t="s">
        <v>11888</v>
      </c>
      <c r="QMT1" t="s">
        <v>11889</v>
      </c>
      <c r="QMU1" t="s">
        <v>11890</v>
      </c>
      <c r="QMV1" t="s">
        <v>11891</v>
      </c>
      <c r="QMW1" t="s">
        <v>11892</v>
      </c>
      <c r="QMX1" t="s">
        <v>11893</v>
      </c>
      <c r="QMY1" t="s">
        <v>11894</v>
      </c>
      <c r="QMZ1" t="s">
        <v>11895</v>
      </c>
      <c r="QNA1" t="s">
        <v>11896</v>
      </c>
      <c r="QNB1" t="s">
        <v>11897</v>
      </c>
      <c r="QNC1" t="s">
        <v>11898</v>
      </c>
      <c r="QND1" t="s">
        <v>11899</v>
      </c>
      <c r="QNE1" t="s">
        <v>11900</v>
      </c>
      <c r="QNF1" t="s">
        <v>11901</v>
      </c>
      <c r="QNG1" t="s">
        <v>11902</v>
      </c>
      <c r="QNH1" t="s">
        <v>11903</v>
      </c>
      <c r="QNI1" t="s">
        <v>11904</v>
      </c>
      <c r="QNJ1" t="s">
        <v>11905</v>
      </c>
      <c r="QNK1" t="s">
        <v>11906</v>
      </c>
      <c r="QNL1" t="s">
        <v>11907</v>
      </c>
      <c r="QNM1" t="s">
        <v>11908</v>
      </c>
      <c r="QNN1" t="s">
        <v>11909</v>
      </c>
      <c r="QNO1" t="s">
        <v>11910</v>
      </c>
      <c r="QNP1" t="s">
        <v>11911</v>
      </c>
      <c r="QNQ1" t="s">
        <v>11912</v>
      </c>
      <c r="QNR1" t="s">
        <v>11913</v>
      </c>
      <c r="QNS1" t="s">
        <v>11914</v>
      </c>
      <c r="QNT1" t="s">
        <v>11915</v>
      </c>
      <c r="QNU1" t="s">
        <v>11916</v>
      </c>
      <c r="QNV1" t="s">
        <v>11917</v>
      </c>
      <c r="QNW1" t="s">
        <v>11918</v>
      </c>
      <c r="QNX1" t="s">
        <v>11919</v>
      </c>
      <c r="QNY1" t="s">
        <v>11920</v>
      </c>
      <c r="QNZ1" t="s">
        <v>11921</v>
      </c>
      <c r="QOA1" t="s">
        <v>11922</v>
      </c>
      <c r="QOB1" t="s">
        <v>11923</v>
      </c>
      <c r="QOC1" t="s">
        <v>11924</v>
      </c>
      <c r="QOD1" t="s">
        <v>11925</v>
      </c>
      <c r="QOE1" t="s">
        <v>11926</v>
      </c>
      <c r="QOF1" t="s">
        <v>11927</v>
      </c>
      <c r="QOG1" t="s">
        <v>11928</v>
      </c>
      <c r="QOH1" t="s">
        <v>11929</v>
      </c>
      <c r="QOI1" t="s">
        <v>11930</v>
      </c>
      <c r="QOJ1" t="s">
        <v>11931</v>
      </c>
      <c r="QOK1" t="s">
        <v>11932</v>
      </c>
      <c r="QOL1" t="s">
        <v>11933</v>
      </c>
      <c r="QOM1" t="s">
        <v>11934</v>
      </c>
      <c r="QON1" t="s">
        <v>11935</v>
      </c>
      <c r="QOO1" t="s">
        <v>11936</v>
      </c>
      <c r="QOP1" t="s">
        <v>11937</v>
      </c>
      <c r="QOQ1" t="s">
        <v>11938</v>
      </c>
      <c r="QOR1" t="s">
        <v>11939</v>
      </c>
      <c r="QOS1" t="s">
        <v>11940</v>
      </c>
      <c r="QOT1" t="s">
        <v>11941</v>
      </c>
      <c r="QOU1" t="s">
        <v>11942</v>
      </c>
      <c r="QOV1" t="s">
        <v>11943</v>
      </c>
      <c r="QOW1" t="s">
        <v>11944</v>
      </c>
      <c r="QOX1" t="s">
        <v>11945</v>
      </c>
      <c r="QOY1" t="s">
        <v>11946</v>
      </c>
      <c r="QOZ1" t="s">
        <v>11947</v>
      </c>
      <c r="QPA1" t="s">
        <v>11948</v>
      </c>
      <c r="QPB1" t="s">
        <v>11949</v>
      </c>
      <c r="QPC1" t="s">
        <v>11950</v>
      </c>
      <c r="QPD1" t="s">
        <v>11951</v>
      </c>
      <c r="QPE1" t="s">
        <v>11952</v>
      </c>
      <c r="QPF1" t="s">
        <v>11953</v>
      </c>
      <c r="QPG1" t="s">
        <v>11954</v>
      </c>
      <c r="QPH1" t="s">
        <v>11955</v>
      </c>
      <c r="QPI1" t="s">
        <v>11956</v>
      </c>
      <c r="QPJ1" t="s">
        <v>11957</v>
      </c>
      <c r="QPK1" t="s">
        <v>11958</v>
      </c>
      <c r="QPL1" t="s">
        <v>11959</v>
      </c>
      <c r="QPM1" t="s">
        <v>11960</v>
      </c>
      <c r="QPN1" t="s">
        <v>11961</v>
      </c>
      <c r="QPO1" t="s">
        <v>11962</v>
      </c>
      <c r="QPP1" t="s">
        <v>11963</v>
      </c>
      <c r="QPQ1" t="s">
        <v>11964</v>
      </c>
      <c r="QPR1" t="s">
        <v>11965</v>
      </c>
      <c r="QPS1" t="s">
        <v>11966</v>
      </c>
      <c r="QPT1" t="s">
        <v>11967</v>
      </c>
      <c r="QPU1" t="s">
        <v>11968</v>
      </c>
      <c r="QPV1" t="s">
        <v>11969</v>
      </c>
      <c r="QPW1" t="s">
        <v>11970</v>
      </c>
      <c r="QPX1" t="s">
        <v>11971</v>
      </c>
      <c r="QPY1" t="s">
        <v>11972</v>
      </c>
      <c r="QPZ1" t="s">
        <v>11973</v>
      </c>
      <c r="QQA1" t="s">
        <v>11974</v>
      </c>
      <c r="QQB1" t="s">
        <v>11975</v>
      </c>
      <c r="QQC1" t="s">
        <v>11976</v>
      </c>
      <c r="QQD1" t="s">
        <v>11977</v>
      </c>
      <c r="QQE1" t="s">
        <v>11978</v>
      </c>
      <c r="QQF1" t="s">
        <v>11979</v>
      </c>
      <c r="QQG1" t="s">
        <v>11980</v>
      </c>
      <c r="QQH1" t="s">
        <v>11981</v>
      </c>
      <c r="QQI1" t="s">
        <v>11982</v>
      </c>
      <c r="QQJ1" t="s">
        <v>11983</v>
      </c>
      <c r="QQK1" t="s">
        <v>11984</v>
      </c>
      <c r="QQL1" t="s">
        <v>11985</v>
      </c>
      <c r="QQM1" t="s">
        <v>11986</v>
      </c>
      <c r="QQN1" t="s">
        <v>11987</v>
      </c>
      <c r="QQO1" t="s">
        <v>11988</v>
      </c>
      <c r="QQP1" t="s">
        <v>11989</v>
      </c>
      <c r="QQQ1" t="s">
        <v>11990</v>
      </c>
      <c r="QQR1" t="s">
        <v>11991</v>
      </c>
      <c r="QQS1" t="s">
        <v>11992</v>
      </c>
      <c r="QQT1" t="s">
        <v>11993</v>
      </c>
      <c r="QQU1" t="s">
        <v>11994</v>
      </c>
      <c r="QQV1" t="s">
        <v>11995</v>
      </c>
      <c r="QQW1" t="s">
        <v>11996</v>
      </c>
      <c r="QQX1" t="s">
        <v>11997</v>
      </c>
      <c r="QQY1" t="s">
        <v>11998</v>
      </c>
      <c r="QQZ1" t="s">
        <v>11999</v>
      </c>
      <c r="QRA1" t="s">
        <v>12000</v>
      </c>
      <c r="QRB1" t="s">
        <v>12001</v>
      </c>
      <c r="QRC1" t="s">
        <v>12002</v>
      </c>
      <c r="QRD1" t="s">
        <v>12003</v>
      </c>
      <c r="QRE1" t="s">
        <v>12004</v>
      </c>
      <c r="QRF1" t="s">
        <v>12005</v>
      </c>
      <c r="QRG1" t="s">
        <v>12006</v>
      </c>
      <c r="QRH1" t="s">
        <v>12007</v>
      </c>
      <c r="QRI1" t="s">
        <v>12008</v>
      </c>
      <c r="QRJ1" t="s">
        <v>12009</v>
      </c>
      <c r="QRK1" t="s">
        <v>12010</v>
      </c>
      <c r="QRL1" t="s">
        <v>12011</v>
      </c>
      <c r="QRM1" t="s">
        <v>12012</v>
      </c>
      <c r="QRN1" t="s">
        <v>12013</v>
      </c>
      <c r="QRO1" t="s">
        <v>12014</v>
      </c>
      <c r="QRP1" t="s">
        <v>12015</v>
      </c>
      <c r="QRQ1" t="s">
        <v>12016</v>
      </c>
      <c r="QRR1" t="s">
        <v>12017</v>
      </c>
      <c r="QRS1" t="s">
        <v>12018</v>
      </c>
      <c r="QRT1" t="s">
        <v>12019</v>
      </c>
      <c r="QRU1" t="s">
        <v>12020</v>
      </c>
      <c r="QRV1" t="s">
        <v>12021</v>
      </c>
      <c r="QRW1" t="s">
        <v>12022</v>
      </c>
      <c r="QRX1" t="s">
        <v>12023</v>
      </c>
      <c r="QRY1" t="s">
        <v>12024</v>
      </c>
      <c r="QRZ1" t="s">
        <v>12025</v>
      </c>
      <c r="QSA1" t="s">
        <v>12026</v>
      </c>
      <c r="QSB1" t="s">
        <v>12027</v>
      </c>
      <c r="QSC1" t="s">
        <v>12028</v>
      </c>
      <c r="QSD1" t="s">
        <v>12029</v>
      </c>
      <c r="QSE1" t="s">
        <v>12030</v>
      </c>
      <c r="QSF1" t="s">
        <v>12031</v>
      </c>
      <c r="QSG1" t="s">
        <v>12032</v>
      </c>
      <c r="QSH1" t="s">
        <v>12033</v>
      </c>
      <c r="QSI1" t="s">
        <v>12034</v>
      </c>
      <c r="QSJ1" t="s">
        <v>12035</v>
      </c>
      <c r="QSK1" t="s">
        <v>12036</v>
      </c>
      <c r="QSL1" t="s">
        <v>12037</v>
      </c>
      <c r="QSM1" t="s">
        <v>12038</v>
      </c>
      <c r="QSN1" t="s">
        <v>12039</v>
      </c>
      <c r="QSO1" t="s">
        <v>12040</v>
      </c>
      <c r="QSP1" t="s">
        <v>12041</v>
      </c>
      <c r="QSQ1" t="s">
        <v>12042</v>
      </c>
      <c r="QSR1" t="s">
        <v>12043</v>
      </c>
      <c r="QSS1" t="s">
        <v>12044</v>
      </c>
      <c r="QST1" t="s">
        <v>12045</v>
      </c>
      <c r="QSU1" t="s">
        <v>12046</v>
      </c>
      <c r="QSV1" t="s">
        <v>12047</v>
      </c>
      <c r="QSW1" t="s">
        <v>12048</v>
      </c>
      <c r="QSX1" t="s">
        <v>12049</v>
      </c>
      <c r="QSY1" t="s">
        <v>12050</v>
      </c>
      <c r="QSZ1" t="s">
        <v>12051</v>
      </c>
      <c r="QTA1" t="s">
        <v>12052</v>
      </c>
      <c r="QTB1" t="s">
        <v>12053</v>
      </c>
      <c r="QTC1" t="s">
        <v>12054</v>
      </c>
      <c r="QTD1" t="s">
        <v>12055</v>
      </c>
      <c r="QTE1" t="s">
        <v>12056</v>
      </c>
      <c r="QTF1" t="s">
        <v>12057</v>
      </c>
      <c r="QTG1" t="s">
        <v>12058</v>
      </c>
      <c r="QTH1" t="s">
        <v>12059</v>
      </c>
      <c r="QTI1" t="s">
        <v>12060</v>
      </c>
      <c r="QTJ1" t="s">
        <v>12061</v>
      </c>
      <c r="QTK1" t="s">
        <v>12062</v>
      </c>
      <c r="QTL1" t="s">
        <v>12063</v>
      </c>
      <c r="QTM1" t="s">
        <v>12064</v>
      </c>
      <c r="QTN1" t="s">
        <v>12065</v>
      </c>
      <c r="QTO1" t="s">
        <v>12066</v>
      </c>
      <c r="QTP1" t="s">
        <v>12067</v>
      </c>
      <c r="QTQ1" t="s">
        <v>12068</v>
      </c>
      <c r="QTR1" t="s">
        <v>12069</v>
      </c>
      <c r="QTS1" t="s">
        <v>12070</v>
      </c>
      <c r="QTT1" t="s">
        <v>12071</v>
      </c>
      <c r="QTU1" t="s">
        <v>12072</v>
      </c>
      <c r="QTV1" t="s">
        <v>12073</v>
      </c>
      <c r="QTW1" t="s">
        <v>12074</v>
      </c>
      <c r="QTX1" t="s">
        <v>12075</v>
      </c>
      <c r="QTY1" t="s">
        <v>12076</v>
      </c>
      <c r="QTZ1" t="s">
        <v>12077</v>
      </c>
      <c r="QUA1" t="s">
        <v>12078</v>
      </c>
      <c r="QUB1" t="s">
        <v>12079</v>
      </c>
      <c r="QUC1" t="s">
        <v>12080</v>
      </c>
      <c r="QUD1" t="s">
        <v>12081</v>
      </c>
      <c r="QUE1" t="s">
        <v>12082</v>
      </c>
      <c r="QUF1" t="s">
        <v>12083</v>
      </c>
      <c r="QUG1" t="s">
        <v>12084</v>
      </c>
      <c r="QUH1" t="s">
        <v>12085</v>
      </c>
      <c r="QUI1" t="s">
        <v>12086</v>
      </c>
      <c r="QUJ1" t="s">
        <v>12087</v>
      </c>
      <c r="QUK1" t="s">
        <v>12088</v>
      </c>
      <c r="QUL1" t="s">
        <v>12089</v>
      </c>
      <c r="QUM1" t="s">
        <v>12090</v>
      </c>
      <c r="QUN1" t="s">
        <v>12091</v>
      </c>
      <c r="QUO1" t="s">
        <v>12092</v>
      </c>
      <c r="QUP1" t="s">
        <v>12093</v>
      </c>
      <c r="QUQ1" t="s">
        <v>12094</v>
      </c>
      <c r="QUR1" t="s">
        <v>12095</v>
      </c>
      <c r="QUS1" t="s">
        <v>12096</v>
      </c>
      <c r="QUT1" t="s">
        <v>12097</v>
      </c>
      <c r="QUU1" t="s">
        <v>12098</v>
      </c>
      <c r="QUV1" t="s">
        <v>12099</v>
      </c>
      <c r="QUW1" t="s">
        <v>12100</v>
      </c>
      <c r="QUX1" t="s">
        <v>12101</v>
      </c>
      <c r="QUY1" t="s">
        <v>12102</v>
      </c>
      <c r="QUZ1" t="s">
        <v>12103</v>
      </c>
      <c r="QVA1" t="s">
        <v>12104</v>
      </c>
      <c r="QVB1" t="s">
        <v>12105</v>
      </c>
      <c r="QVC1" t="s">
        <v>12106</v>
      </c>
      <c r="QVD1" t="s">
        <v>12107</v>
      </c>
      <c r="QVE1" t="s">
        <v>12108</v>
      </c>
      <c r="QVF1" t="s">
        <v>12109</v>
      </c>
      <c r="QVG1" t="s">
        <v>12110</v>
      </c>
      <c r="QVH1" t="s">
        <v>12111</v>
      </c>
      <c r="QVI1" t="s">
        <v>12112</v>
      </c>
      <c r="QVJ1" t="s">
        <v>12113</v>
      </c>
      <c r="QVK1" t="s">
        <v>12114</v>
      </c>
      <c r="QVL1" t="s">
        <v>12115</v>
      </c>
      <c r="QVM1" t="s">
        <v>12116</v>
      </c>
      <c r="QVN1" t="s">
        <v>12117</v>
      </c>
      <c r="QVO1" t="s">
        <v>12118</v>
      </c>
      <c r="QVP1" t="s">
        <v>12119</v>
      </c>
      <c r="QVQ1" t="s">
        <v>12120</v>
      </c>
      <c r="QVR1" t="s">
        <v>12121</v>
      </c>
      <c r="QVS1" t="s">
        <v>12122</v>
      </c>
      <c r="QVT1" t="s">
        <v>12123</v>
      </c>
      <c r="QVU1" t="s">
        <v>12124</v>
      </c>
      <c r="QVV1" t="s">
        <v>12125</v>
      </c>
      <c r="QVW1" t="s">
        <v>12126</v>
      </c>
      <c r="QVX1" t="s">
        <v>12127</v>
      </c>
      <c r="QVY1" t="s">
        <v>12128</v>
      </c>
      <c r="QVZ1" t="s">
        <v>12129</v>
      </c>
      <c r="QWA1" t="s">
        <v>12130</v>
      </c>
      <c r="QWB1" t="s">
        <v>12131</v>
      </c>
      <c r="QWC1" t="s">
        <v>12132</v>
      </c>
      <c r="QWD1" t="s">
        <v>12133</v>
      </c>
      <c r="QWE1" t="s">
        <v>12134</v>
      </c>
      <c r="QWF1" t="s">
        <v>12135</v>
      </c>
      <c r="QWG1" t="s">
        <v>12136</v>
      </c>
      <c r="QWH1" t="s">
        <v>12137</v>
      </c>
      <c r="QWI1" t="s">
        <v>12138</v>
      </c>
      <c r="QWJ1" t="s">
        <v>12139</v>
      </c>
      <c r="QWK1" t="s">
        <v>12140</v>
      </c>
      <c r="QWL1" t="s">
        <v>12141</v>
      </c>
      <c r="QWM1" t="s">
        <v>12142</v>
      </c>
      <c r="QWN1" t="s">
        <v>12143</v>
      </c>
      <c r="QWO1" t="s">
        <v>12144</v>
      </c>
      <c r="QWP1" t="s">
        <v>12145</v>
      </c>
      <c r="QWQ1" t="s">
        <v>12146</v>
      </c>
      <c r="QWR1" t="s">
        <v>12147</v>
      </c>
      <c r="QWS1" t="s">
        <v>12148</v>
      </c>
      <c r="QWT1" t="s">
        <v>12149</v>
      </c>
      <c r="QWU1" t="s">
        <v>12150</v>
      </c>
      <c r="QWV1" t="s">
        <v>12151</v>
      </c>
      <c r="QWW1" t="s">
        <v>12152</v>
      </c>
      <c r="QWX1" t="s">
        <v>12153</v>
      </c>
      <c r="QWY1" t="s">
        <v>12154</v>
      </c>
      <c r="QWZ1" t="s">
        <v>12155</v>
      </c>
      <c r="QXA1" t="s">
        <v>12156</v>
      </c>
      <c r="QXB1" t="s">
        <v>12157</v>
      </c>
      <c r="QXC1" t="s">
        <v>12158</v>
      </c>
      <c r="QXD1" t="s">
        <v>12159</v>
      </c>
      <c r="QXE1" t="s">
        <v>12160</v>
      </c>
      <c r="QXF1" t="s">
        <v>12161</v>
      </c>
      <c r="QXG1" t="s">
        <v>12162</v>
      </c>
      <c r="QXH1" t="s">
        <v>12163</v>
      </c>
      <c r="QXI1" t="s">
        <v>12164</v>
      </c>
      <c r="QXJ1" t="s">
        <v>12165</v>
      </c>
      <c r="QXK1" t="s">
        <v>12166</v>
      </c>
      <c r="QXL1" t="s">
        <v>12167</v>
      </c>
      <c r="QXM1" t="s">
        <v>12168</v>
      </c>
      <c r="QXN1" t="s">
        <v>12169</v>
      </c>
      <c r="QXO1" t="s">
        <v>12170</v>
      </c>
      <c r="QXP1" t="s">
        <v>12171</v>
      </c>
      <c r="QXQ1" t="s">
        <v>12172</v>
      </c>
      <c r="QXR1" t="s">
        <v>12173</v>
      </c>
      <c r="QXS1" t="s">
        <v>12174</v>
      </c>
      <c r="QXT1" t="s">
        <v>12175</v>
      </c>
      <c r="QXU1" t="s">
        <v>12176</v>
      </c>
      <c r="QXV1" t="s">
        <v>12177</v>
      </c>
      <c r="QXW1" t="s">
        <v>12178</v>
      </c>
      <c r="QXX1" t="s">
        <v>12179</v>
      </c>
      <c r="QXY1" t="s">
        <v>12180</v>
      </c>
      <c r="QXZ1" t="s">
        <v>12181</v>
      </c>
      <c r="QYA1" t="s">
        <v>12182</v>
      </c>
      <c r="QYB1" t="s">
        <v>12183</v>
      </c>
      <c r="QYC1" t="s">
        <v>12184</v>
      </c>
      <c r="QYD1" t="s">
        <v>12185</v>
      </c>
      <c r="QYE1" t="s">
        <v>12186</v>
      </c>
      <c r="QYF1" t="s">
        <v>12187</v>
      </c>
      <c r="QYG1" t="s">
        <v>12188</v>
      </c>
      <c r="QYH1" t="s">
        <v>12189</v>
      </c>
      <c r="QYI1" t="s">
        <v>12190</v>
      </c>
      <c r="QYJ1" t="s">
        <v>12191</v>
      </c>
      <c r="QYK1" t="s">
        <v>12192</v>
      </c>
      <c r="QYL1" t="s">
        <v>12193</v>
      </c>
      <c r="QYM1" t="s">
        <v>12194</v>
      </c>
      <c r="QYN1" t="s">
        <v>12195</v>
      </c>
      <c r="QYO1" t="s">
        <v>12196</v>
      </c>
      <c r="QYP1" t="s">
        <v>12197</v>
      </c>
      <c r="QYQ1" t="s">
        <v>12198</v>
      </c>
      <c r="QYR1" t="s">
        <v>12199</v>
      </c>
      <c r="QYS1" t="s">
        <v>12200</v>
      </c>
      <c r="QYT1" t="s">
        <v>12201</v>
      </c>
      <c r="QYU1" t="s">
        <v>12202</v>
      </c>
      <c r="QYV1" t="s">
        <v>12203</v>
      </c>
      <c r="QYW1" t="s">
        <v>12204</v>
      </c>
      <c r="QYX1" t="s">
        <v>12205</v>
      </c>
      <c r="QYY1" t="s">
        <v>12206</v>
      </c>
      <c r="QYZ1" t="s">
        <v>12207</v>
      </c>
      <c r="QZA1" t="s">
        <v>12208</v>
      </c>
      <c r="QZB1" t="s">
        <v>12209</v>
      </c>
      <c r="QZC1" t="s">
        <v>12210</v>
      </c>
      <c r="QZD1" t="s">
        <v>12211</v>
      </c>
      <c r="QZE1" t="s">
        <v>12212</v>
      </c>
      <c r="QZF1" t="s">
        <v>12213</v>
      </c>
      <c r="QZG1" t="s">
        <v>12214</v>
      </c>
      <c r="QZH1" t="s">
        <v>12215</v>
      </c>
      <c r="QZI1" t="s">
        <v>12216</v>
      </c>
      <c r="QZJ1" t="s">
        <v>12217</v>
      </c>
      <c r="QZK1" t="s">
        <v>12218</v>
      </c>
      <c r="QZL1" t="s">
        <v>12219</v>
      </c>
      <c r="QZM1" t="s">
        <v>12220</v>
      </c>
      <c r="QZN1" t="s">
        <v>12221</v>
      </c>
      <c r="QZO1" t="s">
        <v>12222</v>
      </c>
      <c r="QZP1" t="s">
        <v>12223</v>
      </c>
      <c r="QZQ1" t="s">
        <v>12224</v>
      </c>
      <c r="QZR1" t="s">
        <v>12225</v>
      </c>
      <c r="QZS1" t="s">
        <v>12226</v>
      </c>
      <c r="QZT1" t="s">
        <v>12227</v>
      </c>
      <c r="QZU1" t="s">
        <v>12228</v>
      </c>
      <c r="QZV1" t="s">
        <v>12229</v>
      </c>
      <c r="QZW1" t="s">
        <v>12230</v>
      </c>
      <c r="QZX1" t="s">
        <v>12231</v>
      </c>
      <c r="QZY1" t="s">
        <v>12232</v>
      </c>
      <c r="QZZ1" t="s">
        <v>12233</v>
      </c>
      <c r="RAA1" t="s">
        <v>12234</v>
      </c>
      <c r="RAB1" t="s">
        <v>12235</v>
      </c>
      <c r="RAC1" t="s">
        <v>12236</v>
      </c>
      <c r="RAD1" t="s">
        <v>12237</v>
      </c>
      <c r="RAE1" t="s">
        <v>12238</v>
      </c>
      <c r="RAF1" t="s">
        <v>12239</v>
      </c>
      <c r="RAG1" t="s">
        <v>12240</v>
      </c>
      <c r="RAH1" t="s">
        <v>12241</v>
      </c>
      <c r="RAI1" t="s">
        <v>12242</v>
      </c>
      <c r="RAJ1" t="s">
        <v>12243</v>
      </c>
      <c r="RAK1" t="s">
        <v>12244</v>
      </c>
      <c r="RAL1" t="s">
        <v>12245</v>
      </c>
      <c r="RAM1" t="s">
        <v>12246</v>
      </c>
      <c r="RAN1" t="s">
        <v>12247</v>
      </c>
      <c r="RAO1" t="s">
        <v>12248</v>
      </c>
      <c r="RAP1" t="s">
        <v>12249</v>
      </c>
      <c r="RAQ1" t="s">
        <v>12250</v>
      </c>
      <c r="RAR1" t="s">
        <v>12251</v>
      </c>
      <c r="RAS1" t="s">
        <v>12252</v>
      </c>
      <c r="RAT1" t="s">
        <v>12253</v>
      </c>
      <c r="RAU1" t="s">
        <v>12254</v>
      </c>
      <c r="RAV1" t="s">
        <v>12255</v>
      </c>
      <c r="RAW1" t="s">
        <v>12256</v>
      </c>
      <c r="RAX1" t="s">
        <v>12257</v>
      </c>
      <c r="RAY1" t="s">
        <v>12258</v>
      </c>
      <c r="RAZ1" t="s">
        <v>12259</v>
      </c>
      <c r="RBA1" t="s">
        <v>12260</v>
      </c>
      <c r="RBB1" t="s">
        <v>12261</v>
      </c>
      <c r="RBC1" t="s">
        <v>12262</v>
      </c>
      <c r="RBD1" t="s">
        <v>12263</v>
      </c>
      <c r="RBE1" t="s">
        <v>12264</v>
      </c>
      <c r="RBF1" t="s">
        <v>12265</v>
      </c>
      <c r="RBG1" t="s">
        <v>12266</v>
      </c>
      <c r="RBH1" t="s">
        <v>12267</v>
      </c>
      <c r="RBI1" t="s">
        <v>12268</v>
      </c>
      <c r="RBJ1" t="s">
        <v>12269</v>
      </c>
      <c r="RBK1" t="s">
        <v>12270</v>
      </c>
      <c r="RBL1" t="s">
        <v>12271</v>
      </c>
      <c r="RBM1" t="s">
        <v>12272</v>
      </c>
      <c r="RBN1" t="s">
        <v>12273</v>
      </c>
      <c r="RBO1" t="s">
        <v>12274</v>
      </c>
      <c r="RBP1" t="s">
        <v>12275</v>
      </c>
      <c r="RBQ1" t="s">
        <v>12276</v>
      </c>
      <c r="RBR1" t="s">
        <v>12277</v>
      </c>
      <c r="RBS1" t="s">
        <v>12278</v>
      </c>
      <c r="RBT1" t="s">
        <v>12279</v>
      </c>
      <c r="RBU1" t="s">
        <v>12280</v>
      </c>
      <c r="RBV1" t="s">
        <v>12281</v>
      </c>
      <c r="RBW1" t="s">
        <v>12282</v>
      </c>
      <c r="RBX1" t="s">
        <v>12283</v>
      </c>
      <c r="RBY1" t="s">
        <v>12284</v>
      </c>
      <c r="RBZ1" t="s">
        <v>12285</v>
      </c>
      <c r="RCA1" t="s">
        <v>12286</v>
      </c>
      <c r="RCB1" t="s">
        <v>12287</v>
      </c>
      <c r="RCC1" t="s">
        <v>12288</v>
      </c>
      <c r="RCD1" t="s">
        <v>12289</v>
      </c>
      <c r="RCE1" t="s">
        <v>12290</v>
      </c>
      <c r="RCF1" t="s">
        <v>12291</v>
      </c>
      <c r="RCG1" t="s">
        <v>12292</v>
      </c>
      <c r="RCH1" t="s">
        <v>12293</v>
      </c>
      <c r="RCI1" t="s">
        <v>12294</v>
      </c>
      <c r="RCJ1" t="s">
        <v>12295</v>
      </c>
      <c r="RCK1" t="s">
        <v>12296</v>
      </c>
      <c r="RCL1" t="s">
        <v>12297</v>
      </c>
      <c r="RCM1" t="s">
        <v>12298</v>
      </c>
      <c r="RCN1" t="s">
        <v>12299</v>
      </c>
      <c r="RCO1" t="s">
        <v>12300</v>
      </c>
      <c r="RCP1" t="s">
        <v>12301</v>
      </c>
      <c r="RCQ1" t="s">
        <v>12302</v>
      </c>
      <c r="RCR1" t="s">
        <v>12303</v>
      </c>
      <c r="RCS1" t="s">
        <v>12304</v>
      </c>
      <c r="RCT1" t="s">
        <v>12305</v>
      </c>
      <c r="RCU1" t="s">
        <v>12306</v>
      </c>
      <c r="RCV1" t="s">
        <v>12307</v>
      </c>
      <c r="RCW1" t="s">
        <v>12308</v>
      </c>
      <c r="RCX1" t="s">
        <v>12309</v>
      </c>
      <c r="RCY1" t="s">
        <v>12310</v>
      </c>
      <c r="RCZ1" t="s">
        <v>12311</v>
      </c>
      <c r="RDA1" t="s">
        <v>12312</v>
      </c>
      <c r="RDB1" t="s">
        <v>12313</v>
      </c>
      <c r="RDC1" t="s">
        <v>12314</v>
      </c>
      <c r="RDD1" t="s">
        <v>12315</v>
      </c>
      <c r="RDE1" t="s">
        <v>12316</v>
      </c>
      <c r="RDF1" t="s">
        <v>12317</v>
      </c>
      <c r="RDG1" t="s">
        <v>12318</v>
      </c>
      <c r="RDH1" t="s">
        <v>12319</v>
      </c>
      <c r="RDI1" t="s">
        <v>12320</v>
      </c>
      <c r="RDJ1" t="s">
        <v>12321</v>
      </c>
      <c r="RDK1" t="s">
        <v>12322</v>
      </c>
      <c r="RDL1" t="s">
        <v>12323</v>
      </c>
      <c r="RDM1" t="s">
        <v>12324</v>
      </c>
      <c r="RDN1" t="s">
        <v>12325</v>
      </c>
      <c r="RDO1" t="s">
        <v>12326</v>
      </c>
      <c r="RDP1" t="s">
        <v>12327</v>
      </c>
      <c r="RDQ1" t="s">
        <v>12328</v>
      </c>
      <c r="RDR1" t="s">
        <v>12329</v>
      </c>
      <c r="RDS1" t="s">
        <v>12330</v>
      </c>
      <c r="RDT1" t="s">
        <v>12331</v>
      </c>
      <c r="RDU1" t="s">
        <v>12332</v>
      </c>
      <c r="RDV1" t="s">
        <v>12333</v>
      </c>
      <c r="RDW1" t="s">
        <v>12334</v>
      </c>
      <c r="RDX1" t="s">
        <v>12335</v>
      </c>
      <c r="RDY1" t="s">
        <v>12336</v>
      </c>
      <c r="RDZ1" t="s">
        <v>12337</v>
      </c>
      <c r="REA1" t="s">
        <v>12338</v>
      </c>
      <c r="REB1" t="s">
        <v>12339</v>
      </c>
      <c r="REC1" t="s">
        <v>12340</v>
      </c>
      <c r="RED1" t="s">
        <v>12341</v>
      </c>
      <c r="REE1" t="s">
        <v>12342</v>
      </c>
      <c r="REF1" t="s">
        <v>12343</v>
      </c>
      <c r="REG1" t="s">
        <v>12344</v>
      </c>
      <c r="REH1" t="s">
        <v>12345</v>
      </c>
      <c r="REI1" t="s">
        <v>12346</v>
      </c>
      <c r="REJ1" t="s">
        <v>12347</v>
      </c>
      <c r="REK1" t="s">
        <v>12348</v>
      </c>
      <c r="REL1" t="s">
        <v>12349</v>
      </c>
      <c r="REM1" t="s">
        <v>12350</v>
      </c>
      <c r="REN1" t="s">
        <v>12351</v>
      </c>
      <c r="REO1" t="s">
        <v>12352</v>
      </c>
      <c r="REP1" t="s">
        <v>12353</v>
      </c>
      <c r="REQ1" t="s">
        <v>12354</v>
      </c>
      <c r="RER1" t="s">
        <v>12355</v>
      </c>
      <c r="RES1" t="s">
        <v>12356</v>
      </c>
      <c r="RET1" t="s">
        <v>12357</v>
      </c>
      <c r="REU1" t="s">
        <v>12358</v>
      </c>
      <c r="REV1" t="s">
        <v>12359</v>
      </c>
      <c r="REW1" t="s">
        <v>12360</v>
      </c>
      <c r="REX1" t="s">
        <v>12361</v>
      </c>
      <c r="REY1" t="s">
        <v>12362</v>
      </c>
      <c r="REZ1" t="s">
        <v>12363</v>
      </c>
      <c r="RFA1" t="s">
        <v>12364</v>
      </c>
      <c r="RFB1" t="s">
        <v>12365</v>
      </c>
      <c r="RFC1" t="s">
        <v>12366</v>
      </c>
      <c r="RFD1" t="s">
        <v>12367</v>
      </c>
      <c r="RFE1" t="s">
        <v>12368</v>
      </c>
      <c r="RFF1" t="s">
        <v>12369</v>
      </c>
      <c r="RFG1" t="s">
        <v>12370</v>
      </c>
      <c r="RFH1" t="s">
        <v>12371</v>
      </c>
      <c r="RFI1" t="s">
        <v>12372</v>
      </c>
      <c r="RFJ1" t="s">
        <v>12373</v>
      </c>
      <c r="RFK1" t="s">
        <v>12374</v>
      </c>
      <c r="RFL1" t="s">
        <v>12375</v>
      </c>
      <c r="RFM1" t="s">
        <v>12376</v>
      </c>
      <c r="RFN1" t="s">
        <v>12377</v>
      </c>
      <c r="RFO1" t="s">
        <v>12378</v>
      </c>
      <c r="RFP1" t="s">
        <v>12379</v>
      </c>
      <c r="RFQ1" t="s">
        <v>12380</v>
      </c>
      <c r="RFR1" t="s">
        <v>12381</v>
      </c>
      <c r="RFS1" t="s">
        <v>12382</v>
      </c>
      <c r="RFT1" t="s">
        <v>12383</v>
      </c>
      <c r="RFU1" t="s">
        <v>12384</v>
      </c>
      <c r="RFV1" t="s">
        <v>12385</v>
      </c>
      <c r="RFW1" t="s">
        <v>12386</v>
      </c>
      <c r="RFX1" t="s">
        <v>12387</v>
      </c>
      <c r="RFY1" t="s">
        <v>12388</v>
      </c>
      <c r="RFZ1" t="s">
        <v>12389</v>
      </c>
      <c r="RGA1" t="s">
        <v>12390</v>
      </c>
      <c r="RGB1" t="s">
        <v>12391</v>
      </c>
      <c r="RGC1" t="s">
        <v>12392</v>
      </c>
      <c r="RGD1" t="s">
        <v>12393</v>
      </c>
      <c r="RGE1" t="s">
        <v>12394</v>
      </c>
      <c r="RGF1" t="s">
        <v>12395</v>
      </c>
      <c r="RGG1" t="s">
        <v>12396</v>
      </c>
      <c r="RGH1" t="s">
        <v>12397</v>
      </c>
      <c r="RGI1" t="s">
        <v>12398</v>
      </c>
      <c r="RGJ1" t="s">
        <v>12399</v>
      </c>
      <c r="RGK1" t="s">
        <v>12400</v>
      </c>
      <c r="RGL1" t="s">
        <v>12401</v>
      </c>
      <c r="RGM1" t="s">
        <v>12402</v>
      </c>
      <c r="RGN1" t="s">
        <v>12403</v>
      </c>
      <c r="RGO1" t="s">
        <v>12404</v>
      </c>
      <c r="RGP1" t="s">
        <v>12405</v>
      </c>
      <c r="RGQ1" t="s">
        <v>12406</v>
      </c>
      <c r="RGR1" t="s">
        <v>12407</v>
      </c>
      <c r="RGS1" t="s">
        <v>12408</v>
      </c>
      <c r="RGT1" t="s">
        <v>12409</v>
      </c>
      <c r="RGU1" t="s">
        <v>12410</v>
      </c>
      <c r="RGV1" t="s">
        <v>12411</v>
      </c>
      <c r="RGW1" t="s">
        <v>12412</v>
      </c>
      <c r="RGX1" t="s">
        <v>12413</v>
      </c>
      <c r="RGY1" t="s">
        <v>12414</v>
      </c>
      <c r="RGZ1" t="s">
        <v>12415</v>
      </c>
      <c r="RHA1" t="s">
        <v>12416</v>
      </c>
      <c r="RHB1" t="s">
        <v>12417</v>
      </c>
      <c r="RHC1" t="s">
        <v>12418</v>
      </c>
      <c r="RHD1" t="s">
        <v>12419</v>
      </c>
      <c r="RHE1" t="s">
        <v>12420</v>
      </c>
      <c r="RHF1" t="s">
        <v>12421</v>
      </c>
      <c r="RHG1" t="s">
        <v>12422</v>
      </c>
      <c r="RHH1" t="s">
        <v>12423</v>
      </c>
      <c r="RHI1" t="s">
        <v>12424</v>
      </c>
      <c r="RHJ1" t="s">
        <v>12425</v>
      </c>
      <c r="RHK1" t="s">
        <v>12426</v>
      </c>
      <c r="RHL1" t="s">
        <v>12427</v>
      </c>
      <c r="RHM1" t="s">
        <v>12428</v>
      </c>
      <c r="RHN1" t="s">
        <v>12429</v>
      </c>
      <c r="RHO1" t="s">
        <v>12430</v>
      </c>
      <c r="RHP1" t="s">
        <v>12431</v>
      </c>
      <c r="RHQ1" t="s">
        <v>12432</v>
      </c>
      <c r="RHR1" t="s">
        <v>12433</v>
      </c>
      <c r="RHS1" t="s">
        <v>12434</v>
      </c>
      <c r="RHT1" t="s">
        <v>12435</v>
      </c>
      <c r="RHU1" t="s">
        <v>12436</v>
      </c>
      <c r="RHV1" t="s">
        <v>12437</v>
      </c>
      <c r="RHW1" t="s">
        <v>12438</v>
      </c>
      <c r="RHX1" t="s">
        <v>12439</v>
      </c>
      <c r="RHY1" t="s">
        <v>12440</v>
      </c>
      <c r="RHZ1" t="s">
        <v>12441</v>
      </c>
      <c r="RIA1" t="s">
        <v>12442</v>
      </c>
      <c r="RIB1" t="s">
        <v>12443</v>
      </c>
      <c r="RIC1" t="s">
        <v>12444</v>
      </c>
      <c r="RID1" t="s">
        <v>12445</v>
      </c>
      <c r="RIE1" t="s">
        <v>12446</v>
      </c>
      <c r="RIF1" t="s">
        <v>12447</v>
      </c>
      <c r="RIG1" t="s">
        <v>12448</v>
      </c>
      <c r="RIH1" t="s">
        <v>12449</v>
      </c>
      <c r="RII1" t="s">
        <v>12450</v>
      </c>
      <c r="RIJ1" t="s">
        <v>12451</v>
      </c>
      <c r="RIK1" t="s">
        <v>12452</v>
      </c>
      <c r="RIL1" t="s">
        <v>12453</v>
      </c>
      <c r="RIM1" t="s">
        <v>12454</v>
      </c>
      <c r="RIN1" t="s">
        <v>12455</v>
      </c>
      <c r="RIO1" t="s">
        <v>12456</v>
      </c>
      <c r="RIP1" t="s">
        <v>12457</v>
      </c>
      <c r="RIQ1" t="s">
        <v>12458</v>
      </c>
      <c r="RIR1" t="s">
        <v>12459</v>
      </c>
      <c r="RIS1" t="s">
        <v>12460</v>
      </c>
      <c r="RIT1" t="s">
        <v>12461</v>
      </c>
      <c r="RIU1" t="s">
        <v>12462</v>
      </c>
      <c r="RIV1" t="s">
        <v>12463</v>
      </c>
      <c r="RIW1" t="s">
        <v>12464</v>
      </c>
      <c r="RIX1" t="s">
        <v>12465</v>
      </c>
      <c r="RIY1" t="s">
        <v>12466</v>
      </c>
      <c r="RIZ1" t="s">
        <v>12467</v>
      </c>
      <c r="RJA1" t="s">
        <v>12468</v>
      </c>
      <c r="RJB1" t="s">
        <v>12469</v>
      </c>
      <c r="RJC1" t="s">
        <v>12470</v>
      </c>
      <c r="RJD1" t="s">
        <v>12471</v>
      </c>
      <c r="RJE1" t="s">
        <v>12472</v>
      </c>
      <c r="RJF1" t="s">
        <v>12473</v>
      </c>
      <c r="RJG1" t="s">
        <v>12474</v>
      </c>
      <c r="RJH1" t="s">
        <v>12475</v>
      </c>
      <c r="RJI1" t="s">
        <v>12476</v>
      </c>
      <c r="RJJ1" t="s">
        <v>12477</v>
      </c>
      <c r="RJK1" t="s">
        <v>12478</v>
      </c>
      <c r="RJL1" t="s">
        <v>12479</v>
      </c>
      <c r="RJM1" t="s">
        <v>12480</v>
      </c>
      <c r="RJN1" t="s">
        <v>12481</v>
      </c>
      <c r="RJO1" t="s">
        <v>12482</v>
      </c>
      <c r="RJP1" t="s">
        <v>12483</v>
      </c>
      <c r="RJQ1" t="s">
        <v>12484</v>
      </c>
      <c r="RJR1" t="s">
        <v>12485</v>
      </c>
      <c r="RJS1" t="s">
        <v>12486</v>
      </c>
      <c r="RJT1" t="s">
        <v>12487</v>
      </c>
      <c r="RJU1" t="s">
        <v>12488</v>
      </c>
      <c r="RJV1" t="s">
        <v>12489</v>
      </c>
      <c r="RJW1" t="s">
        <v>12490</v>
      </c>
      <c r="RJX1" t="s">
        <v>12491</v>
      </c>
      <c r="RJY1" t="s">
        <v>12492</v>
      </c>
      <c r="RJZ1" t="s">
        <v>12493</v>
      </c>
      <c r="RKA1" t="s">
        <v>12494</v>
      </c>
      <c r="RKB1" t="s">
        <v>12495</v>
      </c>
      <c r="RKC1" t="s">
        <v>12496</v>
      </c>
      <c r="RKD1" t="s">
        <v>12497</v>
      </c>
      <c r="RKE1" t="s">
        <v>12498</v>
      </c>
      <c r="RKF1" t="s">
        <v>12499</v>
      </c>
      <c r="RKG1" t="s">
        <v>12500</v>
      </c>
      <c r="RKH1" t="s">
        <v>12501</v>
      </c>
      <c r="RKI1" t="s">
        <v>12502</v>
      </c>
      <c r="RKJ1" t="s">
        <v>12503</v>
      </c>
      <c r="RKK1" t="s">
        <v>12504</v>
      </c>
      <c r="RKL1" t="s">
        <v>12505</v>
      </c>
      <c r="RKM1" t="s">
        <v>12506</v>
      </c>
      <c r="RKN1" t="s">
        <v>12507</v>
      </c>
      <c r="RKO1" t="s">
        <v>12508</v>
      </c>
      <c r="RKP1" t="s">
        <v>12509</v>
      </c>
      <c r="RKQ1" t="s">
        <v>12510</v>
      </c>
      <c r="RKR1" t="s">
        <v>12511</v>
      </c>
      <c r="RKS1" t="s">
        <v>12512</v>
      </c>
      <c r="RKT1" t="s">
        <v>12513</v>
      </c>
      <c r="RKU1" t="s">
        <v>12514</v>
      </c>
      <c r="RKV1" t="s">
        <v>12515</v>
      </c>
      <c r="RKW1" t="s">
        <v>12516</v>
      </c>
      <c r="RKX1" t="s">
        <v>12517</v>
      </c>
      <c r="RKY1" t="s">
        <v>12518</v>
      </c>
      <c r="RKZ1" t="s">
        <v>12519</v>
      </c>
      <c r="RLA1" t="s">
        <v>12520</v>
      </c>
      <c r="RLB1" t="s">
        <v>12521</v>
      </c>
      <c r="RLC1" t="s">
        <v>12522</v>
      </c>
      <c r="RLD1" t="s">
        <v>12523</v>
      </c>
      <c r="RLE1" t="s">
        <v>12524</v>
      </c>
      <c r="RLF1" t="s">
        <v>12525</v>
      </c>
      <c r="RLG1" t="s">
        <v>12526</v>
      </c>
      <c r="RLH1" t="s">
        <v>12527</v>
      </c>
      <c r="RLI1" t="s">
        <v>12528</v>
      </c>
      <c r="RLJ1" t="s">
        <v>12529</v>
      </c>
      <c r="RLK1" t="s">
        <v>12530</v>
      </c>
      <c r="RLL1" t="s">
        <v>12531</v>
      </c>
      <c r="RLM1" t="s">
        <v>12532</v>
      </c>
      <c r="RLN1" t="s">
        <v>12533</v>
      </c>
      <c r="RLO1" t="s">
        <v>12534</v>
      </c>
      <c r="RLP1" t="s">
        <v>12535</v>
      </c>
      <c r="RLQ1" t="s">
        <v>12536</v>
      </c>
      <c r="RLR1" t="s">
        <v>12537</v>
      </c>
      <c r="RLS1" t="s">
        <v>12538</v>
      </c>
      <c r="RLT1" t="s">
        <v>12539</v>
      </c>
      <c r="RLU1" t="s">
        <v>12540</v>
      </c>
      <c r="RLV1" t="s">
        <v>12541</v>
      </c>
      <c r="RLW1" t="s">
        <v>12542</v>
      </c>
      <c r="RLX1" t="s">
        <v>12543</v>
      </c>
      <c r="RLY1" t="s">
        <v>12544</v>
      </c>
      <c r="RLZ1" t="s">
        <v>12545</v>
      </c>
      <c r="RMA1" t="s">
        <v>12546</v>
      </c>
      <c r="RMB1" t="s">
        <v>12547</v>
      </c>
      <c r="RMC1" t="s">
        <v>12548</v>
      </c>
      <c r="RMD1" t="s">
        <v>12549</v>
      </c>
      <c r="RME1" t="s">
        <v>12550</v>
      </c>
      <c r="RMF1" t="s">
        <v>12551</v>
      </c>
      <c r="RMG1" t="s">
        <v>12552</v>
      </c>
      <c r="RMH1" t="s">
        <v>12553</v>
      </c>
      <c r="RMI1" t="s">
        <v>12554</v>
      </c>
      <c r="RMJ1" t="s">
        <v>12555</v>
      </c>
      <c r="RMK1" t="s">
        <v>12556</v>
      </c>
      <c r="RML1" t="s">
        <v>12557</v>
      </c>
      <c r="RMM1" t="s">
        <v>12558</v>
      </c>
      <c r="RMN1" t="s">
        <v>12559</v>
      </c>
      <c r="RMO1" t="s">
        <v>12560</v>
      </c>
      <c r="RMP1" t="s">
        <v>12561</v>
      </c>
      <c r="RMQ1" t="s">
        <v>12562</v>
      </c>
      <c r="RMR1" t="s">
        <v>12563</v>
      </c>
      <c r="RMS1" t="s">
        <v>12564</v>
      </c>
      <c r="RMT1" t="s">
        <v>12565</v>
      </c>
      <c r="RMU1" t="s">
        <v>12566</v>
      </c>
      <c r="RMV1" t="s">
        <v>12567</v>
      </c>
      <c r="RMW1" t="s">
        <v>12568</v>
      </c>
      <c r="RMX1" t="s">
        <v>12569</v>
      </c>
      <c r="RMY1" t="s">
        <v>12570</v>
      </c>
      <c r="RMZ1" t="s">
        <v>12571</v>
      </c>
      <c r="RNA1" t="s">
        <v>12572</v>
      </c>
      <c r="RNB1" t="s">
        <v>12573</v>
      </c>
      <c r="RNC1" t="s">
        <v>12574</v>
      </c>
      <c r="RND1" t="s">
        <v>12575</v>
      </c>
      <c r="RNE1" t="s">
        <v>12576</v>
      </c>
      <c r="RNF1" t="s">
        <v>12577</v>
      </c>
      <c r="RNG1" t="s">
        <v>12578</v>
      </c>
      <c r="RNH1" t="s">
        <v>12579</v>
      </c>
      <c r="RNI1" t="s">
        <v>12580</v>
      </c>
      <c r="RNJ1" t="s">
        <v>12581</v>
      </c>
      <c r="RNK1" t="s">
        <v>12582</v>
      </c>
      <c r="RNL1" t="s">
        <v>12583</v>
      </c>
      <c r="RNM1" t="s">
        <v>12584</v>
      </c>
      <c r="RNN1" t="s">
        <v>12585</v>
      </c>
      <c r="RNO1" t="s">
        <v>12586</v>
      </c>
      <c r="RNP1" t="s">
        <v>12587</v>
      </c>
      <c r="RNQ1" t="s">
        <v>12588</v>
      </c>
      <c r="RNR1" t="s">
        <v>12589</v>
      </c>
      <c r="RNS1" t="s">
        <v>12590</v>
      </c>
      <c r="RNT1" t="s">
        <v>12591</v>
      </c>
      <c r="RNU1" t="s">
        <v>12592</v>
      </c>
      <c r="RNV1" t="s">
        <v>12593</v>
      </c>
      <c r="RNW1" t="s">
        <v>12594</v>
      </c>
      <c r="RNX1" t="s">
        <v>12595</v>
      </c>
      <c r="RNY1" t="s">
        <v>12596</v>
      </c>
      <c r="RNZ1" t="s">
        <v>12597</v>
      </c>
      <c r="ROA1" t="s">
        <v>12598</v>
      </c>
      <c r="ROB1" t="s">
        <v>12599</v>
      </c>
      <c r="ROC1" t="s">
        <v>12600</v>
      </c>
      <c r="ROD1" t="s">
        <v>12601</v>
      </c>
      <c r="ROE1" t="s">
        <v>12602</v>
      </c>
      <c r="ROF1" t="s">
        <v>12603</v>
      </c>
      <c r="ROG1" t="s">
        <v>12604</v>
      </c>
      <c r="ROH1" t="s">
        <v>12605</v>
      </c>
      <c r="ROI1" t="s">
        <v>12606</v>
      </c>
      <c r="ROJ1" t="s">
        <v>12607</v>
      </c>
      <c r="ROK1" t="s">
        <v>12608</v>
      </c>
      <c r="ROL1" t="s">
        <v>12609</v>
      </c>
      <c r="ROM1" t="s">
        <v>12610</v>
      </c>
      <c r="RON1" t="s">
        <v>12611</v>
      </c>
      <c r="ROO1" t="s">
        <v>12612</v>
      </c>
      <c r="ROP1" t="s">
        <v>12613</v>
      </c>
      <c r="ROQ1" t="s">
        <v>12614</v>
      </c>
      <c r="ROR1" t="s">
        <v>12615</v>
      </c>
      <c r="ROS1" t="s">
        <v>12616</v>
      </c>
      <c r="ROT1" t="s">
        <v>12617</v>
      </c>
      <c r="ROU1" t="s">
        <v>12618</v>
      </c>
      <c r="ROV1" t="s">
        <v>12619</v>
      </c>
      <c r="ROW1" t="s">
        <v>12620</v>
      </c>
      <c r="ROX1" t="s">
        <v>12621</v>
      </c>
      <c r="ROY1" t="s">
        <v>12622</v>
      </c>
      <c r="ROZ1" t="s">
        <v>12623</v>
      </c>
      <c r="RPA1" t="s">
        <v>12624</v>
      </c>
      <c r="RPB1" t="s">
        <v>12625</v>
      </c>
      <c r="RPC1" t="s">
        <v>12626</v>
      </c>
      <c r="RPD1" t="s">
        <v>12627</v>
      </c>
      <c r="RPE1" t="s">
        <v>12628</v>
      </c>
      <c r="RPF1" t="s">
        <v>12629</v>
      </c>
      <c r="RPG1" t="s">
        <v>12630</v>
      </c>
      <c r="RPH1" t="s">
        <v>12631</v>
      </c>
      <c r="RPI1" t="s">
        <v>12632</v>
      </c>
      <c r="RPJ1" t="s">
        <v>12633</v>
      </c>
      <c r="RPK1" t="s">
        <v>12634</v>
      </c>
      <c r="RPL1" t="s">
        <v>12635</v>
      </c>
      <c r="RPM1" t="s">
        <v>12636</v>
      </c>
      <c r="RPN1" t="s">
        <v>12637</v>
      </c>
      <c r="RPO1" t="s">
        <v>12638</v>
      </c>
      <c r="RPP1" t="s">
        <v>12639</v>
      </c>
      <c r="RPQ1" t="s">
        <v>12640</v>
      </c>
      <c r="RPR1" t="s">
        <v>12641</v>
      </c>
      <c r="RPS1" t="s">
        <v>12642</v>
      </c>
      <c r="RPT1" t="s">
        <v>12643</v>
      </c>
      <c r="RPU1" t="s">
        <v>12644</v>
      </c>
      <c r="RPV1" t="s">
        <v>12645</v>
      </c>
      <c r="RPW1" t="s">
        <v>12646</v>
      </c>
      <c r="RPX1" t="s">
        <v>12647</v>
      </c>
      <c r="RPY1" t="s">
        <v>12648</v>
      </c>
      <c r="RPZ1" t="s">
        <v>12649</v>
      </c>
      <c r="RQA1" t="s">
        <v>12650</v>
      </c>
      <c r="RQB1" t="s">
        <v>12651</v>
      </c>
      <c r="RQC1" t="s">
        <v>12652</v>
      </c>
      <c r="RQD1" t="s">
        <v>12653</v>
      </c>
      <c r="RQE1" t="s">
        <v>12654</v>
      </c>
      <c r="RQF1" t="s">
        <v>12655</v>
      </c>
      <c r="RQG1" t="s">
        <v>12656</v>
      </c>
      <c r="RQH1" t="s">
        <v>12657</v>
      </c>
      <c r="RQI1" t="s">
        <v>12658</v>
      </c>
      <c r="RQJ1" t="s">
        <v>12659</v>
      </c>
      <c r="RQK1" t="s">
        <v>12660</v>
      </c>
      <c r="RQL1" t="s">
        <v>12661</v>
      </c>
      <c r="RQM1" t="s">
        <v>12662</v>
      </c>
      <c r="RQN1" t="s">
        <v>12663</v>
      </c>
      <c r="RQO1" t="s">
        <v>12664</v>
      </c>
      <c r="RQP1" t="s">
        <v>12665</v>
      </c>
      <c r="RQQ1" t="s">
        <v>12666</v>
      </c>
      <c r="RQR1" t="s">
        <v>12667</v>
      </c>
      <c r="RQS1" t="s">
        <v>12668</v>
      </c>
      <c r="RQT1" t="s">
        <v>12669</v>
      </c>
      <c r="RQU1" t="s">
        <v>12670</v>
      </c>
      <c r="RQV1" t="s">
        <v>12671</v>
      </c>
      <c r="RQW1" t="s">
        <v>12672</v>
      </c>
      <c r="RQX1" t="s">
        <v>12673</v>
      </c>
      <c r="RQY1" t="s">
        <v>12674</v>
      </c>
      <c r="RQZ1" t="s">
        <v>12675</v>
      </c>
      <c r="RRA1" t="s">
        <v>12676</v>
      </c>
      <c r="RRB1" t="s">
        <v>12677</v>
      </c>
      <c r="RRC1" t="s">
        <v>12678</v>
      </c>
      <c r="RRD1" t="s">
        <v>12679</v>
      </c>
      <c r="RRE1" t="s">
        <v>12680</v>
      </c>
      <c r="RRF1" t="s">
        <v>12681</v>
      </c>
      <c r="RRG1" t="s">
        <v>12682</v>
      </c>
      <c r="RRH1" t="s">
        <v>12683</v>
      </c>
      <c r="RRI1" t="s">
        <v>12684</v>
      </c>
      <c r="RRJ1" t="s">
        <v>12685</v>
      </c>
      <c r="RRK1" t="s">
        <v>12686</v>
      </c>
      <c r="RRL1" t="s">
        <v>12687</v>
      </c>
      <c r="RRM1" t="s">
        <v>12688</v>
      </c>
      <c r="RRN1" t="s">
        <v>12689</v>
      </c>
      <c r="RRO1" t="s">
        <v>12690</v>
      </c>
      <c r="RRP1" t="s">
        <v>12691</v>
      </c>
      <c r="RRQ1" t="s">
        <v>12692</v>
      </c>
      <c r="RRR1" t="s">
        <v>12693</v>
      </c>
      <c r="RRS1" t="s">
        <v>12694</v>
      </c>
      <c r="RRT1" t="s">
        <v>12695</v>
      </c>
      <c r="RRU1" t="s">
        <v>12696</v>
      </c>
      <c r="RRV1" t="s">
        <v>12697</v>
      </c>
      <c r="RRW1" t="s">
        <v>12698</v>
      </c>
      <c r="RRX1" t="s">
        <v>12699</v>
      </c>
      <c r="RRY1" t="s">
        <v>12700</v>
      </c>
      <c r="RRZ1" t="s">
        <v>12701</v>
      </c>
      <c r="RSA1" t="s">
        <v>12702</v>
      </c>
      <c r="RSB1" t="s">
        <v>12703</v>
      </c>
      <c r="RSC1" t="s">
        <v>12704</v>
      </c>
      <c r="RSD1" t="s">
        <v>12705</v>
      </c>
      <c r="RSE1" t="s">
        <v>12706</v>
      </c>
      <c r="RSF1" t="s">
        <v>12707</v>
      </c>
      <c r="RSG1" t="s">
        <v>12708</v>
      </c>
      <c r="RSH1" t="s">
        <v>12709</v>
      </c>
      <c r="RSI1" t="s">
        <v>12710</v>
      </c>
      <c r="RSJ1" t="s">
        <v>12711</v>
      </c>
      <c r="RSK1" t="s">
        <v>12712</v>
      </c>
      <c r="RSL1" t="s">
        <v>12713</v>
      </c>
      <c r="RSM1" t="s">
        <v>12714</v>
      </c>
      <c r="RSN1" t="s">
        <v>12715</v>
      </c>
      <c r="RSO1" t="s">
        <v>12716</v>
      </c>
      <c r="RSP1" t="s">
        <v>12717</v>
      </c>
      <c r="RSQ1" t="s">
        <v>12718</v>
      </c>
      <c r="RSR1" t="s">
        <v>12719</v>
      </c>
      <c r="RSS1" t="s">
        <v>12720</v>
      </c>
      <c r="RST1" t="s">
        <v>12721</v>
      </c>
      <c r="RSU1" t="s">
        <v>12722</v>
      </c>
      <c r="RSV1" t="s">
        <v>12723</v>
      </c>
      <c r="RSW1" t="s">
        <v>12724</v>
      </c>
      <c r="RSX1" t="s">
        <v>12725</v>
      </c>
      <c r="RSY1" t="s">
        <v>12726</v>
      </c>
      <c r="RSZ1" t="s">
        <v>12727</v>
      </c>
      <c r="RTA1" t="s">
        <v>12728</v>
      </c>
      <c r="RTB1" t="s">
        <v>12729</v>
      </c>
      <c r="RTC1" t="s">
        <v>12730</v>
      </c>
      <c r="RTD1" t="s">
        <v>12731</v>
      </c>
      <c r="RTE1" t="s">
        <v>12732</v>
      </c>
      <c r="RTF1" t="s">
        <v>12733</v>
      </c>
      <c r="RTG1" t="s">
        <v>12734</v>
      </c>
      <c r="RTH1" t="s">
        <v>12735</v>
      </c>
      <c r="RTI1" t="s">
        <v>12736</v>
      </c>
      <c r="RTJ1" t="s">
        <v>12737</v>
      </c>
      <c r="RTK1" t="s">
        <v>12738</v>
      </c>
      <c r="RTL1" t="s">
        <v>12739</v>
      </c>
      <c r="RTM1" t="s">
        <v>12740</v>
      </c>
      <c r="RTN1" t="s">
        <v>12741</v>
      </c>
      <c r="RTO1" t="s">
        <v>12742</v>
      </c>
      <c r="RTP1" t="s">
        <v>12743</v>
      </c>
      <c r="RTQ1" t="s">
        <v>12744</v>
      </c>
      <c r="RTR1" t="s">
        <v>12745</v>
      </c>
      <c r="RTS1" t="s">
        <v>12746</v>
      </c>
      <c r="RTT1" t="s">
        <v>12747</v>
      </c>
      <c r="RTU1" t="s">
        <v>12748</v>
      </c>
      <c r="RTV1" t="s">
        <v>12749</v>
      </c>
      <c r="RTW1" t="s">
        <v>12750</v>
      </c>
      <c r="RTX1" t="s">
        <v>12751</v>
      </c>
      <c r="RTY1" t="s">
        <v>12752</v>
      </c>
      <c r="RTZ1" t="s">
        <v>12753</v>
      </c>
      <c r="RUA1" t="s">
        <v>12754</v>
      </c>
      <c r="RUB1" t="s">
        <v>12755</v>
      </c>
      <c r="RUC1" t="s">
        <v>12756</v>
      </c>
      <c r="RUD1" t="s">
        <v>12757</v>
      </c>
      <c r="RUE1" t="s">
        <v>12758</v>
      </c>
      <c r="RUF1" t="s">
        <v>12759</v>
      </c>
      <c r="RUG1" t="s">
        <v>12760</v>
      </c>
      <c r="RUH1" t="s">
        <v>12761</v>
      </c>
      <c r="RUI1" t="s">
        <v>12762</v>
      </c>
      <c r="RUJ1" t="s">
        <v>12763</v>
      </c>
      <c r="RUK1" t="s">
        <v>12764</v>
      </c>
      <c r="RUL1" t="s">
        <v>12765</v>
      </c>
      <c r="RUM1" t="s">
        <v>12766</v>
      </c>
      <c r="RUN1" t="s">
        <v>12767</v>
      </c>
      <c r="RUO1" t="s">
        <v>12768</v>
      </c>
      <c r="RUP1" t="s">
        <v>12769</v>
      </c>
      <c r="RUQ1" t="s">
        <v>12770</v>
      </c>
      <c r="RUR1" t="s">
        <v>12771</v>
      </c>
      <c r="RUS1" t="s">
        <v>12772</v>
      </c>
      <c r="RUT1" t="s">
        <v>12773</v>
      </c>
      <c r="RUU1" t="s">
        <v>12774</v>
      </c>
      <c r="RUV1" t="s">
        <v>12775</v>
      </c>
      <c r="RUW1" t="s">
        <v>12776</v>
      </c>
      <c r="RUX1" t="s">
        <v>12777</v>
      </c>
      <c r="RUY1" t="s">
        <v>12778</v>
      </c>
      <c r="RUZ1" t="s">
        <v>12779</v>
      </c>
      <c r="RVA1" t="s">
        <v>12780</v>
      </c>
      <c r="RVB1" t="s">
        <v>12781</v>
      </c>
      <c r="RVC1" t="s">
        <v>12782</v>
      </c>
      <c r="RVD1" t="s">
        <v>12783</v>
      </c>
      <c r="RVE1" t="s">
        <v>12784</v>
      </c>
      <c r="RVF1" t="s">
        <v>12785</v>
      </c>
      <c r="RVG1" t="s">
        <v>12786</v>
      </c>
      <c r="RVH1" t="s">
        <v>12787</v>
      </c>
      <c r="RVI1" t="s">
        <v>12788</v>
      </c>
      <c r="RVJ1" t="s">
        <v>12789</v>
      </c>
      <c r="RVK1" t="s">
        <v>12790</v>
      </c>
      <c r="RVL1" t="s">
        <v>12791</v>
      </c>
      <c r="RVM1" t="s">
        <v>12792</v>
      </c>
      <c r="RVN1" t="s">
        <v>12793</v>
      </c>
      <c r="RVO1" t="s">
        <v>12794</v>
      </c>
      <c r="RVP1" t="s">
        <v>12795</v>
      </c>
      <c r="RVQ1" t="s">
        <v>12796</v>
      </c>
      <c r="RVR1" t="s">
        <v>12797</v>
      </c>
      <c r="RVS1" t="s">
        <v>12798</v>
      </c>
      <c r="RVT1" t="s">
        <v>12799</v>
      </c>
      <c r="RVU1" t="s">
        <v>12800</v>
      </c>
      <c r="RVV1" t="s">
        <v>12801</v>
      </c>
      <c r="RVW1" t="s">
        <v>12802</v>
      </c>
      <c r="RVX1" t="s">
        <v>12803</v>
      </c>
      <c r="RVY1" t="s">
        <v>12804</v>
      </c>
      <c r="RVZ1" t="s">
        <v>12805</v>
      </c>
      <c r="RWA1" t="s">
        <v>12806</v>
      </c>
      <c r="RWB1" t="s">
        <v>12807</v>
      </c>
      <c r="RWC1" t="s">
        <v>12808</v>
      </c>
      <c r="RWD1" t="s">
        <v>12809</v>
      </c>
      <c r="RWE1" t="s">
        <v>12810</v>
      </c>
      <c r="RWF1" t="s">
        <v>12811</v>
      </c>
      <c r="RWG1" t="s">
        <v>12812</v>
      </c>
      <c r="RWH1" t="s">
        <v>12813</v>
      </c>
      <c r="RWI1" t="s">
        <v>12814</v>
      </c>
      <c r="RWJ1" t="s">
        <v>12815</v>
      </c>
      <c r="RWK1" t="s">
        <v>12816</v>
      </c>
      <c r="RWL1" t="s">
        <v>12817</v>
      </c>
      <c r="RWM1" t="s">
        <v>12818</v>
      </c>
      <c r="RWN1" t="s">
        <v>12819</v>
      </c>
      <c r="RWO1" t="s">
        <v>12820</v>
      </c>
      <c r="RWP1" t="s">
        <v>12821</v>
      </c>
      <c r="RWQ1" t="s">
        <v>12822</v>
      </c>
      <c r="RWR1" t="s">
        <v>12823</v>
      </c>
      <c r="RWS1" t="s">
        <v>12824</v>
      </c>
      <c r="RWT1" t="s">
        <v>12825</v>
      </c>
      <c r="RWU1" t="s">
        <v>12826</v>
      </c>
      <c r="RWV1" t="s">
        <v>12827</v>
      </c>
      <c r="RWW1" t="s">
        <v>12828</v>
      </c>
      <c r="RWX1" t="s">
        <v>12829</v>
      </c>
      <c r="RWY1" t="s">
        <v>12830</v>
      </c>
      <c r="RWZ1" t="s">
        <v>12831</v>
      </c>
      <c r="RXA1" t="s">
        <v>12832</v>
      </c>
      <c r="RXB1" t="s">
        <v>12833</v>
      </c>
      <c r="RXC1" t="s">
        <v>12834</v>
      </c>
      <c r="RXD1" t="s">
        <v>12835</v>
      </c>
      <c r="RXE1" t="s">
        <v>12836</v>
      </c>
      <c r="RXF1" t="s">
        <v>12837</v>
      </c>
      <c r="RXG1" t="s">
        <v>12838</v>
      </c>
      <c r="RXH1" t="s">
        <v>12839</v>
      </c>
      <c r="RXI1" t="s">
        <v>12840</v>
      </c>
      <c r="RXJ1" t="s">
        <v>12841</v>
      </c>
      <c r="RXK1" t="s">
        <v>12842</v>
      </c>
      <c r="RXL1" t="s">
        <v>12843</v>
      </c>
      <c r="RXM1" t="s">
        <v>12844</v>
      </c>
      <c r="RXN1" t="s">
        <v>12845</v>
      </c>
      <c r="RXO1" t="s">
        <v>12846</v>
      </c>
      <c r="RXP1" t="s">
        <v>12847</v>
      </c>
      <c r="RXQ1" t="s">
        <v>12848</v>
      </c>
      <c r="RXR1" t="s">
        <v>12849</v>
      </c>
      <c r="RXS1" t="s">
        <v>12850</v>
      </c>
      <c r="RXT1" t="s">
        <v>12851</v>
      </c>
      <c r="RXU1" t="s">
        <v>12852</v>
      </c>
      <c r="RXV1" t="s">
        <v>12853</v>
      </c>
      <c r="RXW1" t="s">
        <v>12854</v>
      </c>
      <c r="RXX1" t="s">
        <v>12855</v>
      </c>
      <c r="RXY1" t="s">
        <v>12856</v>
      </c>
      <c r="RXZ1" t="s">
        <v>12857</v>
      </c>
      <c r="RYA1" t="s">
        <v>12858</v>
      </c>
      <c r="RYB1" t="s">
        <v>12859</v>
      </c>
      <c r="RYC1" t="s">
        <v>12860</v>
      </c>
      <c r="RYD1" t="s">
        <v>12861</v>
      </c>
      <c r="RYE1" t="s">
        <v>12862</v>
      </c>
      <c r="RYF1" t="s">
        <v>12863</v>
      </c>
      <c r="RYG1" t="s">
        <v>12864</v>
      </c>
      <c r="RYH1" t="s">
        <v>12865</v>
      </c>
      <c r="RYI1" t="s">
        <v>12866</v>
      </c>
      <c r="RYJ1" t="s">
        <v>12867</v>
      </c>
      <c r="RYK1" t="s">
        <v>12868</v>
      </c>
      <c r="RYL1" t="s">
        <v>12869</v>
      </c>
      <c r="RYM1" t="s">
        <v>12870</v>
      </c>
      <c r="RYN1" t="s">
        <v>12871</v>
      </c>
      <c r="RYO1" t="s">
        <v>12872</v>
      </c>
      <c r="RYP1" t="s">
        <v>12873</v>
      </c>
      <c r="RYQ1" t="s">
        <v>12874</v>
      </c>
      <c r="RYR1" t="s">
        <v>12875</v>
      </c>
      <c r="RYS1" t="s">
        <v>12876</v>
      </c>
      <c r="RYT1" t="s">
        <v>12877</v>
      </c>
      <c r="RYU1" t="s">
        <v>12878</v>
      </c>
      <c r="RYV1" t="s">
        <v>12879</v>
      </c>
      <c r="RYW1" t="s">
        <v>12880</v>
      </c>
      <c r="RYX1" t="s">
        <v>12881</v>
      </c>
      <c r="RYY1" t="s">
        <v>12882</v>
      </c>
      <c r="RYZ1" t="s">
        <v>12883</v>
      </c>
      <c r="RZA1" t="s">
        <v>12884</v>
      </c>
      <c r="RZB1" t="s">
        <v>12885</v>
      </c>
      <c r="RZC1" t="s">
        <v>12886</v>
      </c>
      <c r="RZD1" t="s">
        <v>12887</v>
      </c>
      <c r="RZE1" t="s">
        <v>12888</v>
      </c>
      <c r="RZF1" t="s">
        <v>12889</v>
      </c>
      <c r="RZG1" t="s">
        <v>12890</v>
      </c>
      <c r="RZH1" t="s">
        <v>12891</v>
      </c>
      <c r="RZI1" t="s">
        <v>12892</v>
      </c>
      <c r="RZJ1" t="s">
        <v>12893</v>
      </c>
      <c r="RZK1" t="s">
        <v>12894</v>
      </c>
      <c r="RZL1" t="s">
        <v>12895</v>
      </c>
      <c r="RZM1" t="s">
        <v>12896</v>
      </c>
      <c r="RZN1" t="s">
        <v>12897</v>
      </c>
      <c r="RZO1" t="s">
        <v>12898</v>
      </c>
      <c r="RZP1" t="s">
        <v>12899</v>
      </c>
      <c r="RZQ1" t="s">
        <v>12900</v>
      </c>
      <c r="RZR1" t="s">
        <v>12901</v>
      </c>
      <c r="RZS1" t="s">
        <v>12902</v>
      </c>
      <c r="RZT1" t="s">
        <v>12903</v>
      </c>
      <c r="RZU1" t="s">
        <v>12904</v>
      </c>
      <c r="RZV1" t="s">
        <v>12905</v>
      </c>
      <c r="RZW1" t="s">
        <v>12906</v>
      </c>
      <c r="RZX1" t="s">
        <v>12907</v>
      </c>
      <c r="RZY1" t="s">
        <v>12908</v>
      </c>
      <c r="RZZ1" t="s">
        <v>12909</v>
      </c>
      <c r="SAA1" t="s">
        <v>12910</v>
      </c>
      <c r="SAB1" t="s">
        <v>12911</v>
      </c>
      <c r="SAC1" t="s">
        <v>12912</v>
      </c>
      <c r="SAD1" t="s">
        <v>12913</v>
      </c>
      <c r="SAE1" t="s">
        <v>12914</v>
      </c>
      <c r="SAF1" t="s">
        <v>12915</v>
      </c>
      <c r="SAG1" t="s">
        <v>12916</v>
      </c>
      <c r="SAH1" t="s">
        <v>12917</v>
      </c>
      <c r="SAI1" t="s">
        <v>12918</v>
      </c>
      <c r="SAJ1" t="s">
        <v>12919</v>
      </c>
      <c r="SAK1" t="s">
        <v>12920</v>
      </c>
      <c r="SAL1" t="s">
        <v>12921</v>
      </c>
      <c r="SAM1" t="s">
        <v>12922</v>
      </c>
      <c r="SAN1" t="s">
        <v>12923</v>
      </c>
      <c r="SAO1" t="s">
        <v>12924</v>
      </c>
      <c r="SAP1" t="s">
        <v>12925</v>
      </c>
      <c r="SAQ1" t="s">
        <v>12926</v>
      </c>
      <c r="SAR1" t="s">
        <v>12927</v>
      </c>
      <c r="SAS1" t="s">
        <v>12928</v>
      </c>
      <c r="SAT1" t="s">
        <v>12929</v>
      </c>
      <c r="SAU1" t="s">
        <v>12930</v>
      </c>
      <c r="SAV1" t="s">
        <v>12931</v>
      </c>
      <c r="SAW1" t="s">
        <v>12932</v>
      </c>
      <c r="SAX1" t="s">
        <v>12933</v>
      </c>
      <c r="SAY1" t="s">
        <v>12934</v>
      </c>
      <c r="SAZ1" t="s">
        <v>12935</v>
      </c>
      <c r="SBA1" t="s">
        <v>12936</v>
      </c>
      <c r="SBB1" t="s">
        <v>12937</v>
      </c>
      <c r="SBC1" t="s">
        <v>12938</v>
      </c>
      <c r="SBD1" t="s">
        <v>12939</v>
      </c>
      <c r="SBE1" t="s">
        <v>12940</v>
      </c>
      <c r="SBF1" t="s">
        <v>12941</v>
      </c>
      <c r="SBG1" t="s">
        <v>12942</v>
      </c>
      <c r="SBH1" t="s">
        <v>12943</v>
      </c>
      <c r="SBI1" t="s">
        <v>12944</v>
      </c>
      <c r="SBJ1" t="s">
        <v>12945</v>
      </c>
      <c r="SBK1" t="s">
        <v>12946</v>
      </c>
      <c r="SBL1" t="s">
        <v>12947</v>
      </c>
      <c r="SBM1" t="s">
        <v>12948</v>
      </c>
      <c r="SBN1" t="s">
        <v>12949</v>
      </c>
      <c r="SBO1" t="s">
        <v>12950</v>
      </c>
      <c r="SBP1" t="s">
        <v>12951</v>
      </c>
      <c r="SBQ1" t="s">
        <v>12952</v>
      </c>
      <c r="SBR1" t="s">
        <v>12953</v>
      </c>
      <c r="SBS1" t="s">
        <v>12954</v>
      </c>
      <c r="SBT1" t="s">
        <v>12955</v>
      </c>
      <c r="SBU1" t="s">
        <v>12956</v>
      </c>
      <c r="SBV1" t="s">
        <v>12957</v>
      </c>
      <c r="SBW1" t="s">
        <v>12958</v>
      </c>
      <c r="SBX1" t="s">
        <v>12959</v>
      </c>
      <c r="SBY1" t="s">
        <v>12960</v>
      </c>
      <c r="SBZ1" t="s">
        <v>12961</v>
      </c>
      <c r="SCA1" t="s">
        <v>12962</v>
      </c>
      <c r="SCB1" t="s">
        <v>12963</v>
      </c>
      <c r="SCC1" t="s">
        <v>12964</v>
      </c>
      <c r="SCD1" t="s">
        <v>12965</v>
      </c>
      <c r="SCE1" t="s">
        <v>12966</v>
      </c>
      <c r="SCF1" t="s">
        <v>12967</v>
      </c>
      <c r="SCG1" t="s">
        <v>12968</v>
      </c>
      <c r="SCH1" t="s">
        <v>12969</v>
      </c>
      <c r="SCI1" t="s">
        <v>12970</v>
      </c>
      <c r="SCJ1" t="s">
        <v>12971</v>
      </c>
      <c r="SCK1" t="s">
        <v>12972</v>
      </c>
      <c r="SCL1" t="s">
        <v>12973</v>
      </c>
      <c r="SCM1" t="s">
        <v>12974</v>
      </c>
      <c r="SCN1" t="s">
        <v>12975</v>
      </c>
      <c r="SCO1" t="s">
        <v>12976</v>
      </c>
      <c r="SCP1" t="s">
        <v>12977</v>
      </c>
      <c r="SCQ1" t="s">
        <v>12978</v>
      </c>
      <c r="SCR1" t="s">
        <v>12979</v>
      </c>
      <c r="SCS1" t="s">
        <v>12980</v>
      </c>
      <c r="SCT1" t="s">
        <v>12981</v>
      </c>
      <c r="SCU1" t="s">
        <v>12982</v>
      </c>
      <c r="SCV1" t="s">
        <v>12983</v>
      </c>
      <c r="SCW1" t="s">
        <v>12984</v>
      </c>
      <c r="SCX1" t="s">
        <v>12985</v>
      </c>
      <c r="SCY1" t="s">
        <v>12986</v>
      </c>
      <c r="SCZ1" t="s">
        <v>12987</v>
      </c>
      <c r="SDA1" t="s">
        <v>12988</v>
      </c>
      <c r="SDB1" t="s">
        <v>12989</v>
      </c>
      <c r="SDC1" t="s">
        <v>12990</v>
      </c>
      <c r="SDD1" t="s">
        <v>12991</v>
      </c>
      <c r="SDE1" t="s">
        <v>12992</v>
      </c>
      <c r="SDF1" t="s">
        <v>12993</v>
      </c>
      <c r="SDG1" t="s">
        <v>12994</v>
      </c>
      <c r="SDH1" t="s">
        <v>12995</v>
      </c>
      <c r="SDI1" t="s">
        <v>12996</v>
      </c>
      <c r="SDJ1" t="s">
        <v>12997</v>
      </c>
      <c r="SDK1" t="s">
        <v>12998</v>
      </c>
      <c r="SDL1" t="s">
        <v>12999</v>
      </c>
      <c r="SDM1" t="s">
        <v>13000</v>
      </c>
      <c r="SDN1" t="s">
        <v>13001</v>
      </c>
      <c r="SDO1" t="s">
        <v>13002</v>
      </c>
      <c r="SDP1" t="s">
        <v>13003</v>
      </c>
      <c r="SDQ1" t="s">
        <v>13004</v>
      </c>
      <c r="SDR1" t="s">
        <v>13005</v>
      </c>
      <c r="SDS1" t="s">
        <v>13006</v>
      </c>
      <c r="SDT1" t="s">
        <v>13007</v>
      </c>
      <c r="SDU1" t="s">
        <v>13008</v>
      </c>
      <c r="SDV1" t="s">
        <v>13009</v>
      </c>
      <c r="SDW1" t="s">
        <v>13010</v>
      </c>
      <c r="SDX1" t="s">
        <v>13011</v>
      </c>
      <c r="SDY1" t="s">
        <v>13012</v>
      </c>
      <c r="SDZ1" t="s">
        <v>13013</v>
      </c>
      <c r="SEA1" t="s">
        <v>13014</v>
      </c>
      <c r="SEB1" t="s">
        <v>13015</v>
      </c>
      <c r="SEC1" t="s">
        <v>13016</v>
      </c>
      <c r="SED1" t="s">
        <v>13017</v>
      </c>
      <c r="SEE1" t="s">
        <v>13018</v>
      </c>
      <c r="SEF1" t="s">
        <v>13019</v>
      </c>
      <c r="SEG1" t="s">
        <v>13020</v>
      </c>
      <c r="SEH1" t="s">
        <v>13021</v>
      </c>
      <c r="SEI1" t="s">
        <v>13022</v>
      </c>
      <c r="SEJ1" t="s">
        <v>13023</v>
      </c>
      <c r="SEK1" t="s">
        <v>13024</v>
      </c>
      <c r="SEL1" t="s">
        <v>13025</v>
      </c>
      <c r="SEM1" t="s">
        <v>13026</v>
      </c>
      <c r="SEN1" t="s">
        <v>13027</v>
      </c>
      <c r="SEO1" t="s">
        <v>13028</v>
      </c>
      <c r="SEP1" t="s">
        <v>13029</v>
      </c>
      <c r="SEQ1" t="s">
        <v>13030</v>
      </c>
      <c r="SER1" t="s">
        <v>13031</v>
      </c>
      <c r="SES1" t="s">
        <v>13032</v>
      </c>
      <c r="SET1" t="s">
        <v>13033</v>
      </c>
      <c r="SEU1" t="s">
        <v>13034</v>
      </c>
      <c r="SEV1" t="s">
        <v>13035</v>
      </c>
      <c r="SEW1" t="s">
        <v>13036</v>
      </c>
      <c r="SEX1" t="s">
        <v>13037</v>
      </c>
      <c r="SEY1" t="s">
        <v>13038</v>
      </c>
      <c r="SEZ1" t="s">
        <v>13039</v>
      </c>
      <c r="SFA1" t="s">
        <v>13040</v>
      </c>
      <c r="SFB1" t="s">
        <v>13041</v>
      </c>
      <c r="SFC1" t="s">
        <v>13042</v>
      </c>
      <c r="SFD1" t="s">
        <v>13043</v>
      </c>
      <c r="SFE1" t="s">
        <v>13044</v>
      </c>
      <c r="SFF1" t="s">
        <v>13045</v>
      </c>
      <c r="SFG1" t="s">
        <v>13046</v>
      </c>
      <c r="SFH1" t="s">
        <v>13047</v>
      </c>
      <c r="SFI1" t="s">
        <v>13048</v>
      </c>
      <c r="SFJ1" t="s">
        <v>13049</v>
      </c>
      <c r="SFK1" t="s">
        <v>13050</v>
      </c>
      <c r="SFL1" t="s">
        <v>13051</v>
      </c>
      <c r="SFM1" t="s">
        <v>13052</v>
      </c>
      <c r="SFN1" t="s">
        <v>13053</v>
      </c>
      <c r="SFO1" t="s">
        <v>13054</v>
      </c>
      <c r="SFP1" t="s">
        <v>13055</v>
      </c>
      <c r="SFQ1" t="s">
        <v>13056</v>
      </c>
      <c r="SFR1" t="s">
        <v>13057</v>
      </c>
      <c r="SFS1" t="s">
        <v>13058</v>
      </c>
      <c r="SFT1" t="s">
        <v>13059</v>
      </c>
      <c r="SFU1" t="s">
        <v>13060</v>
      </c>
      <c r="SFV1" t="s">
        <v>13061</v>
      </c>
      <c r="SFW1" t="s">
        <v>13062</v>
      </c>
      <c r="SFX1" t="s">
        <v>13063</v>
      </c>
      <c r="SFY1" t="s">
        <v>13064</v>
      </c>
      <c r="SFZ1" t="s">
        <v>13065</v>
      </c>
      <c r="SGA1" t="s">
        <v>13066</v>
      </c>
      <c r="SGB1" t="s">
        <v>13067</v>
      </c>
      <c r="SGC1" t="s">
        <v>13068</v>
      </c>
      <c r="SGD1" t="s">
        <v>13069</v>
      </c>
      <c r="SGE1" t="s">
        <v>13070</v>
      </c>
      <c r="SGF1" t="s">
        <v>13071</v>
      </c>
      <c r="SGG1" t="s">
        <v>13072</v>
      </c>
      <c r="SGH1" t="s">
        <v>13073</v>
      </c>
      <c r="SGI1" t="s">
        <v>13074</v>
      </c>
      <c r="SGJ1" t="s">
        <v>13075</v>
      </c>
      <c r="SGK1" t="s">
        <v>13076</v>
      </c>
      <c r="SGL1" t="s">
        <v>13077</v>
      </c>
      <c r="SGM1" t="s">
        <v>13078</v>
      </c>
      <c r="SGN1" t="s">
        <v>13079</v>
      </c>
      <c r="SGO1" t="s">
        <v>13080</v>
      </c>
      <c r="SGP1" t="s">
        <v>13081</v>
      </c>
      <c r="SGQ1" t="s">
        <v>13082</v>
      </c>
      <c r="SGR1" t="s">
        <v>13083</v>
      </c>
      <c r="SGS1" t="s">
        <v>13084</v>
      </c>
      <c r="SGT1" t="s">
        <v>13085</v>
      </c>
      <c r="SGU1" t="s">
        <v>13086</v>
      </c>
      <c r="SGV1" t="s">
        <v>13087</v>
      </c>
      <c r="SGW1" t="s">
        <v>13088</v>
      </c>
      <c r="SGX1" t="s">
        <v>13089</v>
      </c>
      <c r="SGY1" t="s">
        <v>13090</v>
      </c>
      <c r="SGZ1" t="s">
        <v>13091</v>
      </c>
      <c r="SHA1" t="s">
        <v>13092</v>
      </c>
      <c r="SHB1" t="s">
        <v>13093</v>
      </c>
      <c r="SHC1" t="s">
        <v>13094</v>
      </c>
      <c r="SHD1" t="s">
        <v>13095</v>
      </c>
      <c r="SHE1" t="s">
        <v>13096</v>
      </c>
      <c r="SHF1" t="s">
        <v>13097</v>
      </c>
      <c r="SHG1" t="s">
        <v>13098</v>
      </c>
      <c r="SHH1" t="s">
        <v>13099</v>
      </c>
      <c r="SHI1" t="s">
        <v>13100</v>
      </c>
      <c r="SHJ1" t="s">
        <v>13101</v>
      </c>
      <c r="SHK1" t="s">
        <v>13102</v>
      </c>
      <c r="SHL1" t="s">
        <v>13103</v>
      </c>
      <c r="SHM1" t="s">
        <v>13104</v>
      </c>
      <c r="SHN1" t="s">
        <v>13105</v>
      </c>
      <c r="SHO1" t="s">
        <v>13106</v>
      </c>
      <c r="SHP1" t="s">
        <v>13107</v>
      </c>
      <c r="SHQ1" t="s">
        <v>13108</v>
      </c>
      <c r="SHR1" t="s">
        <v>13109</v>
      </c>
      <c r="SHS1" t="s">
        <v>13110</v>
      </c>
      <c r="SHT1" t="s">
        <v>13111</v>
      </c>
      <c r="SHU1" t="s">
        <v>13112</v>
      </c>
      <c r="SHV1" t="s">
        <v>13113</v>
      </c>
      <c r="SHW1" t="s">
        <v>13114</v>
      </c>
      <c r="SHX1" t="s">
        <v>13115</v>
      </c>
      <c r="SHY1" t="s">
        <v>13116</v>
      </c>
      <c r="SHZ1" t="s">
        <v>13117</v>
      </c>
      <c r="SIA1" t="s">
        <v>13118</v>
      </c>
      <c r="SIB1" t="s">
        <v>13119</v>
      </c>
      <c r="SIC1" t="s">
        <v>13120</v>
      </c>
      <c r="SID1" t="s">
        <v>13121</v>
      </c>
      <c r="SIE1" t="s">
        <v>13122</v>
      </c>
      <c r="SIF1" t="s">
        <v>13123</v>
      </c>
      <c r="SIG1" t="s">
        <v>13124</v>
      </c>
      <c r="SIH1" t="s">
        <v>13125</v>
      </c>
      <c r="SII1" t="s">
        <v>13126</v>
      </c>
      <c r="SIJ1" t="s">
        <v>13127</v>
      </c>
      <c r="SIK1" t="s">
        <v>13128</v>
      </c>
      <c r="SIL1" t="s">
        <v>13129</v>
      </c>
      <c r="SIM1" t="s">
        <v>13130</v>
      </c>
      <c r="SIN1" t="s">
        <v>13131</v>
      </c>
      <c r="SIO1" t="s">
        <v>13132</v>
      </c>
      <c r="SIP1" t="s">
        <v>13133</v>
      </c>
      <c r="SIQ1" t="s">
        <v>13134</v>
      </c>
      <c r="SIR1" t="s">
        <v>13135</v>
      </c>
      <c r="SIS1" t="s">
        <v>13136</v>
      </c>
      <c r="SIT1" t="s">
        <v>13137</v>
      </c>
      <c r="SIU1" t="s">
        <v>13138</v>
      </c>
      <c r="SIV1" t="s">
        <v>13139</v>
      </c>
      <c r="SIW1" t="s">
        <v>13140</v>
      </c>
      <c r="SIX1" t="s">
        <v>13141</v>
      </c>
      <c r="SIY1" t="s">
        <v>13142</v>
      </c>
      <c r="SIZ1" t="s">
        <v>13143</v>
      </c>
      <c r="SJA1" t="s">
        <v>13144</v>
      </c>
      <c r="SJB1" t="s">
        <v>13145</v>
      </c>
      <c r="SJC1" t="s">
        <v>13146</v>
      </c>
      <c r="SJD1" t="s">
        <v>13147</v>
      </c>
      <c r="SJE1" t="s">
        <v>13148</v>
      </c>
      <c r="SJF1" t="s">
        <v>13149</v>
      </c>
      <c r="SJG1" t="s">
        <v>13150</v>
      </c>
      <c r="SJH1" t="s">
        <v>13151</v>
      </c>
      <c r="SJI1" t="s">
        <v>13152</v>
      </c>
      <c r="SJJ1" t="s">
        <v>13153</v>
      </c>
      <c r="SJK1" t="s">
        <v>13154</v>
      </c>
      <c r="SJL1" t="s">
        <v>13155</v>
      </c>
      <c r="SJM1" t="s">
        <v>13156</v>
      </c>
      <c r="SJN1" t="s">
        <v>13157</v>
      </c>
      <c r="SJO1" t="s">
        <v>13158</v>
      </c>
      <c r="SJP1" t="s">
        <v>13159</v>
      </c>
      <c r="SJQ1" t="s">
        <v>13160</v>
      </c>
      <c r="SJR1" t="s">
        <v>13161</v>
      </c>
      <c r="SJS1" t="s">
        <v>13162</v>
      </c>
      <c r="SJT1" t="s">
        <v>13163</v>
      </c>
      <c r="SJU1" t="s">
        <v>13164</v>
      </c>
      <c r="SJV1" t="s">
        <v>13165</v>
      </c>
      <c r="SJW1" t="s">
        <v>13166</v>
      </c>
      <c r="SJX1" t="s">
        <v>13167</v>
      </c>
      <c r="SJY1" t="s">
        <v>13168</v>
      </c>
      <c r="SJZ1" t="s">
        <v>13169</v>
      </c>
      <c r="SKA1" t="s">
        <v>13170</v>
      </c>
      <c r="SKB1" t="s">
        <v>13171</v>
      </c>
      <c r="SKC1" t="s">
        <v>13172</v>
      </c>
      <c r="SKD1" t="s">
        <v>13173</v>
      </c>
      <c r="SKE1" t="s">
        <v>13174</v>
      </c>
      <c r="SKF1" t="s">
        <v>13175</v>
      </c>
      <c r="SKG1" t="s">
        <v>13176</v>
      </c>
      <c r="SKH1" t="s">
        <v>13177</v>
      </c>
      <c r="SKI1" t="s">
        <v>13178</v>
      </c>
      <c r="SKJ1" t="s">
        <v>13179</v>
      </c>
      <c r="SKK1" t="s">
        <v>13180</v>
      </c>
      <c r="SKL1" t="s">
        <v>13181</v>
      </c>
      <c r="SKM1" t="s">
        <v>13182</v>
      </c>
      <c r="SKN1" t="s">
        <v>13183</v>
      </c>
      <c r="SKO1" t="s">
        <v>13184</v>
      </c>
      <c r="SKP1" t="s">
        <v>13185</v>
      </c>
      <c r="SKQ1" t="s">
        <v>13186</v>
      </c>
      <c r="SKR1" t="s">
        <v>13187</v>
      </c>
      <c r="SKS1" t="s">
        <v>13188</v>
      </c>
      <c r="SKT1" t="s">
        <v>13189</v>
      </c>
      <c r="SKU1" t="s">
        <v>13190</v>
      </c>
      <c r="SKV1" t="s">
        <v>13191</v>
      </c>
      <c r="SKW1" t="s">
        <v>13192</v>
      </c>
      <c r="SKX1" t="s">
        <v>13193</v>
      </c>
      <c r="SKY1" t="s">
        <v>13194</v>
      </c>
      <c r="SKZ1" t="s">
        <v>13195</v>
      </c>
      <c r="SLA1" t="s">
        <v>13196</v>
      </c>
      <c r="SLB1" t="s">
        <v>13197</v>
      </c>
      <c r="SLC1" t="s">
        <v>13198</v>
      </c>
      <c r="SLD1" t="s">
        <v>13199</v>
      </c>
      <c r="SLE1" t="s">
        <v>13200</v>
      </c>
      <c r="SLF1" t="s">
        <v>13201</v>
      </c>
      <c r="SLG1" t="s">
        <v>13202</v>
      </c>
      <c r="SLH1" t="s">
        <v>13203</v>
      </c>
      <c r="SLI1" t="s">
        <v>13204</v>
      </c>
      <c r="SLJ1" t="s">
        <v>13205</v>
      </c>
      <c r="SLK1" t="s">
        <v>13206</v>
      </c>
      <c r="SLL1" t="s">
        <v>13207</v>
      </c>
      <c r="SLM1" t="s">
        <v>13208</v>
      </c>
      <c r="SLN1" t="s">
        <v>13209</v>
      </c>
      <c r="SLO1" t="s">
        <v>13210</v>
      </c>
      <c r="SLP1" t="s">
        <v>13211</v>
      </c>
      <c r="SLQ1" t="s">
        <v>13212</v>
      </c>
      <c r="SLR1" t="s">
        <v>13213</v>
      </c>
      <c r="SLS1" t="s">
        <v>13214</v>
      </c>
      <c r="SLT1" t="s">
        <v>13215</v>
      </c>
      <c r="SLU1" t="s">
        <v>13216</v>
      </c>
      <c r="SLV1" t="s">
        <v>13217</v>
      </c>
      <c r="SLW1" t="s">
        <v>13218</v>
      </c>
      <c r="SLX1" t="s">
        <v>13219</v>
      </c>
      <c r="SLY1" t="s">
        <v>13220</v>
      </c>
      <c r="SLZ1" t="s">
        <v>13221</v>
      </c>
      <c r="SMA1" t="s">
        <v>13222</v>
      </c>
      <c r="SMB1" t="s">
        <v>13223</v>
      </c>
      <c r="SMC1" t="s">
        <v>13224</v>
      </c>
      <c r="SMD1" t="s">
        <v>13225</v>
      </c>
      <c r="SME1" t="s">
        <v>13226</v>
      </c>
      <c r="SMF1" t="s">
        <v>13227</v>
      </c>
      <c r="SMG1" t="s">
        <v>13228</v>
      </c>
      <c r="SMH1" t="s">
        <v>13229</v>
      </c>
      <c r="SMI1" t="s">
        <v>13230</v>
      </c>
      <c r="SMJ1" t="s">
        <v>13231</v>
      </c>
      <c r="SMK1" t="s">
        <v>13232</v>
      </c>
      <c r="SML1" t="s">
        <v>13233</v>
      </c>
      <c r="SMM1" t="s">
        <v>13234</v>
      </c>
      <c r="SMN1" t="s">
        <v>13235</v>
      </c>
      <c r="SMO1" t="s">
        <v>13236</v>
      </c>
      <c r="SMP1" t="s">
        <v>13237</v>
      </c>
      <c r="SMQ1" t="s">
        <v>13238</v>
      </c>
      <c r="SMR1" t="s">
        <v>13239</v>
      </c>
      <c r="SMS1" t="s">
        <v>13240</v>
      </c>
      <c r="SMT1" t="s">
        <v>13241</v>
      </c>
      <c r="SMU1" t="s">
        <v>13242</v>
      </c>
      <c r="SMV1" t="s">
        <v>13243</v>
      </c>
      <c r="SMW1" t="s">
        <v>13244</v>
      </c>
      <c r="SMX1" t="s">
        <v>13245</v>
      </c>
      <c r="SMY1" t="s">
        <v>13246</v>
      </c>
      <c r="SMZ1" t="s">
        <v>13247</v>
      </c>
      <c r="SNA1" t="s">
        <v>13248</v>
      </c>
      <c r="SNB1" t="s">
        <v>13249</v>
      </c>
      <c r="SNC1" t="s">
        <v>13250</v>
      </c>
      <c r="SND1" t="s">
        <v>13251</v>
      </c>
      <c r="SNE1" t="s">
        <v>13252</v>
      </c>
      <c r="SNF1" t="s">
        <v>13253</v>
      </c>
      <c r="SNG1" t="s">
        <v>13254</v>
      </c>
      <c r="SNH1" t="s">
        <v>13255</v>
      </c>
      <c r="SNI1" t="s">
        <v>13256</v>
      </c>
      <c r="SNJ1" t="s">
        <v>13257</v>
      </c>
      <c r="SNK1" t="s">
        <v>13258</v>
      </c>
      <c r="SNL1" t="s">
        <v>13259</v>
      </c>
      <c r="SNM1" t="s">
        <v>13260</v>
      </c>
      <c r="SNN1" t="s">
        <v>13261</v>
      </c>
      <c r="SNO1" t="s">
        <v>13262</v>
      </c>
      <c r="SNP1" t="s">
        <v>13263</v>
      </c>
      <c r="SNQ1" t="s">
        <v>13264</v>
      </c>
      <c r="SNR1" t="s">
        <v>13265</v>
      </c>
      <c r="SNS1" t="s">
        <v>13266</v>
      </c>
      <c r="SNT1" t="s">
        <v>13267</v>
      </c>
      <c r="SNU1" t="s">
        <v>13268</v>
      </c>
      <c r="SNV1" t="s">
        <v>13269</v>
      </c>
      <c r="SNW1" t="s">
        <v>13270</v>
      </c>
      <c r="SNX1" t="s">
        <v>13271</v>
      </c>
      <c r="SNY1" t="s">
        <v>13272</v>
      </c>
      <c r="SNZ1" t="s">
        <v>13273</v>
      </c>
      <c r="SOA1" t="s">
        <v>13274</v>
      </c>
      <c r="SOB1" t="s">
        <v>13275</v>
      </c>
      <c r="SOC1" t="s">
        <v>13276</v>
      </c>
      <c r="SOD1" t="s">
        <v>13277</v>
      </c>
      <c r="SOE1" t="s">
        <v>13278</v>
      </c>
      <c r="SOF1" t="s">
        <v>13279</v>
      </c>
      <c r="SOG1" t="s">
        <v>13280</v>
      </c>
      <c r="SOH1" t="s">
        <v>13281</v>
      </c>
      <c r="SOI1" t="s">
        <v>13282</v>
      </c>
      <c r="SOJ1" t="s">
        <v>13283</v>
      </c>
      <c r="SOK1" t="s">
        <v>13284</v>
      </c>
      <c r="SOL1" t="s">
        <v>13285</v>
      </c>
      <c r="SOM1" t="s">
        <v>13286</v>
      </c>
      <c r="SON1" t="s">
        <v>13287</v>
      </c>
      <c r="SOO1" t="s">
        <v>13288</v>
      </c>
      <c r="SOP1" t="s">
        <v>13289</v>
      </c>
      <c r="SOQ1" t="s">
        <v>13290</v>
      </c>
      <c r="SOR1" t="s">
        <v>13291</v>
      </c>
      <c r="SOS1" t="s">
        <v>13292</v>
      </c>
      <c r="SOT1" t="s">
        <v>13293</v>
      </c>
      <c r="SOU1" t="s">
        <v>13294</v>
      </c>
      <c r="SOV1" t="s">
        <v>13295</v>
      </c>
      <c r="SOW1" t="s">
        <v>13296</v>
      </c>
      <c r="SOX1" t="s">
        <v>13297</v>
      </c>
      <c r="SOY1" t="s">
        <v>13298</v>
      </c>
      <c r="SOZ1" t="s">
        <v>13299</v>
      </c>
      <c r="SPA1" t="s">
        <v>13300</v>
      </c>
      <c r="SPB1" t="s">
        <v>13301</v>
      </c>
      <c r="SPC1" t="s">
        <v>13302</v>
      </c>
      <c r="SPD1" t="s">
        <v>13303</v>
      </c>
      <c r="SPE1" t="s">
        <v>13304</v>
      </c>
      <c r="SPF1" t="s">
        <v>13305</v>
      </c>
      <c r="SPG1" t="s">
        <v>13306</v>
      </c>
      <c r="SPH1" t="s">
        <v>13307</v>
      </c>
      <c r="SPI1" t="s">
        <v>13308</v>
      </c>
      <c r="SPJ1" t="s">
        <v>13309</v>
      </c>
      <c r="SPK1" t="s">
        <v>13310</v>
      </c>
      <c r="SPL1" t="s">
        <v>13311</v>
      </c>
      <c r="SPM1" t="s">
        <v>13312</v>
      </c>
      <c r="SPN1" t="s">
        <v>13313</v>
      </c>
      <c r="SPO1" t="s">
        <v>13314</v>
      </c>
      <c r="SPP1" t="s">
        <v>13315</v>
      </c>
      <c r="SPQ1" t="s">
        <v>13316</v>
      </c>
      <c r="SPR1" t="s">
        <v>13317</v>
      </c>
      <c r="SPS1" t="s">
        <v>13318</v>
      </c>
      <c r="SPT1" t="s">
        <v>13319</v>
      </c>
      <c r="SPU1" t="s">
        <v>13320</v>
      </c>
      <c r="SPV1" t="s">
        <v>13321</v>
      </c>
      <c r="SPW1" t="s">
        <v>13322</v>
      </c>
      <c r="SPX1" t="s">
        <v>13323</v>
      </c>
      <c r="SPY1" t="s">
        <v>13324</v>
      </c>
      <c r="SPZ1" t="s">
        <v>13325</v>
      </c>
      <c r="SQA1" t="s">
        <v>13326</v>
      </c>
      <c r="SQB1" t="s">
        <v>13327</v>
      </c>
      <c r="SQC1" t="s">
        <v>13328</v>
      </c>
      <c r="SQD1" t="s">
        <v>13329</v>
      </c>
      <c r="SQE1" t="s">
        <v>13330</v>
      </c>
      <c r="SQF1" t="s">
        <v>13331</v>
      </c>
      <c r="SQG1" t="s">
        <v>13332</v>
      </c>
      <c r="SQH1" t="s">
        <v>13333</v>
      </c>
      <c r="SQI1" t="s">
        <v>13334</v>
      </c>
      <c r="SQJ1" t="s">
        <v>13335</v>
      </c>
      <c r="SQK1" t="s">
        <v>13336</v>
      </c>
      <c r="SQL1" t="s">
        <v>13337</v>
      </c>
      <c r="SQM1" t="s">
        <v>13338</v>
      </c>
      <c r="SQN1" t="s">
        <v>13339</v>
      </c>
      <c r="SQO1" t="s">
        <v>13340</v>
      </c>
      <c r="SQP1" t="s">
        <v>13341</v>
      </c>
      <c r="SQQ1" t="s">
        <v>13342</v>
      </c>
      <c r="SQR1" t="s">
        <v>13343</v>
      </c>
      <c r="SQS1" t="s">
        <v>13344</v>
      </c>
      <c r="SQT1" t="s">
        <v>13345</v>
      </c>
      <c r="SQU1" t="s">
        <v>13346</v>
      </c>
      <c r="SQV1" t="s">
        <v>13347</v>
      </c>
      <c r="SQW1" t="s">
        <v>13348</v>
      </c>
      <c r="SQX1" t="s">
        <v>13349</v>
      </c>
      <c r="SQY1" t="s">
        <v>13350</v>
      </c>
      <c r="SQZ1" t="s">
        <v>13351</v>
      </c>
      <c r="SRA1" t="s">
        <v>13352</v>
      </c>
      <c r="SRB1" t="s">
        <v>13353</v>
      </c>
      <c r="SRC1" t="s">
        <v>13354</v>
      </c>
      <c r="SRD1" t="s">
        <v>13355</v>
      </c>
      <c r="SRE1" t="s">
        <v>13356</v>
      </c>
      <c r="SRF1" t="s">
        <v>13357</v>
      </c>
      <c r="SRG1" t="s">
        <v>13358</v>
      </c>
      <c r="SRH1" t="s">
        <v>13359</v>
      </c>
      <c r="SRI1" t="s">
        <v>13360</v>
      </c>
      <c r="SRJ1" t="s">
        <v>13361</v>
      </c>
      <c r="SRK1" t="s">
        <v>13362</v>
      </c>
      <c r="SRL1" t="s">
        <v>13363</v>
      </c>
      <c r="SRM1" t="s">
        <v>13364</v>
      </c>
      <c r="SRN1" t="s">
        <v>13365</v>
      </c>
      <c r="SRO1" t="s">
        <v>13366</v>
      </c>
      <c r="SRP1" t="s">
        <v>13367</v>
      </c>
      <c r="SRQ1" t="s">
        <v>13368</v>
      </c>
      <c r="SRR1" t="s">
        <v>13369</v>
      </c>
      <c r="SRS1" t="s">
        <v>13370</v>
      </c>
      <c r="SRT1" t="s">
        <v>13371</v>
      </c>
      <c r="SRU1" t="s">
        <v>13372</v>
      </c>
      <c r="SRV1" t="s">
        <v>13373</v>
      </c>
      <c r="SRW1" t="s">
        <v>13374</v>
      </c>
      <c r="SRX1" t="s">
        <v>13375</v>
      </c>
      <c r="SRY1" t="s">
        <v>13376</v>
      </c>
      <c r="SRZ1" t="s">
        <v>13377</v>
      </c>
      <c r="SSA1" t="s">
        <v>13378</v>
      </c>
      <c r="SSB1" t="s">
        <v>13379</v>
      </c>
      <c r="SSC1" t="s">
        <v>13380</v>
      </c>
      <c r="SSD1" t="s">
        <v>13381</v>
      </c>
      <c r="SSE1" t="s">
        <v>13382</v>
      </c>
      <c r="SSF1" t="s">
        <v>13383</v>
      </c>
      <c r="SSG1" t="s">
        <v>13384</v>
      </c>
      <c r="SSH1" t="s">
        <v>13385</v>
      </c>
      <c r="SSI1" t="s">
        <v>13386</v>
      </c>
      <c r="SSJ1" t="s">
        <v>13387</v>
      </c>
      <c r="SSK1" t="s">
        <v>13388</v>
      </c>
      <c r="SSL1" t="s">
        <v>13389</v>
      </c>
      <c r="SSM1" t="s">
        <v>13390</v>
      </c>
      <c r="SSN1" t="s">
        <v>13391</v>
      </c>
      <c r="SSO1" t="s">
        <v>13392</v>
      </c>
      <c r="SSP1" t="s">
        <v>13393</v>
      </c>
      <c r="SSQ1" t="s">
        <v>13394</v>
      </c>
      <c r="SSR1" t="s">
        <v>13395</v>
      </c>
      <c r="SSS1" t="s">
        <v>13396</v>
      </c>
      <c r="SST1" t="s">
        <v>13397</v>
      </c>
      <c r="SSU1" t="s">
        <v>13398</v>
      </c>
      <c r="SSV1" t="s">
        <v>13399</v>
      </c>
      <c r="SSW1" t="s">
        <v>13400</v>
      </c>
      <c r="SSX1" t="s">
        <v>13401</v>
      </c>
      <c r="SSY1" t="s">
        <v>13402</v>
      </c>
      <c r="SSZ1" t="s">
        <v>13403</v>
      </c>
      <c r="STA1" t="s">
        <v>13404</v>
      </c>
      <c r="STB1" t="s">
        <v>13405</v>
      </c>
      <c r="STC1" t="s">
        <v>13406</v>
      </c>
      <c r="STD1" t="s">
        <v>13407</v>
      </c>
      <c r="STE1" t="s">
        <v>13408</v>
      </c>
      <c r="STF1" t="s">
        <v>13409</v>
      </c>
      <c r="STG1" t="s">
        <v>13410</v>
      </c>
      <c r="STH1" t="s">
        <v>13411</v>
      </c>
      <c r="STI1" t="s">
        <v>13412</v>
      </c>
      <c r="STJ1" t="s">
        <v>13413</v>
      </c>
      <c r="STK1" t="s">
        <v>13414</v>
      </c>
      <c r="STL1" t="s">
        <v>13415</v>
      </c>
      <c r="STM1" t="s">
        <v>13416</v>
      </c>
      <c r="STN1" t="s">
        <v>13417</v>
      </c>
      <c r="STO1" t="s">
        <v>13418</v>
      </c>
      <c r="STP1" t="s">
        <v>13419</v>
      </c>
      <c r="STQ1" t="s">
        <v>13420</v>
      </c>
      <c r="STR1" t="s">
        <v>13421</v>
      </c>
      <c r="STS1" t="s">
        <v>13422</v>
      </c>
      <c r="STT1" t="s">
        <v>13423</v>
      </c>
      <c r="STU1" t="s">
        <v>13424</v>
      </c>
      <c r="STV1" t="s">
        <v>13425</v>
      </c>
      <c r="STW1" t="s">
        <v>13426</v>
      </c>
      <c r="STX1" t="s">
        <v>13427</v>
      </c>
      <c r="STY1" t="s">
        <v>13428</v>
      </c>
      <c r="STZ1" t="s">
        <v>13429</v>
      </c>
      <c r="SUA1" t="s">
        <v>13430</v>
      </c>
      <c r="SUB1" t="s">
        <v>13431</v>
      </c>
      <c r="SUC1" t="s">
        <v>13432</v>
      </c>
      <c r="SUD1" t="s">
        <v>13433</v>
      </c>
      <c r="SUE1" t="s">
        <v>13434</v>
      </c>
      <c r="SUF1" t="s">
        <v>13435</v>
      </c>
      <c r="SUG1" t="s">
        <v>13436</v>
      </c>
      <c r="SUH1" t="s">
        <v>13437</v>
      </c>
      <c r="SUI1" t="s">
        <v>13438</v>
      </c>
      <c r="SUJ1" t="s">
        <v>13439</v>
      </c>
      <c r="SUK1" t="s">
        <v>13440</v>
      </c>
      <c r="SUL1" t="s">
        <v>13441</v>
      </c>
      <c r="SUM1" t="s">
        <v>13442</v>
      </c>
      <c r="SUN1" t="s">
        <v>13443</v>
      </c>
      <c r="SUO1" t="s">
        <v>13444</v>
      </c>
      <c r="SUP1" t="s">
        <v>13445</v>
      </c>
      <c r="SUQ1" t="s">
        <v>13446</v>
      </c>
      <c r="SUR1" t="s">
        <v>13447</v>
      </c>
      <c r="SUS1" t="s">
        <v>13448</v>
      </c>
      <c r="SUT1" t="s">
        <v>13449</v>
      </c>
      <c r="SUU1" t="s">
        <v>13450</v>
      </c>
      <c r="SUV1" t="s">
        <v>13451</v>
      </c>
      <c r="SUW1" t="s">
        <v>13452</v>
      </c>
      <c r="SUX1" t="s">
        <v>13453</v>
      </c>
      <c r="SUY1" t="s">
        <v>13454</v>
      </c>
      <c r="SUZ1" t="s">
        <v>13455</v>
      </c>
      <c r="SVA1" t="s">
        <v>13456</v>
      </c>
      <c r="SVB1" t="s">
        <v>13457</v>
      </c>
      <c r="SVC1" t="s">
        <v>13458</v>
      </c>
      <c r="SVD1" t="s">
        <v>13459</v>
      </c>
      <c r="SVE1" t="s">
        <v>13460</v>
      </c>
      <c r="SVF1" t="s">
        <v>13461</v>
      </c>
      <c r="SVG1" t="s">
        <v>13462</v>
      </c>
      <c r="SVH1" t="s">
        <v>13463</v>
      </c>
      <c r="SVI1" t="s">
        <v>13464</v>
      </c>
      <c r="SVJ1" t="s">
        <v>13465</v>
      </c>
      <c r="SVK1" t="s">
        <v>13466</v>
      </c>
      <c r="SVL1" t="s">
        <v>13467</v>
      </c>
      <c r="SVM1" t="s">
        <v>13468</v>
      </c>
      <c r="SVN1" t="s">
        <v>13469</v>
      </c>
      <c r="SVO1" t="s">
        <v>13470</v>
      </c>
      <c r="SVP1" t="s">
        <v>13471</v>
      </c>
      <c r="SVQ1" t="s">
        <v>13472</v>
      </c>
      <c r="SVR1" t="s">
        <v>13473</v>
      </c>
      <c r="SVS1" t="s">
        <v>13474</v>
      </c>
      <c r="SVT1" t="s">
        <v>13475</v>
      </c>
      <c r="SVU1" t="s">
        <v>13476</v>
      </c>
      <c r="SVV1" t="s">
        <v>13477</v>
      </c>
      <c r="SVW1" t="s">
        <v>13478</v>
      </c>
      <c r="SVX1" t="s">
        <v>13479</v>
      </c>
      <c r="SVY1" t="s">
        <v>13480</v>
      </c>
      <c r="SVZ1" t="s">
        <v>13481</v>
      </c>
      <c r="SWA1" t="s">
        <v>13482</v>
      </c>
      <c r="SWB1" t="s">
        <v>13483</v>
      </c>
      <c r="SWC1" t="s">
        <v>13484</v>
      </c>
      <c r="SWD1" t="s">
        <v>13485</v>
      </c>
      <c r="SWE1" t="s">
        <v>13486</v>
      </c>
      <c r="SWF1" t="s">
        <v>13487</v>
      </c>
      <c r="SWG1" t="s">
        <v>13488</v>
      </c>
      <c r="SWH1" t="s">
        <v>13489</v>
      </c>
      <c r="SWI1" t="s">
        <v>13490</v>
      </c>
      <c r="SWJ1" t="s">
        <v>13491</v>
      </c>
      <c r="SWK1" t="s">
        <v>13492</v>
      </c>
      <c r="SWL1" t="s">
        <v>13493</v>
      </c>
      <c r="SWM1" t="s">
        <v>13494</v>
      </c>
      <c r="SWN1" t="s">
        <v>13495</v>
      </c>
      <c r="SWO1" t="s">
        <v>13496</v>
      </c>
      <c r="SWP1" t="s">
        <v>13497</v>
      </c>
      <c r="SWQ1" t="s">
        <v>13498</v>
      </c>
      <c r="SWR1" t="s">
        <v>13499</v>
      </c>
      <c r="SWS1" t="s">
        <v>13500</v>
      </c>
      <c r="SWT1" t="s">
        <v>13501</v>
      </c>
      <c r="SWU1" t="s">
        <v>13502</v>
      </c>
      <c r="SWV1" t="s">
        <v>13503</v>
      </c>
      <c r="SWW1" t="s">
        <v>13504</v>
      </c>
      <c r="SWX1" t="s">
        <v>13505</v>
      </c>
      <c r="SWY1" t="s">
        <v>13506</v>
      </c>
      <c r="SWZ1" t="s">
        <v>13507</v>
      </c>
      <c r="SXA1" t="s">
        <v>13508</v>
      </c>
      <c r="SXB1" t="s">
        <v>13509</v>
      </c>
      <c r="SXC1" t="s">
        <v>13510</v>
      </c>
      <c r="SXD1" t="s">
        <v>13511</v>
      </c>
      <c r="SXE1" t="s">
        <v>13512</v>
      </c>
      <c r="SXF1" t="s">
        <v>13513</v>
      </c>
      <c r="SXG1" t="s">
        <v>13514</v>
      </c>
      <c r="SXH1" t="s">
        <v>13515</v>
      </c>
      <c r="SXI1" t="s">
        <v>13516</v>
      </c>
      <c r="SXJ1" t="s">
        <v>13517</v>
      </c>
      <c r="SXK1" t="s">
        <v>13518</v>
      </c>
      <c r="SXL1" t="s">
        <v>13519</v>
      </c>
      <c r="SXM1" t="s">
        <v>13520</v>
      </c>
      <c r="SXN1" t="s">
        <v>13521</v>
      </c>
      <c r="SXO1" t="s">
        <v>13522</v>
      </c>
      <c r="SXP1" t="s">
        <v>13523</v>
      </c>
      <c r="SXQ1" t="s">
        <v>13524</v>
      </c>
      <c r="SXR1" t="s">
        <v>13525</v>
      </c>
      <c r="SXS1" t="s">
        <v>13526</v>
      </c>
      <c r="SXT1" t="s">
        <v>13527</v>
      </c>
      <c r="SXU1" t="s">
        <v>13528</v>
      </c>
      <c r="SXV1" t="s">
        <v>13529</v>
      </c>
      <c r="SXW1" t="s">
        <v>13530</v>
      </c>
      <c r="SXX1" t="s">
        <v>13531</v>
      </c>
      <c r="SXY1" t="s">
        <v>13532</v>
      </c>
      <c r="SXZ1" t="s">
        <v>13533</v>
      </c>
      <c r="SYA1" t="s">
        <v>13534</v>
      </c>
      <c r="SYB1" t="s">
        <v>13535</v>
      </c>
      <c r="SYC1" t="s">
        <v>13536</v>
      </c>
      <c r="SYD1" t="s">
        <v>13537</v>
      </c>
      <c r="SYE1" t="s">
        <v>13538</v>
      </c>
      <c r="SYF1" t="s">
        <v>13539</v>
      </c>
      <c r="SYG1" t="s">
        <v>13540</v>
      </c>
      <c r="SYH1" t="s">
        <v>13541</v>
      </c>
      <c r="SYI1" t="s">
        <v>13542</v>
      </c>
      <c r="SYJ1" t="s">
        <v>13543</v>
      </c>
      <c r="SYK1" t="s">
        <v>13544</v>
      </c>
      <c r="SYL1" t="s">
        <v>13545</v>
      </c>
      <c r="SYM1" t="s">
        <v>13546</v>
      </c>
      <c r="SYN1" t="s">
        <v>13547</v>
      </c>
      <c r="SYO1" t="s">
        <v>13548</v>
      </c>
      <c r="SYP1" t="s">
        <v>13549</v>
      </c>
      <c r="SYQ1" t="s">
        <v>13550</v>
      </c>
      <c r="SYR1" t="s">
        <v>13551</v>
      </c>
      <c r="SYS1" t="s">
        <v>13552</v>
      </c>
      <c r="SYT1" t="s">
        <v>13553</v>
      </c>
      <c r="SYU1" t="s">
        <v>13554</v>
      </c>
      <c r="SYV1" t="s">
        <v>13555</v>
      </c>
      <c r="SYW1" t="s">
        <v>13556</v>
      </c>
      <c r="SYX1" t="s">
        <v>13557</v>
      </c>
      <c r="SYY1" t="s">
        <v>13558</v>
      </c>
      <c r="SYZ1" t="s">
        <v>13559</v>
      </c>
      <c r="SZA1" t="s">
        <v>13560</v>
      </c>
      <c r="SZB1" t="s">
        <v>13561</v>
      </c>
      <c r="SZC1" t="s">
        <v>13562</v>
      </c>
      <c r="SZD1" t="s">
        <v>13563</v>
      </c>
      <c r="SZE1" t="s">
        <v>13564</v>
      </c>
      <c r="SZF1" t="s">
        <v>13565</v>
      </c>
      <c r="SZG1" t="s">
        <v>13566</v>
      </c>
      <c r="SZH1" t="s">
        <v>13567</v>
      </c>
      <c r="SZI1" t="s">
        <v>13568</v>
      </c>
      <c r="SZJ1" t="s">
        <v>13569</v>
      </c>
      <c r="SZK1" t="s">
        <v>13570</v>
      </c>
      <c r="SZL1" t="s">
        <v>13571</v>
      </c>
      <c r="SZM1" t="s">
        <v>13572</v>
      </c>
      <c r="SZN1" t="s">
        <v>13573</v>
      </c>
      <c r="SZO1" t="s">
        <v>13574</v>
      </c>
      <c r="SZP1" t="s">
        <v>13575</v>
      </c>
      <c r="SZQ1" t="s">
        <v>13576</v>
      </c>
      <c r="SZR1" t="s">
        <v>13577</v>
      </c>
      <c r="SZS1" t="s">
        <v>13578</v>
      </c>
      <c r="SZT1" t="s">
        <v>13579</v>
      </c>
      <c r="SZU1" t="s">
        <v>13580</v>
      </c>
      <c r="SZV1" t="s">
        <v>13581</v>
      </c>
      <c r="SZW1" t="s">
        <v>13582</v>
      </c>
      <c r="SZX1" t="s">
        <v>13583</v>
      </c>
      <c r="SZY1" t="s">
        <v>13584</v>
      </c>
      <c r="SZZ1" t="s">
        <v>13585</v>
      </c>
      <c r="TAA1" t="s">
        <v>13586</v>
      </c>
      <c r="TAB1" t="s">
        <v>13587</v>
      </c>
      <c r="TAC1" t="s">
        <v>13588</v>
      </c>
      <c r="TAD1" t="s">
        <v>13589</v>
      </c>
      <c r="TAE1" t="s">
        <v>13590</v>
      </c>
      <c r="TAF1" t="s">
        <v>13591</v>
      </c>
      <c r="TAG1" t="s">
        <v>13592</v>
      </c>
      <c r="TAH1" t="s">
        <v>13593</v>
      </c>
      <c r="TAI1" t="s">
        <v>13594</v>
      </c>
      <c r="TAJ1" t="s">
        <v>13595</v>
      </c>
      <c r="TAK1" t="s">
        <v>13596</v>
      </c>
      <c r="TAL1" t="s">
        <v>13597</v>
      </c>
      <c r="TAM1" t="s">
        <v>13598</v>
      </c>
      <c r="TAN1" t="s">
        <v>13599</v>
      </c>
      <c r="TAO1" t="s">
        <v>13600</v>
      </c>
      <c r="TAP1" t="s">
        <v>13601</v>
      </c>
      <c r="TAQ1" t="s">
        <v>13602</v>
      </c>
      <c r="TAR1" t="s">
        <v>13603</v>
      </c>
      <c r="TAS1" t="s">
        <v>13604</v>
      </c>
      <c r="TAT1" t="s">
        <v>13605</v>
      </c>
      <c r="TAU1" t="s">
        <v>13606</v>
      </c>
      <c r="TAV1" t="s">
        <v>13607</v>
      </c>
      <c r="TAW1" t="s">
        <v>13608</v>
      </c>
      <c r="TAX1" t="s">
        <v>13609</v>
      </c>
      <c r="TAY1" t="s">
        <v>13610</v>
      </c>
      <c r="TAZ1" t="s">
        <v>13611</v>
      </c>
      <c r="TBA1" t="s">
        <v>13612</v>
      </c>
      <c r="TBB1" t="s">
        <v>13613</v>
      </c>
      <c r="TBC1" t="s">
        <v>13614</v>
      </c>
      <c r="TBD1" t="s">
        <v>13615</v>
      </c>
      <c r="TBE1" t="s">
        <v>13616</v>
      </c>
      <c r="TBF1" t="s">
        <v>13617</v>
      </c>
      <c r="TBG1" t="s">
        <v>13618</v>
      </c>
      <c r="TBH1" t="s">
        <v>13619</v>
      </c>
      <c r="TBI1" t="s">
        <v>13620</v>
      </c>
      <c r="TBJ1" t="s">
        <v>13621</v>
      </c>
      <c r="TBK1" t="s">
        <v>13622</v>
      </c>
      <c r="TBL1" t="s">
        <v>13623</v>
      </c>
      <c r="TBM1" t="s">
        <v>13624</v>
      </c>
      <c r="TBN1" t="s">
        <v>13625</v>
      </c>
      <c r="TBO1" t="s">
        <v>13626</v>
      </c>
      <c r="TBP1" t="s">
        <v>13627</v>
      </c>
      <c r="TBQ1" t="s">
        <v>13628</v>
      </c>
      <c r="TBR1" t="s">
        <v>13629</v>
      </c>
      <c r="TBS1" t="s">
        <v>13630</v>
      </c>
      <c r="TBT1" t="s">
        <v>13631</v>
      </c>
      <c r="TBU1" t="s">
        <v>13632</v>
      </c>
      <c r="TBV1" t="s">
        <v>13633</v>
      </c>
      <c r="TBW1" t="s">
        <v>13634</v>
      </c>
      <c r="TBX1" t="s">
        <v>13635</v>
      </c>
      <c r="TBY1" t="s">
        <v>13636</v>
      </c>
      <c r="TBZ1" t="s">
        <v>13637</v>
      </c>
      <c r="TCA1" t="s">
        <v>13638</v>
      </c>
      <c r="TCB1" t="s">
        <v>13639</v>
      </c>
      <c r="TCC1" t="s">
        <v>13640</v>
      </c>
      <c r="TCD1" t="s">
        <v>13641</v>
      </c>
      <c r="TCE1" t="s">
        <v>13642</v>
      </c>
      <c r="TCF1" t="s">
        <v>13643</v>
      </c>
      <c r="TCG1" t="s">
        <v>13644</v>
      </c>
      <c r="TCH1" t="s">
        <v>13645</v>
      </c>
      <c r="TCI1" t="s">
        <v>13646</v>
      </c>
      <c r="TCJ1" t="s">
        <v>13647</v>
      </c>
      <c r="TCK1" t="s">
        <v>13648</v>
      </c>
      <c r="TCL1" t="s">
        <v>13649</v>
      </c>
      <c r="TCM1" t="s">
        <v>13650</v>
      </c>
      <c r="TCN1" t="s">
        <v>13651</v>
      </c>
      <c r="TCO1" t="s">
        <v>13652</v>
      </c>
      <c r="TCP1" t="s">
        <v>13653</v>
      </c>
      <c r="TCQ1" t="s">
        <v>13654</v>
      </c>
      <c r="TCR1" t="s">
        <v>13655</v>
      </c>
      <c r="TCS1" t="s">
        <v>13656</v>
      </c>
      <c r="TCT1" t="s">
        <v>13657</v>
      </c>
      <c r="TCU1" t="s">
        <v>13658</v>
      </c>
      <c r="TCV1" t="s">
        <v>13659</v>
      </c>
      <c r="TCW1" t="s">
        <v>13660</v>
      </c>
      <c r="TCX1" t="s">
        <v>13661</v>
      </c>
      <c r="TCY1" t="s">
        <v>13662</v>
      </c>
      <c r="TCZ1" t="s">
        <v>13663</v>
      </c>
      <c r="TDA1" t="s">
        <v>13664</v>
      </c>
      <c r="TDB1" t="s">
        <v>13665</v>
      </c>
      <c r="TDC1" t="s">
        <v>13666</v>
      </c>
      <c r="TDD1" t="s">
        <v>13667</v>
      </c>
      <c r="TDE1" t="s">
        <v>13668</v>
      </c>
      <c r="TDF1" t="s">
        <v>13669</v>
      </c>
      <c r="TDG1" t="s">
        <v>13670</v>
      </c>
      <c r="TDH1" t="s">
        <v>13671</v>
      </c>
      <c r="TDI1" t="s">
        <v>13672</v>
      </c>
      <c r="TDJ1" t="s">
        <v>13673</v>
      </c>
      <c r="TDK1" t="s">
        <v>13674</v>
      </c>
      <c r="TDL1" t="s">
        <v>13675</v>
      </c>
      <c r="TDM1" t="s">
        <v>13676</v>
      </c>
      <c r="TDN1" t="s">
        <v>13677</v>
      </c>
      <c r="TDO1" t="s">
        <v>13678</v>
      </c>
      <c r="TDP1" t="s">
        <v>13679</v>
      </c>
      <c r="TDQ1" t="s">
        <v>13680</v>
      </c>
      <c r="TDR1" t="s">
        <v>13681</v>
      </c>
      <c r="TDS1" t="s">
        <v>13682</v>
      </c>
      <c r="TDT1" t="s">
        <v>13683</v>
      </c>
      <c r="TDU1" t="s">
        <v>13684</v>
      </c>
      <c r="TDV1" t="s">
        <v>13685</v>
      </c>
      <c r="TDW1" t="s">
        <v>13686</v>
      </c>
      <c r="TDX1" t="s">
        <v>13687</v>
      </c>
      <c r="TDY1" t="s">
        <v>13688</v>
      </c>
      <c r="TDZ1" t="s">
        <v>13689</v>
      </c>
      <c r="TEA1" t="s">
        <v>13690</v>
      </c>
      <c r="TEB1" t="s">
        <v>13691</v>
      </c>
      <c r="TEC1" t="s">
        <v>13692</v>
      </c>
      <c r="TED1" t="s">
        <v>13693</v>
      </c>
      <c r="TEE1" t="s">
        <v>13694</v>
      </c>
      <c r="TEF1" t="s">
        <v>13695</v>
      </c>
      <c r="TEG1" t="s">
        <v>13696</v>
      </c>
      <c r="TEH1" t="s">
        <v>13697</v>
      </c>
      <c r="TEI1" t="s">
        <v>13698</v>
      </c>
      <c r="TEJ1" t="s">
        <v>13699</v>
      </c>
      <c r="TEK1" t="s">
        <v>13700</v>
      </c>
      <c r="TEL1" t="s">
        <v>13701</v>
      </c>
      <c r="TEM1" t="s">
        <v>13702</v>
      </c>
      <c r="TEN1" t="s">
        <v>13703</v>
      </c>
      <c r="TEO1" t="s">
        <v>13704</v>
      </c>
      <c r="TEP1" t="s">
        <v>13705</v>
      </c>
      <c r="TEQ1" t="s">
        <v>13706</v>
      </c>
      <c r="TER1" t="s">
        <v>13707</v>
      </c>
      <c r="TES1" t="s">
        <v>13708</v>
      </c>
      <c r="TET1" t="s">
        <v>13709</v>
      </c>
      <c r="TEU1" t="s">
        <v>13710</v>
      </c>
      <c r="TEV1" t="s">
        <v>13711</v>
      </c>
      <c r="TEW1" t="s">
        <v>13712</v>
      </c>
      <c r="TEX1" t="s">
        <v>13713</v>
      </c>
      <c r="TEY1" t="s">
        <v>13714</v>
      </c>
      <c r="TEZ1" t="s">
        <v>13715</v>
      </c>
      <c r="TFA1" t="s">
        <v>13716</v>
      </c>
      <c r="TFB1" t="s">
        <v>13717</v>
      </c>
      <c r="TFC1" t="s">
        <v>13718</v>
      </c>
      <c r="TFD1" t="s">
        <v>13719</v>
      </c>
      <c r="TFE1" t="s">
        <v>13720</v>
      </c>
      <c r="TFF1" t="s">
        <v>13721</v>
      </c>
      <c r="TFG1" t="s">
        <v>13722</v>
      </c>
      <c r="TFH1" t="s">
        <v>13723</v>
      </c>
      <c r="TFI1" t="s">
        <v>13724</v>
      </c>
      <c r="TFJ1" t="s">
        <v>13725</v>
      </c>
      <c r="TFK1" t="s">
        <v>13726</v>
      </c>
      <c r="TFL1" t="s">
        <v>13727</v>
      </c>
      <c r="TFM1" t="s">
        <v>13728</v>
      </c>
      <c r="TFN1" t="s">
        <v>13729</v>
      </c>
      <c r="TFO1" t="s">
        <v>13730</v>
      </c>
      <c r="TFP1" t="s">
        <v>13731</v>
      </c>
      <c r="TFQ1" t="s">
        <v>13732</v>
      </c>
      <c r="TFR1" t="s">
        <v>13733</v>
      </c>
      <c r="TFS1" t="s">
        <v>13734</v>
      </c>
      <c r="TFT1" t="s">
        <v>13735</v>
      </c>
      <c r="TFU1" t="s">
        <v>13736</v>
      </c>
      <c r="TFV1" t="s">
        <v>13737</v>
      </c>
      <c r="TFW1" t="s">
        <v>13738</v>
      </c>
      <c r="TFX1" t="s">
        <v>13739</v>
      </c>
      <c r="TFY1" t="s">
        <v>13740</v>
      </c>
      <c r="TFZ1" t="s">
        <v>13741</v>
      </c>
      <c r="TGA1" t="s">
        <v>13742</v>
      </c>
      <c r="TGB1" t="s">
        <v>13743</v>
      </c>
      <c r="TGC1" t="s">
        <v>13744</v>
      </c>
      <c r="TGD1" t="s">
        <v>13745</v>
      </c>
      <c r="TGE1" t="s">
        <v>13746</v>
      </c>
      <c r="TGF1" t="s">
        <v>13747</v>
      </c>
      <c r="TGG1" t="s">
        <v>13748</v>
      </c>
      <c r="TGH1" t="s">
        <v>13749</v>
      </c>
      <c r="TGI1" t="s">
        <v>13750</v>
      </c>
      <c r="TGJ1" t="s">
        <v>13751</v>
      </c>
      <c r="TGK1" t="s">
        <v>13752</v>
      </c>
      <c r="TGL1" t="s">
        <v>13753</v>
      </c>
      <c r="TGM1" t="s">
        <v>13754</v>
      </c>
      <c r="TGN1" t="s">
        <v>13755</v>
      </c>
      <c r="TGO1" t="s">
        <v>13756</v>
      </c>
      <c r="TGP1" t="s">
        <v>13757</v>
      </c>
      <c r="TGQ1" t="s">
        <v>13758</v>
      </c>
      <c r="TGR1" t="s">
        <v>13759</v>
      </c>
      <c r="TGS1" t="s">
        <v>13760</v>
      </c>
      <c r="TGT1" t="s">
        <v>13761</v>
      </c>
      <c r="TGU1" t="s">
        <v>13762</v>
      </c>
      <c r="TGV1" t="s">
        <v>13763</v>
      </c>
      <c r="TGW1" t="s">
        <v>13764</v>
      </c>
      <c r="TGX1" t="s">
        <v>13765</v>
      </c>
      <c r="TGY1" t="s">
        <v>13766</v>
      </c>
      <c r="TGZ1" t="s">
        <v>13767</v>
      </c>
      <c r="THA1" t="s">
        <v>13768</v>
      </c>
      <c r="THB1" t="s">
        <v>13769</v>
      </c>
      <c r="THC1" t="s">
        <v>13770</v>
      </c>
      <c r="THD1" t="s">
        <v>13771</v>
      </c>
      <c r="THE1" t="s">
        <v>13772</v>
      </c>
      <c r="THF1" t="s">
        <v>13773</v>
      </c>
      <c r="THG1" t="s">
        <v>13774</v>
      </c>
      <c r="THH1" t="s">
        <v>13775</v>
      </c>
      <c r="THI1" t="s">
        <v>13776</v>
      </c>
      <c r="THJ1" t="s">
        <v>13777</v>
      </c>
      <c r="THK1" t="s">
        <v>13778</v>
      </c>
      <c r="THL1" t="s">
        <v>13779</v>
      </c>
      <c r="THM1" t="s">
        <v>13780</v>
      </c>
      <c r="THN1" t="s">
        <v>13781</v>
      </c>
      <c r="THO1" t="s">
        <v>13782</v>
      </c>
      <c r="THP1" t="s">
        <v>13783</v>
      </c>
      <c r="THQ1" t="s">
        <v>13784</v>
      </c>
      <c r="THR1" t="s">
        <v>13785</v>
      </c>
      <c r="THS1" t="s">
        <v>13786</v>
      </c>
      <c r="THT1" t="s">
        <v>13787</v>
      </c>
      <c r="THU1" t="s">
        <v>13788</v>
      </c>
      <c r="THV1" t="s">
        <v>13789</v>
      </c>
      <c r="THW1" t="s">
        <v>13790</v>
      </c>
      <c r="THX1" t="s">
        <v>13791</v>
      </c>
      <c r="THY1" t="s">
        <v>13792</v>
      </c>
      <c r="THZ1" t="s">
        <v>13793</v>
      </c>
      <c r="TIA1" t="s">
        <v>13794</v>
      </c>
      <c r="TIB1" t="s">
        <v>13795</v>
      </c>
      <c r="TIC1" t="s">
        <v>13796</v>
      </c>
      <c r="TID1" t="s">
        <v>13797</v>
      </c>
      <c r="TIE1" t="s">
        <v>13798</v>
      </c>
      <c r="TIF1" t="s">
        <v>13799</v>
      </c>
      <c r="TIG1" t="s">
        <v>13800</v>
      </c>
      <c r="TIH1" t="s">
        <v>13801</v>
      </c>
      <c r="TII1" t="s">
        <v>13802</v>
      </c>
      <c r="TIJ1" t="s">
        <v>13803</v>
      </c>
      <c r="TIK1" t="s">
        <v>13804</v>
      </c>
      <c r="TIL1" t="s">
        <v>13805</v>
      </c>
      <c r="TIM1" t="s">
        <v>13806</v>
      </c>
      <c r="TIN1" t="s">
        <v>13807</v>
      </c>
      <c r="TIO1" t="s">
        <v>13808</v>
      </c>
      <c r="TIP1" t="s">
        <v>13809</v>
      </c>
      <c r="TIQ1" t="s">
        <v>13810</v>
      </c>
      <c r="TIR1" t="s">
        <v>13811</v>
      </c>
      <c r="TIS1" t="s">
        <v>13812</v>
      </c>
      <c r="TIT1" t="s">
        <v>13813</v>
      </c>
      <c r="TIU1" t="s">
        <v>13814</v>
      </c>
      <c r="TIV1" t="s">
        <v>13815</v>
      </c>
      <c r="TIW1" t="s">
        <v>13816</v>
      </c>
      <c r="TIX1" t="s">
        <v>13817</v>
      </c>
      <c r="TIY1" t="s">
        <v>13818</v>
      </c>
      <c r="TIZ1" t="s">
        <v>13819</v>
      </c>
      <c r="TJA1" t="s">
        <v>13820</v>
      </c>
      <c r="TJB1" t="s">
        <v>13821</v>
      </c>
      <c r="TJC1" t="s">
        <v>13822</v>
      </c>
      <c r="TJD1" t="s">
        <v>13823</v>
      </c>
      <c r="TJE1" t="s">
        <v>13824</v>
      </c>
      <c r="TJF1" t="s">
        <v>13825</v>
      </c>
      <c r="TJG1" t="s">
        <v>13826</v>
      </c>
      <c r="TJH1" t="s">
        <v>13827</v>
      </c>
      <c r="TJI1" t="s">
        <v>13828</v>
      </c>
      <c r="TJJ1" t="s">
        <v>13829</v>
      </c>
      <c r="TJK1" t="s">
        <v>13830</v>
      </c>
      <c r="TJL1" t="s">
        <v>13831</v>
      </c>
      <c r="TJM1" t="s">
        <v>13832</v>
      </c>
      <c r="TJN1" t="s">
        <v>13833</v>
      </c>
      <c r="TJO1" t="s">
        <v>13834</v>
      </c>
      <c r="TJP1" t="s">
        <v>13835</v>
      </c>
      <c r="TJQ1" t="s">
        <v>13836</v>
      </c>
      <c r="TJR1" t="s">
        <v>13837</v>
      </c>
      <c r="TJS1" t="s">
        <v>13838</v>
      </c>
      <c r="TJT1" t="s">
        <v>13839</v>
      </c>
      <c r="TJU1" t="s">
        <v>13840</v>
      </c>
      <c r="TJV1" t="s">
        <v>13841</v>
      </c>
      <c r="TJW1" t="s">
        <v>13842</v>
      </c>
      <c r="TJX1" t="s">
        <v>13843</v>
      </c>
      <c r="TJY1" t="s">
        <v>13844</v>
      </c>
      <c r="TJZ1" t="s">
        <v>13845</v>
      </c>
      <c r="TKA1" t="s">
        <v>13846</v>
      </c>
      <c r="TKB1" t="s">
        <v>13847</v>
      </c>
      <c r="TKC1" t="s">
        <v>13848</v>
      </c>
      <c r="TKD1" t="s">
        <v>13849</v>
      </c>
      <c r="TKE1" t="s">
        <v>13850</v>
      </c>
      <c r="TKF1" t="s">
        <v>13851</v>
      </c>
      <c r="TKG1" t="s">
        <v>13852</v>
      </c>
      <c r="TKH1" t="s">
        <v>13853</v>
      </c>
      <c r="TKI1" t="s">
        <v>13854</v>
      </c>
      <c r="TKJ1" t="s">
        <v>13855</v>
      </c>
      <c r="TKK1" t="s">
        <v>13856</v>
      </c>
      <c r="TKL1" t="s">
        <v>13857</v>
      </c>
      <c r="TKM1" t="s">
        <v>13858</v>
      </c>
      <c r="TKN1" t="s">
        <v>13859</v>
      </c>
      <c r="TKO1" t="s">
        <v>13860</v>
      </c>
      <c r="TKP1" t="s">
        <v>13861</v>
      </c>
      <c r="TKQ1" t="s">
        <v>13862</v>
      </c>
      <c r="TKR1" t="s">
        <v>13863</v>
      </c>
      <c r="TKS1" t="s">
        <v>13864</v>
      </c>
      <c r="TKT1" t="s">
        <v>13865</v>
      </c>
      <c r="TKU1" t="s">
        <v>13866</v>
      </c>
      <c r="TKV1" t="s">
        <v>13867</v>
      </c>
      <c r="TKW1" t="s">
        <v>13868</v>
      </c>
      <c r="TKX1" t="s">
        <v>13869</v>
      </c>
      <c r="TKY1" t="s">
        <v>13870</v>
      </c>
      <c r="TKZ1" t="s">
        <v>13871</v>
      </c>
      <c r="TLA1" t="s">
        <v>13872</v>
      </c>
      <c r="TLB1" t="s">
        <v>13873</v>
      </c>
      <c r="TLC1" t="s">
        <v>13874</v>
      </c>
      <c r="TLD1" t="s">
        <v>13875</v>
      </c>
      <c r="TLE1" t="s">
        <v>13876</v>
      </c>
      <c r="TLF1" t="s">
        <v>13877</v>
      </c>
      <c r="TLG1" t="s">
        <v>13878</v>
      </c>
      <c r="TLH1" t="s">
        <v>13879</v>
      </c>
      <c r="TLI1" t="s">
        <v>13880</v>
      </c>
      <c r="TLJ1" t="s">
        <v>13881</v>
      </c>
      <c r="TLK1" t="s">
        <v>13882</v>
      </c>
      <c r="TLL1" t="s">
        <v>13883</v>
      </c>
      <c r="TLM1" t="s">
        <v>13884</v>
      </c>
      <c r="TLN1" t="s">
        <v>13885</v>
      </c>
      <c r="TLO1" t="s">
        <v>13886</v>
      </c>
      <c r="TLP1" t="s">
        <v>13887</v>
      </c>
      <c r="TLQ1" t="s">
        <v>13888</v>
      </c>
      <c r="TLR1" t="s">
        <v>13889</v>
      </c>
      <c r="TLS1" t="s">
        <v>13890</v>
      </c>
      <c r="TLT1" t="s">
        <v>13891</v>
      </c>
      <c r="TLU1" t="s">
        <v>13892</v>
      </c>
      <c r="TLV1" t="s">
        <v>13893</v>
      </c>
      <c r="TLW1" t="s">
        <v>13894</v>
      </c>
      <c r="TLX1" t="s">
        <v>13895</v>
      </c>
      <c r="TLY1" t="s">
        <v>13896</v>
      </c>
      <c r="TLZ1" t="s">
        <v>13897</v>
      </c>
      <c r="TMA1" t="s">
        <v>13898</v>
      </c>
      <c r="TMB1" t="s">
        <v>13899</v>
      </c>
      <c r="TMC1" t="s">
        <v>13900</v>
      </c>
      <c r="TMD1" t="s">
        <v>13901</v>
      </c>
      <c r="TME1" t="s">
        <v>13902</v>
      </c>
      <c r="TMF1" t="s">
        <v>13903</v>
      </c>
      <c r="TMG1" t="s">
        <v>13904</v>
      </c>
      <c r="TMH1" t="s">
        <v>13905</v>
      </c>
      <c r="TMI1" t="s">
        <v>13906</v>
      </c>
      <c r="TMJ1" t="s">
        <v>13907</v>
      </c>
      <c r="TMK1" t="s">
        <v>13908</v>
      </c>
      <c r="TML1" t="s">
        <v>13909</v>
      </c>
      <c r="TMM1" t="s">
        <v>13910</v>
      </c>
      <c r="TMN1" t="s">
        <v>13911</v>
      </c>
      <c r="TMO1" t="s">
        <v>13912</v>
      </c>
      <c r="TMP1" t="s">
        <v>13913</v>
      </c>
      <c r="TMQ1" t="s">
        <v>13914</v>
      </c>
      <c r="TMR1" t="s">
        <v>13915</v>
      </c>
      <c r="TMS1" t="s">
        <v>13916</v>
      </c>
      <c r="TMT1" t="s">
        <v>13917</v>
      </c>
      <c r="TMU1" t="s">
        <v>13918</v>
      </c>
      <c r="TMV1" t="s">
        <v>13919</v>
      </c>
      <c r="TMW1" t="s">
        <v>13920</v>
      </c>
      <c r="TMX1" t="s">
        <v>13921</v>
      </c>
      <c r="TMY1" t="s">
        <v>13922</v>
      </c>
      <c r="TMZ1" t="s">
        <v>13923</v>
      </c>
      <c r="TNA1" t="s">
        <v>13924</v>
      </c>
      <c r="TNB1" t="s">
        <v>13925</v>
      </c>
      <c r="TNC1" t="s">
        <v>13926</v>
      </c>
      <c r="TND1" t="s">
        <v>13927</v>
      </c>
      <c r="TNE1" t="s">
        <v>13928</v>
      </c>
      <c r="TNF1" t="s">
        <v>13929</v>
      </c>
      <c r="TNG1" t="s">
        <v>13930</v>
      </c>
      <c r="TNH1" t="s">
        <v>13931</v>
      </c>
      <c r="TNI1" t="s">
        <v>13932</v>
      </c>
      <c r="TNJ1" t="s">
        <v>13933</v>
      </c>
      <c r="TNK1" t="s">
        <v>13934</v>
      </c>
      <c r="TNL1" t="s">
        <v>13935</v>
      </c>
      <c r="TNM1" t="s">
        <v>13936</v>
      </c>
      <c r="TNN1" t="s">
        <v>13937</v>
      </c>
      <c r="TNO1" t="s">
        <v>13938</v>
      </c>
      <c r="TNP1" t="s">
        <v>13939</v>
      </c>
      <c r="TNQ1" t="s">
        <v>13940</v>
      </c>
      <c r="TNR1" t="s">
        <v>13941</v>
      </c>
      <c r="TNS1" t="s">
        <v>13942</v>
      </c>
      <c r="TNT1" t="s">
        <v>13943</v>
      </c>
      <c r="TNU1" t="s">
        <v>13944</v>
      </c>
      <c r="TNV1" t="s">
        <v>13945</v>
      </c>
      <c r="TNW1" t="s">
        <v>13946</v>
      </c>
      <c r="TNX1" t="s">
        <v>13947</v>
      </c>
      <c r="TNY1" t="s">
        <v>13948</v>
      </c>
      <c r="TNZ1" t="s">
        <v>13949</v>
      </c>
      <c r="TOA1" t="s">
        <v>13950</v>
      </c>
      <c r="TOB1" t="s">
        <v>13951</v>
      </c>
      <c r="TOC1" t="s">
        <v>13952</v>
      </c>
      <c r="TOD1" t="s">
        <v>13953</v>
      </c>
      <c r="TOE1" t="s">
        <v>13954</v>
      </c>
      <c r="TOF1" t="s">
        <v>13955</v>
      </c>
      <c r="TOG1" t="s">
        <v>13956</v>
      </c>
      <c r="TOH1" t="s">
        <v>13957</v>
      </c>
      <c r="TOI1" t="s">
        <v>13958</v>
      </c>
      <c r="TOJ1" t="s">
        <v>13959</v>
      </c>
      <c r="TOK1" t="s">
        <v>13960</v>
      </c>
      <c r="TOL1" t="s">
        <v>13961</v>
      </c>
      <c r="TOM1" t="s">
        <v>13962</v>
      </c>
      <c r="TON1" t="s">
        <v>13963</v>
      </c>
      <c r="TOO1" t="s">
        <v>13964</v>
      </c>
      <c r="TOP1" t="s">
        <v>13965</v>
      </c>
      <c r="TOQ1" t="s">
        <v>13966</v>
      </c>
      <c r="TOR1" t="s">
        <v>13967</v>
      </c>
      <c r="TOS1" t="s">
        <v>13968</v>
      </c>
      <c r="TOT1" t="s">
        <v>13969</v>
      </c>
      <c r="TOU1" t="s">
        <v>13970</v>
      </c>
      <c r="TOV1" t="s">
        <v>13971</v>
      </c>
      <c r="TOW1" t="s">
        <v>13972</v>
      </c>
      <c r="TOX1" t="s">
        <v>13973</v>
      </c>
      <c r="TOY1" t="s">
        <v>13974</v>
      </c>
      <c r="TOZ1" t="s">
        <v>13975</v>
      </c>
      <c r="TPA1" t="s">
        <v>13976</v>
      </c>
      <c r="TPB1" t="s">
        <v>13977</v>
      </c>
      <c r="TPC1" t="s">
        <v>13978</v>
      </c>
      <c r="TPD1" t="s">
        <v>13979</v>
      </c>
      <c r="TPE1" t="s">
        <v>13980</v>
      </c>
      <c r="TPF1" t="s">
        <v>13981</v>
      </c>
      <c r="TPG1" t="s">
        <v>13982</v>
      </c>
      <c r="TPH1" t="s">
        <v>13983</v>
      </c>
      <c r="TPI1" t="s">
        <v>13984</v>
      </c>
      <c r="TPJ1" t="s">
        <v>13985</v>
      </c>
      <c r="TPK1" t="s">
        <v>13986</v>
      </c>
      <c r="TPL1" t="s">
        <v>13987</v>
      </c>
      <c r="TPM1" t="s">
        <v>13988</v>
      </c>
      <c r="TPN1" t="s">
        <v>13989</v>
      </c>
      <c r="TPO1" t="s">
        <v>13990</v>
      </c>
      <c r="TPP1" t="s">
        <v>13991</v>
      </c>
      <c r="TPQ1" t="s">
        <v>13992</v>
      </c>
      <c r="TPR1" t="s">
        <v>13993</v>
      </c>
      <c r="TPS1" t="s">
        <v>13994</v>
      </c>
      <c r="TPT1" t="s">
        <v>13995</v>
      </c>
      <c r="TPU1" t="s">
        <v>13996</v>
      </c>
      <c r="TPV1" t="s">
        <v>13997</v>
      </c>
      <c r="TPW1" t="s">
        <v>13998</v>
      </c>
      <c r="TPX1" t="s">
        <v>13999</v>
      </c>
      <c r="TPY1" t="s">
        <v>14000</v>
      </c>
      <c r="TPZ1" t="s">
        <v>14001</v>
      </c>
      <c r="TQA1" t="s">
        <v>14002</v>
      </c>
      <c r="TQB1" t="s">
        <v>14003</v>
      </c>
      <c r="TQC1" t="s">
        <v>14004</v>
      </c>
      <c r="TQD1" t="s">
        <v>14005</v>
      </c>
      <c r="TQE1" t="s">
        <v>14006</v>
      </c>
      <c r="TQF1" t="s">
        <v>14007</v>
      </c>
      <c r="TQG1" t="s">
        <v>14008</v>
      </c>
      <c r="TQH1" t="s">
        <v>14009</v>
      </c>
      <c r="TQI1" t="s">
        <v>14010</v>
      </c>
      <c r="TQJ1" t="s">
        <v>14011</v>
      </c>
      <c r="TQK1" t="s">
        <v>14012</v>
      </c>
      <c r="TQL1" t="s">
        <v>14013</v>
      </c>
      <c r="TQM1" t="s">
        <v>14014</v>
      </c>
      <c r="TQN1" t="s">
        <v>14015</v>
      </c>
      <c r="TQO1" t="s">
        <v>14016</v>
      </c>
      <c r="TQP1" t="s">
        <v>14017</v>
      </c>
      <c r="TQQ1" t="s">
        <v>14018</v>
      </c>
      <c r="TQR1" t="s">
        <v>14019</v>
      </c>
      <c r="TQS1" t="s">
        <v>14020</v>
      </c>
      <c r="TQT1" t="s">
        <v>14021</v>
      </c>
      <c r="TQU1" t="s">
        <v>14022</v>
      </c>
      <c r="TQV1" t="s">
        <v>14023</v>
      </c>
      <c r="TQW1" t="s">
        <v>14024</v>
      </c>
      <c r="TQX1" t="s">
        <v>14025</v>
      </c>
      <c r="TQY1" t="s">
        <v>14026</v>
      </c>
      <c r="TQZ1" t="s">
        <v>14027</v>
      </c>
      <c r="TRA1" t="s">
        <v>14028</v>
      </c>
      <c r="TRB1" t="s">
        <v>14029</v>
      </c>
      <c r="TRC1" t="s">
        <v>14030</v>
      </c>
      <c r="TRD1" t="s">
        <v>14031</v>
      </c>
      <c r="TRE1" t="s">
        <v>14032</v>
      </c>
      <c r="TRF1" t="s">
        <v>14033</v>
      </c>
      <c r="TRG1" t="s">
        <v>14034</v>
      </c>
      <c r="TRH1" t="s">
        <v>14035</v>
      </c>
      <c r="TRI1" t="s">
        <v>14036</v>
      </c>
      <c r="TRJ1" t="s">
        <v>14037</v>
      </c>
      <c r="TRK1" t="s">
        <v>14038</v>
      </c>
      <c r="TRL1" t="s">
        <v>14039</v>
      </c>
      <c r="TRM1" t="s">
        <v>14040</v>
      </c>
      <c r="TRN1" t="s">
        <v>14041</v>
      </c>
      <c r="TRO1" t="s">
        <v>14042</v>
      </c>
      <c r="TRP1" t="s">
        <v>14043</v>
      </c>
      <c r="TRQ1" t="s">
        <v>14044</v>
      </c>
      <c r="TRR1" t="s">
        <v>14045</v>
      </c>
      <c r="TRS1" t="s">
        <v>14046</v>
      </c>
      <c r="TRT1" t="s">
        <v>14047</v>
      </c>
      <c r="TRU1" t="s">
        <v>14048</v>
      </c>
      <c r="TRV1" t="s">
        <v>14049</v>
      </c>
      <c r="TRW1" t="s">
        <v>14050</v>
      </c>
      <c r="TRX1" t="s">
        <v>14051</v>
      </c>
      <c r="TRY1" t="s">
        <v>14052</v>
      </c>
      <c r="TRZ1" t="s">
        <v>14053</v>
      </c>
      <c r="TSA1" t="s">
        <v>14054</v>
      </c>
      <c r="TSB1" t="s">
        <v>14055</v>
      </c>
      <c r="TSC1" t="s">
        <v>14056</v>
      </c>
      <c r="TSD1" t="s">
        <v>14057</v>
      </c>
      <c r="TSE1" t="s">
        <v>14058</v>
      </c>
      <c r="TSF1" t="s">
        <v>14059</v>
      </c>
      <c r="TSG1" t="s">
        <v>14060</v>
      </c>
      <c r="TSH1" t="s">
        <v>14061</v>
      </c>
      <c r="TSI1" t="s">
        <v>14062</v>
      </c>
      <c r="TSJ1" t="s">
        <v>14063</v>
      </c>
      <c r="TSK1" t="s">
        <v>14064</v>
      </c>
      <c r="TSL1" t="s">
        <v>14065</v>
      </c>
      <c r="TSM1" t="s">
        <v>14066</v>
      </c>
      <c r="TSN1" t="s">
        <v>14067</v>
      </c>
      <c r="TSO1" t="s">
        <v>14068</v>
      </c>
      <c r="TSP1" t="s">
        <v>14069</v>
      </c>
      <c r="TSQ1" t="s">
        <v>14070</v>
      </c>
      <c r="TSR1" t="s">
        <v>14071</v>
      </c>
      <c r="TSS1" t="s">
        <v>14072</v>
      </c>
      <c r="TST1" t="s">
        <v>14073</v>
      </c>
      <c r="TSU1" t="s">
        <v>14074</v>
      </c>
      <c r="TSV1" t="s">
        <v>14075</v>
      </c>
      <c r="TSW1" t="s">
        <v>14076</v>
      </c>
      <c r="TSX1" t="s">
        <v>14077</v>
      </c>
      <c r="TSY1" t="s">
        <v>14078</v>
      </c>
      <c r="TSZ1" t="s">
        <v>14079</v>
      </c>
      <c r="TTA1" t="s">
        <v>14080</v>
      </c>
      <c r="TTB1" t="s">
        <v>14081</v>
      </c>
      <c r="TTC1" t="s">
        <v>14082</v>
      </c>
      <c r="TTD1" t="s">
        <v>14083</v>
      </c>
      <c r="TTE1" t="s">
        <v>14084</v>
      </c>
      <c r="TTF1" t="s">
        <v>14085</v>
      </c>
      <c r="TTG1" t="s">
        <v>14086</v>
      </c>
      <c r="TTH1" t="s">
        <v>14087</v>
      </c>
      <c r="TTI1" t="s">
        <v>14088</v>
      </c>
      <c r="TTJ1" t="s">
        <v>14089</v>
      </c>
      <c r="TTK1" t="s">
        <v>14090</v>
      </c>
      <c r="TTL1" t="s">
        <v>14091</v>
      </c>
      <c r="TTM1" t="s">
        <v>14092</v>
      </c>
      <c r="TTN1" t="s">
        <v>14093</v>
      </c>
      <c r="TTO1" t="s">
        <v>14094</v>
      </c>
      <c r="TTP1" t="s">
        <v>14095</v>
      </c>
      <c r="TTQ1" t="s">
        <v>14096</v>
      </c>
      <c r="TTR1" t="s">
        <v>14097</v>
      </c>
      <c r="TTS1" t="s">
        <v>14098</v>
      </c>
      <c r="TTT1" t="s">
        <v>14099</v>
      </c>
      <c r="TTU1" t="s">
        <v>14100</v>
      </c>
      <c r="TTV1" t="s">
        <v>14101</v>
      </c>
      <c r="TTW1" t="s">
        <v>14102</v>
      </c>
      <c r="TTX1" t="s">
        <v>14103</v>
      </c>
      <c r="TTY1" t="s">
        <v>14104</v>
      </c>
      <c r="TTZ1" t="s">
        <v>14105</v>
      </c>
      <c r="TUA1" t="s">
        <v>14106</v>
      </c>
      <c r="TUB1" t="s">
        <v>14107</v>
      </c>
      <c r="TUC1" t="s">
        <v>14108</v>
      </c>
      <c r="TUD1" t="s">
        <v>14109</v>
      </c>
      <c r="TUE1" t="s">
        <v>14110</v>
      </c>
      <c r="TUF1" t="s">
        <v>14111</v>
      </c>
      <c r="TUG1" t="s">
        <v>14112</v>
      </c>
      <c r="TUH1" t="s">
        <v>14113</v>
      </c>
      <c r="TUI1" t="s">
        <v>14114</v>
      </c>
      <c r="TUJ1" t="s">
        <v>14115</v>
      </c>
      <c r="TUK1" t="s">
        <v>14116</v>
      </c>
      <c r="TUL1" t="s">
        <v>14117</v>
      </c>
      <c r="TUM1" t="s">
        <v>14118</v>
      </c>
      <c r="TUN1" t="s">
        <v>14119</v>
      </c>
      <c r="TUO1" t="s">
        <v>14120</v>
      </c>
      <c r="TUP1" t="s">
        <v>14121</v>
      </c>
      <c r="TUQ1" t="s">
        <v>14122</v>
      </c>
      <c r="TUR1" t="s">
        <v>14123</v>
      </c>
      <c r="TUS1" t="s">
        <v>14124</v>
      </c>
      <c r="TUT1" t="s">
        <v>14125</v>
      </c>
      <c r="TUU1" t="s">
        <v>14126</v>
      </c>
      <c r="TUV1" t="s">
        <v>14127</v>
      </c>
      <c r="TUW1" t="s">
        <v>14128</v>
      </c>
      <c r="TUX1" t="s">
        <v>14129</v>
      </c>
      <c r="TUY1" t="s">
        <v>14130</v>
      </c>
      <c r="TUZ1" t="s">
        <v>14131</v>
      </c>
      <c r="TVA1" t="s">
        <v>14132</v>
      </c>
      <c r="TVB1" t="s">
        <v>14133</v>
      </c>
      <c r="TVC1" t="s">
        <v>14134</v>
      </c>
      <c r="TVD1" t="s">
        <v>14135</v>
      </c>
      <c r="TVE1" t="s">
        <v>14136</v>
      </c>
      <c r="TVF1" t="s">
        <v>14137</v>
      </c>
      <c r="TVG1" t="s">
        <v>14138</v>
      </c>
      <c r="TVH1" t="s">
        <v>14139</v>
      </c>
      <c r="TVI1" t="s">
        <v>14140</v>
      </c>
      <c r="TVJ1" t="s">
        <v>14141</v>
      </c>
      <c r="TVK1" t="s">
        <v>14142</v>
      </c>
      <c r="TVL1" t="s">
        <v>14143</v>
      </c>
      <c r="TVM1" t="s">
        <v>14144</v>
      </c>
      <c r="TVN1" t="s">
        <v>14145</v>
      </c>
      <c r="TVO1" t="s">
        <v>14146</v>
      </c>
      <c r="TVP1" t="s">
        <v>14147</v>
      </c>
      <c r="TVQ1" t="s">
        <v>14148</v>
      </c>
      <c r="TVR1" t="s">
        <v>14149</v>
      </c>
      <c r="TVS1" t="s">
        <v>14150</v>
      </c>
      <c r="TVT1" t="s">
        <v>14151</v>
      </c>
      <c r="TVU1" t="s">
        <v>14152</v>
      </c>
      <c r="TVV1" t="s">
        <v>14153</v>
      </c>
      <c r="TVW1" t="s">
        <v>14154</v>
      </c>
      <c r="TVX1" t="s">
        <v>14155</v>
      </c>
      <c r="TVY1" t="s">
        <v>14156</v>
      </c>
      <c r="TVZ1" t="s">
        <v>14157</v>
      </c>
      <c r="TWA1" t="s">
        <v>14158</v>
      </c>
      <c r="TWB1" t="s">
        <v>14159</v>
      </c>
      <c r="TWC1" t="s">
        <v>14160</v>
      </c>
      <c r="TWD1" t="s">
        <v>14161</v>
      </c>
      <c r="TWE1" t="s">
        <v>14162</v>
      </c>
      <c r="TWF1" t="s">
        <v>14163</v>
      </c>
      <c r="TWG1" t="s">
        <v>14164</v>
      </c>
      <c r="TWH1" t="s">
        <v>14165</v>
      </c>
      <c r="TWI1" t="s">
        <v>14166</v>
      </c>
      <c r="TWJ1" t="s">
        <v>14167</v>
      </c>
      <c r="TWK1" t="s">
        <v>14168</v>
      </c>
      <c r="TWL1" t="s">
        <v>14169</v>
      </c>
      <c r="TWM1" t="s">
        <v>14170</v>
      </c>
      <c r="TWN1" t="s">
        <v>14171</v>
      </c>
      <c r="TWO1" t="s">
        <v>14172</v>
      </c>
      <c r="TWP1" t="s">
        <v>14173</v>
      </c>
      <c r="TWQ1" t="s">
        <v>14174</v>
      </c>
      <c r="TWR1" t="s">
        <v>14175</v>
      </c>
      <c r="TWS1" t="s">
        <v>14176</v>
      </c>
      <c r="TWT1" t="s">
        <v>14177</v>
      </c>
      <c r="TWU1" t="s">
        <v>14178</v>
      </c>
      <c r="TWV1" t="s">
        <v>14179</v>
      </c>
      <c r="TWW1" t="s">
        <v>14180</v>
      </c>
      <c r="TWX1" t="s">
        <v>14181</v>
      </c>
      <c r="TWY1" t="s">
        <v>14182</v>
      </c>
      <c r="TWZ1" t="s">
        <v>14183</v>
      </c>
      <c r="TXA1" t="s">
        <v>14184</v>
      </c>
      <c r="TXB1" t="s">
        <v>14185</v>
      </c>
      <c r="TXC1" t="s">
        <v>14186</v>
      </c>
      <c r="TXD1" t="s">
        <v>14187</v>
      </c>
      <c r="TXE1" t="s">
        <v>14188</v>
      </c>
      <c r="TXF1" t="s">
        <v>14189</v>
      </c>
      <c r="TXG1" t="s">
        <v>14190</v>
      </c>
      <c r="TXH1" t="s">
        <v>14191</v>
      </c>
      <c r="TXI1" t="s">
        <v>14192</v>
      </c>
      <c r="TXJ1" t="s">
        <v>14193</v>
      </c>
      <c r="TXK1" t="s">
        <v>14194</v>
      </c>
      <c r="TXL1" t="s">
        <v>14195</v>
      </c>
      <c r="TXM1" t="s">
        <v>14196</v>
      </c>
      <c r="TXN1" t="s">
        <v>14197</v>
      </c>
      <c r="TXO1" t="s">
        <v>14198</v>
      </c>
      <c r="TXP1" t="s">
        <v>14199</v>
      </c>
      <c r="TXQ1" t="s">
        <v>14200</v>
      </c>
      <c r="TXR1" t="s">
        <v>14201</v>
      </c>
      <c r="TXS1" t="s">
        <v>14202</v>
      </c>
      <c r="TXT1" t="s">
        <v>14203</v>
      </c>
      <c r="TXU1" t="s">
        <v>14204</v>
      </c>
      <c r="TXV1" t="s">
        <v>14205</v>
      </c>
      <c r="TXW1" t="s">
        <v>14206</v>
      </c>
      <c r="TXX1" t="s">
        <v>14207</v>
      </c>
      <c r="TXY1" t="s">
        <v>14208</v>
      </c>
      <c r="TXZ1" t="s">
        <v>14209</v>
      </c>
      <c r="TYA1" t="s">
        <v>14210</v>
      </c>
      <c r="TYB1" t="s">
        <v>14211</v>
      </c>
      <c r="TYC1" t="s">
        <v>14212</v>
      </c>
      <c r="TYD1" t="s">
        <v>14213</v>
      </c>
      <c r="TYE1" t="s">
        <v>14214</v>
      </c>
      <c r="TYF1" t="s">
        <v>14215</v>
      </c>
      <c r="TYG1" t="s">
        <v>14216</v>
      </c>
      <c r="TYH1" t="s">
        <v>14217</v>
      </c>
      <c r="TYI1" t="s">
        <v>14218</v>
      </c>
      <c r="TYJ1" t="s">
        <v>14219</v>
      </c>
      <c r="TYK1" t="s">
        <v>14220</v>
      </c>
      <c r="TYL1" t="s">
        <v>14221</v>
      </c>
      <c r="TYM1" t="s">
        <v>14222</v>
      </c>
      <c r="TYN1" t="s">
        <v>14223</v>
      </c>
      <c r="TYO1" t="s">
        <v>14224</v>
      </c>
      <c r="TYP1" t="s">
        <v>14225</v>
      </c>
      <c r="TYQ1" t="s">
        <v>14226</v>
      </c>
      <c r="TYR1" t="s">
        <v>14227</v>
      </c>
      <c r="TYS1" t="s">
        <v>14228</v>
      </c>
      <c r="TYT1" t="s">
        <v>14229</v>
      </c>
      <c r="TYU1" t="s">
        <v>14230</v>
      </c>
      <c r="TYV1" t="s">
        <v>14231</v>
      </c>
      <c r="TYW1" t="s">
        <v>14232</v>
      </c>
      <c r="TYX1" t="s">
        <v>14233</v>
      </c>
      <c r="TYY1" t="s">
        <v>14234</v>
      </c>
      <c r="TYZ1" t="s">
        <v>14235</v>
      </c>
      <c r="TZA1" t="s">
        <v>14236</v>
      </c>
      <c r="TZB1" t="s">
        <v>14237</v>
      </c>
      <c r="TZC1" t="s">
        <v>14238</v>
      </c>
      <c r="TZD1" t="s">
        <v>14239</v>
      </c>
      <c r="TZE1" t="s">
        <v>14240</v>
      </c>
      <c r="TZF1" t="s">
        <v>14241</v>
      </c>
      <c r="TZG1" t="s">
        <v>14242</v>
      </c>
      <c r="TZH1" t="s">
        <v>14243</v>
      </c>
      <c r="TZI1" t="s">
        <v>14244</v>
      </c>
      <c r="TZJ1" t="s">
        <v>14245</v>
      </c>
      <c r="TZK1" t="s">
        <v>14246</v>
      </c>
      <c r="TZL1" t="s">
        <v>14247</v>
      </c>
      <c r="TZM1" t="s">
        <v>14248</v>
      </c>
      <c r="TZN1" t="s">
        <v>14249</v>
      </c>
      <c r="TZO1" t="s">
        <v>14250</v>
      </c>
      <c r="TZP1" t="s">
        <v>14251</v>
      </c>
      <c r="TZQ1" t="s">
        <v>14252</v>
      </c>
      <c r="TZR1" t="s">
        <v>14253</v>
      </c>
      <c r="TZS1" t="s">
        <v>14254</v>
      </c>
      <c r="TZT1" t="s">
        <v>14255</v>
      </c>
      <c r="TZU1" t="s">
        <v>14256</v>
      </c>
      <c r="TZV1" t="s">
        <v>14257</v>
      </c>
      <c r="TZW1" t="s">
        <v>14258</v>
      </c>
      <c r="TZX1" t="s">
        <v>14259</v>
      </c>
      <c r="TZY1" t="s">
        <v>14260</v>
      </c>
      <c r="TZZ1" t="s">
        <v>14261</v>
      </c>
      <c r="UAA1" t="s">
        <v>14262</v>
      </c>
      <c r="UAB1" t="s">
        <v>14263</v>
      </c>
      <c r="UAC1" t="s">
        <v>14264</v>
      </c>
      <c r="UAD1" t="s">
        <v>14265</v>
      </c>
      <c r="UAE1" t="s">
        <v>14266</v>
      </c>
      <c r="UAF1" t="s">
        <v>14267</v>
      </c>
      <c r="UAG1" t="s">
        <v>14268</v>
      </c>
      <c r="UAH1" t="s">
        <v>14269</v>
      </c>
      <c r="UAI1" t="s">
        <v>14270</v>
      </c>
      <c r="UAJ1" t="s">
        <v>14271</v>
      </c>
      <c r="UAK1" t="s">
        <v>14272</v>
      </c>
      <c r="UAL1" t="s">
        <v>14273</v>
      </c>
      <c r="UAM1" t="s">
        <v>14274</v>
      </c>
      <c r="UAN1" t="s">
        <v>14275</v>
      </c>
      <c r="UAO1" t="s">
        <v>14276</v>
      </c>
      <c r="UAP1" t="s">
        <v>14277</v>
      </c>
      <c r="UAQ1" t="s">
        <v>14278</v>
      </c>
      <c r="UAR1" t="s">
        <v>14279</v>
      </c>
      <c r="UAS1" t="s">
        <v>14280</v>
      </c>
      <c r="UAT1" t="s">
        <v>14281</v>
      </c>
      <c r="UAU1" t="s">
        <v>14282</v>
      </c>
      <c r="UAV1" t="s">
        <v>14283</v>
      </c>
      <c r="UAW1" t="s">
        <v>14284</v>
      </c>
      <c r="UAX1" t="s">
        <v>14285</v>
      </c>
      <c r="UAY1" t="s">
        <v>14286</v>
      </c>
      <c r="UAZ1" t="s">
        <v>14287</v>
      </c>
      <c r="UBA1" t="s">
        <v>14288</v>
      </c>
      <c r="UBB1" t="s">
        <v>14289</v>
      </c>
      <c r="UBC1" t="s">
        <v>14290</v>
      </c>
      <c r="UBD1" t="s">
        <v>14291</v>
      </c>
      <c r="UBE1" t="s">
        <v>14292</v>
      </c>
      <c r="UBF1" t="s">
        <v>14293</v>
      </c>
      <c r="UBG1" t="s">
        <v>14294</v>
      </c>
      <c r="UBH1" t="s">
        <v>14295</v>
      </c>
      <c r="UBI1" t="s">
        <v>14296</v>
      </c>
      <c r="UBJ1" t="s">
        <v>14297</v>
      </c>
      <c r="UBK1" t="s">
        <v>14298</v>
      </c>
      <c r="UBL1" t="s">
        <v>14299</v>
      </c>
      <c r="UBM1" t="s">
        <v>14300</v>
      </c>
      <c r="UBN1" t="s">
        <v>14301</v>
      </c>
      <c r="UBO1" t="s">
        <v>14302</v>
      </c>
      <c r="UBP1" t="s">
        <v>14303</v>
      </c>
      <c r="UBQ1" t="s">
        <v>14304</v>
      </c>
      <c r="UBR1" t="s">
        <v>14305</v>
      </c>
      <c r="UBS1" t="s">
        <v>14306</v>
      </c>
      <c r="UBT1" t="s">
        <v>14307</v>
      </c>
      <c r="UBU1" t="s">
        <v>14308</v>
      </c>
      <c r="UBV1" t="s">
        <v>14309</v>
      </c>
      <c r="UBW1" t="s">
        <v>14310</v>
      </c>
      <c r="UBX1" t="s">
        <v>14311</v>
      </c>
      <c r="UBY1" t="s">
        <v>14312</v>
      </c>
      <c r="UBZ1" t="s">
        <v>14313</v>
      </c>
      <c r="UCA1" t="s">
        <v>14314</v>
      </c>
      <c r="UCB1" t="s">
        <v>14315</v>
      </c>
      <c r="UCC1" t="s">
        <v>14316</v>
      </c>
      <c r="UCD1" t="s">
        <v>14317</v>
      </c>
      <c r="UCE1" t="s">
        <v>14318</v>
      </c>
      <c r="UCF1" t="s">
        <v>14319</v>
      </c>
      <c r="UCG1" t="s">
        <v>14320</v>
      </c>
      <c r="UCH1" t="s">
        <v>14321</v>
      </c>
      <c r="UCI1" t="s">
        <v>14322</v>
      </c>
      <c r="UCJ1" t="s">
        <v>14323</v>
      </c>
      <c r="UCK1" t="s">
        <v>14324</v>
      </c>
      <c r="UCL1" t="s">
        <v>14325</v>
      </c>
      <c r="UCM1" t="s">
        <v>14326</v>
      </c>
      <c r="UCN1" t="s">
        <v>14327</v>
      </c>
      <c r="UCO1" t="s">
        <v>14328</v>
      </c>
      <c r="UCP1" t="s">
        <v>14329</v>
      </c>
      <c r="UCQ1" t="s">
        <v>14330</v>
      </c>
      <c r="UCR1" t="s">
        <v>14331</v>
      </c>
      <c r="UCS1" t="s">
        <v>14332</v>
      </c>
      <c r="UCT1" t="s">
        <v>14333</v>
      </c>
      <c r="UCU1" t="s">
        <v>14334</v>
      </c>
      <c r="UCV1" t="s">
        <v>14335</v>
      </c>
      <c r="UCW1" t="s">
        <v>14336</v>
      </c>
      <c r="UCX1" t="s">
        <v>14337</v>
      </c>
      <c r="UCY1" t="s">
        <v>14338</v>
      </c>
      <c r="UCZ1" t="s">
        <v>14339</v>
      </c>
      <c r="UDA1" t="s">
        <v>14340</v>
      </c>
      <c r="UDB1" t="s">
        <v>14341</v>
      </c>
      <c r="UDC1" t="s">
        <v>14342</v>
      </c>
      <c r="UDD1" t="s">
        <v>14343</v>
      </c>
      <c r="UDE1" t="s">
        <v>14344</v>
      </c>
      <c r="UDF1" t="s">
        <v>14345</v>
      </c>
      <c r="UDG1" t="s">
        <v>14346</v>
      </c>
      <c r="UDH1" t="s">
        <v>14347</v>
      </c>
      <c r="UDI1" t="s">
        <v>14348</v>
      </c>
      <c r="UDJ1" t="s">
        <v>14349</v>
      </c>
      <c r="UDK1" t="s">
        <v>14350</v>
      </c>
      <c r="UDL1" t="s">
        <v>14351</v>
      </c>
      <c r="UDM1" t="s">
        <v>14352</v>
      </c>
      <c r="UDN1" t="s">
        <v>14353</v>
      </c>
      <c r="UDO1" t="s">
        <v>14354</v>
      </c>
      <c r="UDP1" t="s">
        <v>14355</v>
      </c>
      <c r="UDQ1" t="s">
        <v>14356</v>
      </c>
      <c r="UDR1" t="s">
        <v>14357</v>
      </c>
      <c r="UDS1" t="s">
        <v>14358</v>
      </c>
      <c r="UDT1" t="s">
        <v>14359</v>
      </c>
      <c r="UDU1" t="s">
        <v>14360</v>
      </c>
      <c r="UDV1" t="s">
        <v>14361</v>
      </c>
      <c r="UDW1" t="s">
        <v>14362</v>
      </c>
      <c r="UDX1" t="s">
        <v>14363</v>
      </c>
      <c r="UDY1" t="s">
        <v>14364</v>
      </c>
      <c r="UDZ1" t="s">
        <v>14365</v>
      </c>
      <c r="UEA1" t="s">
        <v>14366</v>
      </c>
      <c r="UEB1" t="s">
        <v>14367</v>
      </c>
      <c r="UEC1" t="s">
        <v>14368</v>
      </c>
      <c r="UED1" t="s">
        <v>14369</v>
      </c>
      <c r="UEE1" t="s">
        <v>14370</v>
      </c>
      <c r="UEF1" t="s">
        <v>14371</v>
      </c>
      <c r="UEG1" t="s">
        <v>14372</v>
      </c>
      <c r="UEH1" t="s">
        <v>14373</v>
      </c>
      <c r="UEI1" t="s">
        <v>14374</v>
      </c>
      <c r="UEJ1" t="s">
        <v>14375</v>
      </c>
      <c r="UEK1" t="s">
        <v>14376</v>
      </c>
      <c r="UEL1" t="s">
        <v>14377</v>
      </c>
      <c r="UEM1" t="s">
        <v>14378</v>
      </c>
      <c r="UEN1" t="s">
        <v>14379</v>
      </c>
      <c r="UEO1" t="s">
        <v>14380</v>
      </c>
      <c r="UEP1" t="s">
        <v>14381</v>
      </c>
      <c r="UEQ1" t="s">
        <v>14382</v>
      </c>
      <c r="UER1" t="s">
        <v>14383</v>
      </c>
      <c r="UES1" t="s">
        <v>14384</v>
      </c>
      <c r="UET1" t="s">
        <v>14385</v>
      </c>
      <c r="UEU1" t="s">
        <v>14386</v>
      </c>
      <c r="UEV1" t="s">
        <v>14387</v>
      </c>
      <c r="UEW1" t="s">
        <v>14388</v>
      </c>
      <c r="UEX1" t="s">
        <v>14389</v>
      </c>
      <c r="UEY1" t="s">
        <v>14390</v>
      </c>
      <c r="UEZ1" t="s">
        <v>14391</v>
      </c>
      <c r="UFA1" t="s">
        <v>14392</v>
      </c>
      <c r="UFB1" t="s">
        <v>14393</v>
      </c>
      <c r="UFC1" t="s">
        <v>14394</v>
      </c>
      <c r="UFD1" t="s">
        <v>14395</v>
      </c>
      <c r="UFE1" t="s">
        <v>14396</v>
      </c>
      <c r="UFF1" t="s">
        <v>14397</v>
      </c>
      <c r="UFG1" t="s">
        <v>14398</v>
      </c>
      <c r="UFH1" t="s">
        <v>14399</v>
      </c>
      <c r="UFI1" t="s">
        <v>14400</v>
      </c>
      <c r="UFJ1" t="s">
        <v>14401</v>
      </c>
      <c r="UFK1" t="s">
        <v>14402</v>
      </c>
      <c r="UFL1" t="s">
        <v>14403</v>
      </c>
      <c r="UFM1" t="s">
        <v>14404</v>
      </c>
      <c r="UFN1" t="s">
        <v>14405</v>
      </c>
      <c r="UFO1" t="s">
        <v>14406</v>
      </c>
      <c r="UFP1" t="s">
        <v>14407</v>
      </c>
      <c r="UFQ1" t="s">
        <v>14408</v>
      </c>
      <c r="UFR1" t="s">
        <v>14409</v>
      </c>
      <c r="UFS1" t="s">
        <v>14410</v>
      </c>
      <c r="UFT1" t="s">
        <v>14411</v>
      </c>
      <c r="UFU1" t="s">
        <v>14412</v>
      </c>
      <c r="UFV1" t="s">
        <v>14413</v>
      </c>
      <c r="UFW1" t="s">
        <v>14414</v>
      </c>
      <c r="UFX1" t="s">
        <v>14415</v>
      </c>
      <c r="UFY1" t="s">
        <v>14416</v>
      </c>
      <c r="UFZ1" t="s">
        <v>14417</v>
      </c>
      <c r="UGA1" t="s">
        <v>14418</v>
      </c>
      <c r="UGB1" t="s">
        <v>14419</v>
      </c>
      <c r="UGC1" t="s">
        <v>14420</v>
      </c>
      <c r="UGD1" t="s">
        <v>14421</v>
      </c>
      <c r="UGE1" t="s">
        <v>14422</v>
      </c>
      <c r="UGF1" t="s">
        <v>14423</v>
      </c>
      <c r="UGG1" t="s">
        <v>14424</v>
      </c>
      <c r="UGH1" t="s">
        <v>14425</v>
      </c>
      <c r="UGI1" t="s">
        <v>14426</v>
      </c>
      <c r="UGJ1" t="s">
        <v>14427</v>
      </c>
      <c r="UGK1" t="s">
        <v>14428</v>
      </c>
      <c r="UGL1" t="s">
        <v>14429</v>
      </c>
      <c r="UGM1" t="s">
        <v>14430</v>
      </c>
      <c r="UGN1" t="s">
        <v>14431</v>
      </c>
      <c r="UGO1" t="s">
        <v>14432</v>
      </c>
      <c r="UGP1" t="s">
        <v>14433</v>
      </c>
      <c r="UGQ1" t="s">
        <v>14434</v>
      </c>
      <c r="UGR1" t="s">
        <v>14435</v>
      </c>
      <c r="UGS1" t="s">
        <v>14436</v>
      </c>
      <c r="UGT1" t="s">
        <v>14437</v>
      </c>
      <c r="UGU1" t="s">
        <v>14438</v>
      </c>
      <c r="UGV1" t="s">
        <v>14439</v>
      </c>
      <c r="UGW1" t="s">
        <v>14440</v>
      </c>
      <c r="UGX1" t="s">
        <v>14441</v>
      </c>
      <c r="UGY1" t="s">
        <v>14442</v>
      </c>
      <c r="UGZ1" t="s">
        <v>14443</v>
      </c>
      <c r="UHA1" t="s">
        <v>14444</v>
      </c>
      <c r="UHB1" t="s">
        <v>14445</v>
      </c>
      <c r="UHC1" t="s">
        <v>14446</v>
      </c>
      <c r="UHD1" t="s">
        <v>14447</v>
      </c>
      <c r="UHE1" t="s">
        <v>14448</v>
      </c>
      <c r="UHF1" t="s">
        <v>14449</v>
      </c>
      <c r="UHG1" t="s">
        <v>14450</v>
      </c>
      <c r="UHH1" t="s">
        <v>14451</v>
      </c>
      <c r="UHI1" t="s">
        <v>14452</v>
      </c>
      <c r="UHJ1" t="s">
        <v>14453</v>
      </c>
      <c r="UHK1" t="s">
        <v>14454</v>
      </c>
      <c r="UHL1" t="s">
        <v>14455</v>
      </c>
      <c r="UHM1" t="s">
        <v>14456</v>
      </c>
      <c r="UHN1" t="s">
        <v>14457</v>
      </c>
      <c r="UHO1" t="s">
        <v>14458</v>
      </c>
      <c r="UHP1" t="s">
        <v>14459</v>
      </c>
      <c r="UHQ1" t="s">
        <v>14460</v>
      </c>
      <c r="UHR1" t="s">
        <v>14461</v>
      </c>
      <c r="UHS1" t="s">
        <v>14462</v>
      </c>
      <c r="UHT1" t="s">
        <v>14463</v>
      </c>
      <c r="UHU1" t="s">
        <v>14464</v>
      </c>
      <c r="UHV1" t="s">
        <v>14465</v>
      </c>
      <c r="UHW1" t="s">
        <v>14466</v>
      </c>
      <c r="UHX1" t="s">
        <v>14467</v>
      </c>
      <c r="UHY1" t="s">
        <v>14468</v>
      </c>
      <c r="UHZ1" t="s">
        <v>14469</v>
      </c>
      <c r="UIA1" t="s">
        <v>14470</v>
      </c>
      <c r="UIB1" t="s">
        <v>14471</v>
      </c>
      <c r="UIC1" t="s">
        <v>14472</v>
      </c>
      <c r="UID1" t="s">
        <v>14473</v>
      </c>
      <c r="UIE1" t="s">
        <v>14474</v>
      </c>
      <c r="UIF1" t="s">
        <v>14475</v>
      </c>
      <c r="UIG1" t="s">
        <v>14476</v>
      </c>
      <c r="UIH1" t="s">
        <v>14477</v>
      </c>
      <c r="UII1" t="s">
        <v>14478</v>
      </c>
      <c r="UIJ1" t="s">
        <v>14479</v>
      </c>
      <c r="UIK1" t="s">
        <v>14480</v>
      </c>
      <c r="UIL1" t="s">
        <v>14481</v>
      </c>
      <c r="UIM1" t="s">
        <v>14482</v>
      </c>
      <c r="UIN1" t="s">
        <v>14483</v>
      </c>
      <c r="UIO1" t="s">
        <v>14484</v>
      </c>
      <c r="UIP1" t="s">
        <v>14485</v>
      </c>
      <c r="UIQ1" t="s">
        <v>14486</v>
      </c>
      <c r="UIR1" t="s">
        <v>14487</v>
      </c>
      <c r="UIS1" t="s">
        <v>14488</v>
      </c>
      <c r="UIT1" t="s">
        <v>14489</v>
      </c>
      <c r="UIU1" t="s">
        <v>14490</v>
      </c>
      <c r="UIV1" t="s">
        <v>14491</v>
      </c>
      <c r="UIW1" t="s">
        <v>14492</v>
      </c>
      <c r="UIX1" t="s">
        <v>14493</v>
      </c>
      <c r="UIY1" t="s">
        <v>14494</v>
      </c>
      <c r="UIZ1" t="s">
        <v>14495</v>
      </c>
      <c r="UJA1" t="s">
        <v>14496</v>
      </c>
      <c r="UJB1" t="s">
        <v>14497</v>
      </c>
      <c r="UJC1" t="s">
        <v>14498</v>
      </c>
      <c r="UJD1" t="s">
        <v>14499</v>
      </c>
      <c r="UJE1" t="s">
        <v>14500</v>
      </c>
      <c r="UJF1" t="s">
        <v>14501</v>
      </c>
      <c r="UJG1" t="s">
        <v>14502</v>
      </c>
      <c r="UJH1" t="s">
        <v>14503</v>
      </c>
      <c r="UJI1" t="s">
        <v>14504</v>
      </c>
      <c r="UJJ1" t="s">
        <v>14505</v>
      </c>
      <c r="UJK1" t="s">
        <v>14506</v>
      </c>
      <c r="UJL1" t="s">
        <v>14507</v>
      </c>
      <c r="UJM1" t="s">
        <v>14508</v>
      </c>
      <c r="UJN1" t="s">
        <v>14509</v>
      </c>
      <c r="UJO1" t="s">
        <v>14510</v>
      </c>
      <c r="UJP1" t="s">
        <v>14511</v>
      </c>
      <c r="UJQ1" t="s">
        <v>14512</v>
      </c>
      <c r="UJR1" t="s">
        <v>14513</v>
      </c>
      <c r="UJS1" t="s">
        <v>14514</v>
      </c>
      <c r="UJT1" t="s">
        <v>14515</v>
      </c>
      <c r="UJU1" t="s">
        <v>14516</v>
      </c>
      <c r="UJV1" t="s">
        <v>14517</v>
      </c>
      <c r="UJW1" t="s">
        <v>14518</v>
      </c>
      <c r="UJX1" t="s">
        <v>14519</v>
      </c>
      <c r="UJY1" t="s">
        <v>14520</v>
      </c>
      <c r="UJZ1" t="s">
        <v>14521</v>
      </c>
      <c r="UKA1" t="s">
        <v>14522</v>
      </c>
      <c r="UKB1" t="s">
        <v>14523</v>
      </c>
      <c r="UKC1" t="s">
        <v>14524</v>
      </c>
      <c r="UKD1" t="s">
        <v>14525</v>
      </c>
      <c r="UKE1" t="s">
        <v>14526</v>
      </c>
      <c r="UKF1" t="s">
        <v>14527</v>
      </c>
      <c r="UKG1" t="s">
        <v>14528</v>
      </c>
      <c r="UKH1" t="s">
        <v>14529</v>
      </c>
      <c r="UKI1" t="s">
        <v>14530</v>
      </c>
      <c r="UKJ1" t="s">
        <v>14531</v>
      </c>
      <c r="UKK1" t="s">
        <v>14532</v>
      </c>
      <c r="UKL1" t="s">
        <v>14533</v>
      </c>
      <c r="UKM1" t="s">
        <v>14534</v>
      </c>
      <c r="UKN1" t="s">
        <v>14535</v>
      </c>
      <c r="UKO1" t="s">
        <v>14536</v>
      </c>
      <c r="UKP1" t="s">
        <v>14537</v>
      </c>
      <c r="UKQ1" t="s">
        <v>14538</v>
      </c>
      <c r="UKR1" t="s">
        <v>14539</v>
      </c>
      <c r="UKS1" t="s">
        <v>14540</v>
      </c>
      <c r="UKT1" t="s">
        <v>14541</v>
      </c>
      <c r="UKU1" t="s">
        <v>14542</v>
      </c>
      <c r="UKV1" t="s">
        <v>14543</v>
      </c>
      <c r="UKW1" t="s">
        <v>14544</v>
      </c>
      <c r="UKX1" t="s">
        <v>14545</v>
      </c>
      <c r="UKY1" t="s">
        <v>14546</v>
      </c>
      <c r="UKZ1" t="s">
        <v>14547</v>
      </c>
      <c r="ULA1" t="s">
        <v>14548</v>
      </c>
      <c r="ULB1" t="s">
        <v>14549</v>
      </c>
      <c r="ULC1" t="s">
        <v>14550</v>
      </c>
      <c r="ULD1" t="s">
        <v>14551</v>
      </c>
      <c r="ULE1" t="s">
        <v>14552</v>
      </c>
      <c r="ULF1" t="s">
        <v>14553</v>
      </c>
      <c r="ULG1" t="s">
        <v>14554</v>
      </c>
      <c r="ULH1" t="s">
        <v>14555</v>
      </c>
      <c r="ULI1" t="s">
        <v>14556</v>
      </c>
      <c r="ULJ1" t="s">
        <v>14557</v>
      </c>
      <c r="ULK1" t="s">
        <v>14558</v>
      </c>
      <c r="ULL1" t="s">
        <v>14559</v>
      </c>
      <c r="ULM1" t="s">
        <v>14560</v>
      </c>
      <c r="ULN1" t="s">
        <v>14561</v>
      </c>
      <c r="ULO1" t="s">
        <v>14562</v>
      </c>
      <c r="ULP1" t="s">
        <v>14563</v>
      </c>
      <c r="ULQ1" t="s">
        <v>14564</v>
      </c>
      <c r="ULR1" t="s">
        <v>14565</v>
      </c>
      <c r="ULS1" t="s">
        <v>14566</v>
      </c>
      <c r="ULT1" t="s">
        <v>14567</v>
      </c>
      <c r="ULU1" t="s">
        <v>14568</v>
      </c>
      <c r="ULV1" t="s">
        <v>14569</v>
      </c>
      <c r="ULW1" t="s">
        <v>14570</v>
      </c>
      <c r="ULX1" t="s">
        <v>14571</v>
      </c>
      <c r="ULY1" t="s">
        <v>14572</v>
      </c>
      <c r="ULZ1" t="s">
        <v>14573</v>
      </c>
      <c r="UMA1" t="s">
        <v>14574</v>
      </c>
      <c r="UMB1" t="s">
        <v>14575</v>
      </c>
      <c r="UMC1" t="s">
        <v>14576</v>
      </c>
      <c r="UMD1" t="s">
        <v>14577</v>
      </c>
      <c r="UME1" t="s">
        <v>14578</v>
      </c>
      <c r="UMF1" t="s">
        <v>14579</v>
      </c>
      <c r="UMG1" t="s">
        <v>14580</v>
      </c>
      <c r="UMH1" t="s">
        <v>14581</v>
      </c>
      <c r="UMI1" t="s">
        <v>14582</v>
      </c>
      <c r="UMJ1" t="s">
        <v>14583</v>
      </c>
      <c r="UMK1" t="s">
        <v>14584</v>
      </c>
      <c r="UML1" t="s">
        <v>14585</v>
      </c>
      <c r="UMM1" t="s">
        <v>14586</v>
      </c>
      <c r="UMN1" t="s">
        <v>14587</v>
      </c>
      <c r="UMO1" t="s">
        <v>14588</v>
      </c>
      <c r="UMP1" t="s">
        <v>14589</v>
      </c>
      <c r="UMQ1" t="s">
        <v>14590</v>
      </c>
      <c r="UMR1" t="s">
        <v>14591</v>
      </c>
      <c r="UMS1" t="s">
        <v>14592</v>
      </c>
      <c r="UMT1" t="s">
        <v>14593</v>
      </c>
      <c r="UMU1" t="s">
        <v>14594</v>
      </c>
      <c r="UMV1" t="s">
        <v>14595</v>
      </c>
      <c r="UMW1" t="s">
        <v>14596</v>
      </c>
      <c r="UMX1" t="s">
        <v>14597</v>
      </c>
      <c r="UMY1" t="s">
        <v>14598</v>
      </c>
      <c r="UMZ1" t="s">
        <v>14599</v>
      </c>
      <c r="UNA1" t="s">
        <v>14600</v>
      </c>
      <c r="UNB1" t="s">
        <v>14601</v>
      </c>
      <c r="UNC1" t="s">
        <v>14602</v>
      </c>
      <c r="UND1" t="s">
        <v>14603</v>
      </c>
      <c r="UNE1" t="s">
        <v>14604</v>
      </c>
      <c r="UNF1" t="s">
        <v>14605</v>
      </c>
      <c r="UNG1" t="s">
        <v>14606</v>
      </c>
      <c r="UNH1" t="s">
        <v>14607</v>
      </c>
      <c r="UNI1" t="s">
        <v>14608</v>
      </c>
      <c r="UNJ1" t="s">
        <v>14609</v>
      </c>
      <c r="UNK1" t="s">
        <v>14610</v>
      </c>
      <c r="UNL1" t="s">
        <v>14611</v>
      </c>
      <c r="UNM1" t="s">
        <v>14612</v>
      </c>
      <c r="UNN1" t="s">
        <v>14613</v>
      </c>
      <c r="UNO1" t="s">
        <v>14614</v>
      </c>
      <c r="UNP1" t="s">
        <v>14615</v>
      </c>
      <c r="UNQ1" t="s">
        <v>14616</v>
      </c>
      <c r="UNR1" t="s">
        <v>14617</v>
      </c>
      <c r="UNS1" t="s">
        <v>14618</v>
      </c>
      <c r="UNT1" t="s">
        <v>14619</v>
      </c>
      <c r="UNU1" t="s">
        <v>14620</v>
      </c>
      <c r="UNV1" t="s">
        <v>14621</v>
      </c>
      <c r="UNW1" t="s">
        <v>14622</v>
      </c>
      <c r="UNX1" t="s">
        <v>14623</v>
      </c>
      <c r="UNY1" t="s">
        <v>14624</v>
      </c>
      <c r="UNZ1" t="s">
        <v>14625</v>
      </c>
      <c r="UOA1" t="s">
        <v>14626</v>
      </c>
      <c r="UOB1" t="s">
        <v>14627</v>
      </c>
      <c r="UOC1" t="s">
        <v>14628</v>
      </c>
      <c r="UOD1" t="s">
        <v>14629</v>
      </c>
      <c r="UOE1" t="s">
        <v>14630</v>
      </c>
      <c r="UOF1" t="s">
        <v>14631</v>
      </c>
      <c r="UOG1" t="s">
        <v>14632</v>
      </c>
      <c r="UOH1" t="s">
        <v>14633</v>
      </c>
      <c r="UOI1" t="s">
        <v>14634</v>
      </c>
      <c r="UOJ1" t="s">
        <v>14635</v>
      </c>
      <c r="UOK1" t="s">
        <v>14636</v>
      </c>
      <c r="UOL1" t="s">
        <v>14637</v>
      </c>
      <c r="UOM1" t="s">
        <v>14638</v>
      </c>
      <c r="UON1" t="s">
        <v>14639</v>
      </c>
      <c r="UOO1" t="s">
        <v>14640</v>
      </c>
      <c r="UOP1" t="s">
        <v>14641</v>
      </c>
      <c r="UOQ1" t="s">
        <v>14642</v>
      </c>
      <c r="UOR1" t="s">
        <v>14643</v>
      </c>
      <c r="UOS1" t="s">
        <v>14644</v>
      </c>
      <c r="UOT1" t="s">
        <v>14645</v>
      </c>
      <c r="UOU1" t="s">
        <v>14646</v>
      </c>
      <c r="UOV1" t="s">
        <v>14647</v>
      </c>
      <c r="UOW1" t="s">
        <v>14648</v>
      </c>
      <c r="UOX1" t="s">
        <v>14649</v>
      </c>
      <c r="UOY1" t="s">
        <v>14650</v>
      </c>
      <c r="UOZ1" t="s">
        <v>14651</v>
      </c>
      <c r="UPA1" t="s">
        <v>14652</v>
      </c>
      <c r="UPB1" t="s">
        <v>14653</v>
      </c>
      <c r="UPC1" t="s">
        <v>14654</v>
      </c>
      <c r="UPD1" t="s">
        <v>14655</v>
      </c>
      <c r="UPE1" t="s">
        <v>14656</v>
      </c>
      <c r="UPF1" t="s">
        <v>14657</v>
      </c>
      <c r="UPG1" t="s">
        <v>14658</v>
      </c>
      <c r="UPH1" t="s">
        <v>14659</v>
      </c>
      <c r="UPI1" t="s">
        <v>14660</v>
      </c>
      <c r="UPJ1" t="s">
        <v>14661</v>
      </c>
      <c r="UPK1" t="s">
        <v>14662</v>
      </c>
      <c r="UPL1" t="s">
        <v>14663</v>
      </c>
      <c r="UPM1" t="s">
        <v>14664</v>
      </c>
      <c r="UPN1" t="s">
        <v>14665</v>
      </c>
      <c r="UPO1" t="s">
        <v>14666</v>
      </c>
      <c r="UPP1" t="s">
        <v>14667</v>
      </c>
      <c r="UPQ1" t="s">
        <v>14668</v>
      </c>
      <c r="UPR1" t="s">
        <v>14669</v>
      </c>
      <c r="UPS1" t="s">
        <v>14670</v>
      </c>
      <c r="UPT1" t="s">
        <v>14671</v>
      </c>
      <c r="UPU1" t="s">
        <v>14672</v>
      </c>
      <c r="UPV1" t="s">
        <v>14673</v>
      </c>
      <c r="UPW1" t="s">
        <v>14674</v>
      </c>
      <c r="UPX1" t="s">
        <v>14675</v>
      </c>
      <c r="UPY1" t="s">
        <v>14676</v>
      </c>
      <c r="UPZ1" t="s">
        <v>14677</v>
      </c>
      <c r="UQA1" t="s">
        <v>14678</v>
      </c>
      <c r="UQB1" t="s">
        <v>14679</v>
      </c>
      <c r="UQC1" t="s">
        <v>14680</v>
      </c>
      <c r="UQD1" t="s">
        <v>14681</v>
      </c>
      <c r="UQE1" t="s">
        <v>14682</v>
      </c>
      <c r="UQF1" t="s">
        <v>14683</v>
      </c>
      <c r="UQG1" t="s">
        <v>14684</v>
      </c>
      <c r="UQH1" t="s">
        <v>14685</v>
      </c>
      <c r="UQI1" t="s">
        <v>14686</v>
      </c>
      <c r="UQJ1" t="s">
        <v>14687</v>
      </c>
      <c r="UQK1" t="s">
        <v>14688</v>
      </c>
      <c r="UQL1" t="s">
        <v>14689</v>
      </c>
      <c r="UQM1" t="s">
        <v>14690</v>
      </c>
      <c r="UQN1" t="s">
        <v>14691</v>
      </c>
      <c r="UQO1" t="s">
        <v>14692</v>
      </c>
      <c r="UQP1" t="s">
        <v>14693</v>
      </c>
      <c r="UQQ1" t="s">
        <v>14694</v>
      </c>
      <c r="UQR1" t="s">
        <v>14695</v>
      </c>
      <c r="UQS1" t="s">
        <v>14696</v>
      </c>
      <c r="UQT1" t="s">
        <v>14697</v>
      </c>
      <c r="UQU1" t="s">
        <v>14698</v>
      </c>
      <c r="UQV1" t="s">
        <v>14699</v>
      </c>
      <c r="UQW1" t="s">
        <v>14700</v>
      </c>
      <c r="UQX1" t="s">
        <v>14701</v>
      </c>
      <c r="UQY1" t="s">
        <v>14702</v>
      </c>
      <c r="UQZ1" t="s">
        <v>14703</v>
      </c>
      <c r="URA1" t="s">
        <v>14704</v>
      </c>
      <c r="URB1" t="s">
        <v>14705</v>
      </c>
      <c r="URC1" t="s">
        <v>14706</v>
      </c>
      <c r="URD1" t="s">
        <v>14707</v>
      </c>
      <c r="URE1" t="s">
        <v>14708</v>
      </c>
      <c r="URF1" t="s">
        <v>14709</v>
      </c>
      <c r="URG1" t="s">
        <v>14710</v>
      </c>
      <c r="URH1" t="s">
        <v>14711</v>
      </c>
      <c r="URI1" t="s">
        <v>14712</v>
      </c>
      <c r="URJ1" t="s">
        <v>14713</v>
      </c>
      <c r="URK1" t="s">
        <v>14714</v>
      </c>
      <c r="URL1" t="s">
        <v>14715</v>
      </c>
      <c r="URM1" t="s">
        <v>14716</v>
      </c>
      <c r="URN1" t="s">
        <v>14717</v>
      </c>
      <c r="URO1" t="s">
        <v>14718</v>
      </c>
      <c r="URP1" t="s">
        <v>14719</v>
      </c>
      <c r="URQ1" t="s">
        <v>14720</v>
      </c>
      <c r="URR1" t="s">
        <v>14721</v>
      </c>
      <c r="URS1" t="s">
        <v>14722</v>
      </c>
      <c r="URT1" t="s">
        <v>14723</v>
      </c>
      <c r="URU1" t="s">
        <v>14724</v>
      </c>
      <c r="URV1" t="s">
        <v>14725</v>
      </c>
      <c r="URW1" t="s">
        <v>14726</v>
      </c>
      <c r="URX1" t="s">
        <v>14727</v>
      </c>
      <c r="URY1" t="s">
        <v>14728</v>
      </c>
      <c r="URZ1" t="s">
        <v>14729</v>
      </c>
      <c r="USA1" t="s">
        <v>14730</v>
      </c>
      <c r="USB1" t="s">
        <v>14731</v>
      </c>
      <c r="USC1" t="s">
        <v>14732</v>
      </c>
      <c r="USD1" t="s">
        <v>14733</v>
      </c>
      <c r="USE1" t="s">
        <v>14734</v>
      </c>
      <c r="USF1" t="s">
        <v>14735</v>
      </c>
      <c r="USG1" t="s">
        <v>14736</v>
      </c>
      <c r="USH1" t="s">
        <v>14737</v>
      </c>
      <c r="USI1" t="s">
        <v>14738</v>
      </c>
      <c r="USJ1" t="s">
        <v>14739</v>
      </c>
      <c r="USK1" t="s">
        <v>14740</v>
      </c>
      <c r="USL1" t="s">
        <v>14741</v>
      </c>
      <c r="USM1" t="s">
        <v>14742</v>
      </c>
      <c r="USN1" t="s">
        <v>14743</v>
      </c>
      <c r="USO1" t="s">
        <v>14744</v>
      </c>
      <c r="USP1" t="s">
        <v>14745</v>
      </c>
      <c r="USQ1" t="s">
        <v>14746</v>
      </c>
      <c r="USR1" t="s">
        <v>14747</v>
      </c>
      <c r="USS1" t="s">
        <v>14748</v>
      </c>
      <c r="UST1" t="s">
        <v>14749</v>
      </c>
      <c r="USU1" t="s">
        <v>14750</v>
      </c>
      <c r="USV1" t="s">
        <v>14751</v>
      </c>
      <c r="USW1" t="s">
        <v>14752</v>
      </c>
      <c r="USX1" t="s">
        <v>14753</v>
      </c>
      <c r="USY1" t="s">
        <v>14754</v>
      </c>
      <c r="USZ1" t="s">
        <v>14755</v>
      </c>
      <c r="UTA1" t="s">
        <v>14756</v>
      </c>
      <c r="UTB1" t="s">
        <v>14757</v>
      </c>
      <c r="UTC1" t="s">
        <v>14758</v>
      </c>
      <c r="UTD1" t="s">
        <v>14759</v>
      </c>
      <c r="UTE1" t="s">
        <v>14760</v>
      </c>
      <c r="UTF1" t="s">
        <v>14761</v>
      </c>
      <c r="UTG1" t="s">
        <v>14762</v>
      </c>
      <c r="UTH1" t="s">
        <v>14763</v>
      </c>
      <c r="UTI1" t="s">
        <v>14764</v>
      </c>
      <c r="UTJ1" t="s">
        <v>14765</v>
      </c>
      <c r="UTK1" t="s">
        <v>14766</v>
      </c>
      <c r="UTL1" t="s">
        <v>14767</v>
      </c>
      <c r="UTM1" t="s">
        <v>14768</v>
      </c>
      <c r="UTN1" t="s">
        <v>14769</v>
      </c>
      <c r="UTO1" t="s">
        <v>14770</v>
      </c>
      <c r="UTP1" t="s">
        <v>14771</v>
      </c>
      <c r="UTQ1" t="s">
        <v>14772</v>
      </c>
      <c r="UTR1" t="s">
        <v>14773</v>
      </c>
      <c r="UTS1" t="s">
        <v>14774</v>
      </c>
      <c r="UTT1" t="s">
        <v>14775</v>
      </c>
      <c r="UTU1" t="s">
        <v>14776</v>
      </c>
      <c r="UTV1" t="s">
        <v>14777</v>
      </c>
      <c r="UTW1" t="s">
        <v>14778</v>
      </c>
      <c r="UTX1" t="s">
        <v>14779</v>
      </c>
      <c r="UTY1" t="s">
        <v>14780</v>
      </c>
      <c r="UTZ1" t="s">
        <v>14781</v>
      </c>
      <c r="UUA1" t="s">
        <v>14782</v>
      </c>
      <c r="UUB1" t="s">
        <v>14783</v>
      </c>
      <c r="UUC1" t="s">
        <v>14784</v>
      </c>
      <c r="UUD1" t="s">
        <v>14785</v>
      </c>
      <c r="UUE1" t="s">
        <v>14786</v>
      </c>
      <c r="UUF1" t="s">
        <v>14787</v>
      </c>
      <c r="UUG1" t="s">
        <v>14788</v>
      </c>
      <c r="UUH1" t="s">
        <v>14789</v>
      </c>
      <c r="UUI1" t="s">
        <v>14790</v>
      </c>
      <c r="UUJ1" t="s">
        <v>14791</v>
      </c>
      <c r="UUK1" t="s">
        <v>14792</v>
      </c>
      <c r="UUL1" t="s">
        <v>14793</v>
      </c>
      <c r="UUM1" t="s">
        <v>14794</v>
      </c>
      <c r="UUN1" t="s">
        <v>14795</v>
      </c>
      <c r="UUO1" t="s">
        <v>14796</v>
      </c>
      <c r="UUP1" t="s">
        <v>14797</v>
      </c>
      <c r="UUQ1" t="s">
        <v>14798</v>
      </c>
      <c r="UUR1" t="s">
        <v>14799</v>
      </c>
      <c r="UUS1" t="s">
        <v>14800</v>
      </c>
      <c r="UUT1" t="s">
        <v>14801</v>
      </c>
      <c r="UUU1" t="s">
        <v>14802</v>
      </c>
      <c r="UUV1" t="s">
        <v>14803</v>
      </c>
      <c r="UUW1" t="s">
        <v>14804</v>
      </c>
      <c r="UUX1" t="s">
        <v>14805</v>
      </c>
      <c r="UUY1" t="s">
        <v>14806</v>
      </c>
      <c r="UUZ1" t="s">
        <v>14807</v>
      </c>
      <c r="UVA1" t="s">
        <v>14808</v>
      </c>
      <c r="UVB1" t="s">
        <v>14809</v>
      </c>
      <c r="UVC1" t="s">
        <v>14810</v>
      </c>
      <c r="UVD1" t="s">
        <v>14811</v>
      </c>
      <c r="UVE1" t="s">
        <v>14812</v>
      </c>
      <c r="UVF1" t="s">
        <v>14813</v>
      </c>
      <c r="UVG1" t="s">
        <v>14814</v>
      </c>
      <c r="UVH1" t="s">
        <v>14815</v>
      </c>
      <c r="UVI1" t="s">
        <v>14816</v>
      </c>
      <c r="UVJ1" t="s">
        <v>14817</v>
      </c>
      <c r="UVK1" t="s">
        <v>14818</v>
      </c>
      <c r="UVL1" t="s">
        <v>14819</v>
      </c>
      <c r="UVM1" t="s">
        <v>14820</v>
      </c>
      <c r="UVN1" t="s">
        <v>14821</v>
      </c>
      <c r="UVO1" t="s">
        <v>14822</v>
      </c>
      <c r="UVP1" t="s">
        <v>14823</v>
      </c>
      <c r="UVQ1" t="s">
        <v>14824</v>
      </c>
      <c r="UVR1" t="s">
        <v>14825</v>
      </c>
      <c r="UVS1" t="s">
        <v>14826</v>
      </c>
      <c r="UVT1" t="s">
        <v>14827</v>
      </c>
      <c r="UVU1" t="s">
        <v>14828</v>
      </c>
      <c r="UVV1" t="s">
        <v>14829</v>
      </c>
      <c r="UVW1" t="s">
        <v>14830</v>
      </c>
      <c r="UVX1" t="s">
        <v>14831</v>
      </c>
      <c r="UVY1" t="s">
        <v>14832</v>
      </c>
      <c r="UVZ1" t="s">
        <v>14833</v>
      </c>
      <c r="UWA1" t="s">
        <v>14834</v>
      </c>
      <c r="UWB1" t="s">
        <v>14835</v>
      </c>
      <c r="UWC1" t="s">
        <v>14836</v>
      </c>
      <c r="UWD1" t="s">
        <v>14837</v>
      </c>
      <c r="UWE1" t="s">
        <v>14838</v>
      </c>
      <c r="UWF1" t="s">
        <v>14839</v>
      </c>
      <c r="UWG1" t="s">
        <v>14840</v>
      </c>
      <c r="UWH1" t="s">
        <v>14841</v>
      </c>
      <c r="UWI1" t="s">
        <v>14842</v>
      </c>
      <c r="UWJ1" t="s">
        <v>14843</v>
      </c>
      <c r="UWK1" t="s">
        <v>14844</v>
      </c>
      <c r="UWL1" t="s">
        <v>14845</v>
      </c>
      <c r="UWM1" t="s">
        <v>14846</v>
      </c>
      <c r="UWN1" t="s">
        <v>14847</v>
      </c>
      <c r="UWO1" t="s">
        <v>14848</v>
      </c>
      <c r="UWP1" t="s">
        <v>14849</v>
      </c>
      <c r="UWQ1" t="s">
        <v>14850</v>
      </c>
      <c r="UWR1" t="s">
        <v>14851</v>
      </c>
      <c r="UWS1" t="s">
        <v>14852</v>
      </c>
      <c r="UWT1" t="s">
        <v>14853</v>
      </c>
      <c r="UWU1" t="s">
        <v>14854</v>
      </c>
      <c r="UWV1" t="s">
        <v>14855</v>
      </c>
      <c r="UWW1" t="s">
        <v>14856</v>
      </c>
      <c r="UWX1" t="s">
        <v>14857</v>
      </c>
      <c r="UWY1" t="s">
        <v>14858</v>
      </c>
      <c r="UWZ1" t="s">
        <v>14859</v>
      </c>
      <c r="UXA1" t="s">
        <v>14860</v>
      </c>
      <c r="UXB1" t="s">
        <v>14861</v>
      </c>
      <c r="UXC1" t="s">
        <v>14862</v>
      </c>
      <c r="UXD1" t="s">
        <v>14863</v>
      </c>
      <c r="UXE1" t="s">
        <v>14864</v>
      </c>
      <c r="UXF1" t="s">
        <v>14865</v>
      </c>
      <c r="UXG1" t="s">
        <v>14866</v>
      </c>
      <c r="UXH1" t="s">
        <v>14867</v>
      </c>
      <c r="UXI1" t="s">
        <v>14868</v>
      </c>
      <c r="UXJ1" t="s">
        <v>14869</v>
      </c>
      <c r="UXK1" t="s">
        <v>14870</v>
      </c>
      <c r="UXL1" t="s">
        <v>14871</v>
      </c>
      <c r="UXM1" t="s">
        <v>14872</v>
      </c>
      <c r="UXN1" t="s">
        <v>14873</v>
      </c>
      <c r="UXO1" t="s">
        <v>14874</v>
      </c>
      <c r="UXP1" t="s">
        <v>14875</v>
      </c>
      <c r="UXQ1" t="s">
        <v>14876</v>
      </c>
      <c r="UXR1" t="s">
        <v>14877</v>
      </c>
      <c r="UXS1" t="s">
        <v>14878</v>
      </c>
      <c r="UXT1" t="s">
        <v>14879</v>
      </c>
      <c r="UXU1" t="s">
        <v>14880</v>
      </c>
      <c r="UXV1" t="s">
        <v>14881</v>
      </c>
      <c r="UXW1" t="s">
        <v>14882</v>
      </c>
      <c r="UXX1" t="s">
        <v>14883</v>
      </c>
      <c r="UXY1" t="s">
        <v>14884</v>
      </c>
      <c r="UXZ1" t="s">
        <v>14885</v>
      </c>
      <c r="UYA1" t="s">
        <v>14886</v>
      </c>
      <c r="UYB1" t="s">
        <v>14887</v>
      </c>
      <c r="UYC1" t="s">
        <v>14888</v>
      </c>
      <c r="UYD1" t="s">
        <v>14889</v>
      </c>
      <c r="UYE1" t="s">
        <v>14890</v>
      </c>
      <c r="UYF1" t="s">
        <v>14891</v>
      </c>
      <c r="UYG1" t="s">
        <v>14892</v>
      </c>
      <c r="UYH1" t="s">
        <v>14893</v>
      </c>
      <c r="UYI1" t="s">
        <v>14894</v>
      </c>
      <c r="UYJ1" t="s">
        <v>14895</v>
      </c>
      <c r="UYK1" t="s">
        <v>14896</v>
      </c>
      <c r="UYL1" t="s">
        <v>14897</v>
      </c>
      <c r="UYM1" t="s">
        <v>14898</v>
      </c>
      <c r="UYN1" t="s">
        <v>14899</v>
      </c>
      <c r="UYO1" t="s">
        <v>14900</v>
      </c>
      <c r="UYP1" t="s">
        <v>14901</v>
      </c>
      <c r="UYQ1" t="s">
        <v>14902</v>
      </c>
      <c r="UYR1" t="s">
        <v>14903</v>
      </c>
      <c r="UYS1" t="s">
        <v>14904</v>
      </c>
      <c r="UYT1" t="s">
        <v>14905</v>
      </c>
      <c r="UYU1" t="s">
        <v>14906</v>
      </c>
      <c r="UYV1" t="s">
        <v>14907</v>
      </c>
      <c r="UYW1" t="s">
        <v>14908</v>
      </c>
      <c r="UYX1" t="s">
        <v>14909</v>
      </c>
      <c r="UYY1" t="s">
        <v>14910</v>
      </c>
      <c r="UYZ1" t="s">
        <v>14911</v>
      </c>
      <c r="UZA1" t="s">
        <v>14912</v>
      </c>
      <c r="UZB1" t="s">
        <v>14913</v>
      </c>
      <c r="UZC1" t="s">
        <v>14914</v>
      </c>
      <c r="UZD1" t="s">
        <v>14915</v>
      </c>
      <c r="UZE1" t="s">
        <v>14916</v>
      </c>
      <c r="UZF1" t="s">
        <v>14917</v>
      </c>
      <c r="UZG1" t="s">
        <v>14918</v>
      </c>
      <c r="UZH1" t="s">
        <v>14919</v>
      </c>
      <c r="UZI1" t="s">
        <v>14920</v>
      </c>
      <c r="UZJ1" t="s">
        <v>14921</v>
      </c>
      <c r="UZK1" t="s">
        <v>14922</v>
      </c>
      <c r="UZL1" t="s">
        <v>14923</v>
      </c>
      <c r="UZM1" t="s">
        <v>14924</v>
      </c>
      <c r="UZN1" t="s">
        <v>14925</v>
      </c>
      <c r="UZO1" t="s">
        <v>14926</v>
      </c>
      <c r="UZP1" t="s">
        <v>14927</v>
      </c>
      <c r="UZQ1" t="s">
        <v>14928</v>
      </c>
      <c r="UZR1" t="s">
        <v>14929</v>
      </c>
      <c r="UZS1" t="s">
        <v>14930</v>
      </c>
      <c r="UZT1" t="s">
        <v>14931</v>
      </c>
      <c r="UZU1" t="s">
        <v>14932</v>
      </c>
      <c r="UZV1" t="s">
        <v>14933</v>
      </c>
      <c r="UZW1" t="s">
        <v>14934</v>
      </c>
      <c r="UZX1" t="s">
        <v>14935</v>
      </c>
      <c r="UZY1" t="s">
        <v>14936</v>
      </c>
      <c r="UZZ1" t="s">
        <v>14937</v>
      </c>
      <c r="VAA1" t="s">
        <v>14938</v>
      </c>
      <c r="VAB1" t="s">
        <v>14939</v>
      </c>
      <c r="VAC1" t="s">
        <v>14940</v>
      </c>
      <c r="VAD1" t="s">
        <v>14941</v>
      </c>
      <c r="VAE1" t="s">
        <v>14942</v>
      </c>
      <c r="VAF1" t="s">
        <v>14943</v>
      </c>
      <c r="VAG1" t="s">
        <v>14944</v>
      </c>
      <c r="VAH1" t="s">
        <v>14945</v>
      </c>
      <c r="VAI1" t="s">
        <v>14946</v>
      </c>
      <c r="VAJ1" t="s">
        <v>14947</v>
      </c>
      <c r="VAK1" t="s">
        <v>14948</v>
      </c>
      <c r="VAL1" t="s">
        <v>14949</v>
      </c>
      <c r="VAM1" t="s">
        <v>14950</v>
      </c>
      <c r="VAN1" t="s">
        <v>14951</v>
      </c>
      <c r="VAO1" t="s">
        <v>14952</v>
      </c>
      <c r="VAP1" t="s">
        <v>14953</v>
      </c>
      <c r="VAQ1" t="s">
        <v>14954</v>
      </c>
      <c r="VAR1" t="s">
        <v>14955</v>
      </c>
      <c r="VAS1" t="s">
        <v>14956</v>
      </c>
      <c r="VAT1" t="s">
        <v>14957</v>
      </c>
      <c r="VAU1" t="s">
        <v>14958</v>
      </c>
      <c r="VAV1" t="s">
        <v>14959</v>
      </c>
      <c r="VAW1" t="s">
        <v>14960</v>
      </c>
      <c r="VAX1" t="s">
        <v>14961</v>
      </c>
      <c r="VAY1" t="s">
        <v>14962</v>
      </c>
      <c r="VAZ1" t="s">
        <v>14963</v>
      </c>
      <c r="VBA1" t="s">
        <v>14964</v>
      </c>
      <c r="VBB1" t="s">
        <v>14965</v>
      </c>
      <c r="VBC1" t="s">
        <v>14966</v>
      </c>
      <c r="VBD1" t="s">
        <v>14967</v>
      </c>
      <c r="VBE1" t="s">
        <v>14968</v>
      </c>
      <c r="VBF1" t="s">
        <v>14969</v>
      </c>
      <c r="VBG1" t="s">
        <v>14970</v>
      </c>
      <c r="VBH1" t="s">
        <v>14971</v>
      </c>
      <c r="VBI1" t="s">
        <v>14972</v>
      </c>
      <c r="VBJ1" t="s">
        <v>14973</v>
      </c>
      <c r="VBK1" t="s">
        <v>14974</v>
      </c>
      <c r="VBL1" t="s">
        <v>14975</v>
      </c>
      <c r="VBM1" t="s">
        <v>14976</v>
      </c>
      <c r="VBN1" t="s">
        <v>14977</v>
      </c>
      <c r="VBO1" t="s">
        <v>14978</v>
      </c>
      <c r="VBP1" t="s">
        <v>14979</v>
      </c>
      <c r="VBQ1" t="s">
        <v>14980</v>
      </c>
      <c r="VBR1" t="s">
        <v>14981</v>
      </c>
      <c r="VBS1" t="s">
        <v>14982</v>
      </c>
      <c r="VBT1" t="s">
        <v>14983</v>
      </c>
      <c r="VBU1" t="s">
        <v>14984</v>
      </c>
      <c r="VBV1" t="s">
        <v>14985</v>
      </c>
      <c r="VBW1" t="s">
        <v>14986</v>
      </c>
      <c r="VBX1" t="s">
        <v>14987</v>
      </c>
      <c r="VBY1" t="s">
        <v>14988</v>
      </c>
      <c r="VBZ1" t="s">
        <v>14989</v>
      </c>
      <c r="VCA1" t="s">
        <v>14990</v>
      </c>
      <c r="VCB1" t="s">
        <v>14991</v>
      </c>
      <c r="VCC1" t="s">
        <v>14992</v>
      </c>
      <c r="VCD1" t="s">
        <v>14993</v>
      </c>
      <c r="VCE1" t="s">
        <v>14994</v>
      </c>
      <c r="VCF1" t="s">
        <v>14995</v>
      </c>
      <c r="VCG1" t="s">
        <v>14996</v>
      </c>
      <c r="VCH1" t="s">
        <v>14997</v>
      </c>
      <c r="VCI1" t="s">
        <v>14998</v>
      </c>
      <c r="VCJ1" t="s">
        <v>14999</v>
      </c>
      <c r="VCK1" t="s">
        <v>15000</v>
      </c>
      <c r="VCL1" t="s">
        <v>15001</v>
      </c>
      <c r="VCM1" t="s">
        <v>15002</v>
      </c>
      <c r="VCN1" t="s">
        <v>15003</v>
      </c>
      <c r="VCO1" t="s">
        <v>15004</v>
      </c>
      <c r="VCP1" t="s">
        <v>15005</v>
      </c>
      <c r="VCQ1" t="s">
        <v>15006</v>
      </c>
      <c r="VCR1" t="s">
        <v>15007</v>
      </c>
      <c r="VCS1" t="s">
        <v>15008</v>
      </c>
      <c r="VCT1" t="s">
        <v>15009</v>
      </c>
      <c r="VCU1" t="s">
        <v>15010</v>
      </c>
      <c r="VCV1" t="s">
        <v>15011</v>
      </c>
      <c r="VCW1" t="s">
        <v>15012</v>
      </c>
      <c r="VCX1" t="s">
        <v>15013</v>
      </c>
      <c r="VCY1" t="s">
        <v>15014</v>
      </c>
      <c r="VCZ1" t="s">
        <v>15015</v>
      </c>
      <c r="VDA1" t="s">
        <v>15016</v>
      </c>
      <c r="VDB1" t="s">
        <v>15017</v>
      </c>
      <c r="VDC1" t="s">
        <v>15018</v>
      </c>
      <c r="VDD1" t="s">
        <v>15019</v>
      </c>
      <c r="VDE1" t="s">
        <v>15020</v>
      </c>
      <c r="VDF1" t="s">
        <v>15021</v>
      </c>
      <c r="VDG1" t="s">
        <v>15022</v>
      </c>
      <c r="VDH1" t="s">
        <v>15023</v>
      </c>
      <c r="VDI1" t="s">
        <v>15024</v>
      </c>
      <c r="VDJ1" t="s">
        <v>15025</v>
      </c>
      <c r="VDK1" t="s">
        <v>15026</v>
      </c>
      <c r="VDL1" t="s">
        <v>15027</v>
      </c>
      <c r="VDM1" t="s">
        <v>15028</v>
      </c>
      <c r="VDN1" t="s">
        <v>15029</v>
      </c>
      <c r="VDO1" t="s">
        <v>15030</v>
      </c>
      <c r="VDP1" t="s">
        <v>15031</v>
      </c>
      <c r="VDQ1" t="s">
        <v>15032</v>
      </c>
      <c r="VDR1" t="s">
        <v>15033</v>
      </c>
      <c r="VDS1" t="s">
        <v>15034</v>
      </c>
      <c r="VDT1" t="s">
        <v>15035</v>
      </c>
      <c r="VDU1" t="s">
        <v>15036</v>
      </c>
      <c r="VDV1" t="s">
        <v>15037</v>
      </c>
      <c r="VDW1" t="s">
        <v>15038</v>
      </c>
      <c r="VDX1" t="s">
        <v>15039</v>
      </c>
      <c r="VDY1" t="s">
        <v>15040</v>
      </c>
      <c r="VDZ1" t="s">
        <v>15041</v>
      </c>
      <c r="VEA1" t="s">
        <v>15042</v>
      </c>
      <c r="VEB1" t="s">
        <v>15043</v>
      </c>
      <c r="VEC1" t="s">
        <v>15044</v>
      </c>
      <c r="VED1" t="s">
        <v>15045</v>
      </c>
      <c r="VEE1" t="s">
        <v>15046</v>
      </c>
      <c r="VEF1" t="s">
        <v>15047</v>
      </c>
      <c r="VEG1" t="s">
        <v>15048</v>
      </c>
      <c r="VEH1" t="s">
        <v>15049</v>
      </c>
      <c r="VEI1" t="s">
        <v>15050</v>
      </c>
      <c r="VEJ1" t="s">
        <v>15051</v>
      </c>
      <c r="VEK1" t="s">
        <v>15052</v>
      </c>
      <c r="VEL1" t="s">
        <v>15053</v>
      </c>
      <c r="VEM1" t="s">
        <v>15054</v>
      </c>
      <c r="VEN1" t="s">
        <v>15055</v>
      </c>
      <c r="VEO1" t="s">
        <v>15056</v>
      </c>
      <c r="VEP1" t="s">
        <v>15057</v>
      </c>
      <c r="VEQ1" t="s">
        <v>15058</v>
      </c>
      <c r="VER1" t="s">
        <v>15059</v>
      </c>
      <c r="VES1" t="s">
        <v>15060</v>
      </c>
      <c r="VET1" t="s">
        <v>15061</v>
      </c>
      <c r="VEU1" t="s">
        <v>15062</v>
      </c>
      <c r="VEV1" t="s">
        <v>15063</v>
      </c>
      <c r="VEW1" t="s">
        <v>15064</v>
      </c>
      <c r="VEX1" t="s">
        <v>15065</v>
      </c>
      <c r="VEY1" t="s">
        <v>15066</v>
      </c>
      <c r="VEZ1" t="s">
        <v>15067</v>
      </c>
      <c r="VFA1" t="s">
        <v>15068</v>
      </c>
      <c r="VFB1" t="s">
        <v>15069</v>
      </c>
      <c r="VFC1" t="s">
        <v>15070</v>
      </c>
      <c r="VFD1" t="s">
        <v>15071</v>
      </c>
      <c r="VFE1" t="s">
        <v>15072</v>
      </c>
      <c r="VFF1" t="s">
        <v>15073</v>
      </c>
      <c r="VFG1" t="s">
        <v>15074</v>
      </c>
      <c r="VFH1" t="s">
        <v>15075</v>
      </c>
      <c r="VFI1" t="s">
        <v>15076</v>
      </c>
      <c r="VFJ1" t="s">
        <v>15077</v>
      </c>
      <c r="VFK1" t="s">
        <v>15078</v>
      </c>
      <c r="VFL1" t="s">
        <v>15079</v>
      </c>
      <c r="VFM1" t="s">
        <v>15080</v>
      </c>
      <c r="VFN1" t="s">
        <v>15081</v>
      </c>
      <c r="VFO1" t="s">
        <v>15082</v>
      </c>
      <c r="VFP1" t="s">
        <v>15083</v>
      </c>
      <c r="VFQ1" t="s">
        <v>15084</v>
      </c>
      <c r="VFR1" t="s">
        <v>15085</v>
      </c>
      <c r="VFS1" t="s">
        <v>15086</v>
      </c>
      <c r="VFT1" t="s">
        <v>15087</v>
      </c>
      <c r="VFU1" t="s">
        <v>15088</v>
      </c>
      <c r="VFV1" t="s">
        <v>15089</v>
      </c>
      <c r="VFW1" t="s">
        <v>15090</v>
      </c>
      <c r="VFX1" t="s">
        <v>15091</v>
      </c>
      <c r="VFY1" t="s">
        <v>15092</v>
      </c>
      <c r="VFZ1" t="s">
        <v>15093</v>
      </c>
      <c r="VGA1" t="s">
        <v>15094</v>
      </c>
      <c r="VGB1" t="s">
        <v>15095</v>
      </c>
      <c r="VGC1" t="s">
        <v>15096</v>
      </c>
      <c r="VGD1" t="s">
        <v>15097</v>
      </c>
      <c r="VGE1" t="s">
        <v>15098</v>
      </c>
      <c r="VGF1" t="s">
        <v>15099</v>
      </c>
      <c r="VGG1" t="s">
        <v>15100</v>
      </c>
      <c r="VGH1" t="s">
        <v>15101</v>
      </c>
      <c r="VGI1" t="s">
        <v>15102</v>
      </c>
      <c r="VGJ1" t="s">
        <v>15103</v>
      </c>
      <c r="VGK1" t="s">
        <v>15104</v>
      </c>
      <c r="VGL1" t="s">
        <v>15105</v>
      </c>
      <c r="VGM1" t="s">
        <v>15106</v>
      </c>
      <c r="VGN1" t="s">
        <v>15107</v>
      </c>
      <c r="VGO1" t="s">
        <v>15108</v>
      </c>
      <c r="VGP1" t="s">
        <v>15109</v>
      </c>
      <c r="VGQ1" t="s">
        <v>15110</v>
      </c>
      <c r="VGR1" t="s">
        <v>15111</v>
      </c>
      <c r="VGS1" t="s">
        <v>15112</v>
      </c>
      <c r="VGT1" t="s">
        <v>15113</v>
      </c>
      <c r="VGU1" t="s">
        <v>15114</v>
      </c>
      <c r="VGV1" t="s">
        <v>15115</v>
      </c>
      <c r="VGW1" t="s">
        <v>15116</v>
      </c>
      <c r="VGX1" t="s">
        <v>15117</v>
      </c>
      <c r="VGY1" t="s">
        <v>15118</v>
      </c>
      <c r="VGZ1" t="s">
        <v>15119</v>
      </c>
      <c r="VHA1" t="s">
        <v>15120</v>
      </c>
      <c r="VHB1" t="s">
        <v>15121</v>
      </c>
      <c r="VHC1" t="s">
        <v>15122</v>
      </c>
      <c r="VHD1" t="s">
        <v>15123</v>
      </c>
      <c r="VHE1" t="s">
        <v>15124</v>
      </c>
      <c r="VHF1" t="s">
        <v>15125</v>
      </c>
      <c r="VHG1" t="s">
        <v>15126</v>
      </c>
      <c r="VHH1" t="s">
        <v>15127</v>
      </c>
      <c r="VHI1" t="s">
        <v>15128</v>
      </c>
      <c r="VHJ1" t="s">
        <v>15129</v>
      </c>
      <c r="VHK1" t="s">
        <v>15130</v>
      </c>
      <c r="VHL1" t="s">
        <v>15131</v>
      </c>
      <c r="VHM1" t="s">
        <v>15132</v>
      </c>
      <c r="VHN1" t="s">
        <v>15133</v>
      </c>
      <c r="VHO1" t="s">
        <v>15134</v>
      </c>
      <c r="VHP1" t="s">
        <v>15135</v>
      </c>
      <c r="VHQ1" t="s">
        <v>15136</v>
      </c>
      <c r="VHR1" t="s">
        <v>15137</v>
      </c>
      <c r="VHS1" t="s">
        <v>15138</v>
      </c>
      <c r="VHT1" t="s">
        <v>15139</v>
      </c>
      <c r="VHU1" t="s">
        <v>15140</v>
      </c>
      <c r="VHV1" t="s">
        <v>15141</v>
      </c>
      <c r="VHW1" t="s">
        <v>15142</v>
      </c>
      <c r="VHX1" t="s">
        <v>15143</v>
      </c>
      <c r="VHY1" t="s">
        <v>15144</v>
      </c>
      <c r="VHZ1" t="s">
        <v>15145</v>
      </c>
      <c r="VIA1" t="s">
        <v>15146</v>
      </c>
      <c r="VIB1" t="s">
        <v>15147</v>
      </c>
      <c r="VIC1" t="s">
        <v>15148</v>
      </c>
      <c r="VID1" t="s">
        <v>15149</v>
      </c>
      <c r="VIE1" t="s">
        <v>15150</v>
      </c>
      <c r="VIF1" t="s">
        <v>15151</v>
      </c>
      <c r="VIG1" t="s">
        <v>15152</v>
      </c>
      <c r="VIH1" t="s">
        <v>15153</v>
      </c>
      <c r="VII1" t="s">
        <v>15154</v>
      </c>
      <c r="VIJ1" t="s">
        <v>15155</v>
      </c>
      <c r="VIK1" t="s">
        <v>15156</v>
      </c>
      <c r="VIL1" t="s">
        <v>15157</v>
      </c>
      <c r="VIM1" t="s">
        <v>15158</v>
      </c>
      <c r="VIN1" t="s">
        <v>15159</v>
      </c>
      <c r="VIO1" t="s">
        <v>15160</v>
      </c>
      <c r="VIP1" t="s">
        <v>15161</v>
      </c>
      <c r="VIQ1" t="s">
        <v>15162</v>
      </c>
      <c r="VIR1" t="s">
        <v>15163</v>
      </c>
      <c r="VIS1" t="s">
        <v>15164</v>
      </c>
      <c r="VIT1" t="s">
        <v>15165</v>
      </c>
      <c r="VIU1" t="s">
        <v>15166</v>
      </c>
      <c r="VIV1" t="s">
        <v>15167</v>
      </c>
      <c r="VIW1" t="s">
        <v>15168</v>
      </c>
      <c r="VIX1" t="s">
        <v>15169</v>
      </c>
      <c r="VIY1" t="s">
        <v>15170</v>
      </c>
      <c r="VIZ1" t="s">
        <v>15171</v>
      </c>
      <c r="VJA1" t="s">
        <v>15172</v>
      </c>
      <c r="VJB1" t="s">
        <v>15173</v>
      </c>
      <c r="VJC1" t="s">
        <v>15174</v>
      </c>
      <c r="VJD1" t="s">
        <v>15175</v>
      </c>
      <c r="VJE1" t="s">
        <v>15176</v>
      </c>
      <c r="VJF1" t="s">
        <v>15177</v>
      </c>
      <c r="VJG1" t="s">
        <v>15178</v>
      </c>
      <c r="VJH1" t="s">
        <v>15179</v>
      </c>
      <c r="VJI1" t="s">
        <v>15180</v>
      </c>
      <c r="VJJ1" t="s">
        <v>15181</v>
      </c>
      <c r="VJK1" t="s">
        <v>15182</v>
      </c>
      <c r="VJL1" t="s">
        <v>15183</v>
      </c>
      <c r="VJM1" t="s">
        <v>15184</v>
      </c>
      <c r="VJN1" t="s">
        <v>15185</v>
      </c>
      <c r="VJO1" t="s">
        <v>15186</v>
      </c>
      <c r="VJP1" t="s">
        <v>15187</v>
      </c>
      <c r="VJQ1" t="s">
        <v>15188</v>
      </c>
      <c r="VJR1" t="s">
        <v>15189</v>
      </c>
      <c r="VJS1" t="s">
        <v>15190</v>
      </c>
      <c r="VJT1" t="s">
        <v>15191</v>
      </c>
      <c r="VJU1" t="s">
        <v>15192</v>
      </c>
      <c r="VJV1" t="s">
        <v>15193</v>
      </c>
      <c r="VJW1" t="s">
        <v>15194</v>
      </c>
      <c r="VJX1" t="s">
        <v>15195</v>
      </c>
      <c r="VJY1" t="s">
        <v>15196</v>
      </c>
      <c r="VJZ1" t="s">
        <v>15197</v>
      </c>
      <c r="VKA1" t="s">
        <v>15198</v>
      </c>
      <c r="VKB1" t="s">
        <v>15199</v>
      </c>
      <c r="VKC1" t="s">
        <v>15200</v>
      </c>
      <c r="VKD1" t="s">
        <v>15201</v>
      </c>
      <c r="VKE1" t="s">
        <v>15202</v>
      </c>
      <c r="VKF1" t="s">
        <v>15203</v>
      </c>
      <c r="VKG1" t="s">
        <v>15204</v>
      </c>
      <c r="VKH1" t="s">
        <v>15205</v>
      </c>
      <c r="VKI1" t="s">
        <v>15206</v>
      </c>
      <c r="VKJ1" t="s">
        <v>15207</v>
      </c>
      <c r="VKK1" t="s">
        <v>15208</v>
      </c>
      <c r="VKL1" t="s">
        <v>15209</v>
      </c>
      <c r="VKM1" t="s">
        <v>15210</v>
      </c>
      <c r="VKN1" t="s">
        <v>15211</v>
      </c>
      <c r="VKO1" t="s">
        <v>15212</v>
      </c>
      <c r="VKP1" t="s">
        <v>15213</v>
      </c>
      <c r="VKQ1" t="s">
        <v>15214</v>
      </c>
      <c r="VKR1" t="s">
        <v>15215</v>
      </c>
      <c r="VKS1" t="s">
        <v>15216</v>
      </c>
      <c r="VKT1" t="s">
        <v>15217</v>
      </c>
      <c r="VKU1" t="s">
        <v>15218</v>
      </c>
      <c r="VKV1" t="s">
        <v>15219</v>
      </c>
      <c r="VKW1" t="s">
        <v>15220</v>
      </c>
      <c r="VKX1" t="s">
        <v>15221</v>
      </c>
      <c r="VKY1" t="s">
        <v>15222</v>
      </c>
      <c r="VKZ1" t="s">
        <v>15223</v>
      </c>
      <c r="VLA1" t="s">
        <v>15224</v>
      </c>
      <c r="VLB1" t="s">
        <v>15225</v>
      </c>
      <c r="VLC1" t="s">
        <v>15226</v>
      </c>
      <c r="VLD1" t="s">
        <v>15227</v>
      </c>
      <c r="VLE1" t="s">
        <v>15228</v>
      </c>
      <c r="VLF1" t="s">
        <v>15229</v>
      </c>
      <c r="VLG1" t="s">
        <v>15230</v>
      </c>
      <c r="VLH1" t="s">
        <v>15231</v>
      </c>
      <c r="VLI1" t="s">
        <v>15232</v>
      </c>
      <c r="VLJ1" t="s">
        <v>15233</v>
      </c>
      <c r="VLK1" t="s">
        <v>15234</v>
      </c>
      <c r="VLL1" t="s">
        <v>15235</v>
      </c>
      <c r="VLM1" t="s">
        <v>15236</v>
      </c>
      <c r="VLN1" t="s">
        <v>15237</v>
      </c>
      <c r="VLO1" t="s">
        <v>15238</v>
      </c>
      <c r="VLP1" t="s">
        <v>15239</v>
      </c>
      <c r="VLQ1" t="s">
        <v>15240</v>
      </c>
      <c r="VLR1" t="s">
        <v>15241</v>
      </c>
      <c r="VLS1" t="s">
        <v>15242</v>
      </c>
      <c r="VLT1" t="s">
        <v>15243</v>
      </c>
      <c r="VLU1" t="s">
        <v>15244</v>
      </c>
      <c r="VLV1" t="s">
        <v>15245</v>
      </c>
      <c r="VLW1" t="s">
        <v>15246</v>
      </c>
      <c r="VLX1" t="s">
        <v>15247</v>
      </c>
      <c r="VLY1" t="s">
        <v>15248</v>
      </c>
      <c r="VLZ1" t="s">
        <v>15249</v>
      </c>
      <c r="VMA1" t="s">
        <v>15250</v>
      </c>
      <c r="VMB1" t="s">
        <v>15251</v>
      </c>
      <c r="VMC1" t="s">
        <v>15252</v>
      </c>
      <c r="VMD1" t="s">
        <v>15253</v>
      </c>
      <c r="VME1" t="s">
        <v>15254</v>
      </c>
      <c r="VMF1" t="s">
        <v>15255</v>
      </c>
      <c r="VMG1" t="s">
        <v>15256</v>
      </c>
      <c r="VMH1" t="s">
        <v>15257</v>
      </c>
      <c r="VMI1" t="s">
        <v>15258</v>
      </c>
      <c r="VMJ1" t="s">
        <v>15259</v>
      </c>
      <c r="VMK1" t="s">
        <v>15260</v>
      </c>
      <c r="VML1" t="s">
        <v>15261</v>
      </c>
      <c r="VMM1" t="s">
        <v>15262</v>
      </c>
      <c r="VMN1" t="s">
        <v>15263</v>
      </c>
      <c r="VMO1" t="s">
        <v>15264</v>
      </c>
      <c r="VMP1" t="s">
        <v>15265</v>
      </c>
      <c r="VMQ1" t="s">
        <v>15266</v>
      </c>
      <c r="VMR1" t="s">
        <v>15267</v>
      </c>
      <c r="VMS1" t="s">
        <v>15268</v>
      </c>
      <c r="VMT1" t="s">
        <v>15269</v>
      </c>
      <c r="VMU1" t="s">
        <v>15270</v>
      </c>
      <c r="VMV1" t="s">
        <v>15271</v>
      </c>
      <c r="VMW1" t="s">
        <v>15272</v>
      </c>
      <c r="VMX1" t="s">
        <v>15273</v>
      </c>
      <c r="VMY1" t="s">
        <v>15274</v>
      </c>
      <c r="VMZ1" t="s">
        <v>15275</v>
      </c>
      <c r="VNA1" t="s">
        <v>15276</v>
      </c>
      <c r="VNB1" t="s">
        <v>15277</v>
      </c>
      <c r="VNC1" t="s">
        <v>15278</v>
      </c>
      <c r="VND1" t="s">
        <v>15279</v>
      </c>
      <c r="VNE1" t="s">
        <v>15280</v>
      </c>
      <c r="VNF1" t="s">
        <v>15281</v>
      </c>
      <c r="VNG1" t="s">
        <v>15282</v>
      </c>
      <c r="VNH1" t="s">
        <v>15283</v>
      </c>
      <c r="VNI1" t="s">
        <v>15284</v>
      </c>
      <c r="VNJ1" t="s">
        <v>15285</v>
      </c>
      <c r="VNK1" t="s">
        <v>15286</v>
      </c>
      <c r="VNL1" t="s">
        <v>15287</v>
      </c>
      <c r="VNM1" t="s">
        <v>15288</v>
      </c>
      <c r="VNN1" t="s">
        <v>15289</v>
      </c>
      <c r="VNO1" t="s">
        <v>15290</v>
      </c>
      <c r="VNP1" t="s">
        <v>15291</v>
      </c>
      <c r="VNQ1" t="s">
        <v>15292</v>
      </c>
      <c r="VNR1" t="s">
        <v>15293</v>
      </c>
      <c r="VNS1" t="s">
        <v>15294</v>
      </c>
      <c r="VNT1" t="s">
        <v>15295</v>
      </c>
      <c r="VNU1" t="s">
        <v>15296</v>
      </c>
      <c r="VNV1" t="s">
        <v>15297</v>
      </c>
      <c r="VNW1" t="s">
        <v>15298</v>
      </c>
      <c r="VNX1" t="s">
        <v>15299</v>
      </c>
      <c r="VNY1" t="s">
        <v>15300</v>
      </c>
      <c r="VNZ1" t="s">
        <v>15301</v>
      </c>
      <c r="VOA1" t="s">
        <v>15302</v>
      </c>
      <c r="VOB1" t="s">
        <v>15303</v>
      </c>
      <c r="VOC1" t="s">
        <v>15304</v>
      </c>
      <c r="VOD1" t="s">
        <v>15305</v>
      </c>
      <c r="VOE1" t="s">
        <v>15306</v>
      </c>
      <c r="VOF1" t="s">
        <v>15307</v>
      </c>
      <c r="VOG1" t="s">
        <v>15308</v>
      </c>
      <c r="VOH1" t="s">
        <v>15309</v>
      </c>
      <c r="VOI1" t="s">
        <v>15310</v>
      </c>
      <c r="VOJ1" t="s">
        <v>15311</v>
      </c>
      <c r="VOK1" t="s">
        <v>15312</v>
      </c>
      <c r="VOL1" t="s">
        <v>15313</v>
      </c>
      <c r="VOM1" t="s">
        <v>15314</v>
      </c>
      <c r="VON1" t="s">
        <v>15315</v>
      </c>
      <c r="VOO1" t="s">
        <v>15316</v>
      </c>
      <c r="VOP1" t="s">
        <v>15317</v>
      </c>
      <c r="VOQ1" t="s">
        <v>15318</v>
      </c>
      <c r="VOR1" t="s">
        <v>15319</v>
      </c>
      <c r="VOS1" t="s">
        <v>15320</v>
      </c>
      <c r="VOT1" t="s">
        <v>15321</v>
      </c>
      <c r="VOU1" t="s">
        <v>15322</v>
      </c>
      <c r="VOV1" t="s">
        <v>15323</v>
      </c>
      <c r="VOW1" t="s">
        <v>15324</v>
      </c>
      <c r="VOX1" t="s">
        <v>15325</v>
      </c>
      <c r="VOY1" t="s">
        <v>15326</v>
      </c>
      <c r="VOZ1" t="s">
        <v>15327</v>
      </c>
      <c r="VPA1" t="s">
        <v>15328</v>
      </c>
      <c r="VPB1" t="s">
        <v>15329</v>
      </c>
      <c r="VPC1" t="s">
        <v>15330</v>
      </c>
      <c r="VPD1" t="s">
        <v>15331</v>
      </c>
      <c r="VPE1" t="s">
        <v>15332</v>
      </c>
      <c r="VPF1" t="s">
        <v>15333</v>
      </c>
      <c r="VPG1" t="s">
        <v>15334</v>
      </c>
      <c r="VPH1" t="s">
        <v>15335</v>
      </c>
      <c r="VPI1" t="s">
        <v>15336</v>
      </c>
      <c r="VPJ1" t="s">
        <v>15337</v>
      </c>
      <c r="VPK1" t="s">
        <v>15338</v>
      </c>
      <c r="VPL1" t="s">
        <v>15339</v>
      </c>
      <c r="VPM1" t="s">
        <v>15340</v>
      </c>
      <c r="VPN1" t="s">
        <v>15341</v>
      </c>
      <c r="VPO1" t="s">
        <v>15342</v>
      </c>
      <c r="VPP1" t="s">
        <v>15343</v>
      </c>
      <c r="VPQ1" t="s">
        <v>15344</v>
      </c>
      <c r="VPR1" t="s">
        <v>15345</v>
      </c>
      <c r="VPS1" t="s">
        <v>15346</v>
      </c>
      <c r="VPT1" t="s">
        <v>15347</v>
      </c>
      <c r="VPU1" t="s">
        <v>15348</v>
      </c>
      <c r="VPV1" t="s">
        <v>15349</v>
      </c>
      <c r="VPW1" t="s">
        <v>15350</v>
      </c>
      <c r="VPX1" t="s">
        <v>15351</v>
      </c>
      <c r="VPY1" t="s">
        <v>15352</v>
      </c>
      <c r="VPZ1" t="s">
        <v>15353</v>
      </c>
      <c r="VQA1" t="s">
        <v>15354</v>
      </c>
      <c r="VQB1" t="s">
        <v>15355</v>
      </c>
      <c r="VQC1" t="s">
        <v>15356</v>
      </c>
      <c r="VQD1" t="s">
        <v>15357</v>
      </c>
      <c r="VQE1" t="s">
        <v>15358</v>
      </c>
      <c r="VQF1" t="s">
        <v>15359</v>
      </c>
      <c r="VQG1" t="s">
        <v>15360</v>
      </c>
      <c r="VQH1" t="s">
        <v>15361</v>
      </c>
      <c r="VQI1" t="s">
        <v>15362</v>
      </c>
      <c r="VQJ1" t="s">
        <v>15363</v>
      </c>
      <c r="VQK1" t="s">
        <v>15364</v>
      </c>
      <c r="VQL1" t="s">
        <v>15365</v>
      </c>
      <c r="VQM1" t="s">
        <v>15366</v>
      </c>
      <c r="VQN1" t="s">
        <v>15367</v>
      </c>
      <c r="VQO1" t="s">
        <v>15368</v>
      </c>
      <c r="VQP1" t="s">
        <v>15369</v>
      </c>
      <c r="VQQ1" t="s">
        <v>15370</v>
      </c>
      <c r="VQR1" t="s">
        <v>15371</v>
      </c>
      <c r="VQS1" t="s">
        <v>15372</v>
      </c>
      <c r="VQT1" t="s">
        <v>15373</v>
      </c>
      <c r="VQU1" t="s">
        <v>15374</v>
      </c>
      <c r="VQV1" t="s">
        <v>15375</v>
      </c>
      <c r="VQW1" t="s">
        <v>15376</v>
      </c>
      <c r="VQX1" t="s">
        <v>15377</v>
      </c>
      <c r="VQY1" t="s">
        <v>15378</v>
      </c>
      <c r="VQZ1" t="s">
        <v>15379</v>
      </c>
      <c r="VRA1" t="s">
        <v>15380</v>
      </c>
      <c r="VRB1" t="s">
        <v>15381</v>
      </c>
      <c r="VRC1" t="s">
        <v>15382</v>
      </c>
      <c r="VRD1" t="s">
        <v>15383</v>
      </c>
      <c r="VRE1" t="s">
        <v>15384</v>
      </c>
      <c r="VRF1" t="s">
        <v>15385</v>
      </c>
      <c r="VRG1" t="s">
        <v>15386</v>
      </c>
      <c r="VRH1" t="s">
        <v>15387</v>
      </c>
      <c r="VRI1" t="s">
        <v>15388</v>
      </c>
      <c r="VRJ1" t="s">
        <v>15389</v>
      </c>
      <c r="VRK1" t="s">
        <v>15390</v>
      </c>
      <c r="VRL1" t="s">
        <v>15391</v>
      </c>
      <c r="VRM1" t="s">
        <v>15392</v>
      </c>
      <c r="VRN1" t="s">
        <v>15393</v>
      </c>
      <c r="VRO1" t="s">
        <v>15394</v>
      </c>
      <c r="VRP1" t="s">
        <v>15395</v>
      </c>
      <c r="VRQ1" t="s">
        <v>15396</v>
      </c>
      <c r="VRR1" t="s">
        <v>15397</v>
      </c>
      <c r="VRS1" t="s">
        <v>15398</v>
      </c>
      <c r="VRT1" t="s">
        <v>15399</v>
      </c>
      <c r="VRU1" t="s">
        <v>15400</v>
      </c>
      <c r="VRV1" t="s">
        <v>15401</v>
      </c>
      <c r="VRW1" t="s">
        <v>15402</v>
      </c>
      <c r="VRX1" t="s">
        <v>15403</v>
      </c>
      <c r="VRY1" t="s">
        <v>15404</v>
      </c>
      <c r="VRZ1" t="s">
        <v>15405</v>
      </c>
      <c r="VSA1" t="s">
        <v>15406</v>
      </c>
      <c r="VSB1" t="s">
        <v>15407</v>
      </c>
      <c r="VSC1" t="s">
        <v>15408</v>
      </c>
      <c r="VSD1" t="s">
        <v>15409</v>
      </c>
      <c r="VSE1" t="s">
        <v>15410</v>
      </c>
      <c r="VSF1" t="s">
        <v>15411</v>
      </c>
      <c r="VSG1" t="s">
        <v>15412</v>
      </c>
      <c r="VSH1" t="s">
        <v>15413</v>
      </c>
      <c r="VSI1" t="s">
        <v>15414</v>
      </c>
      <c r="VSJ1" t="s">
        <v>15415</v>
      </c>
      <c r="VSK1" t="s">
        <v>15416</v>
      </c>
      <c r="VSL1" t="s">
        <v>15417</v>
      </c>
      <c r="VSM1" t="s">
        <v>15418</v>
      </c>
      <c r="VSN1" t="s">
        <v>15419</v>
      </c>
      <c r="VSO1" t="s">
        <v>15420</v>
      </c>
      <c r="VSP1" t="s">
        <v>15421</v>
      </c>
      <c r="VSQ1" t="s">
        <v>15422</v>
      </c>
      <c r="VSR1" t="s">
        <v>15423</v>
      </c>
      <c r="VSS1" t="s">
        <v>15424</v>
      </c>
      <c r="VST1" t="s">
        <v>15425</v>
      </c>
      <c r="VSU1" t="s">
        <v>15426</v>
      </c>
      <c r="VSV1" t="s">
        <v>15427</v>
      </c>
      <c r="VSW1" t="s">
        <v>15428</v>
      </c>
      <c r="VSX1" t="s">
        <v>15429</v>
      </c>
      <c r="VSY1" t="s">
        <v>15430</v>
      </c>
      <c r="VSZ1" t="s">
        <v>15431</v>
      </c>
      <c r="VTA1" t="s">
        <v>15432</v>
      </c>
      <c r="VTB1" t="s">
        <v>15433</v>
      </c>
      <c r="VTC1" t="s">
        <v>15434</v>
      </c>
      <c r="VTD1" t="s">
        <v>15435</v>
      </c>
      <c r="VTE1" t="s">
        <v>15436</v>
      </c>
      <c r="VTF1" t="s">
        <v>15437</v>
      </c>
      <c r="VTG1" t="s">
        <v>15438</v>
      </c>
      <c r="VTH1" t="s">
        <v>15439</v>
      </c>
      <c r="VTI1" t="s">
        <v>15440</v>
      </c>
      <c r="VTJ1" t="s">
        <v>15441</v>
      </c>
      <c r="VTK1" t="s">
        <v>15442</v>
      </c>
      <c r="VTL1" t="s">
        <v>15443</v>
      </c>
      <c r="VTM1" t="s">
        <v>15444</v>
      </c>
      <c r="VTN1" t="s">
        <v>15445</v>
      </c>
      <c r="VTO1" t="s">
        <v>15446</v>
      </c>
      <c r="VTP1" t="s">
        <v>15447</v>
      </c>
      <c r="VTQ1" t="s">
        <v>15448</v>
      </c>
      <c r="VTR1" t="s">
        <v>15449</v>
      </c>
      <c r="VTS1" t="s">
        <v>15450</v>
      </c>
      <c r="VTT1" t="s">
        <v>15451</v>
      </c>
      <c r="VTU1" t="s">
        <v>15452</v>
      </c>
      <c r="VTV1" t="s">
        <v>15453</v>
      </c>
      <c r="VTW1" t="s">
        <v>15454</v>
      </c>
      <c r="VTX1" t="s">
        <v>15455</v>
      </c>
      <c r="VTY1" t="s">
        <v>15456</v>
      </c>
      <c r="VTZ1" t="s">
        <v>15457</v>
      </c>
      <c r="VUA1" t="s">
        <v>15458</v>
      </c>
      <c r="VUB1" t="s">
        <v>15459</v>
      </c>
      <c r="VUC1" t="s">
        <v>15460</v>
      </c>
      <c r="VUD1" t="s">
        <v>15461</v>
      </c>
      <c r="VUE1" t="s">
        <v>15462</v>
      </c>
      <c r="VUF1" t="s">
        <v>15463</v>
      </c>
      <c r="VUG1" t="s">
        <v>15464</v>
      </c>
      <c r="VUH1" t="s">
        <v>15465</v>
      </c>
      <c r="VUI1" t="s">
        <v>15466</v>
      </c>
      <c r="VUJ1" t="s">
        <v>15467</v>
      </c>
      <c r="VUK1" t="s">
        <v>15468</v>
      </c>
      <c r="VUL1" t="s">
        <v>15469</v>
      </c>
      <c r="VUM1" t="s">
        <v>15470</v>
      </c>
      <c r="VUN1" t="s">
        <v>15471</v>
      </c>
      <c r="VUO1" t="s">
        <v>15472</v>
      </c>
      <c r="VUP1" t="s">
        <v>15473</v>
      </c>
      <c r="VUQ1" t="s">
        <v>15474</v>
      </c>
      <c r="VUR1" t="s">
        <v>15475</v>
      </c>
      <c r="VUS1" t="s">
        <v>15476</v>
      </c>
      <c r="VUT1" t="s">
        <v>15477</v>
      </c>
      <c r="VUU1" t="s">
        <v>15478</v>
      </c>
      <c r="VUV1" t="s">
        <v>15479</v>
      </c>
      <c r="VUW1" t="s">
        <v>15480</v>
      </c>
      <c r="VUX1" t="s">
        <v>15481</v>
      </c>
      <c r="VUY1" t="s">
        <v>15482</v>
      </c>
      <c r="VUZ1" t="s">
        <v>15483</v>
      </c>
      <c r="VVA1" t="s">
        <v>15484</v>
      </c>
      <c r="VVB1" t="s">
        <v>15485</v>
      </c>
      <c r="VVC1" t="s">
        <v>15486</v>
      </c>
      <c r="VVD1" t="s">
        <v>15487</v>
      </c>
      <c r="VVE1" t="s">
        <v>15488</v>
      </c>
      <c r="VVF1" t="s">
        <v>15489</v>
      </c>
      <c r="VVG1" t="s">
        <v>15490</v>
      </c>
      <c r="VVH1" t="s">
        <v>15491</v>
      </c>
      <c r="VVI1" t="s">
        <v>15492</v>
      </c>
      <c r="VVJ1" t="s">
        <v>15493</v>
      </c>
      <c r="VVK1" t="s">
        <v>15494</v>
      </c>
      <c r="VVL1" t="s">
        <v>15495</v>
      </c>
      <c r="VVM1" t="s">
        <v>15496</v>
      </c>
      <c r="VVN1" t="s">
        <v>15497</v>
      </c>
      <c r="VVO1" t="s">
        <v>15498</v>
      </c>
      <c r="VVP1" t="s">
        <v>15499</v>
      </c>
      <c r="VVQ1" t="s">
        <v>15500</v>
      </c>
      <c r="VVR1" t="s">
        <v>15501</v>
      </c>
      <c r="VVS1" t="s">
        <v>15502</v>
      </c>
      <c r="VVT1" t="s">
        <v>15503</v>
      </c>
      <c r="VVU1" t="s">
        <v>15504</v>
      </c>
      <c r="VVV1" t="s">
        <v>15505</v>
      </c>
      <c r="VVW1" t="s">
        <v>15506</v>
      </c>
      <c r="VVX1" t="s">
        <v>15507</v>
      </c>
      <c r="VVY1" t="s">
        <v>15508</v>
      </c>
      <c r="VVZ1" t="s">
        <v>15509</v>
      </c>
      <c r="VWA1" t="s">
        <v>15510</v>
      </c>
      <c r="VWB1" t="s">
        <v>15511</v>
      </c>
      <c r="VWC1" t="s">
        <v>15512</v>
      </c>
      <c r="VWD1" t="s">
        <v>15513</v>
      </c>
      <c r="VWE1" t="s">
        <v>15514</v>
      </c>
      <c r="VWF1" t="s">
        <v>15515</v>
      </c>
      <c r="VWG1" t="s">
        <v>15516</v>
      </c>
      <c r="VWH1" t="s">
        <v>15517</v>
      </c>
      <c r="VWI1" t="s">
        <v>15518</v>
      </c>
      <c r="VWJ1" t="s">
        <v>15519</v>
      </c>
      <c r="VWK1" t="s">
        <v>15520</v>
      </c>
      <c r="VWL1" t="s">
        <v>15521</v>
      </c>
      <c r="VWM1" t="s">
        <v>15522</v>
      </c>
      <c r="VWN1" t="s">
        <v>15523</v>
      </c>
      <c r="VWO1" t="s">
        <v>15524</v>
      </c>
      <c r="VWP1" t="s">
        <v>15525</v>
      </c>
      <c r="VWQ1" t="s">
        <v>15526</v>
      </c>
      <c r="VWR1" t="s">
        <v>15527</v>
      </c>
      <c r="VWS1" t="s">
        <v>15528</v>
      </c>
      <c r="VWT1" t="s">
        <v>15529</v>
      </c>
      <c r="VWU1" t="s">
        <v>15530</v>
      </c>
      <c r="VWV1" t="s">
        <v>15531</v>
      </c>
      <c r="VWW1" t="s">
        <v>15532</v>
      </c>
      <c r="VWX1" t="s">
        <v>15533</v>
      </c>
      <c r="VWY1" t="s">
        <v>15534</v>
      </c>
      <c r="VWZ1" t="s">
        <v>15535</v>
      </c>
      <c r="VXA1" t="s">
        <v>15536</v>
      </c>
      <c r="VXB1" t="s">
        <v>15537</v>
      </c>
      <c r="VXC1" t="s">
        <v>15538</v>
      </c>
      <c r="VXD1" t="s">
        <v>15539</v>
      </c>
      <c r="VXE1" t="s">
        <v>15540</v>
      </c>
      <c r="VXF1" t="s">
        <v>15541</v>
      </c>
      <c r="VXG1" t="s">
        <v>15542</v>
      </c>
      <c r="VXH1" t="s">
        <v>15543</v>
      </c>
      <c r="VXI1" t="s">
        <v>15544</v>
      </c>
      <c r="VXJ1" t="s">
        <v>15545</v>
      </c>
      <c r="VXK1" t="s">
        <v>15546</v>
      </c>
      <c r="VXL1" t="s">
        <v>15547</v>
      </c>
      <c r="VXM1" t="s">
        <v>15548</v>
      </c>
      <c r="VXN1" t="s">
        <v>15549</v>
      </c>
      <c r="VXO1" t="s">
        <v>15550</v>
      </c>
      <c r="VXP1" t="s">
        <v>15551</v>
      </c>
      <c r="VXQ1" t="s">
        <v>15552</v>
      </c>
      <c r="VXR1" t="s">
        <v>15553</v>
      </c>
      <c r="VXS1" t="s">
        <v>15554</v>
      </c>
      <c r="VXT1" t="s">
        <v>15555</v>
      </c>
      <c r="VXU1" t="s">
        <v>15556</v>
      </c>
      <c r="VXV1" t="s">
        <v>15557</v>
      </c>
      <c r="VXW1" t="s">
        <v>15558</v>
      </c>
      <c r="VXX1" t="s">
        <v>15559</v>
      </c>
      <c r="VXY1" t="s">
        <v>15560</v>
      </c>
      <c r="VXZ1" t="s">
        <v>15561</v>
      </c>
      <c r="VYA1" t="s">
        <v>15562</v>
      </c>
      <c r="VYB1" t="s">
        <v>15563</v>
      </c>
      <c r="VYC1" t="s">
        <v>15564</v>
      </c>
      <c r="VYD1" t="s">
        <v>15565</v>
      </c>
      <c r="VYE1" t="s">
        <v>15566</v>
      </c>
      <c r="VYF1" t="s">
        <v>15567</v>
      </c>
      <c r="VYG1" t="s">
        <v>15568</v>
      </c>
      <c r="VYH1" t="s">
        <v>15569</v>
      </c>
      <c r="VYI1" t="s">
        <v>15570</v>
      </c>
      <c r="VYJ1" t="s">
        <v>15571</v>
      </c>
      <c r="VYK1" t="s">
        <v>15572</v>
      </c>
      <c r="VYL1" t="s">
        <v>15573</v>
      </c>
      <c r="VYM1" t="s">
        <v>15574</v>
      </c>
      <c r="VYN1" t="s">
        <v>15575</v>
      </c>
      <c r="VYO1" t="s">
        <v>15576</v>
      </c>
      <c r="VYP1" t="s">
        <v>15577</v>
      </c>
      <c r="VYQ1" t="s">
        <v>15578</v>
      </c>
      <c r="VYR1" t="s">
        <v>15579</v>
      </c>
      <c r="VYS1" t="s">
        <v>15580</v>
      </c>
      <c r="VYT1" t="s">
        <v>15581</v>
      </c>
      <c r="VYU1" t="s">
        <v>15582</v>
      </c>
      <c r="VYV1" t="s">
        <v>15583</v>
      </c>
      <c r="VYW1" t="s">
        <v>15584</v>
      </c>
      <c r="VYX1" t="s">
        <v>15585</v>
      </c>
      <c r="VYY1" t="s">
        <v>15586</v>
      </c>
      <c r="VYZ1" t="s">
        <v>15587</v>
      </c>
      <c r="VZA1" t="s">
        <v>15588</v>
      </c>
      <c r="VZB1" t="s">
        <v>15589</v>
      </c>
      <c r="VZC1" t="s">
        <v>15590</v>
      </c>
      <c r="VZD1" t="s">
        <v>15591</v>
      </c>
      <c r="VZE1" t="s">
        <v>15592</v>
      </c>
      <c r="VZF1" t="s">
        <v>15593</v>
      </c>
      <c r="VZG1" t="s">
        <v>15594</v>
      </c>
      <c r="VZH1" t="s">
        <v>15595</v>
      </c>
      <c r="VZI1" t="s">
        <v>15596</v>
      </c>
      <c r="VZJ1" t="s">
        <v>15597</v>
      </c>
      <c r="VZK1" t="s">
        <v>15598</v>
      </c>
      <c r="VZL1" t="s">
        <v>15599</v>
      </c>
      <c r="VZM1" t="s">
        <v>15600</v>
      </c>
      <c r="VZN1" t="s">
        <v>15601</v>
      </c>
      <c r="VZO1" t="s">
        <v>15602</v>
      </c>
      <c r="VZP1" t="s">
        <v>15603</v>
      </c>
      <c r="VZQ1" t="s">
        <v>15604</v>
      </c>
      <c r="VZR1" t="s">
        <v>15605</v>
      </c>
      <c r="VZS1" t="s">
        <v>15606</v>
      </c>
      <c r="VZT1" t="s">
        <v>15607</v>
      </c>
      <c r="VZU1" t="s">
        <v>15608</v>
      </c>
      <c r="VZV1" t="s">
        <v>15609</v>
      </c>
      <c r="VZW1" t="s">
        <v>15610</v>
      </c>
      <c r="VZX1" t="s">
        <v>15611</v>
      </c>
      <c r="VZY1" t="s">
        <v>15612</v>
      </c>
      <c r="VZZ1" t="s">
        <v>15613</v>
      </c>
      <c r="WAA1" t="s">
        <v>15614</v>
      </c>
      <c r="WAB1" t="s">
        <v>15615</v>
      </c>
      <c r="WAC1" t="s">
        <v>15616</v>
      </c>
      <c r="WAD1" t="s">
        <v>15617</v>
      </c>
      <c r="WAE1" t="s">
        <v>15618</v>
      </c>
      <c r="WAF1" t="s">
        <v>15619</v>
      </c>
      <c r="WAG1" t="s">
        <v>15620</v>
      </c>
      <c r="WAH1" t="s">
        <v>15621</v>
      </c>
      <c r="WAI1" t="s">
        <v>15622</v>
      </c>
      <c r="WAJ1" t="s">
        <v>15623</v>
      </c>
      <c r="WAK1" t="s">
        <v>15624</v>
      </c>
      <c r="WAL1" t="s">
        <v>15625</v>
      </c>
      <c r="WAM1" t="s">
        <v>15626</v>
      </c>
      <c r="WAN1" t="s">
        <v>15627</v>
      </c>
      <c r="WAO1" t="s">
        <v>15628</v>
      </c>
      <c r="WAP1" t="s">
        <v>15629</v>
      </c>
      <c r="WAQ1" t="s">
        <v>15630</v>
      </c>
      <c r="WAR1" t="s">
        <v>15631</v>
      </c>
      <c r="WAS1" t="s">
        <v>15632</v>
      </c>
      <c r="WAT1" t="s">
        <v>15633</v>
      </c>
      <c r="WAU1" t="s">
        <v>15634</v>
      </c>
      <c r="WAV1" t="s">
        <v>15635</v>
      </c>
      <c r="WAW1" t="s">
        <v>15636</v>
      </c>
      <c r="WAX1" t="s">
        <v>15637</v>
      </c>
      <c r="WAY1" t="s">
        <v>15638</v>
      </c>
      <c r="WAZ1" t="s">
        <v>15639</v>
      </c>
      <c r="WBA1" t="s">
        <v>15640</v>
      </c>
      <c r="WBB1" t="s">
        <v>15641</v>
      </c>
      <c r="WBC1" t="s">
        <v>15642</v>
      </c>
      <c r="WBD1" t="s">
        <v>15643</v>
      </c>
      <c r="WBE1" t="s">
        <v>15644</v>
      </c>
      <c r="WBF1" t="s">
        <v>15645</v>
      </c>
      <c r="WBG1" t="s">
        <v>15646</v>
      </c>
      <c r="WBH1" t="s">
        <v>15647</v>
      </c>
      <c r="WBI1" t="s">
        <v>15648</v>
      </c>
      <c r="WBJ1" t="s">
        <v>15649</v>
      </c>
      <c r="WBK1" t="s">
        <v>15650</v>
      </c>
      <c r="WBL1" t="s">
        <v>15651</v>
      </c>
      <c r="WBM1" t="s">
        <v>15652</v>
      </c>
      <c r="WBN1" t="s">
        <v>15653</v>
      </c>
      <c r="WBO1" t="s">
        <v>15654</v>
      </c>
      <c r="WBP1" t="s">
        <v>15655</v>
      </c>
      <c r="WBQ1" t="s">
        <v>15656</v>
      </c>
      <c r="WBR1" t="s">
        <v>15657</v>
      </c>
      <c r="WBS1" t="s">
        <v>15658</v>
      </c>
      <c r="WBT1" t="s">
        <v>15659</v>
      </c>
      <c r="WBU1" t="s">
        <v>15660</v>
      </c>
      <c r="WBV1" t="s">
        <v>15661</v>
      </c>
      <c r="WBW1" t="s">
        <v>15662</v>
      </c>
      <c r="WBX1" t="s">
        <v>15663</v>
      </c>
      <c r="WBY1" t="s">
        <v>15664</v>
      </c>
      <c r="WBZ1" t="s">
        <v>15665</v>
      </c>
      <c r="WCA1" t="s">
        <v>15666</v>
      </c>
      <c r="WCB1" t="s">
        <v>15667</v>
      </c>
      <c r="WCC1" t="s">
        <v>15668</v>
      </c>
      <c r="WCD1" t="s">
        <v>15669</v>
      </c>
      <c r="WCE1" t="s">
        <v>15670</v>
      </c>
      <c r="WCF1" t="s">
        <v>15671</v>
      </c>
      <c r="WCG1" t="s">
        <v>15672</v>
      </c>
      <c r="WCH1" t="s">
        <v>15673</v>
      </c>
      <c r="WCI1" t="s">
        <v>15674</v>
      </c>
      <c r="WCJ1" t="s">
        <v>15675</v>
      </c>
      <c r="WCK1" t="s">
        <v>15676</v>
      </c>
      <c r="WCL1" t="s">
        <v>15677</v>
      </c>
      <c r="WCM1" t="s">
        <v>15678</v>
      </c>
      <c r="WCN1" t="s">
        <v>15679</v>
      </c>
      <c r="WCO1" t="s">
        <v>15680</v>
      </c>
      <c r="WCP1" t="s">
        <v>15681</v>
      </c>
      <c r="WCQ1" t="s">
        <v>15682</v>
      </c>
      <c r="WCR1" t="s">
        <v>15683</v>
      </c>
      <c r="WCS1" t="s">
        <v>15684</v>
      </c>
      <c r="WCT1" t="s">
        <v>15685</v>
      </c>
      <c r="WCU1" t="s">
        <v>15686</v>
      </c>
      <c r="WCV1" t="s">
        <v>15687</v>
      </c>
      <c r="WCW1" t="s">
        <v>15688</v>
      </c>
      <c r="WCX1" t="s">
        <v>15689</v>
      </c>
      <c r="WCY1" t="s">
        <v>15690</v>
      </c>
      <c r="WCZ1" t="s">
        <v>15691</v>
      </c>
      <c r="WDA1" t="s">
        <v>15692</v>
      </c>
      <c r="WDB1" t="s">
        <v>15693</v>
      </c>
      <c r="WDC1" t="s">
        <v>15694</v>
      </c>
      <c r="WDD1" t="s">
        <v>15695</v>
      </c>
      <c r="WDE1" t="s">
        <v>15696</v>
      </c>
      <c r="WDF1" t="s">
        <v>15697</v>
      </c>
      <c r="WDG1" t="s">
        <v>15698</v>
      </c>
      <c r="WDH1" t="s">
        <v>15699</v>
      </c>
      <c r="WDI1" t="s">
        <v>15700</v>
      </c>
      <c r="WDJ1" t="s">
        <v>15701</v>
      </c>
      <c r="WDK1" t="s">
        <v>15702</v>
      </c>
      <c r="WDL1" t="s">
        <v>15703</v>
      </c>
      <c r="WDM1" t="s">
        <v>15704</v>
      </c>
      <c r="WDN1" t="s">
        <v>15705</v>
      </c>
      <c r="WDO1" t="s">
        <v>15706</v>
      </c>
      <c r="WDP1" t="s">
        <v>15707</v>
      </c>
      <c r="WDQ1" t="s">
        <v>15708</v>
      </c>
      <c r="WDR1" t="s">
        <v>15709</v>
      </c>
      <c r="WDS1" t="s">
        <v>15710</v>
      </c>
      <c r="WDT1" t="s">
        <v>15711</v>
      </c>
      <c r="WDU1" t="s">
        <v>15712</v>
      </c>
      <c r="WDV1" t="s">
        <v>15713</v>
      </c>
      <c r="WDW1" t="s">
        <v>15714</v>
      </c>
      <c r="WDX1" t="s">
        <v>15715</v>
      </c>
      <c r="WDY1" t="s">
        <v>15716</v>
      </c>
      <c r="WDZ1" t="s">
        <v>15717</v>
      </c>
      <c r="WEA1" t="s">
        <v>15718</v>
      </c>
      <c r="WEB1" t="s">
        <v>15719</v>
      </c>
      <c r="WEC1" t="s">
        <v>15720</v>
      </c>
      <c r="WED1" t="s">
        <v>15721</v>
      </c>
      <c r="WEE1" t="s">
        <v>15722</v>
      </c>
      <c r="WEF1" t="s">
        <v>15723</v>
      </c>
      <c r="WEG1" t="s">
        <v>15724</v>
      </c>
      <c r="WEH1" t="s">
        <v>15725</v>
      </c>
      <c r="WEI1" t="s">
        <v>15726</v>
      </c>
      <c r="WEJ1" t="s">
        <v>15727</v>
      </c>
      <c r="WEK1" t="s">
        <v>15728</v>
      </c>
      <c r="WEL1" t="s">
        <v>15729</v>
      </c>
      <c r="WEM1" t="s">
        <v>15730</v>
      </c>
      <c r="WEN1" t="s">
        <v>15731</v>
      </c>
      <c r="WEO1" t="s">
        <v>15732</v>
      </c>
      <c r="WEP1" t="s">
        <v>15733</v>
      </c>
      <c r="WEQ1" t="s">
        <v>15734</v>
      </c>
      <c r="WER1" t="s">
        <v>15735</v>
      </c>
      <c r="WES1" t="s">
        <v>15736</v>
      </c>
      <c r="WET1" t="s">
        <v>15737</v>
      </c>
      <c r="WEU1" t="s">
        <v>15738</v>
      </c>
      <c r="WEV1" t="s">
        <v>15739</v>
      </c>
      <c r="WEW1" t="s">
        <v>15740</v>
      </c>
      <c r="WEX1" t="s">
        <v>15741</v>
      </c>
      <c r="WEY1" t="s">
        <v>15742</v>
      </c>
      <c r="WEZ1" t="s">
        <v>15743</v>
      </c>
      <c r="WFA1" t="s">
        <v>15744</v>
      </c>
      <c r="WFB1" t="s">
        <v>15745</v>
      </c>
      <c r="WFC1" t="s">
        <v>15746</v>
      </c>
      <c r="WFD1" t="s">
        <v>15747</v>
      </c>
      <c r="WFE1" t="s">
        <v>15748</v>
      </c>
      <c r="WFF1" t="s">
        <v>15749</v>
      </c>
      <c r="WFG1" t="s">
        <v>15750</v>
      </c>
      <c r="WFH1" t="s">
        <v>15751</v>
      </c>
      <c r="WFI1" t="s">
        <v>15752</v>
      </c>
      <c r="WFJ1" t="s">
        <v>15753</v>
      </c>
      <c r="WFK1" t="s">
        <v>15754</v>
      </c>
      <c r="WFL1" t="s">
        <v>15755</v>
      </c>
      <c r="WFM1" t="s">
        <v>15756</v>
      </c>
      <c r="WFN1" t="s">
        <v>15757</v>
      </c>
      <c r="WFO1" t="s">
        <v>15758</v>
      </c>
      <c r="WFP1" t="s">
        <v>15759</v>
      </c>
      <c r="WFQ1" t="s">
        <v>15760</v>
      </c>
      <c r="WFR1" t="s">
        <v>15761</v>
      </c>
      <c r="WFS1" t="s">
        <v>15762</v>
      </c>
      <c r="WFT1" t="s">
        <v>15763</v>
      </c>
      <c r="WFU1" t="s">
        <v>15764</v>
      </c>
      <c r="WFV1" t="s">
        <v>15765</v>
      </c>
      <c r="WFW1" t="s">
        <v>15766</v>
      </c>
      <c r="WFX1" t="s">
        <v>15767</v>
      </c>
      <c r="WFY1" t="s">
        <v>15768</v>
      </c>
      <c r="WFZ1" t="s">
        <v>15769</v>
      </c>
      <c r="WGA1" t="s">
        <v>15770</v>
      </c>
      <c r="WGB1" t="s">
        <v>15771</v>
      </c>
      <c r="WGC1" t="s">
        <v>15772</v>
      </c>
      <c r="WGD1" t="s">
        <v>15773</v>
      </c>
      <c r="WGE1" t="s">
        <v>15774</v>
      </c>
      <c r="WGF1" t="s">
        <v>15775</v>
      </c>
      <c r="WGG1" t="s">
        <v>15776</v>
      </c>
      <c r="WGH1" t="s">
        <v>15777</v>
      </c>
      <c r="WGI1" t="s">
        <v>15778</v>
      </c>
      <c r="WGJ1" t="s">
        <v>15779</v>
      </c>
      <c r="WGK1" t="s">
        <v>15780</v>
      </c>
      <c r="WGL1" t="s">
        <v>15781</v>
      </c>
      <c r="WGM1" t="s">
        <v>15782</v>
      </c>
      <c r="WGN1" t="s">
        <v>15783</v>
      </c>
      <c r="WGO1" t="s">
        <v>15784</v>
      </c>
      <c r="WGP1" t="s">
        <v>15785</v>
      </c>
      <c r="WGQ1" t="s">
        <v>15786</v>
      </c>
      <c r="WGR1" t="s">
        <v>15787</v>
      </c>
      <c r="WGS1" t="s">
        <v>15788</v>
      </c>
      <c r="WGT1" t="s">
        <v>15789</v>
      </c>
      <c r="WGU1" t="s">
        <v>15790</v>
      </c>
      <c r="WGV1" t="s">
        <v>15791</v>
      </c>
      <c r="WGW1" t="s">
        <v>15792</v>
      </c>
      <c r="WGX1" t="s">
        <v>15793</v>
      </c>
      <c r="WGY1" t="s">
        <v>15794</v>
      </c>
      <c r="WGZ1" t="s">
        <v>15795</v>
      </c>
      <c r="WHA1" t="s">
        <v>15796</v>
      </c>
      <c r="WHB1" t="s">
        <v>15797</v>
      </c>
      <c r="WHC1" t="s">
        <v>15798</v>
      </c>
      <c r="WHD1" t="s">
        <v>15799</v>
      </c>
      <c r="WHE1" t="s">
        <v>15800</v>
      </c>
      <c r="WHF1" t="s">
        <v>15801</v>
      </c>
      <c r="WHG1" t="s">
        <v>15802</v>
      </c>
      <c r="WHH1" t="s">
        <v>15803</v>
      </c>
      <c r="WHI1" t="s">
        <v>15804</v>
      </c>
      <c r="WHJ1" t="s">
        <v>15805</v>
      </c>
      <c r="WHK1" t="s">
        <v>15806</v>
      </c>
      <c r="WHL1" t="s">
        <v>15807</v>
      </c>
      <c r="WHM1" t="s">
        <v>15808</v>
      </c>
      <c r="WHN1" t="s">
        <v>15809</v>
      </c>
      <c r="WHO1" t="s">
        <v>15810</v>
      </c>
      <c r="WHP1" t="s">
        <v>15811</v>
      </c>
      <c r="WHQ1" t="s">
        <v>15812</v>
      </c>
      <c r="WHR1" t="s">
        <v>15813</v>
      </c>
      <c r="WHS1" t="s">
        <v>15814</v>
      </c>
      <c r="WHT1" t="s">
        <v>15815</v>
      </c>
      <c r="WHU1" t="s">
        <v>15816</v>
      </c>
      <c r="WHV1" t="s">
        <v>15817</v>
      </c>
      <c r="WHW1" t="s">
        <v>15818</v>
      </c>
      <c r="WHX1" t="s">
        <v>15819</v>
      </c>
      <c r="WHY1" t="s">
        <v>15820</v>
      </c>
      <c r="WHZ1" t="s">
        <v>15821</v>
      </c>
      <c r="WIA1" t="s">
        <v>15822</v>
      </c>
      <c r="WIB1" t="s">
        <v>15823</v>
      </c>
      <c r="WIC1" t="s">
        <v>15824</v>
      </c>
      <c r="WID1" t="s">
        <v>15825</v>
      </c>
      <c r="WIE1" t="s">
        <v>15826</v>
      </c>
      <c r="WIF1" t="s">
        <v>15827</v>
      </c>
      <c r="WIG1" t="s">
        <v>15828</v>
      </c>
      <c r="WIH1" t="s">
        <v>15829</v>
      </c>
      <c r="WII1" t="s">
        <v>15830</v>
      </c>
      <c r="WIJ1" t="s">
        <v>15831</v>
      </c>
      <c r="WIK1" t="s">
        <v>15832</v>
      </c>
      <c r="WIL1" t="s">
        <v>15833</v>
      </c>
      <c r="WIM1" t="s">
        <v>15834</v>
      </c>
      <c r="WIN1" t="s">
        <v>15835</v>
      </c>
      <c r="WIO1" t="s">
        <v>15836</v>
      </c>
      <c r="WIP1" t="s">
        <v>15837</v>
      </c>
      <c r="WIQ1" t="s">
        <v>15838</v>
      </c>
      <c r="WIR1" t="s">
        <v>15839</v>
      </c>
      <c r="WIS1" t="s">
        <v>15840</v>
      </c>
      <c r="WIT1" t="s">
        <v>15841</v>
      </c>
      <c r="WIU1" t="s">
        <v>15842</v>
      </c>
      <c r="WIV1" t="s">
        <v>15843</v>
      </c>
      <c r="WIW1" t="s">
        <v>15844</v>
      </c>
      <c r="WIX1" t="s">
        <v>15845</v>
      </c>
      <c r="WIY1" t="s">
        <v>15846</v>
      </c>
      <c r="WIZ1" t="s">
        <v>15847</v>
      </c>
      <c r="WJA1" t="s">
        <v>15848</v>
      </c>
      <c r="WJB1" t="s">
        <v>15849</v>
      </c>
      <c r="WJC1" t="s">
        <v>15850</v>
      </c>
      <c r="WJD1" t="s">
        <v>15851</v>
      </c>
      <c r="WJE1" t="s">
        <v>15852</v>
      </c>
      <c r="WJF1" t="s">
        <v>15853</v>
      </c>
      <c r="WJG1" t="s">
        <v>15854</v>
      </c>
      <c r="WJH1" t="s">
        <v>15855</v>
      </c>
      <c r="WJI1" t="s">
        <v>15856</v>
      </c>
      <c r="WJJ1" t="s">
        <v>15857</v>
      </c>
      <c r="WJK1" t="s">
        <v>15858</v>
      </c>
      <c r="WJL1" t="s">
        <v>15859</v>
      </c>
      <c r="WJM1" t="s">
        <v>15860</v>
      </c>
      <c r="WJN1" t="s">
        <v>15861</v>
      </c>
      <c r="WJO1" t="s">
        <v>15862</v>
      </c>
      <c r="WJP1" t="s">
        <v>15863</v>
      </c>
      <c r="WJQ1" t="s">
        <v>15864</v>
      </c>
      <c r="WJR1" t="s">
        <v>15865</v>
      </c>
      <c r="WJS1" t="s">
        <v>15866</v>
      </c>
      <c r="WJT1" t="s">
        <v>15867</v>
      </c>
      <c r="WJU1" t="s">
        <v>15868</v>
      </c>
      <c r="WJV1" t="s">
        <v>15869</v>
      </c>
      <c r="WJW1" t="s">
        <v>15870</v>
      </c>
      <c r="WJX1" t="s">
        <v>15871</v>
      </c>
      <c r="WJY1" t="s">
        <v>15872</v>
      </c>
      <c r="WJZ1" t="s">
        <v>15873</v>
      </c>
      <c r="WKA1" t="s">
        <v>15874</v>
      </c>
      <c r="WKB1" t="s">
        <v>15875</v>
      </c>
      <c r="WKC1" t="s">
        <v>15876</v>
      </c>
      <c r="WKD1" t="s">
        <v>15877</v>
      </c>
      <c r="WKE1" t="s">
        <v>15878</v>
      </c>
      <c r="WKF1" t="s">
        <v>15879</v>
      </c>
      <c r="WKG1" t="s">
        <v>15880</v>
      </c>
      <c r="WKH1" t="s">
        <v>15881</v>
      </c>
      <c r="WKI1" t="s">
        <v>15882</v>
      </c>
      <c r="WKJ1" t="s">
        <v>15883</v>
      </c>
      <c r="WKK1" t="s">
        <v>15884</v>
      </c>
      <c r="WKL1" t="s">
        <v>15885</v>
      </c>
      <c r="WKM1" t="s">
        <v>15886</v>
      </c>
      <c r="WKN1" t="s">
        <v>15887</v>
      </c>
      <c r="WKO1" t="s">
        <v>15888</v>
      </c>
      <c r="WKP1" t="s">
        <v>15889</v>
      </c>
      <c r="WKQ1" t="s">
        <v>15890</v>
      </c>
      <c r="WKR1" t="s">
        <v>15891</v>
      </c>
      <c r="WKS1" t="s">
        <v>15892</v>
      </c>
      <c r="WKT1" t="s">
        <v>15893</v>
      </c>
      <c r="WKU1" t="s">
        <v>15894</v>
      </c>
      <c r="WKV1" t="s">
        <v>15895</v>
      </c>
      <c r="WKW1" t="s">
        <v>15896</v>
      </c>
      <c r="WKX1" t="s">
        <v>15897</v>
      </c>
      <c r="WKY1" t="s">
        <v>15898</v>
      </c>
      <c r="WKZ1" t="s">
        <v>15899</v>
      </c>
      <c r="WLA1" t="s">
        <v>15900</v>
      </c>
      <c r="WLB1" t="s">
        <v>15901</v>
      </c>
      <c r="WLC1" t="s">
        <v>15902</v>
      </c>
      <c r="WLD1" t="s">
        <v>15903</v>
      </c>
      <c r="WLE1" t="s">
        <v>15904</v>
      </c>
      <c r="WLF1" t="s">
        <v>15905</v>
      </c>
      <c r="WLG1" t="s">
        <v>15906</v>
      </c>
      <c r="WLH1" t="s">
        <v>15907</v>
      </c>
      <c r="WLI1" t="s">
        <v>15908</v>
      </c>
      <c r="WLJ1" t="s">
        <v>15909</v>
      </c>
      <c r="WLK1" t="s">
        <v>15910</v>
      </c>
      <c r="WLL1" t="s">
        <v>15911</v>
      </c>
      <c r="WLM1" t="s">
        <v>15912</v>
      </c>
      <c r="WLN1" t="s">
        <v>15913</v>
      </c>
      <c r="WLO1" t="s">
        <v>15914</v>
      </c>
      <c r="WLP1" t="s">
        <v>15915</v>
      </c>
      <c r="WLQ1" t="s">
        <v>15916</v>
      </c>
      <c r="WLR1" t="s">
        <v>15917</v>
      </c>
      <c r="WLS1" t="s">
        <v>15918</v>
      </c>
      <c r="WLT1" t="s">
        <v>15919</v>
      </c>
      <c r="WLU1" t="s">
        <v>15920</v>
      </c>
      <c r="WLV1" t="s">
        <v>15921</v>
      </c>
      <c r="WLW1" t="s">
        <v>15922</v>
      </c>
      <c r="WLX1" t="s">
        <v>15923</v>
      </c>
      <c r="WLY1" t="s">
        <v>15924</v>
      </c>
      <c r="WLZ1" t="s">
        <v>15925</v>
      </c>
      <c r="WMA1" t="s">
        <v>15926</v>
      </c>
      <c r="WMB1" t="s">
        <v>15927</v>
      </c>
      <c r="WMC1" t="s">
        <v>15928</v>
      </c>
      <c r="WMD1" t="s">
        <v>15929</v>
      </c>
      <c r="WME1" t="s">
        <v>15930</v>
      </c>
      <c r="WMF1" t="s">
        <v>15931</v>
      </c>
      <c r="WMG1" t="s">
        <v>15932</v>
      </c>
      <c r="WMH1" t="s">
        <v>15933</v>
      </c>
      <c r="WMI1" t="s">
        <v>15934</v>
      </c>
      <c r="WMJ1" t="s">
        <v>15935</v>
      </c>
      <c r="WMK1" t="s">
        <v>15936</v>
      </c>
      <c r="WML1" t="s">
        <v>15937</v>
      </c>
      <c r="WMM1" t="s">
        <v>15938</v>
      </c>
      <c r="WMN1" t="s">
        <v>15939</v>
      </c>
      <c r="WMO1" t="s">
        <v>15940</v>
      </c>
      <c r="WMP1" t="s">
        <v>15941</v>
      </c>
      <c r="WMQ1" t="s">
        <v>15942</v>
      </c>
      <c r="WMR1" t="s">
        <v>15943</v>
      </c>
      <c r="WMS1" t="s">
        <v>15944</v>
      </c>
      <c r="WMT1" t="s">
        <v>15945</v>
      </c>
      <c r="WMU1" t="s">
        <v>15946</v>
      </c>
      <c r="WMV1" t="s">
        <v>15947</v>
      </c>
      <c r="WMW1" t="s">
        <v>15948</v>
      </c>
      <c r="WMX1" t="s">
        <v>15949</v>
      </c>
      <c r="WMY1" t="s">
        <v>15950</v>
      </c>
      <c r="WMZ1" t="s">
        <v>15951</v>
      </c>
      <c r="WNA1" t="s">
        <v>15952</v>
      </c>
      <c r="WNB1" t="s">
        <v>15953</v>
      </c>
      <c r="WNC1" t="s">
        <v>15954</v>
      </c>
      <c r="WND1" t="s">
        <v>15955</v>
      </c>
      <c r="WNE1" t="s">
        <v>15956</v>
      </c>
      <c r="WNF1" t="s">
        <v>15957</v>
      </c>
      <c r="WNG1" t="s">
        <v>15958</v>
      </c>
      <c r="WNH1" t="s">
        <v>15959</v>
      </c>
      <c r="WNI1" t="s">
        <v>15960</v>
      </c>
      <c r="WNJ1" t="s">
        <v>15961</v>
      </c>
      <c r="WNK1" t="s">
        <v>15962</v>
      </c>
      <c r="WNL1" t="s">
        <v>15963</v>
      </c>
      <c r="WNM1" t="s">
        <v>15964</v>
      </c>
      <c r="WNN1" t="s">
        <v>15965</v>
      </c>
      <c r="WNO1" t="s">
        <v>15966</v>
      </c>
      <c r="WNP1" t="s">
        <v>15967</v>
      </c>
      <c r="WNQ1" t="s">
        <v>15968</v>
      </c>
      <c r="WNR1" t="s">
        <v>15969</v>
      </c>
      <c r="WNS1" t="s">
        <v>15970</v>
      </c>
      <c r="WNT1" t="s">
        <v>15971</v>
      </c>
      <c r="WNU1" t="s">
        <v>15972</v>
      </c>
      <c r="WNV1" t="s">
        <v>15973</v>
      </c>
      <c r="WNW1" t="s">
        <v>15974</v>
      </c>
      <c r="WNX1" t="s">
        <v>15975</v>
      </c>
      <c r="WNY1" t="s">
        <v>15976</v>
      </c>
      <c r="WNZ1" t="s">
        <v>15977</v>
      </c>
      <c r="WOA1" t="s">
        <v>15978</v>
      </c>
      <c r="WOB1" t="s">
        <v>15979</v>
      </c>
      <c r="WOC1" t="s">
        <v>15980</v>
      </c>
      <c r="WOD1" t="s">
        <v>15981</v>
      </c>
      <c r="WOE1" t="s">
        <v>15982</v>
      </c>
      <c r="WOF1" t="s">
        <v>15983</v>
      </c>
      <c r="WOG1" t="s">
        <v>15984</v>
      </c>
      <c r="WOH1" t="s">
        <v>15985</v>
      </c>
      <c r="WOI1" t="s">
        <v>15986</v>
      </c>
      <c r="WOJ1" t="s">
        <v>15987</v>
      </c>
      <c r="WOK1" t="s">
        <v>15988</v>
      </c>
      <c r="WOL1" t="s">
        <v>15989</v>
      </c>
      <c r="WOM1" t="s">
        <v>15990</v>
      </c>
      <c r="WON1" t="s">
        <v>15991</v>
      </c>
      <c r="WOO1" t="s">
        <v>15992</v>
      </c>
      <c r="WOP1" t="s">
        <v>15993</v>
      </c>
      <c r="WOQ1" t="s">
        <v>15994</v>
      </c>
      <c r="WOR1" t="s">
        <v>15995</v>
      </c>
      <c r="WOS1" t="s">
        <v>15996</v>
      </c>
      <c r="WOT1" t="s">
        <v>15997</v>
      </c>
      <c r="WOU1" t="s">
        <v>15998</v>
      </c>
      <c r="WOV1" t="s">
        <v>15999</v>
      </c>
      <c r="WOW1" t="s">
        <v>16000</v>
      </c>
      <c r="WOX1" t="s">
        <v>16001</v>
      </c>
      <c r="WOY1" t="s">
        <v>16002</v>
      </c>
      <c r="WOZ1" t="s">
        <v>16003</v>
      </c>
      <c r="WPA1" t="s">
        <v>16004</v>
      </c>
      <c r="WPB1" t="s">
        <v>16005</v>
      </c>
      <c r="WPC1" t="s">
        <v>16006</v>
      </c>
      <c r="WPD1" t="s">
        <v>16007</v>
      </c>
      <c r="WPE1" t="s">
        <v>16008</v>
      </c>
      <c r="WPF1" t="s">
        <v>16009</v>
      </c>
      <c r="WPG1" t="s">
        <v>16010</v>
      </c>
      <c r="WPH1" t="s">
        <v>16011</v>
      </c>
      <c r="WPI1" t="s">
        <v>16012</v>
      </c>
      <c r="WPJ1" t="s">
        <v>16013</v>
      </c>
      <c r="WPK1" t="s">
        <v>16014</v>
      </c>
      <c r="WPL1" t="s">
        <v>16015</v>
      </c>
      <c r="WPM1" t="s">
        <v>16016</v>
      </c>
      <c r="WPN1" t="s">
        <v>16017</v>
      </c>
      <c r="WPO1" t="s">
        <v>16018</v>
      </c>
      <c r="WPP1" t="s">
        <v>16019</v>
      </c>
      <c r="WPQ1" t="s">
        <v>16020</v>
      </c>
      <c r="WPR1" t="s">
        <v>16021</v>
      </c>
      <c r="WPS1" t="s">
        <v>16022</v>
      </c>
      <c r="WPT1" t="s">
        <v>16023</v>
      </c>
      <c r="WPU1" t="s">
        <v>16024</v>
      </c>
      <c r="WPV1" t="s">
        <v>16025</v>
      </c>
      <c r="WPW1" t="s">
        <v>16026</v>
      </c>
      <c r="WPX1" t="s">
        <v>16027</v>
      </c>
      <c r="WPY1" t="s">
        <v>16028</v>
      </c>
      <c r="WPZ1" t="s">
        <v>16029</v>
      </c>
      <c r="WQA1" t="s">
        <v>16030</v>
      </c>
      <c r="WQB1" t="s">
        <v>16031</v>
      </c>
      <c r="WQC1" t="s">
        <v>16032</v>
      </c>
      <c r="WQD1" t="s">
        <v>16033</v>
      </c>
      <c r="WQE1" t="s">
        <v>16034</v>
      </c>
      <c r="WQF1" t="s">
        <v>16035</v>
      </c>
      <c r="WQG1" t="s">
        <v>16036</v>
      </c>
      <c r="WQH1" t="s">
        <v>16037</v>
      </c>
      <c r="WQI1" t="s">
        <v>16038</v>
      </c>
      <c r="WQJ1" t="s">
        <v>16039</v>
      </c>
      <c r="WQK1" t="s">
        <v>16040</v>
      </c>
      <c r="WQL1" t="s">
        <v>16041</v>
      </c>
      <c r="WQM1" t="s">
        <v>16042</v>
      </c>
      <c r="WQN1" t="s">
        <v>16043</v>
      </c>
      <c r="WQO1" t="s">
        <v>16044</v>
      </c>
      <c r="WQP1" t="s">
        <v>16045</v>
      </c>
      <c r="WQQ1" t="s">
        <v>16046</v>
      </c>
      <c r="WQR1" t="s">
        <v>16047</v>
      </c>
      <c r="WQS1" t="s">
        <v>16048</v>
      </c>
      <c r="WQT1" t="s">
        <v>16049</v>
      </c>
      <c r="WQU1" t="s">
        <v>16050</v>
      </c>
      <c r="WQV1" t="s">
        <v>16051</v>
      </c>
      <c r="WQW1" t="s">
        <v>16052</v>
      </c>
      <c r="WQX1" t="s">
        <v>16053</v>
      </c>
      <c r="WQY1" t="s">
        <v>16054</v>
      </c>
      <c r="WQZ1" t="s">
        <v>16055</v>
      </c>
      <c r="WRA1" t="s">
        <v>16056</v>
      </c>
      <c r="WRB1" t="s">
        <v>16057</v>
      </c>
      <c r="WRC1" t="s">
        <v>16058</v>
      </c>
      <c r="WRD1" t="s">
        <v>16059</v>
      </c>
      <c r="WRE1" t="s">
        <v>16060</v>
      </c>
      <c r="WRF1" t="s">
        <v>16061</v>
      </c>
      <c r="WRG1" t="s">
        <v>16062</v>
      </c>
      <c r="WRH1" t="s">
        <v>16063</v>
      </c>
      <c r="WRI1" t="s">
        <v>16064</v>
      </c>
      <c r="WRJ1" t="s">
        <v>16065</v>
      </c>
      <c r="WRK1" t="s">
        <v>16066</v>
      </c>
      <c r="WRL1" t="s">
        <v>16067</v>
      </c>
      <c r="WRM1" t="s">
        <v>16068</v>
      </c>
      <c r="WRN1" t="s">
        <v>16069</v>
      </c>
      <c r="WRO1" t="s">
        <v>16070</v>
      </c>
      <c r="WRP1" t="s">
        <v>16071</v>
      </c>
      <c r="WRQ1" t="s">
        <v>16072</v>
      </c>
      <c r="WRR1" t="s">
        <v>16073</v>
      </c>
      <c r="WRS1" t="s">
        <v>16074</v>
      </c>
      <c r="WRT1" t="s">
        <v>16075</v>
      </c>
      <c r="WRU1" t="s">
        <v>16076</v>
      </c>
      <c r="WRV1" t="s">
        <v>16077</v>
      </c>
      <c r="WRW1" t="s">
        <v>16078</v>
      </c>
      <c r="WRX1" t="s">
        <v>16079</v>
      </c>
      <c r="WRY1" t="s">
        <v>16080</v>
      </c>
      <c r="WRZ1" t="s">
        <v>16081</v>
      </c>
      <c r="WSA1" t="s">
        <v>16082</v>
      </c>
      <c r="WSB1" t="s">
        <v>16083</v>
      </c>
      <c r="WSC1" t="s">
        <v>16084</v>
      </c>
      <c r="WSD1" t="s">
        <v>16085</v>
      </c>
      <c r="WSE1" t="s">
        <v>16086</v>
      </c>
      <c r="WSF1" t="s">
        <v>16087</v>
      </c>
      <c r="WSG1" t="s">
        <v>16088</v>
      </c>
      <c r="WSH1" t="s">
        <v>16089</v>
      </c>
      <c r="WSI1" t="s">
        <v>16090</v>
      </c>
      <c r="WSJ1" t="s">
        <v>16091</v>
      </c>
      <c r="WSK1" t="s">
        <v>16092</v>
      </c>
      <c r="WSL1" t="s">
        <v>16093</v>
      </c>
      <c r="WSM1" t="s">
        <v>16094</v>
      </c>
      <c r="WSN1" t="s">
        <v>16095</v>
      </c>
      <c r="WSO1" t="s">
        <v>16096</v>
      </c>
      <c r="WSP1" t="s">
        <v>16097</v>
      </c>
      <c r="WSQ1" t="s">
        <v>16098</v>
      </c>
      <c r="WSR1" t="s">
        <v>16099</v>
      </c>
      <c r="WSS1" t="s">
        <v>16100</v>
      </c>
      <c r="WST1" t="s">
        <v>16101</v>
      </c>
      <c r="WSU1" t="s">
        <v>16102</v>
      </c>
      <c r="WSV1" t="s">
        <v>16103</v>
      </c>
      <c r="WSW1" t="s">
        <v>16104</v>
      </c>
      <c r="WSX1" t="s">
        <v>16105</v>
      </c>
      <c r="WSY1" t="s">
        <v>16106</v>
      </c>
      <c r="WSZ1" t="s">
        <v>16107</v>
      </c>
      <c r="WTA1" t="s">
        <v>16108</v>
      </c>
      <c r="WTB1" t="s">
        <v>16109</v>
      </c>
      <c r="WTC1" t="s">
        <v>16110</v>
      </c>
      <c r="WTD1" t="s">
        <v>16111</v>
      </c>
      <c r="WTE1" t="s">
        <v>16112</v>
      </c>
      <c r="WTF1" t="s">
        <v>16113</v>
      </c>
      <c r="WTG1" t="s">
        <v>16114</v>
      </c>
      <c r="WTH1" t="s">
        <v>16115</v>
      </c>
      <c r="WTI1" t="s">
        <v>16116</v>
      </c>
      <c r="WTJ1" t="s">
        <v>16117</v>
      </c>
      <c r="WTK1" t="s">
        <v>16118</v>
      </c>
      <c r="WTL1" t="s">
        <v>16119</v>
      </c>
      <c r="WTM1" t="s">
        <v>16120</v>
      </c>
      <c r="WTN1" t="s">
        <v>16121</v>
      </c>
      <c r="WTO1" t="s">
        <v>16122</v>
      </c>
      <c r="WTP1" t="s">
        <v>16123</v>
      </c>
      <c r="WTQ1" t="s">
        <v>16124</v>
      </c>
      <c r="WTR1" t="s">
        <v>16125</v>
      </c>
      <c r="WTS1" t="s">
        <v>16126</v>
      </c>
      <c r="WTT1" t="s">
        <v>16127</v>
      </c>
      <c r="WTU1" t="s">
        <v>16128</v>
      </c>
      <c r="WTV1" t="s">
        <v>16129</v>
      </c>
      <c r="WTW1" t="s">
        <v>16130</v>
      </c>
      <c r="WTX1" t="s">
        <v>16131</v>
      </c>
      <c r="WTY1" t="s">
        <v>16132</v>
      </c>
      <c r="WTZ1" t="s">
        <v>16133</v>
      </c>
      <c r="WUA1" t="s">
        <v>16134</v>
      </c>
      <c r="WUB1" t="s">
        <v>16135</v>
      </c>
      <c r="WUC1" t="s">
        <v>16136</v>
      </c>
      <c r="WUD1" t="s">
        <v>16137</v>
      </c>
      <c r="WUE1" t="s">
        <v>16138</v>
      </c>
      <c r="WUF1" t="s">
        <v>16139</v>
      </c>
      <c r="WUG1" t="s">
        <v>16140</v>
      </c>
      <c r="WUH1" t="s">
        <v>16141</v>
      </c>
      <c r="WUI1" t="s">
        <v>16142</v>
      </c>
      <c r="WUJ1" t="s">
        <v>16143</v>
      </c>
      <c r="WUK1" t="s">
        <v>16144</v>
      </c>
      <c r="WUL1" t="s">
        <v>16145</v>
      </c>
      <c r="WUM1" t="s">
        <v>16146</v>
      </c>
      <c r="WUN1" t="s">
        <v>16147</v>
      </c>
      <c r="WUO1" t="s">
        <v>16148</v>
      </c>
      <c r="WUP1" t="s">
        <v>16149</v>
      </c>
      <c r="WUQ1" t="s">
        <v>16150</v>
      </c>
      <c r="WUR1" t="s">
        <v>16151</v>
      </c>
      <c r="WUS1" t="s">
        <v>16152</v>
      </c>
      <c r="WUT1" t="s">
        <v>16153</v>
      </c>
      <c r="WUU1" t="s">
        <v>16154</v>
      </c>
      <c r="WUV1" t="s">
        <v>16155</v>
      </c>
      <c r="WUW1" t="s">
        <v>16156</v>
      </c>
      <c r="WUX1" t="s">
        <v>16157</v>
      </c>
      <c r="WUY1" t="s">
        <v>16158</v>
      </c>
      <c r="WUZ1" t="s">
        <v>16159</v>
      </c>
      <c r="WVA1" t="s">
        <v>16160</v>
      </c>
      <c r="WVB1" t="s">
        <v>16161</v>
      </c>
      <c r="WVC1" t="s">
        <v>16162</v>
      </c>
      <c r="WVD1" t="s">
        <v>16163</v>
      </c>
      <c r="WVE1" t="s">
        <v>16164</v>
      </c>
      <c r="WVF1" t="s">
        <v>16165</v>
      </c>
      <c r="WVG1" t="s">
        <v>16166</v>
      </c>
      <c r="WVH1" t="s">
        <v>16167</v>
      </c>
      <c r="WVI1" t="s">
        <v>16168</v>
      </c>
      <c r="WVJ1" t="s">
        <v>16169</v>
      </c>
      <c r="WVK1" t="s">
        <v>16170</v>
      </c>
      <c r="WVL1" t="s">
        <v>16171</v>
      </c>
      <c r="WVM1" t="s">
        <v>16172</v>
      </c>
      <c r="WVN1" t="s">
        <v>16173</v>
      </c>
      <c r="WVO1" t="s">
        <v>16174</v>
      </c>
      <c r="WVP1" t="s">
        <v>16175</v>
      </c>
      <c r="WVQ1" t="s">
        <v>16176</v>
      </c>
      <c r="WVR1" t="s">
        <v>16177</v>
      </c>
      <c r="WVS1" t="s">
        <v>16178</v>
      </c>
      <c r="WVT1" t="s">
        <v>16179</v>
      </c>
      <c r="WVU1" t="s">
        <v>16180</v>
      </c>
      <c r="WVV1" t="s">
        <v>16181</v>
      </c>
      <c r="WVW1" t="s">
        <v>16182</v>
      </c>
      <c r="WVX1" t="s">
        <v>16183</v>
      </c>
      <c r="WVY1" t="s">
        <v>16184</v>
      </c>
      <c r="WVZ1" t="s">
        <v>16185</v>
      </c>
      <c r="WWA1" t="s">
        <v>16186</v>
      </c>
      <c r="WWB1" t="s">
        <v>16187</v>
      </c>
      <c r="WWC1" t="s">
        <v>16188</v>
      </c>
      <c r="WWD1" t="s">
        <v>16189</v>
      </c>
      <c r="WWE1" t="s">
        <v>16190</v>
      </c>
      <c r="WWF1" t="s">
        <v>16191</v>
      </c>
      <c r="WWG1" t="s">
        <v>16192</v>
      </c>
      <c r="WWH1" t="s">
        <v>16193</v>
      </c>
      <c r="WWI1" t="s">
        <v>16194</v>
      </c>
      <c r="WWJ1" t="s">
        <v>16195</v>
      </c>
      <c r="WWK1" t="s">
        <v>16196</v>
      </c>
      <c r="WWL1" t="s">
        <v>16197</v>
      </c>
      <c r="WWM1" t="s">
        <v>16198</v>
      </c>
      <c r="WWN1" t="s">
        <v>16199</v>
      </c>
      <c r="WWO1" t="s">
        <v>16200</v>
      </c>
      <c r="WWP1" t="s">
        <v>16201</v>
      </c>
      <c r="WWQ1" t="s">
        <v>16202</v>
      </c>
      <c r="WWR1" t="s">
        <v>16203</v>
      </c>
      <c r="WWS1" t="s">
        <v>16204</v>
      </c>
      <c r="WWT1" t="s">
        <v>16205</v>
      </c>
      <c r="WWU1" t="s">
        <v>16206</v>
      </c>
      <c r="WWV1" t="s">
        <v>16207</v>
      </c>
      <c r="WWW1" t="s">
        <v>16208</v>
      </c>
      <c r="WWX1" t="s">
        <v>16209</v>
      </c>
      <c r="WWY1" t="s">
        <v>16210</v>
      </c>
      <c r="WWZ1" t="s">
        <v>16211</v>
      </c>
      <c r="WXA1" t="s">
        <v>16212</v>
      </c>
      <c r="WXB1" t="s">
        <v>16213</v>
      </c>
      <c r="WXC1" t="s">
        <v>16214</v>
      </c>
      <c r="WXD1" t="s">
        <v>16215</v>
      </c>
      <c r="WXE1" t="s">
        <v>16216</v>
      </c>
      <c r="WXF1" t="s">
        <v>16217</v>
      </c>
      <c r="WXG1" t="s">
        <v>16218</v>
      </c>
      <c r="WXH1" t="s">
        <v>16219</v>
      </c>
      <c r="WXI1" t="s">
        <v>16220</v>
      </c>
      <c r="WXJ1" t="s">
        <v>16221</v>
      </c>
      <c r="WXK1" t="s">
        <v>16222</v>
      </c>
      <c r="WXL1" t="s">
        <v>16223</v>
      </c>
      <c r="WXM1" t="s">
        <v>16224</v>
      </c>
      <c r="WXN1" t="s">
        <v>16225</v>
      </c>
      <c r="WXO1" t="s">
        <v>16226</v>
      </c>
      <c r="WXP1" t="s">
        <v>16227</v>
      </c>
      <c r="WXQ1" t="s">
        <v>16228</v>
      </c>
      <c r="WXR1" t="s">
        <v>16229</v>
      </c>
      <c r="WXS1" t="s">
        <v>16230</v>
      </c>
      <c r="WXT1" t="s">
        <v>16231</v>
      </c>
      <c r="WXU1" t="s">
        <v>16232</v>
      </c>
      <c r="WXV1" t="s">
        <v>16233</v>
      </c>
      <c r="WXW1" t="s">
        <v>16234</v>
      </c>
      <c r="WXX1" t="s">
        <v>16235</v>
      </c>
      <c r="WXY1" t="s">
        <v>16236</v>
      </c>
      <c r="WXZ1" t="s">
        <v>16237</v>
      </c>
      <c r="WYA1" t="s">
        <v>16238</v>
      </c>
      <c r="WYB1" t="s">
        <v>16239</v>
      </c>
      <c r="WYC1" t="s">
        <v>16240</v>
      </c>
      <c r="WYD1" t="s">
        <v>16241</v>
      </c>
      <c r="WYE1" t="s">
        <v>16242</v>
      </c>
      <c r="WYF1" t="s">
        <v>16243</v>
      </c>
      <c r="WYG1" t="s">
        <v>16244</v>
      </c>
      <c r="WYH1" t="s">
        <v>16245</v>
      </c>
      <c r="WYI1" t="s">
        <v>16246</v>
      </c>
      <c r="WYJ1" t="s">
        <v>16247</v>
      </c>
      <c r="WYK1" t="s">
        <v>16248</v>
      </c>
      <c r="WYL1" t="s">
        <v>16249</v>
      </c>
      <c r="WYM1" t="s">
        <v>16250</v>
      </c>
      <c r="WYN1" t="s">
        <v>16251</v>
      </c>
      <c r="WYO1" t="s">
        <v>16252</v>
      </c>
      <c r="WYP1" t="s">
        <v>16253</v>
      </c>
      <c r="WYQ1" t="s">
        <v>16254</v>
      </c>
      <c r="WYR1" t="s">
        <v>16255</v>
      </c>
      <c r="WYS1" t="s">
        <v>16256</v>
      </c>
      <c r="WYT1" t="s">
        <v>16257</v>
      </c>
      <c r="WYU1" t="s">
        <v>16258</v>
      </c>
      <c r="WYV1" t="s">
        <v>16259</v>
      </c>
      <c r="WYW1" t="s">
        <v>16260</v>
      </c>
      <c r="WYX1" t="s">
        <v>16261</v>
      </c>
      <c r="WYY1" t="s">
        <v>16262</v>
      </c>
      <c r="WYZ1" t="s">
        <v>16263</v>
      </c>
      <c r="WZA1" t="s">
        <v>16264</v>
      </c>
      <c r="WZB1" t="s">
        <v>16265</v>
      </c>
      <c r="WZC1" t="s">
        <v>16266</v>
      </c>
      <c r="WZD1" t="s">
        <v>16267</v>
      </c>
      <c r="WZE1" t="s">
        <v>16268</v>
      </c>
      <c r="WZF1" t="s">
        <v>16269</v>
      </c>
      <c r="WZG1" t="s">
        <v>16270</v>
      </c>
      <c r="WZH1" t="s">
        <v>16271</v>
      </c>
      <c r="WZI1" t="s">
        <v>16272</v>
      </c>
      <c r="WZJ1" t="s">
        <v>16273</v>
      </c>
      <c r="WZK1" t="s">
        <v>16274</v>
      </c>
      <c r="WZL1" t="s">
        <v>16275</v>
      </c>
      <c r="WZM1" t="s">
        <v>16276</v>
      </c>
      <c r="WZN1" t="s">
        <v>16277</v>
      </c>
      <c r="WZO1" t="s">
        <v>16278</v>
      </c>
      <c r="WZP1" t="s">
        <v>16279</v>
      </c>
      <c r="WZQ1" t="s">
        <v>16280</v>
      </c>
      <c r="WZR1" t="s">
        <v>16281</v>
      </c>
      <c r="WZS1" t="s">
        <v>16282</v>
      </c>
      <c r="WZT1" t="s">
        <v>16283</v>
      </c>
      <c r="WZU1" t="s">
        <v>16284</v>
      </c>
      <c r="WZV1" t="s">
        <v>16285</v>
      </c>
      <c r="WZW1" t="s">
        <v>16286</v>
      </c>
      <c r="WZX1" t="s">
        <v>16287</v>
      </c>
      <c r="WZY1" t="s">
        <v>16288</v>
      </c>
      <c r="WZZ1" t="s">
        <v>16289</v>
      </c>
      <c r="XAA1" t="s">
        <v>16290</v>
      </c>
      <c r="XAB1" t="s">
        <v>16291</v>
      </c>
      <c r="XAC1" t="s">
        <v>16292</v>
      </c>
      <c r="XAD1" t="s">
        <v>16293</v>
      </c>
      <c r="XAE1" t="s">
        <v>16294</v>
      </c>
      <c r="XAF1" t="s">
        <v>16295</v>
      </c>
      <c r="XAG1" t="s">
        <v>16296</v>
      </c>
      <c r="XAH1" t="s">
        <v>16297</v>
      </c>
      <c r="XAI1" t="s">
        <v>16298</v>
      </c>
      <c r="XAJ1" t="s">
        <v>16299</v>
      </c>
      <c r="XAK1" t="s">
        <v>16300</v>
      </c>
      <c r="XAL1" t="s">
        <v>16301</v>
      </c>
      <c r="XAM1" t="s">
        <v>16302</v>
      </c>
      <c r="XAN1" t="s">
        <v>16303</v>
      </c>
      <c r="XAO1" t="s">
        <v>16304</v>
      </c>
      <c r="XAP1" t="s">
        <v>16305</v>
      </c>
      <c r="XAQ1" t="s">
        <v>16306</v>
      </c>
      <c r="XAR1" t="s">
        <v>16307</v>
      </c>
      <c r="XAS1" t="s">
        <v>16308</v>
      </c>
      <c r="XAT1" t="s">
        <v>16309</v>
      </c>
      <c r="XAU1" t="s">
        <v>16310</v>
      </c>
      <c r="XAV1" t="s">
        <v>16311</v>
      </c>
      <c r="XAW1" t="s">
        <v>16312</v>
      </c>
      <c r="XAX1" t="s">
        <v>16313</v>
      </c>
      <c r="XAY1" t="s">
        <v>16314</v>
      </c>
      <c r="XAZ1" t="s">
        <v>16315</v>
      </c>
      <c r="XBA1" t="s">
        <v>16316</v>
      </c>
      <c r="XBB1" t="s">
        <v>16317</v>
      </c>
      <c r="XBC1" t="s">
        <v>16318</v>
      </c>
      <c r="XBD1" t="s">
        <v>16319</v>
      </c>
      <c r="XBE1" t="s">
        <v>16320</v>
      </c>
      <c r="XBF1" t="s">
        <v>16321</v>
      </c>
      <c r="XBG1" t="s">
        <v>16322</v>
      </c>
      <c r="XBH1" t="s">
        <v>16323</v>
      </c>
      <c r="XBI1" t="s">
        <v>16324</v>
      </c>
      <c r="XBJ1" t="s">
        <v>16325</v>
      </c>
      <c r="XBK1" t="s">
        <v>16326</v>
      </c>
      <c r="XBL1" t="s">
        <v>16327</v>
      </c>
      <c r="XBM1" t="s">
        <v>16328</v>
      </c>
      <c r="XBN1" t="s">
        <v>16329</v>
      </c>
      <c r="XBO1" t="s">
        <v>16330</v>
      </c>
      <c r="XBP1" t="s">
        <v>16331</v>
      </c>
      <c r="XBQ1" t="s">
        <v>16332</v>
      </c>
      <c r="XBR1" t="s">
        <v>16333</v>
      </c>
      <c r="XBS1" t="s">
        <v>16334</v>
      </c>
      <c r="XBT1" t="s">
        <v>16335</v>
      </c>
      <c r="XBU1" t="s">
        <v>16336</v>
      </c>
      <c r="XBV1" t="s">
        <v>16337</v>
      </c>
      <c r="XBW1" t="s">
        <v>16338</v>
      </c>
      <c r="XBX1" t="s">
        <v>16339</v>
      </c>
      <c r="XBY1" t="s">
        <v>16340</v>
      </c>
      <c r="XBZ1" t="s">
        <v>16341</v>
      </c>
      <c r="XCA1" t="s">
        <v>16342</v>
      </c>
      <c r="XCB1" t="s">
        <v>16343</v>
      </c>
      <c r="XCC1" t="s">
        <v>16344</v>
      </c>
      <c r="XCD1" t="s">
        <v>16345</v>
      </c>
      <c r="XCE1" t="s">
        <v>16346</v>
      </c>
      <c r="XCF1" t="s">
        <v>16347</v>
      </c>
      <c r="XCG1" t="s">
        <v>16348</v>
      </c>
      <c r="XCH1" t="s">
        <v>16349</v>
      </c>
      <c r="XCI1" t="s">
        <v>16350</v>
      </c>
      <c r="XCJ1" t="s">
        <v>16351</v>
      </c>
      <c r="XCK1" t="s">
        <v>16352</v>
      </c>
      <c r="XCL1" t="s">
        <v>16353</v>
      </c>
      <c r="XCM1" t="s">
        <v>16354</v>
      </c>
      <c r="XCN1" t="s">
        <v>16355</v>
      </c>
      <c r="XCO1" t="s">
        <v>16356</v>
      </c>
      <c r="XCP1" t="s">
        <v>16357</v>
      </c>
      <c r="XCQ1" t="s">
        <v>16358</v>
      </c>
      <c r="XCR1" t="s">
        <v>16359</v>
      </c>
      <c r="XCS1" t="s">
        <v>16360</v>
      </c>
      <c r="XCT1" t="s">
        <v>16361</v>
      </c>
      <c r="XCU1" t="s">
        <v>16362</v>
      </c>
      <c r="XCV1" t="s">
        <v>16363</v>
      </c>
      <c r="XCW1" t="s">
        <v>16364</v>
      </c>
      <c r="XCX1" t="s">
        <v>16365</v>
      </c>
      <c r="XCY1" t="s">
        <v>16366</v>
      </c>
      <c r="XCZ1" t="s">
        <v>16367</v>
      </c>
      <c r="XDA1" t="s">
        <v>16368</v>
      </c>
      <c r="XDB1" t="s">
        <v>16369</v>
      </c>
      <c r="XDC1" t="s">
        <v>16370</v>
      </c>
      <c r="XDD1" t="s">
        <v>16371</v>
      </c>
      <c r="XDE1" t="s">
        <v>16372</v>
      </c>
      <c r="XDF1" t="s">
        <v>16373</v>
      </c>
      <c r="XDG1" t="s">
        <v>16374</v>
      </c>
      <c r="XDH1" t="s">
        <v>16375</v>
      </c>
      <c r="XDI1" t="s">
        <v>16376</v>
      </c>
      <c r="XDJ1" t="s">
        <v>16377</v>
      </c>
      <c r="XDK1" t="s">
        <v>16378</v>
      </c>
      <c r="XDL1" t="s">
        <v>16379</v>
      </c>
      <c r="XDM1" t="s">
        <v>16380</v>
      </c>
      <c r="XDN1" t="s">
        <v>16381</v>
      </c>
      <c r="XDO1" t="s">
        <v>16382</v>
      </c>
      <c r="XDP1" t="s">
        <v>16383</v>
      </c>
      <c r="XDQ1" t="s">
        <v>16384</v>
      </c>
      <c r="XDR1" t="s">
        <v>16385</v>
      </c>
      <c r="XDS1" t="s">
        <v>16386</v>
      </c>
      <c r="XDT1" t="s">
        <v>16387</v>
      </c>
      <c r="XDU1" t="s">
        <v>16388</v>
      </c>
      <c r="XDV1" t="s">
        <v>16389</v>
      </c>
      <c r="XDW1" t="s">
        <v>16390</v>
      </c>
      <c r="XDX1" t="s">
        <v>16391</v>
      </c>
      <c r="XDY1" t="s">
        <v>16392</v>
      </c>
      <c r="XDZ1" t="s">
        <v>16393</v>
      </c>
      <c r="XEA1" t="s">
        <v>16394</v>
      </c>
      <c r="XEB1" t="s">
        <v>16395</v>
      </c>
      <c r="XEC1" t="s">
        <v>16396</v>
      </c>
      <c r="XED1" t="s">
        <v>16397</v>
      </c>
      <c r="XEE1" t="s">
        <v>16398</v>
      </c>
      <c r="XEF1" t="s">
        <v>16399</v>
      </c>
      <c r="XEG1" t="s">
        <v>16400</v>
      </c>
      <c r="XEH1" t="s">
        <v>16401</v>
      </c>
      <c r="XEI1" t="s">
        <v>16402</v>
      </c>
      <c r="XEJ1" t="s">
        <v>16403</v>
      </c>
      <c r="XEK1" t="s">
        <v>16404</v>
      </c>
      <c r="XEL1" t="s">
        <v>16405</v>
      </c>
      <c r="XEM1" t="s">
        <v>16406</v>
      </c>
      <c r="XEN1" t="s">
        <v>16407</v>
      </c>
      <c r="XEO1" t="s">
        <v>16408</v>
      </c>
      <c r="XEP1" t="s">
        <v>16409</v>
      </c>
      <c r="XEQ1" t="s">
        <v>16410</v>
      </c>
      <c r="XER1" t="s">
        <v>16411</v>
      </c>
      <c r="XES1" t="s">
        <v>16412</v>
      </c>
      <c r="XET1" t="s">
        <v>16413</v>
      </c>
      <c r="XEU1" t="s">
        <v>16414</v>
      </c>
      <c r="XEV1" t="s">
        <v>16415</v>
      </c>
      <c r="XEW1" t="s">
        <v>16416</v>
      </c>
      <c r="XEX1" t="s">
        <v>16417</v>
      </c>
      <c r="XEY1" t="s">
        <v>16418</v>
      </c>
      <c r="XEZ1" t="s">
        <v>16419</v>
      </c>
      <c r="XFA1" t="s">
        <v>16420</v>
      </c>
      <c r="XFB1" t="s">
        <v>16421</v>
      </c>
      <c r="XFC1" t="s">
        <v>16422</v>
      </c>
      <c r="XFD1" t="s">
        <v>16423</v>
      </c>
    </row>
    <row r="2" spans="1:16384" x14ac:dyDescent="0.4">
      <c r="A2">
        <v>27184</v>
      </c>
      <c r="B2" t="s">
        <v>38</v>
      </c>
      <c r="C2" t="s">
        <v>40</v>
      </c>
      <c r="D2" s="5">
        <v>40000</v>
      </c>
      <c r="E2">
        <v>2</v>
      </c>
      <c r="F2" t="s">
        <v>19</v>
      </c>
      <c r="G2" t="s">
        <v>20</v>
      </c>
      <c r="H2" t="s">
        <v>18</v>
      </c>
      <c r="I2">
        <v>1</v>
      </c>
      <c r="J2" t="s">
        <v>16</v>
      </c>
      <c r="K2" t="s">
        <v>17</v>
      </c>
      <c r="L2">
        <v>34</v>
      </c>
      <c r="M2" t="str" cm="1">
        <f t="array" ref="M2">_xlfn.IFS(L2&lt;30,"Young Adult (0-29)", L2&lt;40, "Adult (30-39)", L2&lt;60, "Middle Age (40-59)", L2&gt;=60, "Senior (60+)")</f>
        <v>Adult (30-39)</v>
      </c>
      <c r="N2" t="s">
        <v>18</v>
      </c>
      <c r="O2" s="4" t="str">
        <f t="shared" ref="O2:O65" si="0">_xlfn.CONCAT(A2:N2)</f>
        <v>27184SingleMale400002Partial CollegeClericalNo10-1 MilesEurope34Adult (30-39)No</v>
      </c>
      <c r="P2">
        <f t="shared" ref="P2:P65" si="1">COUNTIF($O$2:$O$1001,O2)</f>
        <v>1</v>
      </c>
    </row>
    <row r="3" spans="1:16384" x14ac:dyDescent="0.4">
      <c r="A3">
        <v>27183</v>
      </c>
      <c r="B3" t="s">
        <v>38</v>
      </c>
      <c r="C3" t="s">
        <v>40</v>
      </c>
      <c r="D3" s="5">
        <v>40000</v>
      </c>
      <c r="E3">
        <v>2</v>
      </c>
      <c r="F3" t="s">
        <v>19</v>
      </c>
      <c r="G3" t="s">
        <v>20</v>
      </c>
      <c r="H3" t="s">
        <v>15</v>
      </c>
      <c r="I3">
        <v>1</v>
      </c>
      <c r="J3" t="s">
        <v>53</v>
      </c>
      <c r="K3" t="s">
        <v>17</v>
      </c>
      <c r="L3">
        <v>35</v>
      </c>
      <c r="M3" t="str" cm="1">
        <f t="array" ref="M3">_xlfn.IFS(L3&lt;30,"Young Adult (0-29)", L3&lt;40, "Adult (30-39)", L3&lt;60, "Middle Age (40-59)", L3&gt;=60, "Senior (60+)")</f>
        <v>Adult (30-39)</v>
      </c>
      <c r="N3" t="s">
        <v>15</v>
      </c>
      <c r="O3" s="4" t="str">
        <f t="shared" si="0"/>
        <v>27183SingleMale400002Partial CollegeClericalYes11.1-2 MilesEurope35Adult (30-39)Yes</v>
      </c>
      <c r="P3">
        <f t="shared" si="1"/>
        <v>1</v>
      </c>
    </row>
    <row r="4" spans="1:16384" x14ac:dyDescent="0.4">
      <c r="A4">
        <v>26412</v>
      </c>
      <c r="B4" t="s">
        <v>39</v>
      </c>
      <c r="C4" t="s">
        <v>41</v>
      </c>
      <c r="D4" s="5">
        <v>80000</v>
      </c>
      <c r="E4">
        <v>5</v>
      </c>
      <c r="F4" t="s">
        <v>27</v>
      </c>
      <c r="G4" t="s">
        <v>28</v>
      </c>
      <c r="H4" t="s">
        <v>18</v>
      </c>
      <c r="I4">
        <v>3</v>
      </c>
      <c r="J4" t="s">
        <v>55</v>
      </c>
      <c r="K4" t="s">
        <v>17</v>
      </c>
      <c r="L4">
        <v>56</v>
      </c>
      <c r="M4" t="str" cm="1">
        <f t="array" ref="M4">_xlfn.IFS(L4&lt;30,"Young Adult (0-29)", L4&lt;40, "Adult (30-39)", L4&lt;60, "Middle Age (40-59)", L4&gt;=60, "Senior (60+)")</f>
        <v>Middle Age (40-59)</v>
      </c>
      <c r="N4" t="s">
        <v>18</v>
      </c>
      <c r="O4" s="4" t="str">
        <f t="shared" si="0"/>
        <v>26412MarriedFemale800005High SchoolManagementNo35.1-10 MilesEurope56Middle Age (40-59)No</v>
      </c>
      <c r="P4">
        <f t="shared" si="1"/>
        <v>1</v>
      </c>
    </row>
    <row r="5" spans="1:16384" x14ac:dyDescent="0.4">
      <c r="A5">
        <v>25940</v>
      </c>
      <c r="B5" t="s">
        <v>38</v>
      </c>
      <c r="C5" t="s">
        <v>40</v>
      </c>
      <c r="D5" s="5">
        <v>20000</v>
      </c>
      <c r="E5">
        <v>2</v>
      </c>
      <c r="F5" t="s">
        <v>29</v>
      </c>
      <c r="G5" t="s">
        <v>20</v>
      </c>
      <c r="H5" t="s">
        <v>15</v>
      </c>
      <c r="I5">
        <v>2</v>
      </c>
      <c r="J5" t="s">
        <v>55</v>
      </c>
      <c r="K5" t="s">
        <v>24</v>
      </c>
      <c r="L5">
        <v>55</v>
      </c>
      <c r="M5" t="str" cm="1">
        <f t="array" ref="M5">_xlfn.IFS(L5&lt;30,"Young Adult (0-29)", L5&lt;40, "Adult (30-39)", L5&lt;60, "Middle Age (40-59)", L5&gt;=60, "Senior (60+)")</f>
        <v>Middle Age (40-59)</v>
      </c>
      <c r="N5" t="s">
        <v>15</v>
      </c>
      <c r="O5" s="4" t="str">
        <f t="shared" si="0"/>
        <v>25940SingleMale200002Partial High SchoolClericalYes25.1-10 MilesPacific55Middle Age (40-59)Yes</v>
      </c>
      <c r="P5">
        <f t="shared" si="1"/>
        <v>1</v>
      </c>
    </row>
    <row r="6" spans="1:16384" x14ac:dyDescent="0.4">
      <c r="A6">
        <v>25598</v>
      </c>
      <c r="B6" t="s">
        <v>39</v>
      </c>
      <c r="C6" t="s">
        <v>41</v>
      </c>
      <c r="D6" s="5">
        <v>40000</v>
      </c>
      <c r="E6">
        <v>0</v>
      </c>
      <c r="F6" t="s">
        <v>31</v>
      </c>
      <c r="G6" t="s">
        <v>20</v>
      </c>
      <c r="H6" t="s">
        <v>15</v>
      </c>
      <c r="I6">
        <v>0</v>
      </c>
      <c r="J6" t="s">
        <v>16</v>
      </c>
      <c r="K6" t="s">
        <v>17</v>
      </c>
      <c r="L6">
        <v>36</v>
      </c>
      <c r="M6" t="str" cm="1">
        <f t="array" ref="M6">_xlfn.IFS(L6&lt;30,"Young Adult (0-29)", L6&lt;40, "Adult (30-39)", L6&lt;60, "Middle Age (40-59)", L6&gt;=60, "Senior (60+)")</f>
        <v>Adult (30-39)</v>
      </c>
      <c r="N6" t="s">
        <v>15</v>
      </c>
      <c r="O6" s="4" t="str">
        <f t="shared" si="0"/>
        <v>25598MarriedFemale400000Graduate DegreeClericalYes00-1 MilesEurope36Adult (30-39)Yes</v>
      </c>
      <c r="P6">
        <f t="shared" si="1"/>
        <v>1</v>
      </c>
    </row>
    <row r="7" spans="1:16384" x14ac:dyDescent="0.4">
      <c r="A7">
        <v>25323</v>
      </c>
      <c r="B7" t="s">
        <v>39</v>
      </c>
      <c r="C7" t="s">
        <v>40</v>
      </c>
      <c r="D7" s="5">
        <v>40000</v>
      </c>
      <c r="E7">
        <v>2</v>
      </c>
      <c r="F7" t="s">
        <v>19</v>
      </c>
      <c r="G7" t="s">
        <v>20</v>
      </c>
      <c r="H7" t="s">
        <v>15</v>
      </c>
      <c r="I7">
        <v>1</v>
      </c>
      <c r="J7" t="s">
        <v>53</v>
      </c>
      <c r="K7" t="s">
        <v>17</v>
      </c>
      <c r="L7">
        <v>35</v>
      </c>
      <c r="M7" t="str" cm="1">
        <f t="array" ref="M7">_xlfn.IFS(L7&lt;30,"Young Adult (0-29)", L7&lt;40, "Adult (30-39)", L7&lt;60, "Middle Age (40-59)", L7&gt;=60, "Senior (60+)")</f>
        <v>Adult (30-39)</v>
      </c>
      <c r="N7" t="s">
        <v>15</v>
      </c>
      <c r="O7" s="4" t="str">
        <f t="shared" si="0"/>
        <v>25323MarriedMale400002Partial CollegeClericalYes11.1-2 MilesEurope35Adult (30-39)Yes</v>
      </c>
      <c r="P7">
        <f t="shared" si="1"/>
        <v>1</v>
      </c>
    </row>
    <row r="8" spans="1:16384" x14ac:dyDescent="0.4">
      <c r="A8">
        <v>23542</v>
      </c>
      <c r="B8" t="s">
        <v>38</v>
      </c>
      <c r="C8" t="s">
        <v>40</v>
      </c>
      <c r="D8" s="5">
        <v>60000</v>
      </c>
      <c r="E8">
        <v>1</v>
      </c>
      <c r="F8" t="s">
        <v>19</v>
      </c>
      <c r="G8" t="s">
        <v>14</v>
      </c>
      <c r="H8" t="s">
        <v>18</v>
      </c>
      <c r="I8">
        <v>1</v>
      </c>
      <c r="J8" t="s">
        <v>16</v>
      </c>
      <c r="K8" t="s">
        <v>24</v>
      </c>
      <c r="L8">
        <v>45</v>
      </c>
      <c r="M8" t="str" cm="1">
        <f t="array" ref="M8">_xlfn.IFS(L8&lt;30,"Young Adult (0-29)", L8&lt;40, "Adult (30-39)", L8&lt;60, "Middle Age (40-59)", L8&gt;=60, "Senior (60+)")</f>
        <v>Middle Age (40-59)</v>
      </c>
      <c r="N8" t="s">
        <v>15</v>
      </c>
      <c r="O8" s="4" t="str">
        <f t="shared" si="0"/>
        <v>23542SingleMale600001Partial CollegeSkilled ManualNo10-1 MilesPacific45Middle Age (40-59)Yes</v>
      </c>
      <c r="P8">
        <f t="shared" si="1"/>
        <v>1</v>
      </c>
    </row>
    <row r="9" spans="1:16384" x14ac:dyDescent="0.4">
      <c r="A9">
        <v>23316</v>
      </c>
      <c r="B9" t="s">
        <v>38</v>
      </c>
      <c r="C9" t="s">
        <v>40</v>
      </c>
      <c r="D9" s="5">
        <v>30000</v>
      </c>
      <c r="E9">
        <v>3</v>
      </c>
      <c r="F9" t="s">
        <v>19</v>
      </c>
      <c r="G9" t="s">
        <v>20</v>
      </c>
      <c r="H9" t="s">
        <v>18</v>
      </c>
      <c r="I9">
        <v>2</v>
      </c>
      <c r="J9" t="s">
        <v>53</v>
      </c>
      <c r="K9" t="s">
        <v>24</v>
      </c>
      <c r="L9">
        <v>59</v>
      </c>
      <c r="M9" t="str" cm="1">
        <f t="array" ref="M9">_xlfn.IFS(L9&lt;30,"Young Adult (0-29)", L9&lt;40, "Adult (30-39)", L9&lt;60, "Middle Age (40-59)", L9&gt;=60, "Senior (60+)")</f>
        <v>Middle Age (40-59)</v>
      </c>
      <c r="N9" t="s">
        <v>15</v>
      </c>
      <c r="O9" s="4" t="str">
        <f t="shared" si="0"/>
        <v>23316SingleMale300003Partial CollegeClericalNo21.1-2 MilesPacific59Middle Age (40-59)Yes</v>
      </c>
      <c r="P9">
        <f t="shared" si="1"/>
        <v>1</v>
      </c>
    </row>
    <row r="10" spans="1:16384" x14ac:dyDescent="0.4">
      <c r="A10">
        <v>22400</v>
      </c>
      <c r="B10" t="s">
        <v>39</v>
      </c>
      <c r="C10" t="s">
        <v>40</v>
      </c>
      <c r="D10" s="5">
        <v>10000</v>
      </c>
      <c r="E10">
        <v>0</v>
      </c>
      <c r="F10" t="s">
        <v>19</v>
      </c>
      <c r="G10" t="s">
        <v>25</v>
      </c>
      <c r="H10" t="s">
        <v>18</v>
      </c>
      <c r="I10">
        <v>1</v>
      </c>
      <c r="J10" t="s">
        <v>16</v>
      </c>
      <c r="K10" t="s">
        <v>24</v>
      </c>
      <c r="L10">
        <v>26</v>
      </c>
      <c r="M10" t="str" cm="1">
        <f t="array" ref="M10">_xlfn.IFS(L10&lt;30,"Young Adult (0-29)", L10&lt;40, "Adult (30-39)", L10&lt;60, "Middle Age (40-59)", L10&gt;=60, "Senior (60+)")</f>
        <v>Young Adult (0-29)</v>
      </c>
      <c r="N10" t="s">
        <v>15</v>
      </c>
      <c r="O10" s="4" t="str">
        <f t="shared" si="0"/>
        <v>22400MarriedMale100000Partial CollegeManualNo10-1 MilesPacific26Young Adult (0-29)Yes</v>
      </c>
      <c r="P10">
        <f t="shared" si="1"/>
        <v>1</v>
      </c>
    </row>
    <row r="11" spans="1:16384" x14ac:dyDescent="0.4">
      <c r="A11">
        <v>22173</v>
      </c>
      <c r="B11" t="s">
        <v>39</v>
      </c>
      <c r="C11" t="s">
        <v>41</v>
      </c>
      <c r="D11" s="5">
        <v>30000</v>
      </c>
      <c r="E11">
        <v>3</v>
      </c>
      <c r="F11" t="s">
        <v>27</v>
      </c>
      <c r="G11" t="s">
        <v>14</v>
      </c>
      <c r="H11" t="s">
        <v>18</v>
      </c>
      <c r="I11">
        <v>2</v>
      </c>
      <c r="J11" t="s">
        <v>53</v>
      </c>
      <c r="K11" t="s">
        <v>24</v>
      </c>
      <c r="L11">
        <v>54</v>
      </c>
      <c r="M11" t="str" cm="1">
        <f t="array" ref="M11">_xlfn.IFS(L11&lt;30,"Young Adult (0-29)", L11&lt;40, "Adult (30-39)", L11&lt;60, "Middle Age (40-59)", L11&gt;=60, "Senior (60+)")</f>
        <v>Middle Age (40-59)</v>
      </c>
      <c r="N11" t="s">
        <v>15</v>
      </c>
      <c r="O11" s="4" t="str">
        <f t="shared" si="0"/>
        <v>22173MarriedFemale300003High SchoolSkilled ManualNo21.1-2 MilesPacific54Middle Age (40-59)Yes</v>
      </c>
      <c r="P11">
        <f t="shared" si="1"/>
        <v>1</v>
      </c>
    </row>
    <row r="12" spans="1:16384" x14ac:dyDescent="0.4">
      <c r="A12">
        <v>21564</v>
      </c>
      <c r="B12" t="s">
        <v>38</v>
      </c>
      <c r="C12" t="s">
        <v>41</v>
      </c>
      <c r="D12" s="5">
        <v>80000</v>
      </c>
      <c r="E12">
        <v>0</v>
      </c>
      <c r="F12" t="s">
        <v>13</v>
      </c>
      <c r="G12" t="s">
        <v>21</v>
      </c>
      <c r="H12" t="s">
        <v>15</v>
      </c>
      <c r="I12">
        <v>4</v>
      </c>
      <c r="J12" t="s">
        <v>30</v>
      </c>
      <c r="K12" t="s">
        <v>24</v>
      </c>
      <c r="L12">
        <v>35</v>
      </c>
      <c r="M12" t="str" cm="1">
        <f t="array" ref="M12">_xlfn.IFS(L12&lt;30,"Young Adult (0-29)", L12&lt;40, "Adult (30-39)", L12&lt;60, "Middle Age (40-59)", L12&gt;=60, "Senior (60+)")</f>
        <v>Adult (30-39)</v>
      </c>
      <c r="N12" t="s">
        <v>18</v>
      </c>
      <c r="O12" s="4" t="str">
        <f t="shared" si="0"/>
        <v>21564SingleFemale800000BachelorsProfessionalYes410+ MilesPacific35Adult (30-39)No</v>
      </c>
      <c r="P12">
        <f t="shared" si="1"/>
        <v>1</v>
      </c>
    </row>
    <row r="13" spans="1:16384" x14ac:dyDescent="0.4">
      <c r="A13">
        <v>20942</v>
      </c>
      <c r="B13" t="s">
        <v>38</v>
      </c>
      <c r="C13" t="s">
        <v>41</v>
      </c>
      <c r="D13" s="5">
        <v>20000</v>
      </c>
      <c r="E13">
        <v>0</v>
      </c>
      <c r="F13" t="s">
        <v>27</v>
      </c>
      <c r="G13" t="s">
        <v>25</v>
      </c>
      <c r="H13" t="s">
        <v>18</v>
      </c>
      <c r="I13">
        <v>1</v>
      </c>
      <c r="J13" t="s">
        <v>55</v>
      </c>
      <c r="K13" t="s">
        <v>17</v>
      </c>
      <c r="L13">
        <v>31</v>
      </c>
      <c r="M13" t="str" cm="1">
        <f t="array" ref="M13">_xlfn.IFS(L13&lt;30,"Young Adult (0-29)", L13&lt;40, "Adult (30-39)", L13&lt;60, "Middle Age (40-59)", L13&gt;=60, "Senior (60+)")</f>
        <v>Adult (30-39)</v>
      </c>
      <c r="N13" t="s">
        <v>18</v>
      </c>
      <c r="O13" s="4" t="str">
        <f t="shared" si="0"/>
        <v>20942SingleFemale200000High SchoolManualNo15.1-10 MilesEurope31Adult (30-39)No</v>
      </c>
      <c r="P13">
        <f t="shared" si="1"/>
        <v>1</v>
      </c>
    </row>
    <row r="14" spans="1:16384" x14ac:dyDescent="0.4">
      <c r="A14">
        <v>20870</v>
      </c>
      <c r="B14" t="s">
        <v>38</v>
      </c>
      <c r="C14" t="s">
        <v>41</v>
      </c>
      <c r="D14" s="5">
        <v>10000</v>
      </c>
      <c r="E14">
        <v>2</v>
      </c>
      <c r="F14" t="s">
        <v>27</v>
      </c>
      <c r="G14" t="s">
        <v>25</v>
      </c>
      <c r="H14" t="s">
        <v>15</v>
      </c>
      <c r="I14">
        <v>1</v>
      </c>
      <c r="J14" t="s">
        <v>16</v>
      </c>
      <c r="K14" t="s">
        <v>17</v>
      </c>
      <c r="L14">
        <v>38</v>
      </c>
      <c r="M14" t="str" cm="1">
        <f t="array" ref="M14">_xlfn.IFS(L14&lt;30,"Young Adult (0-29)", L14&lt;40, "Adult (30-39)", L14&lt;60, "Middle Age (40-59)", L14&gt;=60, "Senior (60+)")</f>
        <v>Adult (30-39)</v>
      </c>
      <c r="N14" t="s">
        <v>15</v>
      </c>
      <c r="O14" s="4" t="str">
        <f t="shared" si="0"/>
        <v>20870SingleFemale100002High SchoolManualYes10-1 MilesEurope38Adult (30-39)Yes</v>
      </c>
      <c r="P14">
        <f t="shared" si="1"/>
        <v>1</v>
      </c>
    </row>
    <row r="15" spans="1:16384" x14ac:dyDescent="0.4">
      <c r="A15">
        <v>19280</v>
      </c>
      <c r="B15" t="s">
        <v>39</v>
      </c>
      <c r="C15" t="s">
        <v>40</v>
      </c>
      <c r="D15" s="5">
        <v>120000</v>
      </c>
      <c r="E15">
        <v>2</v>
      </c>
      <c r="F15" t="s">
        <v>19</v>
      </c>
      <c r="G15" t="s">
        <v>25</v>
      </c>
      <c r="H15" t="s">
        <v>15</v>
      </c>
      <c r="I15">
        <v>1</v>
      </c>
      <c r="J15" t="s">
        <v>16</v>
      </c>
      <c r="K15" t="s">
        <v>17</v>
      </c>
      <c r="L15">
        <v>40</v>
      </c>
      <c r="M15" t="str" cm="1">
        <f t="array" ref="M15">_xlfn.IFS(L15&lt;30,"Young Adult (0-29)", L15&lt;40, "Adult (30-39)", L15&lt;60, "Middle Age (40-59)", L15&gt;=60, "Senior (60+)")</f>
        <v>Middle Age (40-59)</v>
      </c>
      <c r="N15" t="s">
        <v>15</v>
      </c>
      <c r="O15" s="4" t="str">
        <f t="shared" si="0"/>
        <v>19280MarriedMale1200002Partial CollegeManualYes10-1 MilesEurope40Middle Age (40-59)Yes</v>
      </c>
      <c r="P15">
        <f t="shared" si="1"/>
        <v>1</v>
      </c>
    </row>
    <row r="16" spans="1:16384" x14ac:dyDescent="0.4">
      <c r="A16">
        <v>19273</v>
      </c>
      <c r="B16" t="s">
        <v>39</v>
      </c>
      <c r="C16" t="s">
        <v>41</v>
      </c>
      <c r="D16" s="5">
        <v>20000</v>
      </c>
      <c r="E16">
        <v>2</v>
      </c>
      <c r="F16" t="s">
        <v>19</v>
      </c>
      <c r="G16" t="s">
        <v>25</v>
      </c>
      <c r="H16" t="s">
        <v>15</v>
      </c>
      <c r="I16">
        <v>0</v>
      </c>
      <c r="J16" t="s">
        <v>16</v>
      </c>
      <c r="K16" t="s">
        <v>17</v>
      </c>
      <c r="L16">
        <v>63</v>
      </c>
      <c r="M16" t="str" cm="1">
        <f t="array" ref="M16">_xlfn.IFS(L16&lt;30,"Young Adult (0-29)", L16&lt;40, "Adult (30-39)", L16&lt;60, "Middle Age (40-59)", L16&gt;=60, "Senior (60+)")</f>
        <v>Senior (60+)</v>
      </c>
      <c r="N16" t="s">
        <v>18</v>
      </c>
      <c r="O16" s="4" t="str">
        <f t="shared" si="0"/>
        <v>19273MarriedFemale200002Partial CollegeManualYes00-1 MilesEurope63Senior (60+)No</v>
      </c>
      <c r="P16">
        <f t="shared" si="1"/>
        <v>1</v>
      </c>
    </row>
    <row r="17" spans="1:16" x14ac:dyDescent="0.4">
      <c r="A17">
        <v>19193</v>
      </c>
      <c r="B17" t="s">
        <v>38</v>
      </c>
      <c r="C17" t="s">
        <v>40</v>
      </c>
      <c r="D17" s="5">
        <v>40000</v>
      </c>
      <c r="E17">
        <v>2</v>
      </c>
      <c r="F17" t="s">
        <v>19</v>
      </c>
      <c r="G17" t="s">
        <v>20</v>
      </c>
      <c r="H17" t="s">
        <v>15</v>
      </c>
      <c r="I17">
        <v>0</v>
      </c>
      <c r="J17" t="s">
        <v>53</v>
      </c>
      <c r="K17" t="s">
        <v>17</v>
      </c>
      <c r="L17">
        <v>35</v>
      </c>
      <c r="M17" t="str" cm="1">
        <f t="array" ref="M17">_xlfn.IFS(L17&lt;30,"Young Adult (0-29)", L17&lt;40, "Adult (30-39)", L17&lt;60, "Middle Age (40-59)", L17&gt;=60, "Senior (60+)")</f>
        <v>Adult (30-39)</v>
      </c>
      <c r="N17" t="s">
        <v>15</v>
      </c>
      <c r="O17" s="4" t="str">
        <f t="shared" si="0"/>
        <v>19193SingleMale400002Partial CollegeClericalYes01.1-2 MilesEurope35Adult (30-39)Yes</v>
      </c>
      <c r="P17">
        <f t="shared" si="1"/>
        <v>1</v>
      </c>
    </row>
    <row r="18" spans="1:16" x14ac:dyDescent="0.4">
      <c r="A18">
        <v>18484</v>
      </c>
      <c r="B18" t="s">
        <v>38</v>
      </c>
      <c r="C18" t="s">
        <v>40</v>
      </c>
      <c r="D18" s="5">
        <v>80000</v>
      </c>
      <c r="E18">
        <v>2</v>
      </c>
      <c r="F18" t="s">
        <v>27</v>
      </c>
      <c r="G18" t="s">
        <v>14</v>
      </c>
      <c r="H18" t="s">
        <v>18</v>
      </c>
      <c r="I18">
        <v>2</v>
      </c>
      <c r="J18" t="s">
        <v>53</v>
      </c>
      <c r="K18" t="s">
        <v>24</v>
      </c>
      <c r="L18">
        <v>50</v>
      </c>
      <c r="M18" t="str" cm="1">
        <f t="array" ref="M18">_xlfn.IFS(L18&lt;30,"Young Adult (0-29)", L18&lt;40, "Adult (30-39)", L18&lt;60, "Middle Age (40-59)", L18&gt;=60, "Senior (60+)")</f>
        <v>Middle Age (40-59)</v>
      </c>
      <c r="N18" t="s">
        <v>15</v>
      </c>
      <c r="O18" s="4" t="str">
        <f t="shared" si="0"/>
        <v>18484SingleMale800002High SchoolSkilled ManualNo21.1-2 MilesPacific50Middle Age (40-59)Yes</v>
      </c>
      <c r="P18">
        <f t="shared" si="1"/>
        <v>1</v>
      </c>
    </row>
    <row r="19" spans="1:16" x14ac:dyDescent="0.4">
      <c r="A19">
        <v>18299</v>
      </c>
      <c r="B19" t="s">
        <v>39</v>
      </c>
      <c r="C19" t="s">
        <v>40</v>
      </c>
      <c r="D19" s="5">
        <v>70000</v>
      </c>
      <c r="E19">
        <v>5</v>
      </c>
      <c r="F19" t="s">
        <v>19</v>
      </c>
      <c r="G19" t="s">
        <v>14</v>
      </c>
      <c r="H19" t="s">
        <v>15</v>
      </c>
      <c r="I19">
        <v>2</v>
      </c>
      <c r="J19" t="s">
        <v>55</v>
      </c>
      <c r="K19" t="s">
        <v>24</v>
      </c>
      <c r="L19">
        <v>44</v>
      </c>
      <c r="M19" t="str" cm="1">
        <f t="array" ref="M19">_xlfn.IFS(L19&lt;30,"Young Adult (0-29)", L19&lt;40, "Adult (30-39)", L19&lt;60, "Middle Age (40-59)", L19&gt;=60, "Senior (60+)")</f>
        <v>Middle Age (40-59)</v>
      </c>
      <c r="N19" t="s">
        <v>18</v>
      </c>
      <c r="O19" s="4" t="str">
        <f t="shared" si="0"/>
        <v>18299MarriedMale700005Partial CollegeSkilled ManualYes25.1-10 MilesPacific44Middle Age (40-59)No</v>
      </c>
      <c r="P19">
        <f t="shared" si="1"/>
        <v>1</v>
      </c>
    </row>
    <row r="20" spans="1:16" x14ac:dyDescent="0.4">
      <c r="A20">
        <v>18283</v>
      </c>
      <c r="B20" t="s">
        <v>38</v>
      </c>
      <c r="C20" t="s">
        <v>41</v>
      </c>
      <c r="D20" s="5">
        <v>100000</v>
      </c>
      <c r="E20">
        <v>0</v>
      </c>
      <c r="F20" t="s">
        <v>13</v>
      </c>
      <c r="G20" t="s">
        <v>21</v>
      </c>
      <c r="H20" t="s">
        <v>18</v>
      </c>
      <c r="I20">
        <v>1</v>
      </c>
      <c r="J20" t="s">
        <v>55</v>
      </c>
      <c r="K20" t="s">
        <v>24</v>
      </c>
      <c r="L20">
        <v>40</v>
      </c>
      <c r="M20" t="str" cm="1">
        <f t="array" ref="M20">_xlfn.IFS(L20&lt;30,"Young Adult (0-29)", L20&lt;40, "Adult (30-39)", L20&lt;60, "Middle Age (40-59)", L20&gt;=60, "Senior (60+)")</f>
        <v>Middle Age (40-59)</v>
      </c>
      <c r="N20" t="s">
        <v>18</v>
      </c>
      <c r="O20" s="4" t="str">
        <f t="shared" si="0"/>
        <v>18283SingleFemale1000000BachelorsProfessionalNo15.1-10 MilesPacific40Middle Age (40-59)No</v>
      </c>
      <c r="P20">
        <f t="shared" si="1"/>
        <v>1</v>
      </c>
    </row>
    <row r="21" spans="1:16" x14ac:dyDescent="0.4">
      <c r="A21">
        <v>17841</v>
      </c>
      <c r="B21" t="s">
        <v>38</v>
      </c>
      <c r="C21" t="s">
        <v>40</v>
      </c>
      <c r="D21" s="5">
        <v>30000</v>
      </c>
      <c r="E21">
        <v>0</v>
      </c>
      <c r="F21" t="s">
        <v>19</v>
      </c>
      <c r="G21" t="s">
        <v>20</v>
      </c>
      <c r="H21" t="s">
        <v>18</v>
      </c>
      <c r="I21">
        <v>1</v>
      </c>
      <c r="J21" t="s">
        <v>16</v>
      </c>
      <c r="K21" t="s">
        <v>17</v>
      </c>
      <c r="L21">
        <v>29</v>
      </c>
      <c r="M21" t="str" cm="1">
        <f t="array" ref="M21">_xlfn.IFS(L21&lt;30,"Young Adult (0-29)", L21&lt;40, "Adult (30-39)", L21&lt;60, "Middle Age (40-59)", L21&gt;=60, "Senior (60+)")</f>
        <v>Young Adult (0-29)</v>
      </c>
      <c r="N21" t="s">
        <v>15</v>
      </c>
      <c r="O21" s="4" t="str">
        <f t="shared" si="0"/>
        <v>17841SingleMale300000Partial CollegeClericalNo10-1 MilesEurope29Young Adult (0-29)Yes</v>
      </c>
      <c r="P21">
        <f t="shared" si="1"/>
        <v>1</v>
      </c>
    </row>
    <row r="22" spans="1:16" x14ac:dyDescent="0.4">
      <c r="A22">
        <v>16466</v>
      </c>
      <c r="B22" t="s">
        <v>38</v>
      </c>
      <c r="C22" t="s">
        <v>41</v>
      </c>
      <c r="D22" s="5">
        <v>20000</v>
      </c>
      <c r="E22">
        <v>0</v>
      </c>
      <c r="F22" t="s">
        <v>29</v>
      </c>
      <c r="G22" t="s">
        <v>25</v>
      </c>
      <c r="H22" t="s">
        <v>18</v>
      </c>
      <c r="I22">
        <v>2</v>
      </c>
      <c r="J22" t="s">
        <v>16</v>
      </c>
      <c r="K22" t="s">
        <v>17</v>
      </c>
      <c r="L22">
        <v>32</v>
      </c>
      <c r="M22" t="str" cm="1">
        <f t="array" ref="M22">_xlfn.IFS(L22&lt;30,"Young Adult (0-29)", L22&lt;40, "Adult (30-39)", L22&lt;60, "Middle Age (40-59)", L22&gt;=60, "Senior (60+)")</f>
        <v>Adult (30-39)</v>
      </c>
      <c r="N22" t="s">
        <v>15</v>
      </c>
      <c r="O22" s="4" t="str">
        <f t="shared" si="0"/>
        <v>16466SingleFemale200000Partial High SchoolManualNo20-1 MilesEurope32Adult (30-39)Yes</v>
      </c>
      <c r="P22">
        <f t="shared" si="1"/>
        <v>1</v>
      </c>
    </row>
    <row r="23" spans="1:16" x14ac:dyDescent="0.4">
      <c r="A23">
        <v>13507</v>
      </c>
      <c r="B23" t="s">
        <v>39</v>
      </c>
      <c r="C23" t="s">
        <v>41</v>
      </c>
      <c r="D23" s="5">
        <v>10000</v>
      </c>
      <c r="E23">
        <v>2</v>
      </c>
      <c r="F23" t="s">
        <v>19</v>
      </c>
      <c r="G23" t="s">
        <v>25</v>
      </c>
      <c r="H23" t="s">
        <v>15</v>
      </c>
      <c r="I23">
        <v>0</v>
      </c>
      <c r="J23" t="s">
        <v>53</v>
      </c>
      <c r="K23" t="s">
        <v>17</v>
      </c>
      <c r="L23">
        <v>50</v>
      </c>
      <c r="M23" t="str" cm="1">
        <f t="array" ref="M23">_xlfn.IFS(L23&lt;30,"Young Adult (0-29)", L23&lt;40, "Adult (30-39)", L23&lt;60, "Middle Age (40-59)", L23&gt;=60, "Senior (60+)")</f>
        <v>Middle Age (40-59)</v>
      </c>
      <c r="N23" t="s">
        <v>18</v>
      </c>
      <c r="O23" s="4" t="str">
        <f t="shared" si="0"/>
        <v>13507MarriedFemale100002Partial CollegeManualYes01.1-2 MilesEurope50Middle Age (40-59)No</v>
      </c>
      <c r="P23">
        <f t="shared" si="1"/>
        <v>1</v>
      </c>
    </row>
    <row r="24" spans="1:16" x14ac:dyDescent="0.4">
      <c r="A24">
        <v>12697</v>
      </c>
      <c r="B24" t="s">
        <v>38</v>
      </c>
      <c r="C24" t="s">
        <v>41</v>
      </c>
      <c r="D24" s="5">
        <v>90000</v>
      </c>
      <c r="E24">
        <v>0</v>
      </c>
      <c r="F24" t="s">
        <v>13</v>
      </c>
      <c r="G24" t="s">
        <v>21</v>
      </c>
      <c r="H24" t="s">
        <v>18</v>
      </c>
      <c r="I24">
        <v>4</v>
      </c>
      <c r="J24" t="s">
        <v>30</v>
      </c>
      <c r="K24" t="s">
        <v>24</v>
      </c>
      <c r="L24">
        <v>36</v>
      </c>
      <c r="M24" t="str" cm="1">
        <f t="array" ref="M24">_xlfn.IFS(L24&lt;30,"Young Adult (0-29)", L24&lt;40, "Adult (30-39)", L24&lt;60, "Middle Age (40-59)", L24&gt;=60, "Senior (60+)")</f>
        <v>Adult (30-39)</v>
      </c>
      <c r="N24" t="s">
        <v>18</v>
      </c>
      <c r="O24" s="4" t="str">
        <f t="shared" si="0"/>
        <v>12697SingleFemale900000BachelorsProfessionalNo410+ MilesPacific36Adult (30-39)No</v>
      </c>
      <c r="P24">
        <f t="shared" si="1"/>
        <v>1</v>
      </c>
    </row>
    <row r="25" spans="1:16" x14ac:dyDescent="0.4">
      <c r="A25">
        <v>12610</v>
      </c>
      <c r="B25" t="s">
        <v>39</v>
      </c>
      <c r="C25" t="s">
        <v>41</v>
      </c>
      <c r="D25" s="5">
        <v>30000</v>
      </c>
      <c r="E25">
        <v>1</v>
      </c>
      <c r="F25" t="s">
        <v>13</v>
      </c>
      <c r="G25" t="s">
        <v>20</v>
      </c>
      <c r="H25" t="s">
        <v>15</v>
      </c>
      <c r="I25">
        <v>0</v>
      </c>
      <c r="J25" t="s">
        <v>16</v>
      </c>
      <c r="K25" t="s">
        <v>17</v>
      </c>
      <c r="L25">
        <v>47</v>
      </c>
      <c r="M25" t="str" cm="1">
        <f t="array" ref="M25">_xlfn.IFS(L25&lt;30,"Young Adult (0-29)", L25&lt;40, "Adult (30-39)", L25&lt;60, "Middle Age (40-59)", L25&gt;=60, "Senior (60+)")</f>
        <v>Middle Age (40-59)</v>
      </c>
      <c r="N25" t="s">
        <v>18</v>
      </c>
      <c r="O25" s="4" t="str">
        <f t="shared" si="0"/>
        <v>12610MarriedFemale300001BachelorsClericalYes00-1 MilesEurope47Middle Age (40-59)No</v>
      </c>
      <c r="P25">
        <f t="shared" si="1"/>
        <v>1</v>
      </c>
    </row>
    <row r="26" spans="1:16" x14ac:dyDescent="0.4">
      <c r="A26">
        <v>12590</v>
      </c>
      <c r="B26" t="s">
        <v>38</v>
      </c>
      <c r="C26" t="s">
        <v>40</v>
      </c>
      <c r="D26" s="5">
        <v>30000</v>
      </c>
      <c r="E26">
        <v>1</v>
      </c>
      <c r="F26" t="s">
        <v>13</v>
      </c>
      <c r="G26" t="s">
        <v>20</v>
      </c>
      <c r="H26" t="s">
        <v>15</v>
      </c>
      <c r="I26">
        <v>0</v>
      </c>
      <c r="J26" t="s">
        <v>16</v>
      </c>
      <c r="K26" t="s">
        <v>17</v>
      </c>
      <c r="L26">
        <v>63</v>
      </c>
      <c r="M26" t="str" cm="1">
        <f t="array" ref="M26">_xlfn.IFS(L26&lt;30,"Young Adult (0-29)", L26&lt;40, "Adult (30-39)", L26&lt;60, "Middle Age (40-59)", L26&gt;=60, "Senior (60+)")</f>
        <v>Senior (60+)</v>
      </c>
      <c r="N26" t="s">
        <v>18</v>
      </c>
      <c r="O26" s="4" t="str">
        <f t="shared" si="0"/>
        <v>12590SingleMale300001BachelorsClericalYes00-1 MilesEurope63Senior (60+)No</v>
      </c>
      <c r="P26">
        <f t="shared" si="1"/>
        <v>1</v>
      </c>
    </row>
    <row r="27" spans="1:16" x14ac:dyDescent="0.4">
      <c r="A27">
        <v>11434</v>
      </c>
      <c r="B27" t="s">
        <v>39</v>
      </c>
      <c r="C27" t="s">
        <v>40</v>
      </c>
      <c r="D27" s="5">
        <v>170000</v>
      </c>
      <c r="E27">
        <v>5</v>
      </c>
      <c r="F27" t="s">
        <v>19</v>
      </c>
      <c r="G27" t="s">
        <v>21</v>
      </c>
      <c r="H27" t="s">
        <v>15</v>
      </c>
      <c r="I27">
        <v>0</v>
      </c>
      <c r="J27" t="s">
        <v>16</v>
      </c>
      <c r="K27" t="s">
        <v>17</v>
      </c>
      <c r="L27">
        <v>55</v>
      </c>
      <c r="M27" t="str" cm="1">
        <f t="array" ref="M27">_xlfn.IFS(L27&lt;30,"Young Adult (0-29)", L27&lt;40, "Adult (30-39)", L27&lt;60, "Middle Age (40-59)", L27&gt;=60, "Senior (60+)")</f>
        <v>Middle Age (40-59)</v>
      </c>
      <c r="N27" t="s">
        <v>18</v>
      </c>
      <c r="O27" s="4" t="str">
        <f t="shared" si="0"/>
        <v>11434MarriedMale1700005Partial CollegeProfessionalYes00-1 MilesEurope55Middle Age (40-59)No</v>
      </c>
      <c r="P27">
        <f t="shared" si="1"/>
        <v>1</v>
      </c>
    </row>
    <row r="28" spans="1:16" x14ac:dyDescent="0.4">
      <c r="A28">
        <v>29447</v>
      </c>
      <c r="B28" t="s">
        <v>38</v>
      </c>
      <c r="C28" t="s">
        <v>41</v>
      </c>
      <c r="D28" s="5">
        <v>10000</v>
      </c>
      <c r="E28">
        <v>2</v>
      </c>
      <c r="F28" t="s">
        <v>13</v>
      </c>
      <c r="G28" t="s">
        <v>20</v>
      </c>
      <c r="H28" t="s">
        <v>18</v>
      </c>
      <c r="I28">
        <v>1</v>
      </c>
      <c r="J28" t="s">
        <v>54</v>
      </c>
      <c r="K28" t="s">
        <v>17</v>
      </c>
      <c r="L28">
        <v>68</v>
      </c>
      <c r="M28" t="str" cm="1">
        <f t="array" ref="M28">_xlfn.IFS(L28&lt;30,"Young Adult (0-29)", L28&lt;40, "Adult (30-39)", L28&lt;60, "Middle Age (40-59)", L28&gt;=60, "Senior (60+)")</f>
        <v>Senior (60+)</v>
      </c>
      <c r="N28" t="s">
        <v>18</v>
      </c>
      <c r="O28" s="4" t="str">
        <f t="shared" si="0"/>
        <v>29447SingleFemale100002BachelorsClericalNo12.1-5 MilesEurope68Senior (60+)No</v>
      </c>
      <c r="P28">
        <f t="shared" si="1"/>
        <v>1</v>
      </c>
    </row>
    <row r="29" spans="1:16" x14ac:dyDescent="0.4">
      <c r="A29">
        <v>29424</v>
      </c>
      <c r="B29" t="s">
        <v>39</v>
      </c>
      <c r="C29" t="s">
        <v>40</v>
      </c>
      <c r="D29" s="5">
        <v>10000</v>
      </c>
      <c r="E29">
        <v>0</v>
      </c>
      <c r="F29" t="s">
        <v>29</v>
      </c>
      <c r="G29" t="s">
        <v>25</v>
      </c>
      <c r="H29" t="s">
        <v>15</v>
      </c>
      <c r="I29">
        <v>2</v>
      </c>
      <c r="J29" t="s">
        <v>16</v>
      </c>
      <c r="K29" t="s">
        <v>17</v>
      </c>
      <c r="L29">
        <v>32</v>
      </c>
      <c r="M29" t="str" cm="1">
        <f t="array" ref="M29">_xlfn.IFS(L29&lt;30,"Young Adult (0-29)", L29&lt;40, "Adult (30-39)", L29&lt;60, "Middle Age (40-59)", L29&gt;=60, "Senior (60+)")</f>
        <v>Adult (30-39)</v>
      </c>
      <c r="N29" t="s">
        <v>18</v>
      </c>
      <c r="O29" s="4" t="str">
        <f t="shared" si="0"/>
        <v>29424MarriedMale100000Partial High SchoolManualYes20-1 MilesEurope32Adult (30-39)No</v>
      </c>
      <c r="P29">
        <f t="shared" si="1"/>
        <v>1</v>
      </c>
    </row>
    <row r="30" spans="1:16" x14ac:dyDescent="0.4">
      <c r="A30">
        <v>29380</v>
      </c>
      <c r="B30" t="s">
        <v>39</v>
      </c>
      <c r="C30" t="s">
        <v>41</v>
      </c>
      <c r="D30" s="5">
        <v>20000</v>
      </c>
      <c r="E30">
        <v>3</v>
      </c>
      <c r="F30" t="s">
        <v>27</v>
      </c>
      <c r="G30" t="s">
        <v>25</v>
      </c>
      <c r="H30" t="s">
        <v>15</v>
      </c>
      <c r="I30">
        <v>0</v>
      </c>
      <c r="J30" t="s">
        <v>16</v>
      </c>
      <c r="K30" t="s">
        <v>17</v>
      </c>
      <c r="L30">
        <v>41</v>
      </c>
      <c r="M30" t="str" cm="1">
        <f t="array" ref="M30">_xlfn.IFS(L30&lt;30,"Young Adult (0-29)", L30&lt;40, "Adult (30-39)", L30&lt;60, "Middle Age (40-59)", L30&gt;=60, "Senior (60+)")</f>
        <v>Middle Age (40-59)</v>
      </c>
      <c r="N30" t="s">
        <v>15</v>
      </c>
      <c r="O30" s="4" t="str">
        <f t="shared" si="0"/>
        <v>29380MarriedFemale200003High SchoolManualYes00-1 MilesEurope41Middle Age (40-59)Yes</v>
      </c>
      <c r="P30">
        <f t="shared" si="1"/>
        <v>1</v>
      </c>
    </row>
    <row r="31" spans="1:16" x14ac:dyDescent="0.4">
      <c r="A31">
        <v>29355</v>
      </c>
      <c r="B31" t="s">
        <v>39</v>
      </c>
      <c r="C31" t="s">
        <v>41</v>
      </c>
      <c r="D31" s="5">
        <v>40000</v>
      </c>
      <c r="E31">
        <v>0</v>
      </c>
      <c r="F31" t="s">
        <v>31</v>
      </c>
      <c r="G31" t="s">
        <v>20</v>
      </c>
      <c r="H31" t="s">
        <v>15</v>
      </c>
      <c r="I31">
        <v>0</v>
      </c>
      <c r="J31" t="s">
        <v>16</v>
      </c>
      <c r="K31" t="s">
        <v>17</v>
      </c>
      <c r="L31">
        <v>37</v>
      </c>
      <c r="M31" t="str" cm="1">
        <f t="array" ref="M31">_xlfn.IFS(L31&lt;30,"Young Adult (0-29)", L31&lt;40, "Adult (30-39)", L31&lt;60, "Middle Age (40-59)", L31&gt;=60, "Senior (60+)")</f>
        <v>Adult (30-39)</v>
      </c>
      <c r="N31" t="s">
        <v>15</v>
      </c>
      <c r="O31" s="4" t="str">
        <f t="shared" si="0"/>
        <v>29355MarriedFemale400000Graduate DegreeClericalYes00-1 MilesEurope37Adult (30-39)Yes</v>
      </c>
      <c r="P31">
        <f t="shared" si="1"/>
        <v>1</v>
      </c>
    </row>
    <row r="32" spans="1:16" x14ac:dyDescent="0.4">
      <c r="A32">
        <v>29337</v>
      </c>
      <c r="B32" t="s">
        <v>38</v>
      </c>
      <c r="C32" t="s">
        <v>40</v>
      </c>
      <c r="D32" s="5">
        <v>30000</v>
      </c>
      <c r="E32">
        <v>2</v>
      </c>
      <c r="F32" t="s">
        <v>19</v>
      </c>
      <c r="G32" t="s">
        <v>20</v>
      </c>
      <c r="H32" t="s">
        <v>15</v>
      </c>
      <c r="I32">
        <v>2</v>
      </c>
      <c r="J32" t="s">
        <v>55</v>
      </c>
      <c r="K32" t="s">
        <v>24</v>
      </c>
      <c r="L32">
        <v>68</v>
      </c>
      <c r="M32" t="str" cm="1">
        <f t="array" ref="M32">_xlfn.IFS(L32&lt;30,"Young Adult (0-29)", L32&lt;40, "Adult (30-39)", L32&lt;60, "Middle Age (40-59)", L32&gt;=60, "Senior (60+)")</f>
        <v>Senior (60+)</v>
      </c>
      <c r="N32" t="s">
        <v>18</v>
      </c>
      <c r="O32" s="4" t="str">
        <f t="shared" si="0"/>
        <v>29337SingleMale300002Partial CollegeClericalYes25.1-10 MilesPacific68Senior (60+)No</v>
      </c>
      <c r="P32">
        <f t="shared" si="1"/>
        <v>1</v>
      </c>
    </row>
    <row r="33" spans="1:16" x14ac:dyDescent="0.4">
      <c r="A33">
        <v>29301</v>
      </c>
      <c r="B33" t="s">
        <v>39</v>
      </c>
      <c r="C33" t="s">
        <v>40</v>
      </c>
      <c r="D33" s="5">
        <v>80000</v>
      </c>
      <c r="E33">
        <v>5</v>
      </c>
      <c r="F33" t="s">
        <v>13</v>
      </c>
      <c r="G33" t="s">
        <v>21</v>
      </c>
      <c r="H33" t="s">
        <v>15</v>
      </c>
      <c r="I33">
        <v>4</v>
      </c>
      <c r="J33" t="s">
        <v>53</v>
      </c>
      <c r="K33" t="s">
        <v>24</v>
      </c>
      <c r="L33">
        <v>40</v>
      </c>
      <c r="M33" t="str" cm="1">
        <f t="array" ref="M33">_xlfn.IFS(L33&lt;30,"Young Adult (0-29)", L33&lt;40, "Adult (30-39)", L33&lt;60, "Middle Age (40-59)", L33&gt;=60, "Senior (60+)")</f>
        <v>Middle Age (40-59)</v>
      </c>
      <c r="N33" t="s">
        <v>18</v>
      </c>
      <c r="O33" s="4" t="str">
        <f t="shared" si="0"/>
        <v>29301MarriedMale800005BachelorsProfessionalYes41.1-2 MilesPacific40Middle Age (40-59)No</v>
      </c>
      <c r="P33">
        <f t="shared" si="1"/>
        <v>1</v>
      </c>
    </row>
    <row r="34" spans="1:16" x14ac:dyDescent="0.4">
      <c r="A34">
        <v>29298</v>
      </c>
      <c r="B34" t="s">
        <v>38</v>
      </c>
      <c r="C34" t="s">
        <v>41</v>
      </c>
      <c r="D34" s="5">
        <v>60000</v>
      </c>
      <c r="E34">
        <v>1</v>
      </c>
      <c r="F34" t="s">
        <v>19</v>
      </c>
      <c r="G34" t="s">
        <v>14</v>
      </c>
      <c r="H34" t="s">
        <v>15</v>
      </c>
      <c r="I34">
        <v>1</v>
      </c>
      <c r="J34" t="s">
        <v>55</v>
      </c>
      <c r="K34" t="s">
        <v>24</v>
      </c>
      <c r="L34">
        <v>46</v>
      </c>
      <c r="M34" t="str" cm="1">
        <f t="array" ref="M34">_xlfn.IFS(L34&lt;30,"Young Adult (0-29)", L34&lt;40, "Adult (30-39)", L34&lt;60, "Middle Age (40-59)", L34&gt;=60, "Senior (60+)")</f>
        <v>Middle Age (40-59)</v>
      </c>
      <c r="N34" t="s">
        <v>15</v>
      </c>
      <c r="O34" s="4" t="str">
        <f t="shared" si="0"/>
        <v>29298SingleFemale600001Partial CollegeSkilled ManualYes15.1-10 MilesPacific46Middle Age (40-59)Yes</v>
      </c>
      <c r="P34">
        <f t="shared" si="1"/>
        <v>1</v>
      </c>
    </row>
    <row r="35" spans="1:16" x14ac:dyDescent="0.4">
      <c r="A35">
        <v>29255</v>
      </c>
      <c r="B35" t="s">
        <v>38</v>
      </c>
      <c r="C35" t="s">
        <v>40</v>
      </c>
      <c r="D35" s="5">
        <v>80000</v>
      </c>
      <c r="E35">
        <v>3</v>
      </c>
      <c r="F35" t="s">
        <v>19</v>
      </c>
      <c r="G35" t="s">
        <v>21</v>
      </c>
      <c r="H35" t="s">
        <v>18</v>
      </c>
      <c r="I35">
        <v>1</v>
      </c>
      <c r="J35" t="s">
        <v>53</v>
      </c>
      <c r="K35" t="s">
        <v>32</v>
      </c>
      <c r="L35">
        <v>51</v>
      </c>
      <c r="M35" t="str" cm="1">
        <f t="array" ref="M35">_xlfn.IFS(L35&lt;30,"Young Adult (0-29)", L35&lt;40, "Adult (30-39)", L35&lt;60, "Middle Age (40-59)", L35&gt;=60, "Senior (60+)")</f>
        <v>Middle Age (40-59)</v>
      </c>
      <c r="N35" t="s">
        <v>15</v>
      </c>
      <c r="O35" s="4" t="str">
        <f t="shared" si="0"/>
        <v>29255SingleMale800003Partial CollegeProfessionalNo11.1-2 MilesNorth America51Middle Age (40-59)Yes</v>
      </c>
      <c r="P35">
        <f t="shared" si="1"/>
        <v>1</v>
      </c>
    </row>
    <row r="36" spans="1:16" x14ac:dyDescent="0.4">
      <c r="A36">
        <v>29243</v>
      </c>
      <c r="B36" t="s">
        <v>38</v>
      </c>
      <c r="C36" t="s">
        <v>40</v>
      </c>
      <c r="D36" s="5">
        <v>110000</v>
      </c>
      <c r="E36">
        <v>1</v>
      </c>
      <c r="F36" t="s">
        <v>13</v>
      </c>
      <c r="G36" t="s">
        <v>28</v>
      </c>
      <c r="H36" t="s">
        <v>15</v>
      </c>
      <c r="I36">
        <v>1</v>
      </c>
      <c r="J36" t="s">
        <v>55</v>
      </c>
      <c r="K36" t="s">
        <v>32</v>
      </c>
      <c r="L36">
        <v>43</v>
      </c>
      <c r="M36" t="str" cm="1">
        <f t="array" ref="M36">_xlfn.IFS(L36&lt;30,"Young Adult (0-29)", L36&lt;40, "Adult (30-39)", L36&lt;60, "Middle Age (40-59)", L36&gt;=60, "Senior (60+)")</f>
        <v>Middle Age (40-59)</v>
      </c>
      <c r="N36" t="s">
        <v>18</v>
      </c>
      <c r="O36" s="4" t="str">
        <f t="shared" si="0"/>
        <v>29243SingleMale1100001BachelorsManagementYes15.1-10 MilesNorth America43Middle Age (40-59)No</v>
      </c>
      <c r="P36">
        <f t="shared" si="1"/>
        <v>1</v>
      </c>
    </row>
    <row r="37" spans="1:16" x14ac:dyDescent="0.4">
      <c r="A37">
        <v>29237</v>
      </c>
      <c r="B37" t="s">
        <v>38</v>
      </c>
      <c r="C37" t="s">
        <v>41</v>
      </c>
      <c r="D37" s="5">
        <v>120000</v>
      </c>
      <c r="E37">
        <v>4</v>
      </c>
      <c r="F37" t="s">
        <v>19</v>
      </c>
      <c r="G37" t="s">
        <v>21</v>
      </c>
      <c r="H37" t="s">
        <v>15</v>
      </c>
      <c r="I37">
        <v>3</v>
      </c>
      <c r="J37" t="s">
        <v>55</v>
      </c>
      <c r="K37" t="s">
        <v>32</v>
      </c>
      <c r="L37">
        <v>43</v>
      </c>
      <c r="M37" t="str" cm="1">
        <f t="array" ref="M37">_xlfn.IFS(L37&lt;30,"Young Adult (0-29)", L37&lt;40, "Adult (30-39)", L37&lt;60, "Middle Age (40-59)", L37&gt;=60, "Senior (60+)")</f>
        <v>Middle Age (40-59)</v>
      </c>
      <c r="N37" t="s">
        <v>15</v>
      </c>
      <c r="O37" s="4" t="str">
        <f t="shared" si="0"/>
        <v>29237SingleFemale1200004Partial CollegeProfessionalYes35.1-10 MilesNorth America43Middle Age (40-59)Yes</v>
      </c>
      <c r="P37">
        <f t="shared" si="1"/>
        <v>1</v>
      </c>
    </row>
    <row r="38" spans="1:16" x14ac:dyDescent="0.4">
      <c r="A38">
        <v>29231</v>
      </c>
      <c r="B38" t="s">
        <v>38</v>
      </c>
      <c r="C38" t="s">
        <v>40</v>
      </c>
      <c r="D38" s="5">
        <v>80000</v>
      </c>
      <c r="E38">
        <v>4</v>
      </c>
      <c r="F38" t="s">
        <v>19</v>
      </c>
      <c r="G38" t="s">
        <v>21</v>
      </c>
      <c r="H38" t="s">
        <v>18</v>
      </c>
      <c r="I38">
        <v>2</v>
      </c>
      <c r="J38" t="s">
        <v>16</v>
      </c>
      <c r="K38" t="s">
        <v>32</v>
      </c>
      <c r="L38">
        <v>43</v>
      </c>
      <c r="M38" t="str" cm="1">
        <f t="array" ref="M38">_xlfn.IFS(L38&lt;30,"Young Adult (0-29)", L38&lt;40, "Adult (30-39)", L38&lt;60, "Middle Age (40-59)", L38&gt;=60, "Senior (60+)")</f>
        <v>Middle Age (40-59)</v>
      </c>
      <c r="N38" t="s">
        <v>18</v>
      </c>
      <c r="O38" s="4" t="str">
        <f t="shared" si="0"/>
        <v>29231SingleMale800004Partial CollegeProfessionalNo20-1 MilesNorth America43Middle Age (40-59)No</v>
      </c>
      <c r="P38">
        <f t="shared" si="1"/>
        <v>1</v>
      </c>
    </row>
    <row r="39" spans="1:16" x14ac:dyDescent="0.4">
      <c r="A39">
        <v>29191</v>
      </c>
      <c r="B39" t="s">
        <v>38</v>
      </c>
      <c r="C39" t="s">
        <v>41</v>
      </c>
      <c r="D39" s="5">
        <v>130000</v>
      </c>
      <c r="E39">
        <v>1</v>
      </c>
      <c r="F39" t="s">
        <v>31</v>
      </c>
      <c r="G39" t="s">
        <v>28</v>
      </c>
      <c r="H39" t="s">
        <v>18</v>
      </c>
      <c r="I39">
        <v>1</v>
      </c>
      <c r="J39" t="s">
        <v>16</v>
      </c>
      <c r="K39" t="s">
        <v>24</v>
      </c>
      <c r="L39">
        <v>36</v>
      </c>
      <c r="M39" t="str" cm="1">
        <f t="array" ref="M39">_xlfn.IFS(L39&lt;30,"Young Adult (0-29)", L39&lt;40, "Adult (30-39)", L39&lt;60, "Middle Age (40-59)", L39&gt;=60, "Senior (60+)")</f>
        <v>Adult (30-39)</v>
      </c>
      <c r="N39" t="s">
        <v>15</v>
      </c>
      <c r="O39" s="4" t="str">
        <f t="shared" si="0"/>
        <v>29191SingleFemale1300001Graduate DegreeManagementNo10-1 MilesPacific36Adult (30-39)Yes</v>
      </c>
      <c r="P39">
        <f t="shared" si="1"/>
        <v>1</v>
      </c>
    </row>
    <row r="40" spans="1:16" x14ac:dyDescent="0.4">
      <c r="A40">
        <v>29181</v>
      </c>
      <c r="B40" t="s">
        <v>38</v>
      </c>
      <c r="C40" t="s">
        <v>41</v>
      </c>
      <c r="D40" s="5">
        <v>60000</v>
      </c>
      <c r="E40">
        <v>2</v>
      </c>
      <c r="F40" t="s">
        <v>13</v>
      </c>
      <c r="G40" t="s">
        <v>21</v>
      </c>
      <c r="H40" t="s">
        <v>18</v>
      </c>
      <c r="I40">
        <v>1</v>
      </c>
      <c r="J40" t="s">
        <v>16</v>
      </c>
      <c r="K40" t="s">
        <v>24</v>
      </c>
      <c r="L40">
        <v>38</v>
      </c>
      <c r="M40" t="str" cm="1">
        <f t="array" ref="M40">_xlfn.IFS(L40&lt;30,"Young Adult (0-29)", L40&lt;40, "Adult (30-39)", L40&lt;60, "Middle Age (40-59)", L40&gt;=60, "Senior (60+)")</f>
        <v>Adult (30-39)</v>
      </c>
      <c r="N40" t="s">
        <v>15</v>
      </c>
      <c r="O40" s="4" t="str">
        <f t="shared" si="0"/>
        <v>29181SingleFemale600002BachelorsProfessionalNo10-1 MilesPacific38Adult (30-39)Yes</v>
      </c>
      <c r="P40">
        <f t="shared" si="1"/>
        <v>1</v>
      </c>
    </row>
    <row r="41" spans="1:16" x14ac:dyDescent="0.4">
      <c r="A41">
        <v>29143</v>
      </c>
      <c r="B41" t="s">
        <v>38</v>
      </c>
      <c r="C41" t="s">
        <v>41</v>
      </c>
      <c r="D41" s="5">
        <v>60000</v>
      </c>
      <c r="E41">
        <v>1</v>
      </c>
      <c r="F41" t="s">
        <v>13</v>
      </c>
      <c r="G41" t="s">
        <v>21</v>
      </c>
      <c r="H41" t="s">
        <v>18</v>
      </c>
      <c r="I41">
        <v>1</v>
      </c>
      <c r="J41" t="s">
        <v>16</v>
      </c>
      <c r="K41" t="s">
        <v>32</v>
      </c>
      <c r="L41">
        <v>44</v>
      </c>
      <c r="M41" t="str" cm="1">
        <f t="array" ref="M41">_xlfn.IFS(L41&lt;30,"Young Adult (0-29)", L41&lt;40, "Adult (30-39)", L41&lt;60, "Middle Age (40-59)", L41&gt;=60, "Senior (60+)")</f>
        <v>Middle Age (40-59)</v>
      </c>
      <c r="N41" t="s">
        <v>15</v>
      </c>
      <c r="O41" s="4" t="str">
        <f t="shared" si="0"/>
        <v>29143SingleFemale600001BachelorsProfessionalNo10-1 MilesNorth America44Middle Age (40-59)Yes</v>
      </c>
      <c r="P41">
        <f t="shared" si="1"/>
        <v>1</v>
      </c>
    </row>
    <row r="42" spans="1:16" x14ac:dyDescent="0.4">
      <c r="A42">
        <v>29134</v>
      </c>
      <c r="B42" t="s">
        <v>39</v>
      </c>
      <c r="C42" t="s">
        <v>40</v>
      </c>
      <c r="D42" s="5">
        <v>60000</v>
      </c>
      <c r="E42">
        <v>4</v>
      </c>
      <c r="F42" t="s">
        <v>13</v>
      </c>
      <c r="G42" t="s">
        <v>14</v>
      </c>
      <c r="H42" t="s">
        <v>18</v>
      </c>
      <c r="I42">
        <v>3</v>
      </c>
      <c r="J42" t="s">
        <v>30</v>
      </c>
      <c r="K42" t="s">
        <v>32</v>
      </c>
      <c r="L42">
        <v>42</v>
      </c>
      <c r="M42" t="str" cm="1">
        <f t="array" ref="M42">_xlfn.IFS(L42&lt;30,"Young Adult (0-29)", L42&lt;40, "Adult (30-39)", L42&lt;60, "Middle Age (40-59)", L42&gt;=60, "Senior (60+)")</f>
        <v>Middle Age (40-59)</v>
      </c>
      <c r="N42" t="s">
        <v>18</v>
      </c>
      <c r="O42" s="4" t="str">
        <f t="shared" si="0"/>
        <v>29134MarriedMale600004BachelorsSkilled ManualNo310+ MilesNorth America42Middle Age (40-59)No</v>
      </c>
      <c r="P42">
        <f t="shared" si="1"/>
        <v>1</v>
      </c>
    </row>
    <row r="43" spans="1:16" x14ac:dyDescent="0.4">
      <c r="A43">
        <v>29133</v>
      </c>
      <c r="B43" t="s">
        <v>38</v>
      </c>
      <c r="C43" t="s">
        <v>41</v>
      </c>
      <c r="D43" s="5">
        <v>60000</v>
      </c>
      <c r="E43">
        <v>4</v>
      </c>
      <c r="F43" t="s">
        <v>13</v>
      </c>
      <c r="G43" t="s">
        <v>14</v>
      </c>
      <c r="H43" t="s">
        <v>18</v>
      </c>
      <c r="I43">
        <v>2</v>
      </c>
      <c r="J43" t="s">
        <v>16</v>
      </c>
      <c r="K43" t="s">
        <v>32</v>
      </c>
      <c r="L43">
        <v>42</v>
      </c>
      <c r="M43" t="str" cm="1">
        <f t="array" ref="M43">_xlfn.IFS(L43&lt;30,"Young Adult (0-29)", L43&lt;40, "Adult (30-39)", L43&lt;60, "Middle Age (40-59)", L43&gt;=60, "Senior (60+)")</f>
        <v>Middle Age (40-59)</v>
      </c>
      <c r="N43" t="s">
        <v>18</v>
      </c>
      <c r="O43" s="4" t="str">
        <f t="shared" si="0"/>
        <v>29133SingleFemale600004BachelorsSkilled ManualNo20-1 MilesNorth America42Middle Age (40-59)No</v>
      </c>
      <c r="P43">
        <f t="shared" si="1"/>
        <v>1</v>
      </c>
    </row>
    <row r="44" spans="1:16" x14ac:dyDescent="0.4">
      <c r="A44">
        <v>29132</v>
      </c>
      <c r="B44" t="s">
        <v>38</v>
      </c>
      <c r="C44" t="s">
        <v>41</v>
      </c>
      <c r="D44" s="5">
        <v>40000</v>
      </c>
      <c r="E44">
        <v>0</v>
      </c>
      <c r="F44" t="s">
        <v>13</v>
      </c>
      <c r="G44" t="s">
        <v>21</v>
      </c>
      <c r="H44" t="s">
        <v>15</v>
      </c>
      <c r="I44">
        <v>1</v>
      </c>
      <c r="J44" t="s">
        <v>54</v>
      </c>
      <c r="K44" t="s">
        <v>32</v>
      </c>
      <c r="L44">
        <v>42</v>
      </c>
      <c r="M44" t="str" cm="1">
        <f t="array" ref="M44">_xlfn.IFS(L44&lt;30,"Young Adult (0-29)", L44&lt;40, "Adult (30-39)", L44&lt;60, "Middle Age (40-59)", L44&gt;=60, "Senior (60+)")</f>
        <v>Middle Age (40-59)</v>
      </c>
      <c r="N44" t="s">
        <v>15</v>
      </c>
      <c r="O44" s="4" t="str">
        <f t="shared" si="0"/>
        <v>29132SingleFemale400000BachelorsProfessionalYes12.1-5 MilesNorth America42Middle Age (40-59)Yes</v>
      </c>
      <c r="P44">
        <f t="shared" si="1"/>
        <v>1</v>
      </c>
    </row>
    <row r="45" spans="1:16" x14ac:dyDescent="0.4">
      <c r="A45">
        <v>29120</v>
      </c>
      <c r="B45" t="s">
        <v>38</v>
      </c>
      <c r="C45" t="s">
        <v>41</v>
      </c>
      <c r="D45" s="5">
        <v>100000</v>
      </c>
      <c r="E45">
        <v>1</v>
      </c>
      <c r="F45" t="s">
        <v>13</v>
      </c>
      <c r="G45" t="s">
        <v>28</v>
      </c>
      <c r="H45" t="s">
        <v>15</v>
      </c>
      <c r="I45">
        <v>4</v>
      </c>
      <c r="J45" t="s">
        <v>54</v>
      </c>
      <c r="K45" t="s">
        <v>24</v>
      </c>
      <c r="L45">
        <v>48</v>
      </c>
      <c r="M45" t="str" cm="1">
        <f t="array" ref="M45">_xlfn.IFS(L45&lt;30,"Young Adult (0-29)", L45&lt;40, "Adult (30-39)", L45&lt;60, "Middle Age (40-59)", L45&gt;=60, "Senior (60+)")</f>
        <v>Middle Age (40-59)</v>
      </c>
      <c r="N45" t="s">
        <v>18</v>
      </c>
      <c r="O45" s="4" t="str">
        <f t="shared" si="0"/>
        <v>29120SingleFemale1000001BachelorsManagementYes42.1-5 MilesPacific48Middle Age (40-59)No</v>
      </c>
      <c r="P45">
        <f t="shared" si="1"/>
        <v>1</v>
      </c>
    </row>
    <row r="46" spans="1:16" x14ac:dyDescent="0.4">
      <c r="A46">
        <v>29117</v>
      </c>
      <c r="B46" t="s">
        <v>38</v>
      </c>
      <c r="C46" t="s">
        <v>40</v>
      </c>
      <c r="D46" s="5">
        <v>100000</v>
      </c>
      <c r="E46">
        <v>1</v>
      </c>
      <c r="F46" t="s">
        <v>13</v>
      </c>
      <c r="G46" t="s">
        <v>28</v>
      </c>
      <c r="H46" t="s">
        <v>18</v>
      </c>
      <c r="I46">
        <v>3</v>
      </c>
      <c r="J46" t="s">
        <v>16</v>
      </c>
      <c r="K46" t="s">
        <v>24</v>
      </c>
      <c r="L46">
        <v>48</v>
      </c>
      <c r="M46" t="str" cm="1">
        <f t="array" ref="M46">_xlfn.IFS(L46&lt;30,"Young Adult (0-29)", L46&lt;40, "Adult (30-39)", L46&lt;60, "Middle Age (40-59)", L46&gt;=60, "Senior (60+)")</f>
        <v>Middle Age (40-59)</v>
      </c>
      <c r="N46" t="s">
        <v>18</v>
      </c>
      <c r="O46" s="4" t="str">
        <f t="shared" si="0"/>
        <v>29117SingleMale1000001BachelorsManagementNo30-1 MilesPacific48Middle Age (40-59)No</v>
      </c>
      <c r="P46">
        <f t="shared" si="1"/>
        <v>1</v>
      </c>
    </row>
    <row r="47" spans="1:16" x14ac:dyDescent="0.4">
      <c r="A47">
        <v>29112</v>
      </c>
      <c r="B47" t="s">
        <v>38</v>
      </c>
      <c r="C47" t="s">
        <v>40</v>
      </c>
      <c r="D47" s="5">
        <v>60000</v>
      </c>
      <c r="E47">
        <v>0</v>
      </c>
      <c r="F47" t="s">
        <v>19</v>
      </c>
      <c r="G47" t="s">
        <v>21</v>
      </c>
      <c r="H47" t="s">
        <v>18</v>
      </c>
      <c r="I47">
        <v>2</v>
      </c>
      <c r="J47" t="s">
        <v>53</v>
      </c>
      <c r="K47" t="s">
        <v>32</v>
      </c>
      <c r="L47">
        <v>30</v>
      </c>
      <c r="M47" t="str" cm="1">
        <f t="array" ref="M47">_xlfn.IFS(L47&lt;30,"Young Adult (0-29)", L47&lt;40, "Adult (30-39)", L47&lt;60, "Middle Age (40-59)", L47&gt;=60, "Senior (60+)")</f>
        <v>Adult (30-39)</v>
      </c>
      <c r="N47" t="s">
        <v>18</v>
      </c>
      <c r="O47" s="4" t="str">
        <f t="shared" si="0"/>
        <v>29112SingleMale600000Partial CollegeProfessionalNo21.1-2 MilesNorth America30Adult (30-39)No</v>
      </c>
      <c r="P47">
        <f t="shared" si="1"/>
        <v>1</v>
      </c>
    </row>
    <row r="48" spans="1:16" x14ac:dyDescent="0.4">
      <c r="A48">
        <v>29106</v>
      </c>
      <c r="B48" t="s">
        <v>38</v>
      </c>
      <c r="C48" t="s">
        <v>40</v>
      </c>
      <c r="D48" s="5">
        <v>40000</v>
      </c>
      <c r="E48">
        <v>0</v>
      </c>
      <c r="F48" t="s">
        <v>27</v>
      </c>
      <c r="G48" t="s">
        <v>14</v>
      </c>
      <c r="H48" t="s">
        <v>18</v>
      </c>
      <c r="I48">
        <v>2</v>
      </c>
      <c r="J48" t="s">
        <v>53</v>
      </c>
      <c r="K48" t="s">
        <v>32</v>
      </c>
      <c r="L48">
        <v>31</v>
      </c>
      <c r="M48" t="str" cm="1">
        <f t="array" ref="M48">_xlfn.IFS(L48&lt;30,"Young Adult (0-29)", L48&lt;40, "Adult (30-39)", L48&lt;60, "Middle Age (40-59)", L48&gt;=60, "Senior (60+)")</f>
        <v>Adult (30-39)</v>
      </c>
      <c r="N48" t="s">
        <v>15</v>
      </c>
      <c r="O48" s="4" t="str">
        <f t="shared" si="0"/>
        <v>29106SingleMale400000High SchoolSkilled ManualNo21.1-2 MilesNorth America31Adult (30-39)Yes</v>
      </c>
      <c r="P48">
        <f t="shared" si="1"/>
        <v>1</v>
      </c>
    </row>
    <row r="49" spans="1:16" x14ac:dyDescent="0.4">
      <c r="A49">
        <v>29097</v>
      </c>
      <c r="B49" t="s">
        <v>38</v>
      </c>
      <c r="C49" t="s">
        <v>41</v>
      </c>
      <c r="D49" s="5">
        <v>40000</v>
      </c>
      <c r="E49">
        <v>2</v>
      </c>
      <c r="F49" t="s">
        <v>19</v>
      </c>
      <c r="G49" t="s">
        <v>14</v>
      </c>
      <c r="H49" t="s">
        <v>15</v>
      </c>
      <c r="I49">
        <v>2</v>
      </c>
      <c r="J49" t="s">
        <v>55</v>
      </c>
      <c r="K49" t="s">
        <v>24</v>
      </c>
      <c r="L49">
        <v>52</v>
      </c>
      <c r="M49" t="str" cm="1">
        <f t="array" ref="M49">_xlfn.IFS(L49&lt;30,"Young Adult (0-29)", L49&lt;40, "Adult (30-39)", L49&lt;60, "Middle Age (40-59)", L49&gt;=60, "Senior (60+)")</f>
        <v>Middle Age (40-59)</v>
      </c>
      <c r="N49" t="s">
        <v>15</v>
      </c>
      <c r="O49" s="4" t="str">
        <f t="shared" si="0"/>
        <v>29097SingleFemale400002Partial CollegeSkilled ManualYes25.1-10 MilesPacific52Middle Age (40-59)Yes</v>
      </c>
      <c r="P49">
        <f t="shared" si="1"/>
        <v>1</v>
      </c>
    </row>
    <row r="50" spans="1:16" x14ac:dyDescent="0.4">
      <c r="A50">
        <v>29094</v>
      </c>
      <c r="B50" t="s">
        <v>39</v>
      </c>
      <c r="C50" t="s">
        <v>40</v>
      </c>
      <c r="D50" s="5">
        <v>30000</v>
      </c>
      <c r="E50">
        <v>3</v>
      </c>
      <c r="F50" t="s">
        <v>27</v>
      </c>
      <c r="G50" t="s">
        <v>14</v>
      </c>
      <c r="H50" t="s">
        <v>15</v>
      </c>
      <c r="I50">
        <v>2</v>
      </c>
      <c r="J50" t="s">
        <v>55</v>
      </c>
      <c r="K50" t="s">
        <v>24</v>
      </c>
      <c r="L50">
        <v>54</v>
      </c>
      <c r="M50" t="str" cm="1">
        <f t="array" ref="M50">_xlfn.IFS(L50&lt;30,"Young Adult (0-29)", L50&lt;40, "Adult (30-39)", L50&lt;60, "Middle Age (40-59)", L50&gt;=60, "Senior (60+)")</f>
        <v>Middle Age (40-59)</v>
      </c>
      <c r="N50" t="s">
        <v>15</v>
      </c>
      <c r="O50" s="4" t="str">
        <f t="shared" si="0"/>
        <v>29094MarriedMale300003High SchoolSkilled ManualYes25.1-10 MilesPacific54Middle Age (40-59)Yes</v>
      </c>
      <c r="P50">
        <f t="shared" si="1"/>
        <v>1</v>
      </c>
    </row>
    <row r="51" spans="1:16" x14ac:dyDescent="0.4">
      <c r="A51">
        <v>29052</v>
      </c>
      <c r="B51" t="s">
        <v>38</v>
      </c>
      <c r="C51" t="s">
        <v>40</v>
      </c>
      <c r="D51" s="5">
        <v>40000</v>
      </c>
      <c r="E51">
        <v>0</v>
      </c>
      <c r="F51" t="s">
        <v>19</v>
      </c>
      <c r="G51" t="s">
        <v>14</v>
      </c>
      <c r="H51" t="s">
        <v>15</v>
      </c>
      <c r="I51">
        <v>1</v>
      </c>
      <c r="J51" t="s">
        <v>55</v>
      </c>
      <c r="K51" t="s">
        <v>32</v>
      </c>
      <c r="L51">
        <v>27</v>
      </c>
      <c r="M51" t="str" cm="1">
        <f t="array" ref="M51">_xlfn.IFS(L51&lt;30,"Young Adult (0-29)", L51&lt;40, "Adult (30-39)", L51&lt;60, "Middle Age (40-59)", L51&gt;=60, "Senior (60+)")</f>
        <v>Young Adult (0-29)</v>
      </c>
      <c r="N51" t="s">
        <v>18</v>
      </c>
      <c r="O51" s="4" t="str">
        <f t="shared" si="0"/>
        <v>29052SingleMale400000Partial CollegeSkilled ManualYes15.1-10 MilesNorth America27Young Adult (0-29)No</v>
      </c>
      <c r="P51">
        <f t="shared" si="1"/>
        <v>1</v>
      </c>
    </row>
    <row r="52" spans="1:16" x14ac:dyDescent="0.4">
      <c r="A52">
        <v>29048</v>
      </c>
      <c r="B52" t="s">
        <v>38</v>
      </c>
      <c r="C52" t="s">
        <v>40</v>
      </c>
      <c r="D52" s="5">
        <v>110000</v>
      </c>
      <c r="E52">
        <v>2</v>
      </c>
      <c r="F52" t="s">
        <v>13</v>
      </c>
      <c r="G52" t="s">
        <v>28</v>
      </c>
      <c r="H52" t="s">
        <v>18</v>
      </c>
      <c r="I52">
        <v>3</v>
      </c>
      <c r="J52" t="s">
        <v>16</v>
      </c>
      <c r="K52" t="s">
        <v>32</v>
      </c>
      <c r="L52">
        <v>37</v>
      </c>
      <c r="M52" t="str" cm="1">
        <f t="array" ref="M52">_xlfn.IFS(L52&lt;30,"Young Adult (0-29)", L52&lt;40, "Adult (30-39)", L52&lt;60, "Middle Age (40-59)", L52&gt;=60, "Senior (60+)")</f>
        <v>Adult (30-39)</v>
      </c>
      <c r="N52" t="s">
        <v>15</v>
      </c>
      <c r="O52" s="4" t="str">
        <f t="shared" si="0"/>
        <v>29048SingleMale1100002BachelorsManagementNo30-1 MilesNorth America37Adult (30-39)Yes</v>
      </c>
      <c r="P52">
        <f t="shared" si="1"/>
        <v>1</v>
      </c>
    </row>
    <row r="53" spans="1:16" x14ac:dyDescent="0.4">
      <c r="A53">
        <v>29037</v>
      </c>
      <c r="B53" t="s">
        <v>39</v>
      </c>
      <c r="C53" t="s">
        <v>40</v>
      </c>
      <c r="D53" s="5">
        <v>60000</v>
      </c>
      <c r="E53">
        <v>0</v>
      </c>
      <c r="F53" t="s">
        <v>31</v>
      </c>
      <c r="G53" t="s">
        <v>21</v>
      </c>
      <c r="H53" t="s">
        <v>18</v>
      </c>
      <c r="I53">
        <v>0</v>
      </c>
      <c r="J53" t="s">
        <v>16</v>
      </c>
      <c r="K53" t="s">
        <v>32</v>
      </c>
      <c r="L53">
        <v>39</v>
      </c>
      <c r="M53" t="str" cm="1">
        <f t="array" ref="M53">_xlfn.IFS(L53&lt;30,"Young Adult (0-29)", L53&lt;40, "Adult (30-39)", L53&lt;60, "Middle Age (40-59)", L53&gt;=60, "Senior (60+)")</f>
        <v>Adult (30-39)</v>
      </c>
      <c r="N53" t="s">
        <v>18</v>
      </c>
      <c r="O53" s="4" t="str">
        <f t="shared" si="0"/>
        <v>29037MarriedMale600000Graduate DegreeProfessionalNo00-1 MilesNorth America39Adult (30-39)No</v>
      </c>
      <c r="P53">
        <f t="shared" si="1"/>
        <v>1</v>
      </c>
    </row>
    <row r="54" spans="1:16" x14ac:dyDescent="0.4">
      <c r="A54">
        <v>29030</v>
      </c>
      <c r="B54" t="s">
        <v>39</v>
      </c>
      <c r="C54" t="s">
        <v>40</v>
      </c>
      <c r="D54" s="5">
        <v>70000</v>
      </c>
      <c r="E54">
        <v>2</v>
      </c>
      <c r="F54" t="s">
        <v>29</v>
      </c>
      <c r="G54" t="s">
        <v>14</v>
      </c>
      <c r="H54" t="s">
        <v>15</v>
      </c>
      <c r="I54">
        <v>2</v>
      </c>
      <c r="J54" t="s">
        <v>30</v>
      </c>
      <c r="K54" t="s">
        <v>32</v>
      </c>
      <c r="L54">
        <v>54</v>
      </c>
      <c r="M54" t="str" cm="1">
        <f t="array" ref="M54">_xlfn.IFS(L54&lt;30,"Young Adult (0-29)", L54&lt;40, "Adult (30-39)", L54&lt;60, "Middle Age (40-59)", L54&gt;=60, "Senior (60+)")</f>
        <v>Middle Age (40-59)</v>
      </c>
      <c r="N54" t="s">
        <v>18</v>
      </c>
      <c r="O54" s="4" t="str">
        <f t="shared" si="0"/>
        <v>29030MarriedMale700002Partial High SchoolSkilled ManualYes210+ MilesNorth America54Middle Age (40-59)No</v>
      </c>
      <c r="P54">
        <f t="shared" si="1"/>
        <v>1</v>
      </c>
    </row>
    <row r="55" spans="1:16" x14ac:dyDescent="0.4">
      <c r="A55">
        <v>28997</v>
      </c>
      <c r="B55" t="s">
        <v>38</v>
      </c>
      <c r="C55" t="s">
        <v>40</v>
      </c>
      <c r="D55" s="5">
        <v>40000</v>
      </c>
      <c r="E55">
        <v>2</v>
      </c>
      <c r="F55" t="s">
        <v>27</v>
      </c>
      <c r="G55" t="s">
        <v>21</v>
      </c>
      <c r="H55" t="s">
        <v>18</v>
      </c>
      <c r="I55">
        <v>1</v>
      </c>
      <c r="J55" t="s">
        <v>54</v>
      </c>
      <c r="K55" t="s">
        <v>32</v>
      </c>
      <c r="L55">
        <v>58</v>
      </c>
      <c r="M55" t="str" cm="1">
        <f t="array" ref="M55">_xlfn.IFS(L55&lt;30,"Young Adult (0-29)", L55&lt;40, "Adult (30-39)", L55&lt;60, "Middle Age (40-59)", L55&gt;=60, "Senior (60+)")</f>
        <v>Middle Age (40-59)</v>
      </c>
      <c r="N55" t="s">
        <v>15</v>
      </c>
      <c r="O55" s="4" t="str">
        <f t="shared" si="0"/>
        <v>28997SingleMale400002High SchoolProfessionalNo12.1-5 MilesNorth America58Middle Age (40-59)Yes</v>
      </c>
      <c r="P55">
        <f t="shared" si="1"/>
        <v>1</v>
      </c>
    </row>
    <row r="56" spans="1:16" x14ac:dyDescent="0.4">
      <c r="A56">
        <v>28972</v>
      </c>
      <c r="B56" t="s">
        <v>38</v>
      </c>
      <c r="C56" t="s">
        <v>41</v>
      </c>
      <c r="D56" s="5">
        <v>60000</v>
      </c>
      <c r="E56">
        <v>3</v>
      </c>
      <c r="F56" t="s">
        <v>31</v>
      </c>
      <c r="G56" t="s">
        <v>28</v>
      </c>
      <c r="H56" t="s">
        <v>15</v>
      </c>
      <c r="I56">
        <v>2</v>
      </c>
      <c r="J56" t="s">
        <v>30</v>
      </c>
      <c r="K56" t="s">
        <v>32</v>
      </c>
      <c r="L56">
        <v>66</v>
      </c>
      <c r="M56" t="str" cm="1">
        <f t="array" ref="M56">_xlfn.IFS(L56&lt;30,"Young Adult (0-29)", L56&lt;40, "Adult (30-39)", L56&lt;60, "Middle Age (40-59)", L56&gt;=60, "Senior (60+)")</f>
        <v>Senior (60+)</v>
      </c>
      <c r="N56" t="s">
        <v>18</v>
      </c>
      <c r="O56" s="4" t="str">
        <f t="shared" si="0"/>
        <v>28972SingleFemale600003Graduate DegreeManagementYes210+ MilesNorth America66Senior (60+)No</v>
      </c>
      <c r="P56">
        <f t="shared" si="1"/>
        <v>1</v>
      </c>
    </row>
    <row r="57" spans="1:16" x14ac:dyDescent="0.4">
      <c r="A57">
        <v>28957</v>
      </c>
      <c r="B57" t="s">
        <v>38</v>
      </c>
      <c r="C57" t="s">
        <v>41</v>
      </c>
      <c r="D57" s="5">
        <v>120000</v>
      </c>
      <c r="E57">
        <v>0</v>
      </c>
      <c r="F57" t="s">
        <v>29</v>
      </c>
      <c r="G57" t="s">
        <v>21</v>
      </c>
      <c r="H57" t="s">
        <v>15</v>
      </c>
      <c r="I57">
        <v>4</v>
      </c>
      <c r="J57" t="s">
        <v>30</v>
      </c>
      <c r="K57" t="s">
        <v>24</v>
      </c>
      <c r="L57">
        <v>34</v>
      </c>
      <c r="M57" t="str" cm="1">
        <f t="array" ref="M57">_xlfn.IFS(L57&lt;30,"Young Adult (0-29)", L57&lt;40, "Adult (30-39)", L57&lt;60, "Middle Age (40-59)", L57&gt;=60, "Senior (60+)")</f>
        <v>Adult (30-39)</v>
      </c>
      <c r="N57" t="s">
        <v>15</v>
      </c>
      <c r="O57" s="4" t="str">
        <f t="shared" si="0"/>
        <v>28957SingleFemale1200000Partial High SchoolProfessionalYes410+ MilesPacific34Adult (30-39)Yes</v>
      </c>
      <c r="P57">
        <f t="shared" si="1"/>
        <v>1</v>
      </c>
    </row>
    <row r="58" spans="1:16" x14ac:dyDescent="0.4">
      <c r="A58">
        <v>28918</v>
      </c>
      <c r="B58" t="s">
        <v>39</v>
      </c>
      <c r="C58" t="s">
        <v>41</v>
      </c>
      <c r="D58" s="5">
        <v>130000</v>
      </c>
      <c r="E58">
        <v>4</v>
      </c>
      <c r="F58" t="s">
        <v>27</v>
      </c>
      <c r="G58" t="s">
        <v>28</v>
      </c>
      <c r="H58" t="s">
        <v>18</v>
      </c>
      <c r="I58">
        <v>4</v>
      </c>
      <c r="J58" t="s">
        <v>30</v>
      </c>
      <c r="K58" t="s">
        <v>17</v>
      </c>
      <c r="L58">
        <v>58</v>
      </c>
      <c r="M58" t="str" cm="1">
        <f t="array" ref="M58">_xlfn.IFS(L58&lt;30,"Young Adult (0-29)", L58&lt;40, "Adult (30-39)", L58&lt;60, "Middle Age (40-59)", L58&gt;=60, "Senior (60+)")</f>
        <v>Middle Age (40-59)</v>
      </c>
      <c r="N58" t="s">
        <v>18</v>
      </c>
      <c r="O58" s="4" t="str">
        <f t="shared" si="0"/>
        <v>28918MarriedFemale1300004High SchoolManagementNo410+ MilesEurope58Middle Age (40-59)No</v>
      </c>
      <c r="P58">
        <f t="shared" si="1"/>
        <v>1</v>
      </c>
    </row>
    <row r="59" spans="1:16" x14ac:dyDescent="0.4">
      <c r="A59">
        <v>28915</v>
      </c>
      <c r="B59" t="s">
        <v>38</v>
      </c>
      <c r="C59" t="s">
        <v>40</v>
      </c>
      <c r="D59" s="5">
        <v>80000</v>
      </c>
      <c r="E59">
        <v>5</v>
      </c>
      <c r="F59" t="s">
        <v>27</v>
      </c>
      <c r="G59" t="s">
        <v>28</v>
      </c>
      <c r="H59" t="s">
        <v>15</v>
      </c>
      <c r="I59">
        <v>3</v>
      </c>
      <c r="J59" t="s">
        <v>30</v>
      </c>
      <c r="K59" t="s">
        <v>17</v>
      </c>
      <c r="L59">
        <v>57</v>
      </c>
      <c r="M59" t="str" cm="1">
        <f t="array" ref="M59">_xlfn.IFS(L59&lt;30,"Young Adult (0-29)", L59&lt;40, "Adult (30-39)", L59&lt;60, "Middle Age (40-59)", L59&gt;=60, "Senior (60+)")</f>
        <v>Middle Age (40-59)</v>
      </c>
      <c r="N59" t="s">
        <v>18</v>
      </c>
      <c r="O59" s="4" t="str">
        <f t="shared" si="0"/>
        <v>28915SingleMale800005High SchoolManagementYes310+ MilesEurope57Middle Age (40-59)No</v>
      </c>
      <c r="P59">
        <f t="shared" si="1"/>
        <v>1</v>
      </c>
    </row>
    <row r="60" spans="1:16" x14ac:dyDescent="0.4">
      <c r="A60">
        <v>28906</v>
      </c>
      <c r="B60" t="s">
        <v>39</v>
      </c>
      <c r="C60" t="s">
        <v>40</v>
      </c>
      <c r="D60" s="5">
        <v>80000</v>
      </c>
      <c r="E60">
        <v>4</v>
      </c>
      <c r="F60" t="s">
        <v>27</v>
      </c>
      <c r="G60" t="s">
        <v>21</v>
      </c>
      <c r="H60" t="s">
        <v>15</v>
      </c>
      <c r="I60">
        <v>2</v>
      </c>
      <c r="J60" t="s">
        <v>30</v>
      </c>
      <c r="K60" t="s">
        <v>17</v>
      </c>
      <c r="L60">
        <v>54</v>
      </c>
      <c r="M60" t="str" cm="1">
        <f t="array" ref="M60">_xlfn.IFS(L60&lt;30,"Young Adult (0-29)", L60&lt;40, "Adult (30-39)", L60&lt;60, "Middle Age (40-59)", L60&gt;=60, "Senior (60+)")</f>
        <v>Middle Age (40-59)</v>
      </c>
      <c r="N60" t="s">
        <v>18</v>
      </c>
      <c r="O60" s="4" t="str">
        <f t="shared" si="0"/>
        <v>28906MarriedMale800004High SchoolProfessionalYes210+ MilesEurope54Middle Age (40-59)No</v>
      </c>
      <c r="P60">
        <f t="shared" si="1"/>
        <v>1</v>
      </c>
    </row>
    <row r="61" spans="1:16" x14ac:dyDescent="0.4">
      <c r="A61">
        <v>28858</v>
      </c>
      <c r="B61" t="s">
        <v>38</v>
      </c>
      <c r="C61" t="s">
        <v>40</v>
      </c>
      <c r="D61" s="5">
        <v>80000</v>
      </c>
      <c r="E61">
        <v>3</v>
      </c>
      <c r="F61" t="s">
        <v>13</v>
      </c>
      <c r="G61" t="s">
        <v>14</v>
      </c>
      <c r="H61" t="s">
        <v>15</v>
      </c>
      <c r="I61">
        <v>0</v>
      </c>
      <c r="J61" t="s">
        <v>54</v>
      </c>
      <c r="K61" t="s">
        <v>32</v>
      </c>
      <c r="L61">
        <v>40</v>
      </c>
      <c r="M61" t="str" cm="1">
        <f t="array" ref="M61">_xlfn.IFS(L61&lt;30,"Young Adult (0-29)", L61&lt;40, "Adult (30-39)", L61&lt;60, "Middle Age (40-59)", L61&gt;=60, "Senior (60+)")</f>
        <v>Middle Age (40-59)</v>
      </c>
      <c r="N61" t="s">
        <v>18</v>
      </c>
      <c r="O61" s="4" t="str">
        <f t="shared" si="0"/>
        <v>28858SingleMale800003BachelorsSkilled ManualYes02.1-5 MilesNorth America40Middle Age (40-59)No</v>
      </c>
      <c r="P61">
        <f t="shared" si="1"/>
        <v>1</v>
      </c>
    </row>
    <row r="62" spans="1:16" x14ac:dyDescent="0.4">
      <c r="A62">
        <v>28815</v>
      </c>
      <c r="B62" t="s">
        <v>39</v>
      </c>
      <c r="C62" t="s">
        <v>41</v>
      </c>
      <c r="D62" s="5">
        <v>50000</v>
      </c>
      <c r="E62">
        <v>1</v>
      </c>
      <c r="F62" t="s">
        <v>31</v>
      </c>
      <c r="G62" t="s">
        <v>14</v>
      </c>
      <c r="H62" t="s">
        <v>15</v>
      </c>
      <c r="I62">
        <v>0</v>
      </c>
      <c r="J62" t="s">
        <v>16</v>
      </c>
      <c r="K62" t="s">
        <v>32</v>
      </c>
      <c r="L62">
        <v>35</v>
      </c>
      <c r="M62" t="str" cm="1">
        <f t="array" ref="M62">_xlfn.IFS(L62&lt;30,"Young Adult (0-29)", L62&lt;40, "Adult (30-39)", L62&lt;60, "Middle Age (40-59)", L62&gt;=60, "Senior (60+)")</f>
        <v>Adult (30-39)</v>
      </c>
      <c r="N62" t="s">
        <v>18</v>
      </c>
      <c r="O62" s="4" t="str">
        <f t="shared" si="0"/>
        <v>28815MarriedFemale500001Graduate DegreeSkilled ManualYes00-1 MilesNorth America35Adult (30-39)No</v>
      </c>
      <c r="P62">
        <f t="shared" si="1"/>
        <v>1</v>
      </c>
    </row>
    <row r="63" spans="1:16" x14ac:dyDescent="0.4">
      <c r="A63">
        <v>28799</v>
      </c>
      <c r="B63" t="s">
        <v>38</v>
      </c>
      <c r="C63" t="s">
        <v>41</v>
      </c>
      <c r="D63" s="5">
        <v>40000</v>
      </c>
      <c r="E63">
        <v>2</v>
      </c>
      <c r="F63" t="s">
        <v>19</v>
      </c>
      <c r="G63" t="s">
        <v>20</v>
      </c>
      <c r="H63" t="s">
        <v>18</v>
      </c>
      <c r="I63">
        <v>1</v>
      </c>
      <c r="J63" t="s">
        <v>53</v>
      </c>
      <c r="K63" t="s">
        <v>32</v>
      </c>
      <c r="L63">
        <v>47</v>
      </c>
      <c r="M63" t="str" cm="1">
        <f t="array" ref="M63">_xlfn.IFS(L63&lt;30,"Young Adult (0-29)", L63&lt;40, "Adult (30-39)", L63&lt;60, "Middle Age (40-59)", L63&gt;=60, "Senior (60+)")</f>
        <v>Middle Age (40-59)</v>
      </c>
      <c r="N63" t="s">
        <v>15</v>
      </c>
      <c r="O63" s="4" t="str">
        <f t="shared" si="0"/>
        <v>28799SingleFemale400002Partial CollegeClericalNo11.1-2 MilesNorth America47Middle Age (40-59)Yes</v>
      </c>
      <c r="P63">
        <f t="shared" si="1"/>
        <v>1</v>
      </c>
    </row>
    <row r="64" spans="1:16" x14ac:dyDescent="0.4">
      <c r="A64">
        <v>28758</v>
      </c>
      <c r="B64" t="s">
        <v>39</v>
      </c>
      <c r="C64" t="s">
        <v>40</v>
      </c>
      <c r="D64" s="5">
        <v>40000</v>
      </c>
      <c r="E64">
        <v>2</v>
      </c>
      <c r="F64" t="s">
        <v>19</v>
      </c>
      <c r="G64" t="s">
        <v>20</v>
      </c>
      <c r="H64" t="s">
        <v>15</v>
      </c>
      <c r="I64">
        <v>1</v>
      </c>
      <c r="J64" t="s">
        <v>53</v>
      </c>
      <c r="K64" t="s">
        <v>17</v>
      </c>
      <c r="L64">
        <v>35</v>
      </c>
      <c r="M64" t="str" cm="1">
        <f t="array" ref="M64">_xlfn.IFS(L64&lt;30,"Young Adult (0-29)", L64&lt;40, "Adult (30-39)", L64&lt;60, "Middle Age (40-59)", L64&gt;=60, "Senior (60+)")</f>
        <v>Adult (30-39)</v>
      </c>
      <c r="N64" t="s">
        <v>15</v>
      </c>
      <c r="O64" s="4" t="str">
        <f t="shared" si="0"/>
        <v>28758MarriedMale400002Partial CollegeClericalYes11.1-2 MilesEurope35Adult (30-39)Yes</v>
      </c>
      <c r="P64">
        <f t="shared" si="1"/>
        <v>1</v>
      </c>
    </row>
    <row r="65" spans="1:16" x14ac:dyDescent="0.4">
      <c r="A65">
        <v>28729</v>
      </c>
      <c r="B65" t="s">
        <v>38</v>
      </c>
      <c r="C65" t="s">
        <v>41</v>
      </c>
      <c r="D65" s="5">
        <v>20000</v>
      </c>
      <c r="E65">
        <v>0</v>
      </c>
      <c r="F65" t="s">
        <v>29</v>
      </c>
      <c r="G65" t="s">
        <v>25</v>
      </c>
      <c r="H65" t="s">
        <v>15</v>
      </c>
      <c r="I65">
        <v>2</v>
      </c>
      <c r="J65" t="s">
        <v>53</v>
      </c>
      <c r="K65" t="s">
        <v>17</v>
      </c>
      <c r="L65">
        <v>26</v>
      </c>
      <c r="M65" t="str" cm="1">
        <f t="array" ref="M65">_xlfn.IFS(L65&lt;30,"Young Adult (0-29)", L65&lt;40, "Adult (30-39)", L65&lt;60, "Middle Age (40-59)", L65&gt;=60, "Senior (60+)")</f>
        <v>Young Adult (0-29)</v>
      </c>
      <c r="N65" t="s">
        <v>15</v>
      </c>
      <c r="O65" s="4" t="str">
        <f t="shared" si="0"/>
        <v>28729SingleFemale200000Partial High SchoolManualYes21.1-2 MilesEurope26Young Adult (0-29)Yes</v>
      </c>
      <c r="P65">
        <f t="shared" si="1"/>
        <v>1</v>
      </c>
    </row>
    <row r="66" spans="1:16" x14ac:dyDescent="0.4">
      <c r="A66">
        <v>28683</v>
      </c>
      <c r="B66" t="s">
        <v>38</v>
      </c>
      <c r="C66" t="s">
        <v>41</v>
      </c>
      <c r="D66" s="5">
        <v>10000</v>
      </c>
      <c r="E66">
        <v>1</v>
      </c>
      <c r="F66" t="s">
        <v>27</v>
      </c>
      <c r="G66" t="s">
        <v>25</v>
      </c>
      <c r="H66" t="s">
        <v>18</v>
      </c>
      <c r="I66">
        <v>1</v>
      </c>
      <c r="J66" t="s">
        <v>55</v>
      </c>
      <c r="K66" t="s">
        <v>17</v>
      </c>
      <c r="L66">
        <v>35</v>
      </c>
      <c r="M66" t="str" cm="1">
        <f t="array" ref="M66">_xlfn.IFS(L66&lt;30,"Young Adult (0-29)", L66&lt;40, "Adult (30-39)", L66&lt;60, "Middle Age (40-59)", L66&gt;=60, "Senior (60+)")</f>
        <v>Adult (30-39)</v>
      </c>
      <c r="N66" t="s">
        <v>15</v>
      </c>
      <c r="O66" s="4" t="str">
        <f t="shared" ref="O66:O129" si="2">_xlfn.CONCAT(A66:N66)</f>
        <v>28683SingleFemale100001High SchoolManualNo15.1-10 MilesEurope35Adult (30-39)Yes</v>
      </c>
      <c r="P66">
        <f t="shared" ref="P66:P129" si="3">COUNTIF($O$2:$O$1001,O66)</f>
        <v>1</v>
      </c>
    </row>
    <row r="67" spans="1:16" x14ac:dyDescent="0.4">
      <c r="A67">
        <v>28672</v>
      </c>
      <c r="B67" t="s">
        <v>38</v>
      </c>
      <c r="C67" t="s">
        <v>40</v>
      </c>
      <c r="D67" s="5">
        <v>70000</v>
      </c>
      <c r="E67">
        <v>4</v>
      </c>
      <c r="F67" t="s">
        <v>31</v>
      </c>
      <c r="G67" t="s">
        <v>21</v>
      </c>
      <c r="H67" t="s">
        <v>15</v>
      </c>
      <c r="I67">
        <v>0</v>
      </c>
      <c r="J67" t="s">
        <v>54</v>
      </c>
      <c r="K67" t="s">
        <v>32</v>
      </c>
      <c r="L67">
        <v>35</v>
      </c>
      <c r="M67" t="str" cm="1">
        <f t="array" ref="M67">_xlfn.IFS(L67&lt;30,"Young Adult (0-29)", L67&lt;40, "Adult (30-39)", L67&lt;60, "Middle Age (40-59)", L67&gt;=60, "Senior (60+)")</f>
        <v>Adult (30-39)</v>
      </c>
      <c r="N67" t="s">
        <v>15</v>
      </c>
      <c r="O67" s="4" t="str">
        <f t="shared" si="2"/>
        <v>28672SingleMale700004Graduate DegreeProfessionalYes02.1-5 MilesNorth America35Adult (30-39)Yes</v>
      </c>
      <c r="P67">
        <f t="shared" si="3"/>
        <v>1</v>
      </c>
    </row>
    <row r="68" spans="1:16" x14ac:dyDescent="0.4">
      <c r="A68">
        <v>28667</v>
      </c>
      <c r="B68" t="s">
        <v>38</v>
      </c>
      <c r="C68" t="s">
        <v>40</v>
      </c>
      <c r="D68" s="5">
        <v>70000</v>
      </c>
      <c r="E68">
        <v>2</v>
      </c>
      <c r="F68" t="s">
        <v>13</v>
      </c>
      <c r="G68" t="s">
        <v>14</v>
      </c>
      <c r="H68" t="s">
        <v>18</v>
      </c>
      <c r="I68">
        <v>1</v>
      </c>
      <c r="J68" t="s">
        <v>16</v>
      </c>
      <c r="K68" t="s">
        <v>32</v>
      </c>
      <c r="L68">
        <v>37</v>
      </c>
      <c r="M68" t="str" cm="1">
        <f t="array" ref="M68">_xlfn.IFS(L68&lt;30,"Young Adult (0-29)", L68&lt;40, "Adult (30-39)", L68&lt;60, "Middle Age (40-59)", L68&gt;=60, "Senior (60+)")</f>
        <v>Adult (30-39)</v>
      </c>
      <c r="N68" t="s">
        <v>15</v>
      </c>
      <c r="O68" s="4" t="str">
        <f t="shared" si="2"/>
        <v>28667SingleMale700002BachelorsSkilled ManualNo10-1 MilesNorth America37Adult (30-39)Yes</v>
      </c>
      <c r="P68">
        <f t="shared" si="3"/>
        <v>1</v>
      </c>
    </row>
    <row r="69" spans="1:16" x14ac:dyDescent="0.4">
      <c r="A69">
        <v>28657</v>
      </c>
      <c r="B69" t="s">
        <v>38</v>
      </c>
      <c r="C69" t="s">
        <v>40</v>
      </c>
      <c r="D69" s="5">
        <v>60000</v>
      </c>
      <c r="E69">
        <v>2</v>
      </c>
      <c r="F69" t="s">
        <v>13</v>
      </c>
      <c r="G69" t="s">
        <v>14</v>
      </c>
      <c r="H69" t="s">
        <v>15</v>
      </c>
      <c r="I69">
        <v>0</v>
      </c>
      <c r="J69" t="s">
        <v>54</v>
      </c>
      <c r="K69" t="s">
        <v>32</v>
      </c>
      <c r="L69">
        <v>36</v>
      </c>
      <c r="M69" t="str" cm="1">
        <f t="array" ref="M69">_xlfn.IFS(L69&lt;30,"Young Adult (0-29)", L69&lt;40, "Adult (30-39)", L69&lt;60, "Middle Age (40-59)", L69&gt;=60, "Senior (60+)")</f>
        <v>Adult (30-39)</v>
      </c>
      <c r="N69" t="s">
        <v>15</v>
      </c>
      <c r="O69" s="4" t="str">
        <f t="shared" si="2"/>
        <v>28657SingleMale600002BachelorsSkilled ManualYes02.1-5 MilesNorth America36Adult (30-39)Yes</v>
      </c>
      <c r="P69">
        <f t="shared" si="3"/>
        <v>1</v>
      </c>
    </row>
    <row r="70" spans="1:16" x14ac:dyDescent="0.4">
      <c r="A70">
        <v>28625</v>
      </c>
      <c r="B70" t="s">
        <v>38</v>
      </c>
      <c r="C70" t="s">
        <v>40</v>
      </c>
      <c r="D70" s="5">
        <v>40000</v>
      </c>
      <c r="E70">
        <v>2</v>
      </c>
      <c r="F70" t="s">
        <v>19</v>
      </c>
      <c r="G70" t="s">
        <v>20</v>
      </c>
      <c r="H70" t="s">
        <v>18</v>
      </c>
      <c r="I70">
        <v>1</v>
      </c>
      <c r="J70" t="s">
        <v>53</v>
      </c>
      <c r="K70" t="s">
        <v>32</v>
      </c>
      <c r="L70">
        <v>47</v>
      </c>
      <c r="M70" t="str" cm="1">
        <f t="array" ref="M70">_xlfn.IFS(L70&lt;30,"Young Adult (0-29)", L70&lt;40, "Adult (30-39)", L70&lt;60, "Middle Age (40-59)", L70&gt;=60, "Senior (60+)")</f>
        <v>Middle Age (40-59)</v>
      </c>
      <c r="N70" t="s">
        <v>15</v>
      </c>
      <c r="O70" s="4" t="str">
        <f t="shared" si="2"/>
        <v>28625SingleMale400002Partial CollegeClericalNo11.1-2 MilesNorth America47Middle Age (40-59)Yes</v>
      </c>
      <c r="P70">
        <f t="shared" si="3"/>
        <v>1</v>
      </c>
    </row>
    <row r="71" spans="1:16" x14ac:dyDescent="0.4">
      <c r="A71">
        <v>28609</v>
      </c>
      <c r="B71" t="s">
        <v>39</v>
      </c>
      <c r="C71" t="s">
        <v>40</v>
      </c>
      <c r="D71" s="5">
        <v>30000</v>
      </c>
      <c r="E71">
        <v>2</v>
      </c>
      <c r="F71" t="s">
        <v>27</v>
      </c>
      <c r="G71" t="s">
        <v>14</v>
      </c>
      <c r="H71" t="s">
        <v>18</v>
      </c>
      <c r="I71">
        <v>2</v>
      </c>
      <c r="J71" t="s">
        <v>16</v>
      </c>
      <c r="K71" t="s">
        <v>32</v>
      </c>
      <c r="L71">
        <v>49</v>
      </c>
      <c r="M71" t="str" cm="1">
        <f t="array" ref="M71">_xlfn.IFS(L71&lt;30,"Young Adult (0-29)", L71&lt;40, "Adult (30-39)", L71&lt;60, "Middle Age (40-59)", L71&gt;=60, "Senior (60+)")</f>
        <v>Middle Age (40-59)</v>
      </c>
      <c r="N71" t="s">
        <v>18</v>
      </c>
      <c r="O71" s="4" t="str">
        <f t="shared" si="2"/>
        <v>28609MarriedMale300002High SchoolSkilled ManualNo20-1 MilesNorth America49Middle Age (40-59)No</v>
      </c>
      <c r="P71">
        <f t="shared" si="3"/>
        <v>1</v>
      </c>
    </row>
    <row r="72" spans="1:16" x14ac:dyDescent="0.4">
      <c r="A72">
        <v>28580</v>
      </c>
      <c r="B72" t="s">
        <v>39</v>
      </c>
      <c r="C72" t="s">
        <v>41</v>
      </c>
      <c r="D72" s="5">
        <v>80000</v>
      </c>
      <c r="E72">
        <v>0</v>
      </c>
      <c r="F72" t="s">
        <v>31</v>
      </c>
      <c r="G72" t="s">
        <v>14</v>
      </c>
      <c r="H72" t="s">
        <v>15</v>
      </c>
      <c r="I72">
        <v>0</v>
      </c>
      <c r="J72" t="s">
        <v>53</v>
      </c>
      <c r="K72" t="s">
        <v>32</v>
      </c>
      <c r="L72">
        <v>40</v>
      </c>
      <c r="M72" t="str" cm="1">
        <f t="array" ref="M72">_xlfn.IFS(L72&lt;30,"Young Adult (0-29)", L72&lt;40, "Adult (30-39)", L72&lt;60, "Middle Age (40-59)", L72&gt;=60, "Senior (60+)")</f>
        <v>Middle Age (40-59)</v>
      </c>
      <c r="N72" t="s">
        <v>15</v>
      </c>
      <c r="O72" s="4" t="str">
        <f t="shared" si="2"/>
        <v>28580MarriedFemale800000Graduate DegreeSkilled ManualYes01.1-2 MilesNorth America40Middle Age (40-59)Yes</v>
      </c>
      <c r="P72">
        <f t="shared" si="3"/>
        <v>1</v>
      </c>
    </row>
    <row r="73" spans="1:16" x14ac:dyDescent="0.4">
      <c r="A73">
        <v>28564</v>
      </c>
      <c r="B73" t="s">
        <v>38</v>
      </c>
      <c r="C73" t="s">
        <v>41</v>
      </c>
      <c r="D73" s="5">
        <v>40000</v>
      </c>
      <c r="E73">
        <v>2</v>
      </c>
      <c r="F73" t="s">
        <v>19</v>
      </c>
      <c r="G73" t="s">
        <v>20</v>
      </c>
      <c r="H73" t="s">
        <v>15</v>
      </c>
      <c r="I73">
        <v>0</v>
      </c>
      <c r="J73" t="s">
        <v>53</v>
      </c>
      <c r="K73" t="s">
        <v>17</v>
      </c>
      <c r="L73">
        <v>33</v>
      </c>
      <c r="M73" t="str" cm="1">
        <f t="array" ref="M73">_xlfn.IFS(L73&lt;30,"Young Adult (0-29)", L73&lt;40, "Adult (30-39)", L73&lt;60, "Middle Age (40-59)", L73&gt;=60, "Senior (60+)")</f>
        <v>Adult (30-39)</v>
      </c>
      <c r="N73" t="s">
        <v>15</v>
      </c>
      <c r="O73" s="4" t="str">
        <f t="shared" si="2"/>
        <v>28564SingleFemale400002Partial CollegeClericalYes01.1-2 MilesEurope33Adult (30-39)Yes</v>
      </c>
      <c r="P73">
        <f t="shared" si="3"/>
        <v>1</v>
      </c>
    </row>
    <row r="74" spans="1:16" x14ac:dyDescent="0.4">
      <c r="A74">
        <v>28521</v>
      </c>
      <c r="B74" t="s">
        <v>38</v>
      </c>
      <c r="C74" t="s">
        <v>40</v>
      </c>
      <c r="D74" s="5">
        <v>40000</v>
      </c>
      <c r="E74">
        <v>0</v>
      </c>
      <c r="F74" t="s">
        <v>31</v>
      </c>
      <c r="G74" t="s">
        <v>20</v>
      </c>
      <c r="H74" t="s">
        <v>18</v>
      </c>
      <c r="I74">
        <v>0</v>
      </c>
      <c r="J74" t="s">
        <v>16</v>
      </c>
      <c r="K74" t="s">
        <v>17</v>
      </c>
      <c r="L74">
        <v>36</v>
      </c>
      <c r="M74" t="str" cm="1">
        <f t="array" ref="M74">_xlfn.IFS(L74&lt;30,"Young Adult (0-29)", L74&lt;40, "Adult (30-39)", L74&lt;60, "Middle Age (40-59)", L74&gt;=60, "Senior (60+)")</f>
        <v>Adult (30-39)</v>
      </c>
      <c r="N74" t="s">
        <v>15</v>
      </c>
      <c r="O74" s="4" t="str">
        <f t="shared" si="2"/>
        <v>28521SingleMale400000Graduate DegreeClericalNo00-1 MilesEurope36Adult (30-39)Yes</v>
      </c>
      <c r="P74">
        <f t="shared" si="3"/>
        <v>1</v>
      </c>
    </row>
    <row r="75" spans="1:16" x14ac:dyDescent="0.4">
      <c r="A75">
        <v>28488</v>
      </c>
      <c r="B75" t="s">
        <v>38</v>
      </c>
      <c r="C75" t="s">
        <v>40</v>
      </c>
      <c r="D75" s="5">
        <v>20000</v>
      </c>
      <c r="E75">
        <v>0</v>
      </c>
      <c r="F75" t="s">
        <v>19</v>
      </c>
      <c r="G75" t="s">
        <v>25</v>
      </c>
      <c r="H75" t="s">
        <v>15</v>
      </c>
      <c r="I75">
        <v>0</v>
      </c>
      <c r="J75" t="s">
        <v>16</v>
      </c>
      <c r="K75" t="s">
        <v>24</v>
      </c>
      <c r="L75">
        <v>28</v>
      </c>
      <c r="M75" t="str" cm="1">
        <f t="array" ref="M75">_xlfn.IFS(L75&lt;30,"Young Adult (0-29)", L75&lt;40, "Adult (30-39)", L75&lt;60, "Middle Age (40-59)", L75&gt;=60, "Senior (60+)")</f>
        <v>Young Adult (0-29)</v>
      </c>
      <c r="N75" t="s">
        <v>15</v>
      </c>
      <c r="O75" s="4" t="str">
        <f t="shared" si="2"/>
        <v>28488SingleMale200000Partial CollegeManualYes00-1 MilesPacific28Young Adult (0-29)Yes</v>
      </c>
      <c r="P75">
        <f t="shared" si="3"/>
        <v>1</v>
      </c>
    </row>
    <row r="76" spans="1:16" x14ac:dyDescent="0.4">
      <c r="A76">
        <v>28468</v>
      </c>
      <c r="B76" t="s">
        <v>39</v>
      </c>
      <c r="C76" t="s">
        <v>41</v>
      </c>
      <c r="D76" s="5">
        <v>10000</v>
      </c>
      <c r="E76">
        <v>2</v>
      </c>
      <c r="F76" t="s">
        <v>19</v>
      </c>
      <c r="G76" t="s">
        <v>25</v>
      </c>
      <c r="H76" t="s">
        <v>15</v>
      </c>
      <c r="I76">
        <v>0</v>
      </c>
      <c r="J76" t="s">
        <v>53</v>
      </c>
      <c r="K76" t="s">
        <v>17</v>
      </c>
      <c r="L76">
        <v>51</v>
      </c>
      <c r="M76" t="str" cm="1">
        <f t="array" ref="M76">_xlfn.IFS(L76&lt;30,"Young Adult (0-29)", L76&lt;40, "Adult (30-39)", L76&lt;60, "Middle Age (40-59)", L76&gt;=60, "Senior (60+)")</f>
        <v>Middle Age (40-59)</v>
      </c>
      <c r="N76" t="s">
        <v>18</v>
      </c>
      <c r="O76" s="4" t="str">
        <f t="shared" si="2"/>
        <v>28468MarriedFemale100002Partial CollegeManualYes01.1-2 MilesEurope51Middle Age (40-59)No</v>
      </c>
      <c r="P76">
        <f t="shared" si="3"/>
        <v>1</v>
      </c>
    </row>
    <row r="77" spans="1:16" x14ac:dyDescent="0.4">
      <c r="A77">
        <v>28436</v>
      </c>
      <c r="B77" t="s">
        <v>38</v>
      </c>
      <c r="C77" t="s">
        <v>40</v>
      </c>
      <c r="D77" s="5">
        <v>30000</v>
      </c>
      <c r="E77">
        <v>0</v>
      </c>
      <c r="F77" t="s">
        <v>19</v>
      </c>
      <c r="G77" t="s">
        <v>20</v>
      </c>
      <c r="H77" t="s">
        <v>18</v>
      </c>
      <c r="I77">
        <v>1</v>
      </c>
      <c r="J77" t="s">
        <v>16</v>
      </c>
      <c r="K77" t="s">
        <v>17</v>
      </c>
      <c r="L77">
        <v>30</v>
      </c>
      <c r="M77" t="str" cm="1">
        <f t="array" ref="M77">_xlfn.IFS(L77&lt;30,"Young Adult (0-29)", L77&lt;40, "Adult (30-39)", L77&lt;60, "Middle Age (40-59)", L77&gt;=60, "Senior (60+)")</f>
        <v>Adult (30-39)</v>
      </c>
      <c r="N77" t="s">
        <v>15</v>
      </c>
      <c r="O77" s="4" t="str">
        <f t="shared" si="2"/>
        <v>28436SingleMale300000Partial CollegeClericalNo10-1 MilesEurope30Adult (30-39)Yes</v>
      </c>
      <c r="P77">
        <f t="shared" si="3"/>
        <v>1</v>
      </c>
    </row>
    <row r="78" spans="1:16" x14ac:dyDescent="0.4">
      <c r="A78">
        <v>28412</v>
      </c>
      <c r="B78" t="s">
        <v>38</v>
      </c>
      <c r="C78" t="s">
        <v>40</v>
      </c>
      <c r="D78" s="5">
        <v>20000</v>
      </c>
      <c r="E78">
        <v>0</v>
      </c>
      <c r="F78" t="s">
        <v>27</v>
      </c>
      <c r="G78" t="s">
        <v>25</v>
      </c>
      <c r="H78" t="s">
        <v>18</v>
      </c>
      <c r="I78">
        <v>1</v>
      </c>
      <c r="J78" t="s">
        <v>54</v>
      </c>
      <c r="K78" t="s">
        <v>17</v>
      </c>
      <c r="L78">
        <v>29</v>
      </c>
      <c r="M78" t="str" cm="1">
        <f t="array" ref="M78">_xlfn.IFS(L78&lt;30,"Young Adult (0-29)", L78&lt;40, "Adult (30-39)", L78&lt;60, "Middle Age (40-59)", L78&gt;=60, "Senior (60+)")</f>
        <v>Young Adult (0-29)</v>
      </c>
      <c r="N78" t="s">
        <v>18</v>
      </c>
      <c r="O78" s="4" t="str">
        <f t="shared" si="2"/>
        <v>28412SingleMale200000High SchoolManualNo12.1-5 MilesEurope29Young Adult (0-29)No</v>
      </c>
      <c r="P78">
        <f t="shared" si="3"/>
        <v>1</v>
      </c>
    </row>
    <row r="79" spans="1:16" x14ac:dyDescent="0.4">
      <c r="A79">
        <v>28395</v>
      </c>
      <c r="B79" t="s">
        <v>38</v>
      </c>
      <c r="C79" t="s">
        <v>40</v>
      </c>
      <c r="D79" s="5">
        <v>40000</v>
      </c>
      <c r="E79">
        <v>0</v>
      </c>
      <c r="F79" t="s">
        <v>13</v>
      </c>
      <c r="G79" t="s">
        <v>21</v>
      </c>
      <c r="H79" t="s">
        <v>18</v>
      </c>
      <c r="I79">
        <v>0</v>
      </c>
      <c r="J79" t="s">
        <v>16</v>
      </c>
      <c r="K79" t="s">
        <v>17</v>
      </c>
      <c r="L79">
        <v>39</v>
      </c>
      <c r="M79" t="str" cm="1">
        <f t="array" ref="M79">_xlfn.IFS(L79&lt;30,"Young Adult (0-29)", L79&lt;40, "Adult (30-39)", L79&lt;60, "Middle Age (40-59)", L79&gt;=60, "Senior (60+)")</f>
        <v>Adult (30-39)</v>
      </c>
      <c r="N79" t="s">
        <v>15</v>
      </c>
      <c r="O79" s="4" t="str">
        <f t="shared" si="2"/>
        <v>28395SingleMale400000BachelorsProfessionalNo00-1 MilesEurope39Adult (30-39)Yes</v>
      </c>
      <c r="P79">
        <f t="shared" si="3"/>
        <v>1</v>
      </c>
    </row>
    <row r="80" spans="1:16" x14ac:dyDescent="0.4">
      <c r="A80">
        <v>28380</v>
      </c>
      <c r="B80" t="s">
        <v>38</v>
      </c>
      <c r="C80" t="s">
        <v>41</v>
      </c>
      <c r="D80" s="5">
        <v>10000</v>
      </c>
      <c r="E80">
        <v>5</v>
      </c>
      <c r="F80" t="s">
        <v>29</v>
      </c>
      <c r="G80" t="s">
        <v>25</v>
      </c>
      <c r="H80" t="s">
        <v>18</v>
      </c>
      <c r="I80">
        <v>2</v>
      </c>
      <c r="J80" t="s">
        <v>16</v>
      </c>
      <c r="K80" t="s">
        <v>17</v>
      </c>
      <c r="L80">
        <v>41</v>
      </c>
      <c r="M80" t="str" cm="1">
        <f t="array" ref="M80">_xlfn.IFS(L80&lt;30,"Young Adult (0-29)", L80&lt;40, "Adult (30-39)", L80&lt;60, "Middle Age (40-59)", L80&gt;=60, "Senior (60+)")</f>
        <v>Middle Age (40-59)</v>
      </c>
      <c r="N80" t="s">
        <v>18</v>
      </c>
      <c r="O80" s="4" t="str">
        <f t="shared" si="2"/>
        <v>28380SingleFemale100005Partial High SchoolManualNo20-1 MilesEurope41Middle Age (40-59)No</v>
      </c>
      <c r="P80">
        <f t="shared" si="3"/>
        <v>1</v>
      </c>
    </row>
    <row r="81" spans="1:16" x14ac:dyDescent="0.4">
      <c r="A81">
        <v>28379</v>
      </c>
      <c r="B81" t="s">
        <v>39</v>
      </c>
      <c r="C81" t="s">
        <v>40</v>
      </c>
      <c r="D81" s="5">
        <v>30000</v>
      </c>
      <c r="E81">
        <v>1</v>
      </c>
      <c r="F81" t="s">
        <v>13</v>
      </c>
      <c r="G81" t="s">
        <v>14</v>
      </c>
      <c r="H81" t="s">
        <v>15</v>
      </c>
      <c r="I81">
        <v>2</v>
      </c>
      <c r="J81" t="s">
        <v>16</v>
      </c>
      <c r="K81" t="s">
        <v>17</v>
      </c>
      <c r="L81">
        <v>40</v>
      </c>
      <c r="M81" t="str" cm="1">
        <f t="array" ref="M81">_xlfn.IFS(L81&lt;30,"Young Adult (0-29)", L81&lt;40, "Adult (30-39)", L81&lt;60, "Middle Age (40-59)", L81&gt;=60, "Senior (60+)")</f>
        <v>Middle Age (40-59)</v>
      </c>
      <c r="N81" t="s">
        <v>18</v>
      </c>
      <c r="O81" s="4" t="str">
        <f t="shared" si="2"/>
        <v>28379MarriedMale300001BachelorsSkilled ManualYes20-1 MilesEurope40Middle Age (40-59)No</v>
      </c>
      <c r="P81">
        <f t="shared" si="3"/>
        <v>1</v>
      </c>
    </row>
    <row r="82" spans="1:16" x14ac:dyDescent="0.4">
      <c r="A82">
        <v>28323</v>
      </c>
      <c r="B82" t="s">
        <v>38</v>
      </c>
      <c r="C82" t="s">
        <v>40</v>
      </c>
      <c r="D82" s="5">
        <v>70000</v>
      </c>
      <c r="E82">
        <v>0</v>
      </c>
      <c r="F82" t="s">
        <v>13</v>
      </c>
      <c r="G82" t="s">
        <v>21</v>
      </c>
      <c r="H82" t="s">
        <v>18</v>
      </c>
      <c r="I82">
        <v>2</v>
      </c>
      <c r="J82" t="s">
        <v>55</v>
      </c>
      <c r="K82" t="s">
        <v>24</v>
      </c>
      <c r="L82">
        <v>43</v>
      </c>
      <c r="M82" t="str" cm="1">
        <f t="array" ref="M82">_xlfn.IFS(L82&lt;30,"Young Adult (0-29)", L82&lt;40, "Adult (30-39)", L82&lt;60, "Middle Age (40-59)", L82&gt;=60, "Senior (60+)")</f>
        <v>Middle Age (40-59)</v>
      </c>
      <c r="N82" t="s">
        <v>15</v>
      </c>
      <c r="O82" s="4" t="str">
        <f t="shared" si="2"/>
        <v>28323SingleMale700000BachelorsProfessionalNo25.1-10 MilesPacific43Middle Age (40-59)Yes</v>
      </c>
      <c r="P82">
        <f t="shared" si="3"/>
        <v>1</v>
      </c>
    </row>
    <row r="83" spans="1:16" x14ac:dyDescent="0.4">
      <c r="A83">
        <v>28319</v>
      </c>
      <c r="B83" t="s">
        <v>38</v>
      </c>
      <c r="C83" t="s">
        <v>41</v>
      </c>
      <c r="D83" s="5">
        <v>60000</v>
      </c>
      <c r="E83">
        <v>1</v>
      </c>
      <c r="F83" t="s">
        <v>19</v>
      </c>
      <c r="G83" t="s">
        <v>14</v>
      </c>
      <c r="H83" t="s">
        <v>18</v>
      </c>
      <c r="I83">
        <v>1</v>
      </c>
      <c r="J83" t="s">
        <v>16</v>
      </c>
      <c r="K83" t="s">
        <v>24</v>
      </c>
      <c r="L83">
        <v>46</v>
      </c>
      <c r="M83" t="str" cm="1">
        <f t="array" ref="M83">_xlfn.IFS(L83&lt;30,"Young Adult (0-29)", L83&lt;40, "Adult (30-39)", L83&lt;60, "Middle Age (40-59)", L83&gt;=60, "Senior (60+)")</f>
        <v>Middle Age (40-59)</v>
      </c>
      <c r="N83" t="s">
        <v>15</v>
      </c>
      <c r="O83" s="4" t="str">
        <f t="shared" si="2"/>
        <v>28319SingleFemale600001Partial CollegeSkilled ManualNo10-1 MilesPacific46Middle Age (40-59)Yes</v>
      </c>
      <c r="P83">
        <f t="shared" si="3"/>
        <v>1</v>
      </c>
    </row>
    <row r="84" spans="1:16" x14ac:dyDescent="0.4">
      <c r="A84">
        <v>28278</v>
      </c>
      <c r="B84" t="s">
        <v>39</v>
      </c>
      <c r="C84" t="s">
        <v>40</v>
      </c>
      <c r="D84" s="5">
        <v>50000</v>
      </c>
      <c r="E84">
        <v>2</v>
      </c>
      <c r="F84" t="s">
        <v>31</v>
      </c>
      <c r="G84" t="s">
        <v>28</v>
      </c>
      <c r="H84" t="s">
        <v>15</v>
      </c>
      <c r="I84">
        <v>2</v>
      </c>
      <c r="J84" t="s">
        <v>55</v>
      </c>
      <c r="K84" t="s">
        <v>32</v>
      </c>
      <c r="L84">
        <v>71</v>
      </c>
      <c r="M84" t="str" cm="1">
        <f t="array" ref="M84">_xlfn.IFS(L84&lt;30,"Young Adult (0-29)", L84&lt;40, "Adult (30-39)", L84&lt;60, "Middle Age (40-59)", L84&gt;=60, "Senior (60+)")</f>
        <v>Senior (60+)</v>
      </c>
      <c r="N84" t="s">
        <v>18</v>
      </c>
      <c r="O84" s="4" t="str">
        <f t="shared" si="2"/>
        <v>28278MarriedMale500002Graduate DegreeManagementYes25.1-10 MilesNorth America71Senior (60+)No</v>
      </c>
      <c r="P84">
        <f t="shared" si="3"/>
        <v>1</v>
      </c>
    </row>
    <row r="85" spans="1:16" x14ac:dyDescent="0.4">
      <c r="A85">
        <v>28269</v>
      </c>
      <c r="B85" t="s">
        <v>38</v>
      </c>
      <c r="C85" t="s">
        <v>41</v>
      </c>
      <c r="D85" s="5">
        <v>130000</v>
      </c>
      <c r="E85">
        <v>1</v>
      </c>
      <c r="F85" t="s">
        <v>13</v>
      </c>
      <c r="G85" t="s">
        <v>28</v>
      </c>
      <c r="H85" t="s">
        <v>18</v>
      </c>
      <c r="I85">
        <v>1</v>
      </c>
      <c r="J85" t="s">
        <v>54</v>
      </c>
      <c r="K85" t="s">
        <v>32</v>
      </c>
      <c r="L85">
        <v>45</v>
      </c>
      <c r="M85" t="str" cm="1">
        <f t="array" ref="M85">_xlfn.IFS(L85&lt;30,"Young Adult (0-29)", L85&lt;40, "Adult (30-39)", L85&lt;60, "Middle Age (40-59)", L85&gt;=60, "Senior (60+)")</f>
        <v>Middle Age (40-59)</v>
      </c>
      <c r="N85" t="s">
        <v>18</v>
      </c>
      <c r="O85" s="4" t="str">
        <f t="shared" si="2"/>
        <v>28269SingleFemale1300001BachelorsManagementNo12.1-5 MilesNorth America45Middle Age (40-59)No</v>
      </c>
      <c r="P85">
        <f t="shared" si="3"/>
        <v>1</v>
      </c>
    </row>
    <row r="86" spans="1:16" x14ac:dyDescent="0.4">
      <c r="A86">
        <v>28228</v>
      </c>
      <c r="B86" t="s">
        <v>38</v>
      </c>
      <c r="C86" t="s">
        <v>41</v>
      </c>
      <c r="D86" s="5">
        <v>80000</v>
      </c>
      <c r="E86">
        <v>2</v>
      </c>
      <c r="F86" t="s">
        <v>29</v>
      </c>
      <c r="G86" t="s">
        <v>14</v>
      </c>
      <c r="H86" t="s">
        <v>18</v>
      </c>
      <c r="I86">
        <v>2</v>
      </c>
      <c r="J86" t="s">
        <v>53</v>
      </c>
      <c r="K86" t="s">
        <v>32</v>
      </c>
      <c r="L86">
        <v>50</v>
      </c>
      <c r="M86" t="str" cm="1">
        <f t="array" ref="M86">_xlfn.IFS(L86&lt;30,"Young Adult (0-29)", L86&lt;40, "Adult (30-39)", L86&lt;60, "Middle Age (40-59)", L86&gt;=60, "Senior (60+)")</f>
        <v>Middle Age (40-59)</v>
      </c>
      <c r="N86" t="s">
        <v>18</v>
      </c>
      <c r="O86" s="4" t="str">
        <f t="shared" si="2"/>
        <v>28228SingleFemale800002Partial High SchoolSkilled ManualNo21.1-2 MilesNorth America50Middle Age (40-59)No</v>
      </c>
      <c r="P86">
        <f t="shared" si="3"/>
        <v>1</v>
      </c>
    </row>
    <row r="87" spans="1:16" x14ac:dyDescent="0.4">
      <c r="A87">
        <v>28207</v>
      </c>
      <c r="B87" t="s">
        <v>39</v>
      </c>
      <c r="C87" t="s">
        <v>40</v>
      </c>
      <c r="D87" s="5">
        <v>80000</v>
      </c>
      <c r="E87">
        <v>4</v>
      </c>
      <c r="F87" t="s">
        <v>31</v>
      </c>
      <c r="G87" t="s">
        <v>28</v>
      </c>
      <c r="H87" t="s">
        <v>15</v>
      </c>
      <c r="I87">
        <v>1</v>
      </c>
      <c r="J87" t="s">
        <v>16</v>
      </c>
      <c r="K87" t="s">
        <v>24</v>
      </c>
      <c r="L87">
        <v>36</v>
      </c>
      <c r="M87" t="str" cm="1">
        <f t="array" ref="M87">_xlfn.IFS(L87&lt;30,"Young Adult (0-29)", L87&lt;40, "Adult (30-39)", L87&lt;60, "Middle Age (40-59)", L87&gt;=60, "Senior (60+)")</f>
        <v>Adult (30-39)</v>
      </c>
      <c r="N87" t="s">
        <v>15</v>
      </c>
      <c r="O87" s="4" t="str">
        <f t="shared" si="2"/>
        <v>28207MarriedMale800004Graduate DegreeManagementYes10-1 MilesPacific36Adult (30-39)Yes</v>
      </c>
      <c r="P87">
        <f t="shared" si="3"/>
        <v>1</v>
      </c>
    </row>
    <row r="88" spans="1:16" x14ac:dyDescent="0.4">
      <c r="A88">
        <v>28192</v>
      </c>
      <c r="B88" t="s">
        <v>39</v>
      </c>
      <c r="C88" t="s">
        <v>41</v>
      </c>
      <c r="D88" s="5">
        <v>70000</v>
      </c>
      <c r="E88">
        <v>5</v>
      </c>
      <c r="F88" t="s">
        <v>31</v>
      </c>
      <c r="G88" t="s">
        <v>21</v>
      </c>
      <c r="H88" t="s">
        <v>15</v>
      </c>
      <c r="I88">
        <v>3</v>
      </c>
      <c r="J88" t="s">
        <v>30</v>
      </c>
      <c r="K88" t="s">
        <v>32</v>
      </c>
      <c r="L88">
        <v>46</v>
      </c>
      <c r="M88" t="str" cm="1">
        <f t="array" ref="M88">_xlfn.IFS(L88&lt;30,"Young Adult (0-29)", L88&lt;40, "Adult (30-39)", L88&lt;60, "Middle Age (40-59)", L88&gt;=60, "Senior (60+)")</f>
        <v>Middle Age (40-59)</v>
      </c>
      <c r="N88" t="s">
        <v>18</v>
      </c>
      <c r="O88" s="4" t="str">
        <f t="shared" si="2"/>
        <v>28192MarriedFemale700005Graduate DegreeProfessionalYes310+ MilesNorth America46Middle Age (40-59)No</v>
      </c>
      <c r="P88">
        <f t="shared" si="3"/>
        <v>1</v>
      </c>
    </row>
    <row r="89" spans="1:16" x14ac:dyDescent="0.4">
      <c r="A89">
        <v>28102</v>
      </c>
      <c r="B89" t="s">
        <v>39</v>
      </c>
      <c r="C89" t="s">
        <v>40</v>
      </c>
      <c r="D89" s="5">
        <v>20000</v>
      </c>
      <c r="E89">
        <v>4</v>
      </c>
      <c r="F89" t="s">
        <v>27</v>
      </c>
      <c r="G89" t="s">
        <v>14</v>
      </c>
      <c r="H89" t="s">
        <v>15</v>
      </c>
      <c r="I89">
        <v>2</v>
      </c>
      <c r="J89" t="s">
        <v>55</v>
      </c>
      <c r="K89" t="s">
        <v>24</v>
      </c>
      <c r="L89">
        <v>58</v>
      </c>
      <c r="M89" t="str" cm="1">
        <f t="array" ref="M89">_xlfn.IFS(L89&lt;30,"Young Adult (0-29)", L89&lt;40, "Adult (30-39)", L89&lt;60, "Middle Age (40-59)", L89&gt;=60, "Senior (60+)")</f>
        <v>Middle Age (40-59)</v>
      </c>
      <c r="N89" t="s">
        <v>15</v>
      </c>
      <c r="O89" s="4" t="str">
        <f t="shared" si="2"/>
        <v>28102MarriedMale200004High SchoolSkilled ManualYes25.1-10 MilesPacific58Middle Age (40-59)Yes</v>
      </c>
      <c r="P89">
        <f t="shared" si="3"/>
        <v>1</v>
      </c>
    </row>
    <row r="90" spans="1:16" x14ac:dyDescent="0.4">
      <c r="A90">
        <v>28090</v>
      </c>
      <c r="B90" t="s">
        <v>39</v>
      </c>
      <c r="C90" t="s">
        <v>40</v>
      </c>
      <c r="D90" s="5">
        <v>40000</v>
      </c>
      <c r="E90">
        <v>0</v>
      </c>
      <c r="F90" t="s">
        <v>19</v>
      </c>
      <c r="G90" t="s">
        <v>14</v>
      </c>
      <c r="H90" t="s">
        <v>15</v>
      </c>
      <c r="I90">
        <v>1</v>
      </c>
      <c r="J90" t="s">
        <v>55</v>
      </c>
      <c r="K90" t="s">
        <v>32</v>
      </c>
      <c r="L90">
        <v>27</v>
      </c>
      <c r="M90" t="str" cm="1">
        <f t="array" ref="M90">_xlfn.IFS(L90&lt;30,"Young Adult (0-29)", L90&lt;40, "Adult (30-39)", L90&lt;60, "Middle Age (40-59)", L90&gt;=60, "Senior (60+)")</f>
        <v>Young Adult (0-29)</v>
      </c>
      <c r="N90" t="s">
        <v>18</v>
      </c>
      <c r="O90" s="4" t="str">
        <f t="shared" si="2"/>
        <v>28090MarriedMale400000Partial CollegeSkilled ManualYes15.1-10 MilesNorth America27Young Adult (0-29)No</v>
      </c>
      <c r="P90">
        <f t="shared" si="3"/>
        <v>1</v>
      </c>
    </row>
    <row r="91" spans="1:16" x14ac:dyDescent="0.4">
      <c r="A91">
        <v>28087</v>
      </c>
      <c r="B91" t="s">
        <v>38</v>
      </c>
      <c r="C91" t="s">
        <v>41</v>
      </c>
      <c r="D91" s="5">
        <v>40000</v>
      </c>
      <c r="E91">
        <v>0</v>
      </c>
      <c r="F91" t="s">
        <v>19</v>
      </c>
      <c r="G91" t="s">
        <v>14</v>
      </c>
      <c r="H91" t="s">
        <v>18</v>
      </c>
      <c r="I91">
        <v>1</v>
      </c>
      <c r="J91" t="s">
        <v>53</v>
      </c>
      <c r="K91" t="s">
        <v>32</v>
      </c>
      <c r="L91">
        <v>27</v>
      </c>
      <c r="M91" t="str" cm="1">
        <f t="array" ref="M91">_xlfn.IFS(L91&lt;30,"Young Adult (0-29)", L91&lt;40, "Adult (30-39)", L91&lt;60, "Middle Age (40-59)", L91&gt;=60, "Senior (60+)")</f>
        <v>Young Adult (0-29)</v>
      </c>
      <c r="N91" t="s">
        <v>18</v>
      </c>
      <c r="O91" s="4" t="str">
        <f t="shared" si="2"/>
        <v>28087SingleFemale400000Partial CollegeSkilled ManualNo11.1-2 MilesNorth America27Young Adult (0-29)No</v>
      </c>
      <c r="P91">
        <f t="shared" si="3"/>
        <v>1</v>
      </c>
    </row>
    <row r="92" spans="1:16" x14ac:dyDescent="0.4">
      <c r="A92">
        <v>28068</v>
      </c>
      <c r="B92" t="s">
        <v>38</v>
      </c>
      <c r="C92" t="s">
        <v>41</v>
      </c>
      <c r="D92" s="5">
        <v>80000</v>
      </c>
      <c r="E92">
        <v>3</v>
      </c>
      <c r="F92" t="s">
        <v>31</v>
      </c>
      <c r="G92" t="s">
        <v>21</v>
      </c>
      <c r="H92" t="s">
        <v>18</v>
      </c>
      <c r="I92">
        <v>0</v>
      </c>
      <c r="J92" t="s">
        <v>16</v>
      </c>
      <c r="K92" t="s">
        <v>32</v>
      </c>
      <c r="L92">
        <v>36</v>
      </c>
      <c r="M92" t="str" cm="1">
        <f t="array" ref="M92">_xlfn.IFS(L92&lt;30,"Young Adult (0-29)", L92&lt;40, "Adult (30-39)", L92&lt;60, "Middle Age (40-59)", L92&gt;=60, "Senior (60+)")</f>
        <v>Adult (30-39)</v>
      </c>
      <c r="N92" t="s">
        <v>15</v>
      </c>
      <c r="O92" s="4" t="str">
        <f t="shared" si="2"/>
        <v>28068SingleFemale800003Graduate DegreeProfessionalNo00-1 MilesNorth America36Adult (30-39)Yes</v>
      </c>
      <c r="P92">
        <f t="shared" si="3"/>
        <v>1</v>
      </c>
    </row>
    <row r="93" spans="1:16" x14ac:dyDescent="0.4">
      <c r="A93">
        <v>28066</v>
      </c>
      <c r="B93" t="s">
        <v>39</v>
      </c>
      <c r="C93" t="s">
        <v>40</v>
      </c>
      <c r="D93" s="5">
        <v>80000</v>
      </c>
      <c r="E93">
        <v>2</v>
      </c>
      <c r="F93" t="s">
        <v>31</v>
      </c>
      <c r="G93" t="s">
        <v>21</v>
      </c>
      <c r="H93" t="s">
        <v>15</v>
      </c>
      <c r="I93">
        <v>0</v>
      </c>
      <c r="J93" t="s">
        <v>16</v>
      </c>
      <c r="K93" t="s">
        <v>32</v>
      </c>
      <c r="L93">
        <v>37</v>
      </c>
      <c r="M93" t="str" cm="1">
        <f t="array" ref="M93">_xlfn.IFS(L93&lt;30,"Young Adult (0-29)", L93&lt;40, "Adult (30-39)", L93&lt;60, "Middle Age (40-59)", L93&gt;=60, "Senior (60+)")</f>
        <v>Adult (30-39)</v>
      </c>
      <c r="N93" t="s">
        <v>15</v>
      </c>
      <c r="O93" s="4" t="str">
        <f t="shared" si="2"/>
        <v>28066MarriedMale800002Graduate DegreeProfessionalYes00-1 MilesNorth America37Adult (30-39)Yes</v>
      </c>
      <c r="P93">
        <f t="shared" si="3"/>
        <v>1</v>
      </c>
    </row>
    <row r="94" spans="1:16" x14ac:dyDescent="0.4">
      <c r="A94">
        <v>28056</v>
      </c>
      <c r="B94" t="s">
        <v>39</v>
      </c>
      <c r="C94" t="s">
        <v>40</v>
      </c>
      <c r="D94" s="5">
        <v>70000</v>
      </c>
      <c r="E94">
        <v>2</v>
      </c>
      <c r="F94" t="s">
        <v>29</v>
      </c>
      <c r="G94" t="s">
        <v>14</v>
      </c>
      <c r="H94" t="s">
        <v>15</v>
      </c>
      <c r="I94">
        <v>2</v>
      </c>
      <c r="J94" t="s">
        <v>30</v>
      </c>
      <c r="K94" t="s">
        <v>32</v>
      </c>
      <c r="L94">
        <v>53</v>
      </c>
      <c r="M94" t="str" cm="1">
        <f t="array" ref="M94">_xlfn.IFS(L94&lt;30,"Young Adult (0-29)", L94&lt;40, "Adult (30-39)", L94&lt;60, "Middle Age (40-59)", L94&gt;=60, "Senior (60+)")</f>
        <v>Middle Age (40-59)</v>
      </c>
      <c r="N94" t="s">
        <v>18</v>
      </c>
      <c r="O94" s="4" t="str">
        <f t="shared" si="2"/>
        <v>28056MarriedMale700002Partial High SchoolSkilled ManualYes210+ MilesNorth America53Middle Age (40-59)No</v>
      </c>
      <c r="P94">
        <f t="shared" si="3"/>
        <v>1</v>
      </c>
    </row>
    <row r="95" spans="1:16" x14ac:dyDescent="0.4">
      <c r="A95">
        <v>28052</v>
      </c>
      <c r="B95" t="s">
        <v>39</v>
      </c>
      <c r="C95" t="s">
        <v>40</v>
      </c>
      <c r="D95" s="5">
        <v>60000</v>
      </c>
      <c r="E95">
        <v>2</v>
      </c>
      <c r="F95" t="s">
        <v>27</v>
      </c>
      <c r="G95" t="s">
        <v>21</v>
      </c>
      <c r="H95" t="s">
        <v>15</v>
      </c>
      <c r="I95">
        <v>2</v>
      </c>
      <c r="J95" t="s">
        <v>30</v>
      </c>
      <c r="K95" t="s">
        <v>32</v>
      </c>
      <c r="L95">
        <v>55</v>
      </c>
      <c r="M95" t="str" cm="1">
        <f t="array" ref="M95">_xlfn.IFS(L95&lt;30,"Young Adult (0-29)", L95&lt;40, "Adult (30-39)", L95&lt;60, "Middle Age (40-59)", L95&gt;=60, "Senior (60+)")</f>
        <v>Middle Age (40-59)</v>
      </c>
      <c r="N95" t="s">
        <v>18</v>
      </c>
      <c r="O95" s="4" t="str">
        <f t="shared" si="2"/>
        <v>28052MarriedMale600002High SchoolProfessionalYes210+ MilesNorth America55Middle Age (40-59)No</v>
      </c>
      <c r="P95">
        <f t="shared" si="3"/>
        <v>1</v>
      </c>
    </row>
    <row r="96" spans="1:16" x14ac:dyDescent="0.4">
      <c r="A96">
        <v>28043</v>
      </c>
      <c r="B96" t="s">
        <v>39</v>
      </c>
      <c r="C96" t="s">
        <v>41</v>
      </c>
      <c r="D96" s="5">
        <v>60000</v>
      </c>
      <c r="E96">
        <v>2</v>
      </c>
      <c r="F96" t="s">
        <v>13</v>
      </c>
      <c r="G96" t="s">
        <v>28</v>
      </c>
      <c r="H96" t="s">
        <v>15</v>
      </c>
      <c r="I96">
        <v>0</v>
      </c>
      <c r="J96" t="s">
        <v>30</v>
      </c>
      <c r="K96" t="s">
        <v>32</v>
      </c>
      <c r="L96">
        <v>56</v>
      </c>
      <c r="M96" t="str" cm="1">
        <f t="array" ref="M96">_xlfn.IFS(L96&lt;30,"Young Adult (0-29)", L96&lt;40, "Adult (30-39)", L96&lt;60, "Middle Age (40-59)", L96&gt;=60, "Senior (60+)")</f>
        <v>Middle Age (40-59)</v>
      </c>
      <c r="N96" t="s">
        <v>18</v>
      </c>
      <c r="O96" s="4" t="str">
        <f t="shared" si="2"/>
        <v>28043MarriedFemale600002BachelorsManagementYes010+ MilesNorth America56Middle Age (40-59)No</v>
      </c>
      <c r="P96">
        <f t="shared" si="3"/>
        <v>1</v>
      </c>
    </row>
    <row r="97" spans="1:16" x14ac:dyDescent="0.4">
      <c r="A97">
        <v>28031</v>
      </c>
      <c r="B97" t="s">
        <v>38</v>
      </c>
      <c r="C97" t="s">
        <v>41</v>
      </c>
      <c r="D97" s="5">
        <v>70000</v>
      </c>
      <c r="E97">
        <v>2</v>
      </c>
      <c r="F97" t="s">
        <v>13</v>
      </c>
      <c r="G97" t="s">
        <v>28</v>
      </c>
      <c r="H97" t="s">
        <v>18</v>
      </c>
      <c r="I97">
        <v>1</v>
      </c>
      <c r="J97" t="s">
        <v>54</v>
      </c>
      <c r="K97" t="s">
        <v>32</v>
      </c>
      <c r="L97">
        <v>59</v>
      </c>
      <c r="M97" t="str" cm="1">
        <f t="array" ref="M97">_xlfn.IFS(L97&lt;30,"Young Adult (0-29)", L97&lt;40, "Adult (30-39)", L97&lt;60, "Middle Age (40-59)", L97&gt;=60, "Senior (60+)")</f>
        <v>Middle Age (40-59)</v>
      </c>
      <c r="N97" t="s">
        <v>15</v>
      </c>
      <c r="O97" s="4" t="str">
        <f t="shared" si="2"/>
        <v>28031SingleFemale700002BachelorsManagementNo12.1-5 MilesNorth America59Middle Age (40-59)Yes</v>
      </c>
      <c r="P97">
        <f t="shared" si="3"/>
        <v>1</v>
      </c>
    </row>
    <row r="98" spans="1:16" x14ac:dyDescent="0.4">
      <c r="A98">
        <v>28026</v>
      </c>
      <c r="B98" t="s">
        <v>39</v>
      </c>
      <c r="C98" t="s">
        <v>41</v>
      </c>
      <c r="D98" s="5">
        <v>40000</v>
      </c>
      <c r="E98">
        <v>2</v>
      </c>
      <c r="F98" t="s">
        <v>27</v>
      </c>
      <c r="G98" t="s">
        <v>21</v>
      </c>
      <c r="H98" t="s">
        <v>18</v>
      </c>
      <c r="I98">
        <v>2</v>
      </c>
      <c r="J98" t="s">
        <v>54</v>
      </c>
      <c r="K98" t="s">
        <v>32</v>
      </c>
      <c r="L98">
        <v>59</v>
      </c>
      <c r="M98" t="str" cm="1">
        <f t="array" ref="M98">_xlfn.IFS(L98&lt;30,"Young Adult (0-29)", L98&lt;40, "Adult (30-39)", L98&lt;60, "Middle Age (40-59)", L98&gt;=60, "Senior (60+)")</f>
        <v>Middle Age (40-59)</v>
      </c>
      <c r="N98" t="s">
        <v>18</v>
      </c>
      <c r="O98" s="4" t="str">
        <f t="shared" si="2"/>
        <v>28026MarriedFemale400002High SchoolProfessionalNo22.1-5 MilesNorth America59Middle Age (40-59)No</v>
      </c>
      <c r="P98">
        <f t="shared" si="3"/>
        <v>1</v>
      </c>
    </row>
    <row r="99" spans="1:16" x14ac:dyDescent="0.4">
      <c r="A99">
        <v>28004</v>
      </c>
      <c r="B99" t="s">
        <v>39</v>
      </c>
      <c r="C99" t="s">
        <v>41</v>
      </c>
      <c r="D99" s="5">
        <v>60000</v>
      </c>
      <c r="E99">
        <v>3</v>
      </c>
      <c r="F99" t="s">
        <v>13</v>
      </c>
      <c r="G99" t="s">
        <v>28</v>
      </c>
      <c r="H99" t="s">
        <v>15</v>
      </c>
      <c r="I99">
        <v>2</v>
      </c>
      <c r="J99" t="s">
        <v>30</v>
      </c>
      <c r="K99" t="s">
        <v>32</v>
      </c>
      <c r="L99">
        <v>66</v>
      </c>
      <c r="M99" t="str" cm="1">
        <f t="array" ref="M99">_xlfn.IFS(L99&lt;30,"Young Adult (0-29)", L99&lt;40, "Adult (30-39)", L99&lt;60, "Middle Age (40-59)", L99&gt;=60, "Senior (60+)")</f>
        <v>Senior (60+)</v>
      </c>
      <c r="N99" t="s">
        <v>18</v>
      </c>
      <c r="O99" s="4" t="str">
        <f t="shared" si="2"/>
        <v>28004MarriedFemale600003BachelorsManagementYes210+ MilesNorth America66Senior (60+)No</v>
      </c>
      <c r="P99">
        <f t="shared" si="3"/>
        <v>1</v>
      </c>
    </row>
    <row r="100" spans="1:16" x14ac:dyDescent="0.4">
      <c r="A100">
        <v>27994</v>
      </c>
      <c r="B100" t="s">
        <v>39</v>
      </c>
      <c r="C100" t="s">
        <v>41</v>
      </c>
      <c r="D100" s="5">
        <v>40000</v>
      </c>
      <c r="E100">
        <v>4</v>
      </c>
      <c r="F100" t="s">
        <v>27</v>
      </c>
      <c r="G100" t="s">
        <v>21</v>
      </c>
      <c r="H100" t="s">
        <v>15</v>
      </c>
      <c r="I100">
        <v>2</v>
      </c>
      <c r="J100" t="s">
        <v>55</v>
      </c>
      <c r="K100" t="s">
        <v>32</v>
      </c>
      <c r="L100">
        <v>69</v>
      </c>
      <c r="M100" t="str" cm="1">
        <f t="array" ref="M100">_xlfn.IFS(L100&lt;30,"Young Adult (0-29)", L100&lt;40, "Adult (30-39)", L100&lt;60, "Middle Age (40-59)", L100&gt;=60, "Senior (60+)")</f>
        <v>Senior (60+)</v>
      </c>
      <c r="N100" t="s">
        <v>18</v>
      </c>
      <c r="O100" s="4" t="str">
        <f t="shared" si="2"/>
        <v>27994MarriedFemale400004High SchoolProfessionalYes25.1-10 MilesNorth America69Senior (60+)No</v>
      </c>
      <c r="P100">
        <f t="shared" si="3"/>
        <v>1</v>
      </c>
    </row>
    <row r="101" spans="1:16" x14ac:dyDescent="0.4">
      <c r="A101">
        <v>27974</v>
      </c>
      <c r="B101" t="s">
        <v>38</v>
      </c>
      <c r="C101" t="s">
        <v>40</v>
      </c>
      <c r="D101" s="5">
        <v>160000</v>
      </c>
      <c r="E101">
        <v>2</v>
      </c>
      <c r="F101" t="s">
        <v>27</v>
      </c>
      <c r="G101" t="s">
        <v>28</v>
      </c>
      <c r="H101" t="s">
        <v>15</v>
      </c>
      <c r="I101">
        <v>4</v>
      </c>
      <c r="J101" t="s">
        <v>16</v>
      </c>
      <c r="K101" t="s">
        <v>24</v>
      </c>
      <c r="L101">
        <v>33</v>
      </c>
      <c r="M101" t="str" cm="1">
        <f t="array" ref="M101">_xlfn.IFS(L101&lt;30,"Young Adult (0-29)", L101&lt;40, "Adult (30-39)", L101&lt;60, "Middle Age (40-59)", L101&gt;=60, "Senior (60+)")</f>
        <v>Adult (30-39)</v>
      </c>
      <c r="N101" t="s">
        <v>15</v>
      </c>
      <c r="O101" s="4" t="str">
        <f t="shared" si="2"/>
        <v>27974SingleMale1600002High SchoolManagementYes40-1 MilesPacific33Adult (30-39)Yes</v>
      </c>
      <c r="P101">
        <f t="shared" si="3"/>
        <v>1</v>
      </c>
    </row>
    <row r="102" spans="1:16" x14ac:dyDescent="0.4">
      <c r="A102">
        <v>27969</v>
      </c>
      <c r="B102" t="s">
        <v>39</v>
      </c>
      <c r="C102" t="s">
        <v>40</v>
      </c>
      <c r="D102" s="5">
        <v>80000</v>
      </c>
      <c r="E102">
        <v>0</v>
      </c>
      <c r="F102" t="s">
        <v>13</v>
      </c>
      <c r="G102" t="s">
        <v>21</v>
      </c>
      <c r="H102" t="s">
        <v>15</v>
      </c>
      <c r="I102">
        <v>2</v>
      </c>
      <c r="J102" t="s">
        <v>30</v>
      </c>
      <c r="K102" t="s">
        <v>24</v>
      </c>
      <c r="L102">
        <v>29</v>
      </c>
      <c r="M102" t="str" cm="1">
        <f t="array" ref="M102">_xlfn.IFS(L102&lt;30,"Young Adult (0-29)", L102&lt;40, "Adult (30-39)", L102&lt;60, "Middle Age (40-59)", L102&gt;=60, "Senior (60+)")</f>
        <v>Young Adult (0-29)</v>
      </c>
      <c r="N102" t="s">
        <v>15</v>
      </c>
      <c r="O102" s="4" t="str">
        <f t="shared" si="2"/>
        <v>27969MarriedMale800000BachelorsProfessionalYes210+ MilesPacific29Young Adult (0-29)Yes</v>
      </c>
      <c r="P102">
        <f t="shared" si="3"/>
        <v>1</v>
      </c>
    </row>
    <row r="103" spans="1:16" x14ac:dyDescent="0.4">
      <c r="A103">
        <v>27951</v>
      </c>
      <c r="B103" t="s">
        <v>38</v>
      </c>
      <c r="C103" t="s">
        <v>40</v>
      </c>
      <c r="D103" s="5">
        <v>80000</v>
      </c>
      <c r="E103">
        <v>4</v>
      </c>
      <c r="F103" t="s">
        <v>19</v>
      </c>
      <c r="G103" t="s">
        <v>21</v>
      </c>
      <c r="H103" t="s">
        <v>18</v>
      </c>
      <c r="I103">
        <v>2</v>
      </c>
      <c r="J103" t="s">
        <v>54</v>
      </c>
      <c r="K103" t="s">
        <v>17</v>
      </c>
      <c r="L103">
        <v>54</v>
      </c>
      <c r="M103" t="str" cm="1">
        <f t="array" ref="M103">_xlfn.IFS(L103&lt;30,"Young Adult (0-29)", L103&lt;40, "Adult (30-39)", L103&lt;60, "Middle Age (40-59)", L103&gt;=60, "Senior (60+)")</f>
        <v>Middle Age (40-59)</v>
      </c>
      <c r="N103" t="s">
        <v>15</v>
      </c>
      <c r="O103" s="4" t="str">
        <f t="shared" si="2"/>
        <v>27951SingleMale800004Partial CollegeProfessionalNo22.1-5 MilesEurope54Middle Age (40-59)Yes</v>
      </c>
      <c r="P103">
        <f t="shared" si="3"/>
        <v>1</v>
      </c>
    </row>
    <row r="104" spans="1:16" x14ac:dyDescent="0.4">
      <c r="A104">
        <v>27941</v>
      </c>
      <c r="B104" t="s">
        <v>39</v>
      </c>
      <c r="C104" t="s">
        <v>41</v>
      </c>
      <c r="D104" s="5">
        <v>80000</v>
      </c>
      <c r="E104">
        <v>4</v>
      </c>
      <c r="F104" t="s">
        <v>19</v>
      </c>
      <c r="G104" t="s">
        <v>21</v>
      </c>
      <c r="H104" t="s">
        <v>15</v>
      </c>
      <c r="I104">
        <v>2</v>
      </c>
      <c r="J104" t="s">
        <v>54</v>
      </c>
      <c r="K104" t="s">
        <v>17</v>
      </c>
      <c r="L104">
        <v>53</v>
      </c>
      <c r="M104" t="str" cm="1">
        <f t="array" ref="M104">_xlfn.IFS(L104&lt;30,"Young Adult (0-29)", L104&lt;40, "Adult (30-39)", L104&lt;60, "Middle Age (40-59)", L104&gt;=60, "Senior (60+)")</f>
        <v>Middle Age (40-59)</v>
      </c>
      <c r="N104" t="s">
        <v>18</v>
      </c>
      <c r="O104" s="4" t="str">
        <f t="shared" si="2"/>
        <v>27941MarriedFemale800004Partial CollegeProfessionalYes22.1-5 MilesEurope53Middle Age (40-59)No</v>
      </c>
      <c r="P104">
        <f t="shared" si="3"/>
        <v>1</v>
      </c>
    </row>
    <row r="105" spans="1:16" x14ac:dyDescent="0.4">
      <c r="A105">
        <v>27878</v>
      </c>
      <c r="B105" t="s">
        <v>38</v>
      </c>
      <c r="C105" t="s">
        <v>40</v>
      </c>
      <c r="D105" s="5">
        <v>20000</v>
      </c>
      <c r="E105">
        <v>0</v>
      </c>
      <c r="F105" t="s">
        <v>19</v>
      </c>
      <c r="G105" t="s">
        <v>25</v>
      </c>
      <c r="H105" t="s">
        <v>18</v>
      </c>
      <c r="I105">
        <v>0</v>
      </c>
      <c r="J105" t="s">
        <v>16</v>
      </c>
      <c r="K105" t="s">
        <v>24</v>
      </c>
      <c r="L105">
        <v>28</v>
      </c>
      <c r="M105" t="str" cm="1">
        <f t="array" ref="M105">_xlfn.IFS(L105&lt;30,"Young Adult (0-29)", L105&lt;40, "Adult (30-39)", L105&lt;60, "Middle Age (40-59)", L105&gt;=60, "Senior (60+)")</f>
        <v>Young Adult (0-29)</v>
      </c>
      <c r="N105" t="s">
        <v>15</v>
      </c>
      <c r="O105" s="4" t="str">
        <f t="shared" si="2"/>
        <v>27878SingleMale200000Partial CollegeManualNo00-1 MilesPacific28Young Adult (0-29)Yes</v>
      </c>
      <c r="P105">
        <f t="shared" si="3"/>
        <v>1</v>
      </c>
    </row>
    <row r="106" spans="1:16" x14ac:dyDescent="0.4">
      <c r="A106">
        <v>27835</v>
      </c>
      <c r="B106" t="s">
        <v>39</v>
      </c>
      <c r="C106" t="s">
        <v>40</v>
      </c>
      <c r="D106" s="5">
        <v>20000</v>
      </c>
      <c r="E106">
        <v>0</v>
      </c>
      <c r="F106" t="s">
        <v>29</v>
      </c>
      <c r="G106" t="s">
        <v>25</v>
      </c>
      <c r="H106" t="s">
        <v>15</v>
      </c>
      <c r="I106">
        <v>2</v>
      </c>
      <c r="J106" t="s">
        <v>16</v>
      </c>
      <c r="K106" t="s">
        <v>17</v>
      </c>
      <c r="L106">
        <v>32</v>
      </c>
      <c r="M106" t="str" cm="1">
        <f t="array" ref="M106">_xlfn.IFS(L106&lt;30,"Young Adult (0-29)", L106&lt;40, "Adult (30-39)", L106&lt;60, "Middle Age (40-59)", L106&gt;=60, "Senior (60+)")</f>
        <v>Adult (30-39)</v>
      </c>
      <c r="N106" t="s">
        <v>18</v>
      </c>
      <c r="O106" s="4" t="str">
        <f t="shared" si="2"/>
        <v>27835MarriedMale200000Partial High SchoolManualYes20-1 MilesEurope32Adult (30-39)No</v>
      </c>
      <c r="P106">
        <f t="shared" si="3"/>
        <v>1</v>
      </c>
    </row>
    <row r="107" spans="1:16" x14ac:dyDescent="0.4">
      <c r="A107">
        <v>27832</v>
      </c>
      <c r="B107" t="s">
        <v>38</v>
      </c>
      <c r="C107" t="s">
        <v>41</v>
      </c>
      <c r="D107" s="5">
        <v>30000</v>
      </c>
      <c r="E107">
        <v>0</v>
      </c>
      <c r="F107" t="s">
        <v>19</v>
      </c>
      <c r="G107" t="s">
        <v>20</v>
      </c>
      <c r="H107" t="s">
        <v>18</v>
      </c>
      <c r="I107">
        <v>1</v>
      </c>
      <c r="J107" t="s">
        <v>54</v>
      </c>
      <c r="K107" t="s">
        <v>17</v>
      </c>
      <c r="L107">
        <v>30</v>
      </c>
      <c r="M107" t="str" cm="1">
        <f t="array" ref="M107">_xlfn.IFS(L107&lt;30,"Young Adult (0-29)", L107&lt;40, "Adult (30-39)", L107&lt;60, "Middle Age (40-59)", L107&gt;=60, "Senior (60+)")</f>
        <v>Adult (30-39)</v>
      </c>
      <c r="N107" t="s">
        <v>18</v>
      </c>
      <c r="O107" s="4" t="str">
        <f t="shared" si="2"/>
        <v>27832SingleFemale300000Partial CollegeClericalNo12.1-5 MilesEurope30Adult (30-39)No</v>
      </c>
      <c r="P107">
        <f t="shared" si="3"/>
        <v>1</v>
      </c>
    </row>
    <row r="108" spans="1:16" x14ac:dyDescent="0.4">
      <c r="A108">
        <v>27824</v>
      </c>
      <c r="B108" t="s">
        <v>38</v>
      </c>
      <c r="C108" t="s">
        <v>41</v>
      </c>
      <c r="D108" s="5">
        <v>30000</v>
      </c>
      <c r="E108">
        <v>3</v>
      </c>
      <c r="F108" t="s">
        <v>19</v>
      </c>
      <c r="G108" t="s">
        <v>20</v>
      </c>
      <c r="H108" t="s">
        <v>15</v>
      </c>
      <c r="I108">
        <v>2</v>
      </c>
      <c r="J108" t="s">
        <v>16</v>
      </c>
      <c r="K108" t="s">
        <v>17</v>
      </c>
      <c r="L108">
        <v>28</v>
      </c>
      <c r="M108" t="str" cm="1">
        <f t="array" ref="M108">_xlfn.IFS(L108&lt;30,"Young Adult (0-29)", L108&lt;40, "Adult (30-39)", L108&lt;60, "Middle Age (40-59)", L108&gt;=60, "Senior (60+)")</f>
        <v>Young Adult (0-29)</v>
      </c>
      <c r="N108" t="s">
        <v>15</v>
      </c>
      <c r="O108" s="4" t="str">
        <f t="shared" si="2"/>
        <v>27824SingleFemale300003Partial CollegeClericalYes20-1 MilesEurope28Young Adult (0-29)Yes</v>
      </c>
      <c r="P108">
        <f t="shared" si="3"/>
        <v>1</v>
      </c>
    </row>
    <row r="109" spans="1:16" x14ac:dyDescent="0.4">
      <c r="A109">
        <v>27814</v>
      </c>
      <c r="B109" t="s">
        <v>38</v>
      </c>
      <c r="C109" t="s">
        <v>41</v>
      </c>
      <c r="D109" s="5">
        <v>30000</v>
      </c>
      <c r="E109">
        <v>3</v>
      </c>
      <c r="F109" t="s">
        <v>19</v>
      </c>
      <c r="G109" t="s">
        <v>20</v>
      </c>
      <c r="H109" t="s">
        <v>18</v>
      </c>
      <c r="I109">
        <v>1</v>
      </c>
      <c r="J109" t="s">
        <v>16</v>
      </c>
      <c r="K109" t="s">
        <v>17</v>
      </c>
      <c r="L109">
        <v>26</v>
      </c>
      <c r="M109" t="str" cm="1">
        <f t="array" ref="M109">_xlfn.IFS(L109&lt;30,"Young Adult (0-29)", L109&lt;40, "Adult (30-39)", L109&lt;60, "Middle Age (40-59)", L109&gt;=60, "Senior (60+)")</f>
        <v>Young Adult (0-29)</v>
      </c>
      <c r="N109" t="s">
        <v>18</v>
      </c>
      <c r="O109" s="4" t="str">
        <f t="shared" si="2"/>
        <v>27814SingleFemale300003Partial CollegeClericalNo10-1 MilesEurope26Young Adult (0-29)No</v>
      </c>
      <c r="P109">
        <f t="shared" si="3"/>
        <v>1</v>
      </c>
    </row>
    <row r="110" spans="1:16" x14ac:dyDescent="0.4">
      <c r="A110">
        <v>27803</v>
      </c>
      <c r="B110" t="s">
        <v>38</v>
      </c>
      <c r="C110" t="s">
        <v>41</v>
      </c>
      <c r="D110" s="5">
        <v>30000</v>
      </c>
      <c r="E110">
        <v>2</v>
      </c>
      <c r="F110" t="s">
        <v>19</v>
      </c>
      <c r="G110" t="s">
        <v>20</v>
      </c>
      <c r="H110" t="s">
        <v>18</v>
      </c>
      <c r="I110">
        <v>0</v>
      </c>
      <c r="J110" t="s">
        <v>16</v>
      </c>
      <c r="K110" t="s">
        <v>17</v>
      </c>
      <c r="L110">
        <v>43</v>
      </c>
      <c r="M110" t="str" cm="1">
        <f t="array" ref="M110">_xlfn.IFS(L110&lt;30,"Young Adult (0-29)", L110&lt;40, "Adult (30-39)", L110&lt;60, "Middle Age (40-59)", L110&gt;=60, "Senior (60+)")</f>
        <v>Middle Age (40-59)</v>
      </c>
      <c r="N110" t="s">
        <v>18</v>
      </c>
      <c r="O110" s="4" t="str">
        <f t="shared" si="2"/>
        <v>27803SingleFemale300002Partial CollegeClericalNo00-1 MilesEurope43Middle Age (40-59)No</v>
      </c>
      <c r="P110">
        <f t="shared" si="3"/>
        <v>1</v>
      </c>
    </row>
    <row r="111" spans="1:16" x14ac:dyDescent="0.4">
      <c r="A111">
        <v>27775</v>
      </c>
      <c r="B111" t="s">
        <v>38</v>
      </c>
      <c r="C111" t="s">
        <v>41</v>
      </c>
      <c r="D111" s="5">
        <v>40000</v>
      </c>
      <c r="E111">
        <v>0</v>
      </c>
      <c r="F111" t="s">
        <v>13</v>
      </c>
      <c r="G111" t="s">
        <v>20</v>
      </c>
      <c r="H111" t="s">
        <v>18</v>
      </c>
      <c r="I111">
        <v>0</v>
      </c>
      <c r="J111" t="s">
        <v>16</v>
      </c>
      <c r="K111" t="s">
        <v>17</v>
      </c>
      <c r="L111">
        <v>38</v>
      </c>
      <c r="M111" t="str" cm="1">
        <f t="array" ref="M111">_xlfn.IFS(L111&lt;30,"Young Adult (0-29)", L111&lt;40, "Adult (30-39)", L111&lt;60, "Middle Age (40-59)", L111&gt;=60, "Senior (60+)")</f>
        <v>Adult (30-39)</v>
      </c>
      <c r="N111" t="s">
        <v>15</v>
      </c>
      <c r="O111" s="4" t="str">
        <f t="shared" si="2"/>
        <v>27775SingleFemale400000BachelorsClericalNo00-1 MilesEurope38Adult (30-39)Yes</v>
      </c>
      <c r="P111">
        <f t="shared" si="3"/>
        <v>1</v>
      </c>
    </row>
    <row r="112" spans="1:16" x14ac:dyDescent="0.4">
      <c r="A112">
        <v>27771</v>
      </c>
      <c r="B112" t="s">
        <v>38</v>
      </c>
      <c r="C112" t="s">
        <v>40</v>
      </c>
      <c r="D112" s="5">
        <v>30000</v>
      </c>
      <c r="E112">
        <v>1</v>
      </c>
      <c r="F112" t="s">
        <v>13</v>
      </c>
      <c r="G112" t="s">
        <v>20</v>
      </c>
      <c r="H112" t="s">
        <v>15</v>
      </c>
      <c r="I112">
        <v>1</v>
      </c>
      <c r="J112" t="s">
        <v>53</v>
      </c>
      <c r="K112" t="s">
        <v>17</v>
      </c>
      <c r="L112">
        <v>39</v>
      </c>
      <c r="M112" t="str" cm="1">
        <f t="array" ref="M112">_xlfn.IFS(L112&lt;30,"Young Adult (0-29)", L112&lt;40, "Adult (30-39)", L112&lt;60, "Middle Age (40-59)", L112&gt;=60, "Senior (60+)")</f>
        <v>Adult (30-39)</v>
      </c>
      <c r="N112" t="s">
        <v>15</v>
      </c>
      <c r="O112" s="4" t="str">
        <f t="shared" si="2"/>
        <v>27771SingleMale300001BachelorsClericalYes11.1-2 MilesEurope39Adult (30-39)Yes</v>
      </c>
      <c r="P112">
        <f t="shared" si="3"/>
        <v>1</v>
      </c>
    </row>
    <row r="113" spans="1:16" x14ac:dyDescent="0.4">
      <c r="A113">
        <v>27760</v>
      </c>
      <c r="B113" t="s">
        <v>38</v>
      </c>
      <c r="C113" t="s">
        <v>41</v>
      </c>
      <c r="D113" s="5">
        <v>40000</v>
      </c>
      <c r="E113">
        <v>0</v>
      </c>
      <c r="F113" t="s">
        <v>31</v>
      </c>
      <c r="G113" t="s">
        <v>20</v>
      </c>
      <c r="H113" t="s">
        <v>18</v>
      </c>
      <c r="I113">
        <v>0</v>
      </c>
      <c r="J113" t="s">
        <v>16</v>
      </c>
      <c r="K113" t="s">
        <v>17</v>
      </c>
      <c r="L113">
        <v>37</v>
      </c>
      <c r="M113" t="str" cm="1">
        <f t="array" ref="M113">_xlfn.IFS(L113&lt;30,"Young Adult (0-29)", L113&lt;40, "Adult (30-39)", L113&lt;60, "Middle Age (40-59)", L113&gt;=60, "Senior (60+)")</f>
        <v>Adult (30-39)</v>
      </c>
      <c r="N113" t="s">
        <v>15</v>
      </c>
      <c r="O113" s="4" t="str">
        <f t="shared" si="2"/>
        <v>27760SingleFemale400000Graduate DegreeClericalNo00-1 MilesEurope37Adult (30-39)Yes</v>
      </c>
      <c r="P113">
        <f t="shared" si="3"/>
        <v>1</v>
      </c>
    </row>
    <row r="114" spans="1:16" x14ac:dyDescent="0.4">
      <c r="A114">
        <v>27756</v>
      </c>
      <c r="B114" t="s">
        <v>38</v>
      </c>
      <c r="C114" t="s">
        <v>41</v>
      </c>
      <c r="D114" s="5">
        <v>50000</v>
      </c>
      <c r="E114">
        <v>3</v>
      </c>
      <c r="F114" t="s">
        <v>13</v>
      </c>
      <c r="G114" t="s">
        <v>14</v>
      </c>
      <c r="H114" t="s">
        <v>18</v>
      </c>
      <c r="I114">
        <v>1</v>
      </c>
      <c r="J114" t="s">
        <v>16</v>
      </c>
      <c r="K114" t="s">
        <v>32</v>
      </c>
      <c r="L114">
        <v>40</v>
      </c>
      <c r="M114" t="str" cm="1">
        <f t="array" ref="M114">_xlfn.IFS(L114&lt;30,"Young Adult (0-29)", L114&lt;40, "Adult (30-39)", L114&lt;60, "Middle Age (40-59)", L114&gt;=60, "Senior (60+)")</f>
        <v>Middle Age (40-59)</v>
      </c>
      <c r="N114" t="s">
        <v>18</v>
      </c>
      <c r="O114" s="4" t="str">
        <f t="shared" si="2"/>
        <v>27756SingleFemale500003BachelorsSkilled ManualNo10-1 MilesNorth America40Middle Age (40-59)No</v>
      </c>
      <c r="P114">
        <f t="shared" si="3"/>
        <v>1</v>
      </c>
    </row>
    <row r="115" spans="1:16" x14ac:dyDescent="0.4">
      <c r="A115">
        <v>27753</v>
      </c>
      <c r="B115" t="s">
        <v>39</v>
      </c>
      <c r="C115" t="s">
        <v>40</v>
      </c>
      <c r="D115" s="5">
        <v>40000</v>
      </c>
      <c r="E115">
        <v>0</v>
      </c>
      <c r="F115" t="s">
        <v>27</v>
      </c>
      <c r="G115" t="s">
        <v>14</v>
      </c>
      <c r="H115" t="s">
        <v>18</v>
      </c>
      <c r="I115">
        <v>2</v>
      </c>
      <c r="J115" t="s">
        <v>53</v>
      </c>
      <c r="K115" t="s">
        <v>32</v>
      </c>
      <c r="L115">
        <v>30</v>
      </c>
      <c r="M115" t="str" cm="1">
        <f t="array" ref="M115">_xlfn.IFS(L115&lt;30,"Young Adult (0-29)", L115&lt;40, "Adult (30-39)", L115&lt;60, "Middle Age (40-59)", L115&gt;=60, "Senior (60+)")</f>
        <v>Adult (30-39)</v>
      </c>
      <c r="N115" t="s">
        <v>18</v>
      </c>
      <c r="O115" s="4" t="str">
        <f t="shared" si="2"/>
        <v>27753MarriedMale400000High SchoolSkilled ManualNo21.1-2 MilesNorth America30Adult (30-39)No</v>
      </c>
      <c r="P115">
        <f t="shared" si="3"/>
        <v>1</v>
      </c>
    </row>
    <row r="116" spans="1:16" x14ac:dyDescent="0.4">
      <c r="A116">
        <v>27745</v>
      </c>
      <c r="B116" t="s">
        <v>38</v>
      </c>
      <c r="C116" t="s">
        <v>40</v>
      </c>
      <c r="D116" s="5">
        <v>40000</v>
      </c>
      <c r="E116">
        <v>2</v>
      </c>
      <c r="F116" t="s">
        <v>13</v>
      </c>
      <c r="G116" t="s">
        <v>28</v>
      </c>
      <c r="H116" t="s">
        <v>15</v>
      </c>
      <c r="I116">
        <v>2</v>
      </c>
      <c r="J116" t="s">
        <v>55</v>
      </c>
      <c r="K116" t="s">
        <v>24</v>
      </c>
      <c r="L116">
        <v>63</v>
      </c>
      <c r="M116" t="str" cm="1">
        <f t="array" ref="M116">_xlfn.IFS(L116&lt;30,"Young Adult (0-29)", L116&lt;40, "Adult (30-39)", L116&lt;60, "Middle Age (40-59)", L116&gt;=60, "Senior (60+)")</f>
        <v>Senior (60+)</v>
      </c>
      <c r="N116" t="s">
        <v>15</v>
      </c>
      <c r="O116" s="4" t="str">
        <f t="shared" si="2"/>
        <v>27745SingleMale400002BachelorsManagementYes25.1-10 MilesPacific63Senior (60+)Yes</v>
      </c>
      <c r="P116">
        <f t="shared" si="3"/>
        <v>1</v>
      </c>
    </row>
    <row r="117" spans="1:16" x14ac:dyDescent="0.4">
      <c r="A117">
        <v>27740</v>
      </c>
      <c r="B117" t="s">
        <v>39</v>
      </c>
      <c r="C117" t="s">
        <v>41</v>
      </c>
      <c r="D117" s="5">
        <v>40000</v>
      </c>
      <c r="E117">
        <v>0</v>
      </c>
      <c r="F117" t="s">
        <v>27</v>
      </c>
      <c r="G117" t="s">
        <v>14</v>
      </c>
      <c r="H117" t="s">
        <v>15</v>
      </c>
      <c r="I117">
        <v>2</v>
      </c>
      <c r="J117" t="s">
        <v>55</v>
      </c>
      <c r="K117" t="s">
        <v>32</v>
      </c>
      <c r="L117">
        <v>27</v>
      </c>
      <c r="M117" t="str" cm="1">
        <f t="array" ref="M117">_xlfn.IFS(L117&lt;30,"Young Adult (0-29)", L117&lt;40, "Adult (30-39)", L117&lt;60, "Middle Age (40-59)", L117&gt;=60, "Senior (60+)")</f>
        <v>Young Adult (0-29)</v>
      </c>
      <c r="N117" t="s">
        <v>18</v>
      </c>
      <c r="O117" s="4" t="str">
        <f t="shared" si="2"/>
        <v>27740MarriedFemale400000High SchoolSkilled ManualYes25.1-10 MilesNorth America27Young Adult (0-29)No</v>
      </c>
      <c r="P117">
        <f t="shared" si="3"/>
        <v>1</v>
      </c>
    </row>
    <row r="118" spans="1:16" x14ac:dyDescent="0.4">
      <c r="A118">
        <v>27731</v>
      </c>
      <c r="B118" t="s">
        <v>39</v>
      </c>
      <c r="C118" t="s">
        <v>40</v>
      </c>
      <c r="D118" s="5">
        <v>40000</v>
      </c>
      <c r="E118">
        <v>0</v>
      </c>
      <c r="F118" t="s">
        <v>27</v>
      </c>
      <c r="G118" t="s">
        <v>14</v>
      </c>
      <c r="H118" t="s">
        <v>15</v>
      </c>
      <c r="I118">
        <v>2</v>
      </c>
      <c r="J118" t="s">
        <v>55</v>
      </c>
      <c r="K118" t="s">
        <v>32</v>
      </c>
      <c r="L118">
        <v>27</v>
      </c>
      <c r="M118" t="str" cm="1">
        <f t="array" ref="M118">_xlfn.IFS(L118&lt;30,"Young Adult (0-29)", L118&lt;40, "Adult (30-39)", L118&lt;60, "Middle Age (40-59)", L118&gt;=60, "Senior (60+)")</f>
        <v>Young Adult (0-29)</v>
      </c>
      <c r="N118" t="s">
        <v>18</v>
      </c>
      <c r="O118" s="4" t="str">
        <f t="shared" si="2"/>
        <v>27731MarriedMale400000High SchoolSkilled ManualYes25.1-10 MilesNorth America27Young Adult (0-29)No</v>
      </c>
      <c r="P118">
        <f t="shared" si="3"/>
        <v>1</v>
      </c>
    </row>
    <row r="119" spans="1:16" x14ac:dyDescent="0.4">
      <c r="A119">
        <v>27696</v>
      </c>
      <c r="B119" t="s">
        <v>39</v>
      </c>
      <c r="C119" t="s">
        <v>40</v>
      </c>
      <c r="D119" s="5">
        <v>60000</v>
      </c>
      <c r="E119">
        <v>1</v>
      </c>
      <c r="F119" t="s">
        <v>13</v>
      </c>
      <c r="G119" t="s">
        <v>21</v>
      </c>
      <c r="H119" t="s">
        <v>15</v>
      </c>
      <c r="I119">
        <v>1</v>
      </c>
      <c r="J119" t="s">
        <v>55</v>
      </c>
      <c r="K119" t="s">
        <v>24</v>
      </c>
      <c r="L119">
        <v>43</v>
      </c>
      <c r="M119" t="str" cm="1">
        <f t="array" ref="M119">_xlfn.IFS(L119&lt;30,"Young Adult (0-29)", L119&lt;40, "Adult (30-39)", L119&lt;60, "Middle Age (40-59)", L119&gt;=60, "Senior (60+)")</f>
        <v>Middle Age (40-59)</v>
      </c>
      <c r="N119" t="s">
        <v>15</v>
      </c>
      <c r="O119" s="4" t="str">
        <f t="shared" si="2"/>
        <v>27696MarriedMale600001BachelorsProfessionalYes15.1-10 MilesPacific43Middle Age (40-59)Yes</v>
      </c>
      <c r="P119">
        <f t="shared" si="3"/>
        <v>1</v>
      </c>
    </row>
    <row r="120" spans="1:16" x14ac:dyDescent="0.4">
      <c r="A120">
        <v>27673</v>
      </c>
      <c r="B120" t="s">
        <v>38</v>
      </c>
      <c r="C120" t="s">
        <v>41</v>
      </c>
      <c r="D120" s="5">
        <v>60000</v>
      </c>
      <c r="E120">
        <v>3</v>
      </c>
      <c r="F120" t="s">
        <v>31</v>
      </c>
      <c r="G120" t="s">
        <v>28</v>
      </c>
      <c r="H120" t="s">
        <v>15</v>
      </c>
      <c r="I120">
        <v>2</v>
      </c>
      <c r="J120" t="s">
        <v>55</v>
      </c>
      <c r="K120" t="s">
        <v>32</v>
      </c>
      <c r="L120">
        <v>53</v>
      </c>
      <c r="M120" t="str" cm="1">
        <f t="array" ref="M120">_xlfn.IFS(L120&lt;30,"Young Adult (0-29)", L120&lt;40, "Adult (30-39)", L120&lt;60, "Middle Age (40-59)", L120&gt;=60, "Senior (60+)")</f>
        <v>Middle Age (40-59)</v>
      </c>
      <c r="N120" t="s">
        <v>15</v>
      </c>
      <c r="O120" s="4" t="str">
        <f t="shared" si="2"/>
        <v>27673SingleFemale600003Graduate DegreeManagementYes25.1-10 MilesNorth America53Middle Age (40-59)Yes</v>
      </c>
      <c r="P120">
        <f t="shared" si="3"/>
        <v>1</v>
      </c>
    </row>
    <row r="121" spans="1:16" x14ac:dyDescent="0.4">
      <c r="A121">
        <v>27660</v>
      </c>
      <c r="B121" t="s">
        <v>39</v>
      </c>
      <c r="C121" t="s">
        <v>40</v>
      </c>
      <c r="D121" s="5">
        <v>80000</v>
      </c>
      <c r="E121">
        <v>4</v>
      </c>
      <c r="F121" t="s">
        <v>31</v>
      </c>
      <c r="G121" t="s">
        <v>28</v>
      </c>
      <c r="H121" t="s">
        <v>15</v>
      </c>
      <c r="I121">
        <v>2</v>
      </c>
      <c r="J121" t="s">
        <v>55</v>
      </c>
      <c r="K121" t="s">
        <v>32</v>
      </c>
      <c r="L121">
        <v>70</v>
      </c>
      <c r="M121" t="str" cm="1">
        <f t="array" ref="M121">_xlfn.IFS(L121&lt;30,"Young Adult (0-29)", L121&lt;40, "Adult (30-39)", L121&lt;60, "Middle Age (40-59)", L121&gt;=60, "Senior (60+)")</f>
        <v>Senior (60+)</v>
      </c>
      <c r="N121" t="s">
        <v>18</v>
      </c>
      <c r="O121" s="4" t="str">
        <f t="shared" si="2"/>
        <v>27660MarriedMale800004Graduate DegreeManagementYes25.1-10 MilesNorth America70Senior (60+)No</v>
      </c>
      <c r="P121">
        <f t="shared" si="3"/>
        <v>1</v>
      </c>
    </row>
    <row r="122" spans="1:16" x14ac:dyDescent="0.4">
      <c r="A122">
        <v>27650</v>
      </c>
      <c r="B122" t="s">
        <v>39</v>
      </c>
      <c r="C122" t="s">
        <v>40</v>
      </c>
      <c r="D122" s="5">
        <v>70000</v>
      </c>
      <c r="E122">
        <v>4</v>
      </c>
      <c r="F122" t="s">
        <v>27</v>
      </c>
      <c r="G122" t="s">
        <v>21</v>
      </c>
      <c r="H122" t="s">
        <v>15</v>
      </c>
      <c r="I122">
        <v>0</v>
      </c>
      <c r="J122" t="s">
        <v>55</v>
      </c>
      <c r="K122" t="s">
        <v>32</v>
      </c>
      <c r="L122">
        <v>51</v>
      </c>
      <c r="M122" t="str" cm="1">
        <f t="array" ref="M122">_xlfn.IFS(L122&lt;30,"Young Adult (0-29)", L122&lt;40, "Adult (30-39)", L122&lt;60, "Middle Age (40-59)", L122&gt;=60, "Senior (60+)")</f>
        <v>Middle Age (40-59)</v>
      </c>
      <c r="N122" t="s">
        <v>18</v>
      </c>
      <c r="O122" s="4" t="str">
        <f t="shared" si="2"/>
        <v>27650MarriedMale700004High SchoolProfessionalYes05.1-10 MilesNorth America51Middle Age (40-59)No</v>
      </c>
      <c r="P122">
        <f t="shared" si="3"/>
        <v>1</v>
      </c>
    </row>
    <row r="123" spans="1:16" x14ac:dyDescent="0.4">
      <c r="A123">
        <v>27643</v>
      </c>
      <c r="B123" t="s">
        <v>38</v>
      </c>
      <c r="C123" t="s">
        <v>40</v>
      </c>
      <c r="D123" s="5">
        <v>70000</v>
      </c>
      <c r="E123">
        <v>5</v>
      </c>
      <c r="F123" t="s">
        <v>19</v>
      </c>
      <c r="G123" t="s">
        <v>21</v>
      </c>
      <c r="H123" t="s">
        <v>15</v>
      </c>
      <c r="I123">
        <v>3</v>
      </c>
      <c r="J123" t="s">
        <v>54</v>
      </c>
      <c r="K123" t="s">
        <v>32</v>
      </c>
      <c r="L123">
        <v>44</v>
      </c>
      <c r="M123" t="str" cm="1">
        <f t="array" ref="M123">_xlfn.IFS(L123&lt;30,"Young Adult (0-29)", L123&lt;40, "Adult (30-39)", L123&lt;60, "Middle Age (40-59)", L123&gt;=60, "Senior (60+)")</f>
        <v>Middle Age (40-59)</v>
      </c>
      <c r="N123" t="s">
        <v>18</v>
      </c>
      <c r="O123" s="4" t="str">
        <f t="shared" si="2"/>
        <v>27643SingleMale700005Partial CollegeProfessionalYes32.1-5 MilesNorth America44Middle Age (40-59)No</v>
      </c>
      <c r="P123">
        <f t="shared" si="3"/>
        <v>1</v>
      </c>
    </row>
    <row r="124" spans="1:16" x14ac:dyDescent="0.4">
      <c r="A124">
        <v>27638</v>
      </c>
      <c r="B124" t="s">
        <v>38</v>
      </c>
      <c r="C124" t="s">
        <v>40</v>
      </c>
      <c r="D124" s="5">
        <v>100000</v>
      </c>
      <c r="E124">
        <v>1</v>
      </c>
      <c r="F124" t="s">
        <v>19</v>
      </c>
      <c r="G124" t="s">
        <v>21</v>
      </c>
      <c r="H124" t="s">
        <v>18</v>
      </c>
      <c r="I124">
        <v>3</v>
      </c>
      <c r="J124" t="s">
        <v>53</v>
      </c>
      <c r="K124" t="s">
        <v>32</v>
      </c>
      <c r="L124">
        <v>44</v>
      </c>
      <c r="M124" t="str" cm="1">
        <f t="array" ref="M124">_xlfn.IFS(L124&lt;30,"Young Adult (0-29)", L124&lt;40, "Adult (30-39)", L124&lt;60, "Middle Age (40-59)", L124&gt;=60, "Senior (60+)")</f>
        <v>Middle Age (40-59)</v>
      </c>
      <c r="N124" t="s">
        <v>18</v>
      </c>
      <c r="O124" s="4" t="str">
        <f t="shared" si="2"/>
        <v>27638SingleMale1000001Partial CollegeProfessionalNo31.1-2 MilesNorth America44Middle Age (40-59)No</v>
      </c>
      <c r="P124">
        <f t="shared" si="3"/>
        <v>1</v>
      </c>
    </row>
    <row r="125" spans="1:16" x14ac:dyDescent="0.4">
      <c r="A125">
        <v>27637</v>
      </c>
      <c r="B125" t="s">
        <v>38</v>
      </c>
      <c r="C125" t="s">
        <v>41</v>
      </c>
      <c r="D125" s="5">
        <v>100000</v>
      </c>
      <c r="E125">
        <v>1</v>
      </c>
      <c r="F125" t="s">
        <v>19</v>
      </c>
      <c r="G125" t="s">
        <v>21</v>
      </c>
      <c r="H125" t="s">
        <v>18</v>
      </c>
      <c r="I125">
        <v>3</v>
      </c>
      <c r="J125" t="s">
        <v>53</v>
      </c>
      <c r="K125" t="s">
        <v>32</v>
      </c>
      <c r="L125">
        <v>44</v>
      </c>
      <c r="M125" t="str" cm="1">
        <f t="array" ref="M125">_xlfn.IFS(L125&lt;30,"Young Adult (0-29)", L125&lt;40, "Adult (30-39)", L125&lt;60, "Middle Age (40-59)", L125&gt;=60, "Senior (60+)")</f>
        <v>Middle Age (40-59)</v>
      </c>
      <c r="N125" t="s">
        <v>18</v>
      </c>
      <c r="O125" s="4" t="str">
        <f t="shared" si="2"/>
        <v>27637SingleFemale1000001Partial CollegeProfessionalNo31.1-2 MilesNorth America44Middle Age (40-59)No</v>
      </c>
      <c r="P125">
        <f t="shared" si="3"/>
        <v>1</v>
      </c>
    </row>
    <row r="126" spans="1:16" x14ac:dyDescent="0.4">
      <c r="A126">
        <v>27585</v>
      </c>
      <c r="B126" t="s">
        <v>39</v>
      </c>
      <c r="C126" t="s">
        <v>41</v>
      </c>
      <c r="D126" s="5">
        <v>90000</v>
      </c>
      <c r="E126">
        <v>2</v>
      </c>
      <c r="F126" t="s">
        <v>13</v>
      </c>
      <c r="G126" t="s">
        <v>21</v>
      </c>
      <c r="H126" t="s">
        <v>18</v>
      </c>
      <c r="I126">
        <v>0</v>
      </c>
      <c r="J126" t="s">
        <v>16</v>
      </c>
      <c r="K126" t="s">
        <v>24</v>
      </c>
      <c r="L126">
        <v>36</v>
      </c>
      <c r="M126" t="str" cm="1">
        <f t="array" ref="M126">_xlfn.IFS(L126&lt;30,"Young Adult (0-29)", L126&lt;40, "Adult (30-39)", L126&lt;60, "Middle Age (40-59)", L126&gt;=60, "Senior (60+)")</f>
        <v>Adult (30-39)</v>
      </c>
      <c r="N126" t="s">
        <v>15</v>
      </c>
      <c r="O126" s="4" t="str">
        <f t="shared" si="2"/>
        <v>27585MarriedFemale900002BachelorsProfessionalNo00-1 MilesPacific36Adult (30-39)Yes</v>
      </c>
      <c r="P126">
        <f t="shared" si="3"/>
        <v>1</v>
      </c>
    </row>
    <row r="127" spans="1:16" x14ac:dyDescent="0.4">
      <c r="A127">
        <v>27582</v>
      </c>
      <c r="B127" t="s">
        <v>38</v>
      </c>
      <c r="C127" t="s">
        <v>41</v>
      </c>
      <c r="D127" s="5">
        <v>90000</v>
      </c>
      <c r="E127">
        <v>2</v>
      </c>
      <c r="F127" t="s">
        <v>13</v>
      </c>
      <c r="G127" t="s">
        <v>21</v>
      </c>
      <c r="H127" t="s">
        <v>18</v>
      </c>
      <c r="I127">
        <v>0</v>
      </c>
      <c r="J127" t="s">
        <v>16</v>
      </c>
      <c r="K127" t="s">
        <v>24</v>
      </c>
      <c r="L127">
        <v>36</v>
      </c>
      <c r="M127" t="str" cm="1">
        <f t="array" ref="M127">_xlfn.IFS(L127&lt;30,"Young Adult (0-29)", L127&lt;40, "Adult (30-39)", L127&lt;60, "Middle Age (40-59)", L127&gt;=60, "Senior (60+)")</f>
        <v>Adult (30-39)</v>
      </c>
      <c r="N127" t="s">
        <v>15</v>
      </c>
      <c r="O127" s="4" t="str">
        <f t="shared" si="2"/>
        <v>27582SingleFemale900002BachelorsProfessionalNo00-1 MilesPacific36Adult (30-39)Yes</v>
      </c>
      <c r="P127">
        <f t="shared" si="3"/>
        <v>1</v>
      </c>
    </row>
    <row r="128" spans="1:16" x14ac:dyDescent="0.4">
      <c r="A128">
        <v>27540</v>
      </c>
      <c r="B128" t="s">
        <v>38</v>
      </c>
      <c r="C128" t="s">
        <v>41</v>
      </c>
      <c r="D128" s="5">
        <v>70000</v>
      </c>
      <c r="E128">
        <v>0</v>
      </c>
      <c r="F128" t="s">
        <v>13</v>
      </c>
      <c r="G128" t="s">
        <v>21</v>
      </c>
      <c r="H128" t="s">
        <v>18</v>
      </c>
      <c r="I128">
        <v>1</v>
      </c>
      <c r="J128" t="s">
        <v>16</v>
      </c>
      <c r="K128" t="s">
        <v>32</v>
      </c>
      <c r="L128">
        <v>37</v>
      </c>
      <c r="M128" t="str" cm="1">
        <f t="array" ref="M128">_xlfn.IFS(L128&lt;30,"Young Adult (0-29)", L128&lt;40, "Adult (30-39)", L128&lt;60, "Middle Age (40-59)", L128&gt;=60, "Senior (60+)")</f>
        <v>Adult (30-39)</v>
      </c>
      <c r="N128" t="s">
        <v>15</v>
      </c>
      <c r="O128" s="4" t="str">
        <f t="shared" si="2"/>
        <v>27540SingleFemale700000BachelorsProfessionalNo10-1 MilesNorth America37Adult (30-39)Yes</v>
      </c>
      <c r="P128">
        <f t="shared" si="3"/>
        <v>1</v>
      </c>
    </row>
    <row r="129" spans="1:16" x14ac:dyDescent="0.4">
      <c r="A129">
        <v>27505</v>
      </c>
      <c r="B129" t="s">
        <v>38</v>
      </c>
      <c r="C129" t="s">
        <v>41</v>
      </c>
      <c r="D129" s="5">
        <v>40000</v>
      </c>
      <c r="E129">
        <v>0</v>
      </c>
      <c r="F129" t="s">
        <v>27</v>
      </c>
      <c r="G129" t="s">
        <v>14</v>
      </c>
      <c r="H129" t="s">
        <v>15</v>
      </c>
      <c r="I129">
        <v>2</v>
      </c>
      <c r="J129" t="s">
        <v>55</v>
      </c>
      <c r="K129" t="s">
        <v>32</v>
      </c>
      <c r="L129">
        <v>30</v>
      </c>
      <c r="M129" t="str" cm="1">
        <f t="array" ref="M129">_xlfn.IFS(L129&lt;30,"Young Adult (0-29)", L129&lt;40, "Adult (30-39)", L129&lt;60, "Middle Age (40-59)", L129&gt;=60, "Senior (60+)")</f>
        <v>Adult (30-39)</v>
      </c>
      <c r="N129" t="s">
        <v>18</v>
      </c>
      <c r="O129" s="4" t="str">
        <f t="shared" si="2"/>
        <v>27505SingleFemale400000High SchoolSkilled ManualYes25.1-10 MilesNorth America30Adult (30-39)No</v>
      </c>
      <c r="P129">
        <f t="shared" si="3"/>
        <v>1</v>
      </c>
    </row>
    <row r="130" spans="1:16" x14ac:dyDescent="0.4">
      <c r="A130">
        <v>27494</v>
      </c>
      <c r="B130" t="s">
        <v>38</v>
      </c>
      <c r="C130" t="s">
        <v>41</v>
      </c>
      <c r="D130" s="5">
        <v>40000</v>
      </c>
      <c r="E130">
        <v>2</v>
      </c>
      <c r="F130" t="s">
        <v>19</v>
      </c>
      <c r="G130" t="s">
        <v>14</v>
      </c>
      <c r="H130" t="s">
        <v>18</v>
      </c>
      <c r="I130">
        <v>2</v>
      </c>
      <c r="J130" t="s">
        <v>53</v>
      </c>
      <c r="K130" t="s">
        <v>24</v>
      </c>
      <c r="L130">
        <v>53</v>
      </c>
      <c r="M130" t="str" cm="1">
        <f t="array" ref="M130">_xlfn.IFS(L130&lt;30,"Young Adult (0-29)", L130&lt;40, "Adult (30-39)", L130&lt;60, "Middle Age (40-59)", L130&gt;=60, "Senior (60+)")</f>
        <v>Middle Age (40-59)</v>
      </c>
      <c r="N130" t="s">
        <v>15</v>
      </c>
      <c r="O130" s="4" t="str">
        <f t="shared" ref="O130:O193" si="4">_xlfn.CONCAT(A130:N130)</f>
        <v>27494SingleFemale400002Partial CollegeSkilled ManualNo21.1-2 MilesPacific53Middle Age (40-59)Yes</v>
      </c>
      <c r="P130">
        <f t="shared" ref="P130:P193" si="5">COUNTIF($O$2:$O$1001,O130)</f>
        <v>1</v>
      </c>
    </row>
    <row r="131" spans="1:16" x14ac:dyDescent="0.4">
      <c r="A131">
        <v>27441</v>
      </c>
      <c r="B131" t="s">
        <v>39</v>
      </c>
      <c r="C131" t="s">
        <v>40</v>
      </c>
      <c r="D131" s="5">
        <v>60000</v>
      </c>
      <c r="E131">
        <v>3</v>
      </c>
      <c r="F131" t="s">
        <v>27</v>
      </c>
      <c r="G131" t="s">
        <v>21</v>
      </c>
      <c r="H131" t="s">
        <v>18</v>
      </c>
      <c r="I131">
        <v>2</v>
      </c>
      <c r="J131" t="s">
        <v>54</v>
      </c>
      <c r="K131" t="s">
        <v>32</v>
      </c>
      <c r="L131">
        <v>53</v>
      </c>
      <c r="M131" t="str" cm="1">
        <f t="array" ref="M131">_xlfn.IFS(L131&lt;30,"Young Adult (0-29)", L131&lt;40, "Adult (30-39)", L131&lt;60, "Middle Age (40-59)", L131&gt;=60, "Senior (60+)")</f>
        <v>Middle Age (40-59)</v>
      </c>
      <c r="N131" t="s">
        <v>18</v>
      </c>
      <c r="O131" s="4" t="str">
        <f t="shared" si="4"/>
        <v>27441MarriedMale600003High SchoolProfessionalNo22.1-5 MilesNorth America53Middle Age (40-59)No</v>
      </c>
      <c r="P131">
        <f t="shared" si="5"/>
        <v>1</v>
      </c>
    </row>
    <row r="132" spans="1:16" x14ac:dyDescent="0.4">
      <c r="A132">
        <v>27434</v>
      </c>
      <c r="B132" t="s">
        <v>38</v>
      </c>
      <c r="C132" t="s">
        <v>40</v>
      </c>
      <c r="D132" s="5">
        <v>70000</v>
      </c>
      <c r="E132">
        <v>4</v>
      </c>
      <c r="F132" t="s">
        <v>19</v>
      </c>
      <c r="G132" t="s">
        <v>21</v>
      </c>
      <c r="H132" t="s">
        <v>15</v>
      </c>
      <c r="I132">
        <v>1</v>
      </c>
      <c r="J132" t="s">
        <v>30</v>
      </c>
      <c r="K132" t="s">
        <v>32</v>
      </c>
      <c r="L132">
        <v>56</v>
      </c>
      <c r="M132" t="str" cm="1">
        <f t="array" ref="M132">_xlfn.IFS(L132&lt;30,"Young Adult (0-29)", L132&lt;40, "Adult (30-39)", L132&lt;60, "Middle Age (40-59)", L132&gt;=60, "Senior (60+)")</f>
        <v>Middle Age (40-59)</v>
      </c>
      <c r="N132" t="s">
        <v>18</v>
      </c>
      <c r="O132" s="4" t="str">
        <f t="shared" si="4"/>
        <v>27434SingleMale700004Partial CollegeProfessionalYes110+ MilesNorth America56Middle Age (40-59)No</v>
      </c>
      <c r="P132">
        <f t="shared" si="5"/>
        <v>1</v>
      </c>
    </row>
    <row r="133" spans="1:16" x14ac:dyDescent="0.4">
      <c r="A133">
        <v>27393</v>
      </c>
      <c r="B133" t="s">
        <v>39</v>
      </c>
      <c r="C133" t="s">
        <v>41</v>
      </c>
      <c r="D133" s="5">
        <v>50000</v>
      </c>
      <c r="E133">
        <v>4</v>
      </c>
      <c r="F133" t="s">
        <v>13</v>
      </c>
      <c r="G133" t="s">
        <v>28</v>
      </c>
      <c r="H133" t="s">
        <v>15</v>
      </c>
      <c r="I133">
        <v>2</v>
      </c>
      <c r="J133" t="s">
        <v>30</v>
      </c>
      <c r="K133" t="s">
        <v>32</v>
      </c>
      <c r="L133">
        <v>63</v>
      </c>
      <c r="M133" t="str" cm="1">
        <f t="array" ref="M133">_xlfn.IFS(L133&lt;30,"Young Adult (0-29)", L133&lt;40, "Adult (30-39)", L133&lt;60, "Middle Age (40-59)", L133&gt;=60, "Senior (60+)")</f>
        <v>Senior (60+)</v>
      </c>
      <c r="N133" t="s">
        <v>18</v>
      </c>
      <c r="O133" s="4" t="str">
        <f t="shared" si="4"/>
        <v>27393MarriedFemale500004BachelorsManagementYes210+ MilesNorth America63Senior (60+)No</v>
      </c>
      <c r="P133">
        <f t="shared" si="5"/>
        <v>1</v>
      </c>
    </row>
    <row r="134" spans="1:16" x14ac:dyDescent="0.4">
      <c r="A134">
        <v>27388</v>
      </c>
      <c r="B134" t="s">
        <v>39</v>
      </c>
      <c r="C134" t="s">
        <v>40</v>
      </c>
      <c r="D134" s="5">
        <v>60000</v>
      </c>
      <c r="E134">
        <v>3</v>
      </c>
      <c r="F134" t="s">
        <v>13</v>
      </c>
      <c r="G134" t="s">
        <v>28</v>
      </c>
      <c r="H134" t="s">
        <v>18</v>
      </c>
      <c r="I134">
        <v>2</v>
      </c>
      <c r="J134" t="s">
        <v>53</v>
      </c>
      <c r="K134" t="s">
        <v>32</v>
      </c>
      <c r="L134">
        <v>66</v>
      </c>
      <c r="M134" t="str" cm="1">
        <f t="array" ref="M134">_xlfn.IFS(L134&lt;30,"Young Adult (0-29)", L134&lt;40, "Adult (30-39)", L134&lt;60, "Middle Age (40-59)", L134&gt;=60, "Senior (60+)")</f>
        <v>Senior (60+)</v>
      </c>
      <c r="N134" t="s">
        <v>18</v>
      </c>
      <c r="O134" s="4" t="str">
        <f t="shared" si="4"/>
        <v>27388MarriedMale600003BachelorsManagementNo21.1-2 MilesNorth America66Senior (60+)No</v>
      </c>
      <c r="P134">
        <f t="shared" si="5"/>
        <v>1</v>
      </c>
    </row>
    <row r="135" spans="1:16" x14ac:dyDescent="0.4">
      <c r="A135">
        <v>27304</v>
      </c>
      <c r="B135" t="s">
        <v>38</v>
      </c>
      <c r="C135" t="s">
        <v>41</v>
      </c>
      <c r="D135" s="5">
        <v>110000</v>
      </c>
      <c r="E135">
        <v>2</v>
      </c>
      <c r="F135" t="s">
        <v>19</v>
      </c>
      <c r="G135" t="s">
        <v>21</v>
      </c>
      <c r="H135" t="s">
        <v>18</v>
      </c>
      <c r="I135">
        <v>3</v>
      </c>
      <c r="J135" t="s">
        <v>55</v>
      </c>
      <c r="K135" t="s">
        <v>17</v>
      </c>
      <c r="L135">
        <v>48</v>
      </c>
      <c r="M135" t="str" cm="1">
        <f t="array" ref="M135">_xlfn.IFS(L135&lt;30,"Young Adult (0-29)", L135&lt;40, "Adult (30-39)", L135&lt;60, "Middle Age (40-59)", L135&gt;=60, "Senior (60+)")</f>
        <v>Middle Age (40-59)</v>
      </c>
      <c r="N135" t="s">
        <v>18</v>
      </c>
      <c r="O135" s="4" t="str">
        <f t="shared" si="4"/>
        <v>27304SingleFemale1100002Partial CollegeProfessionalNo35.1-10 MilesEurope48Middle Age (40-59)No</v>
      </c>
      <c r="P135">
        <f t="shared" si="5"/>
        <v>1</v>
      </c>
    </row>
    <row r="136" spans="1:16" x14ac:dyDescent="0.4">
      <c r="A136">
        <v>27279</v>
      </c>
      <c r="B136" t="s">
        <v>38</v>
      </c>
      <c r="C136" t="s">
        <v>41</v>
      </c>
      <c r="D136" s="5">
        <v>70000</v>
      </c>
      <c r="E136">
        <v>2</v>
      </c>
      <c r="F136" t="s">
        <v>13</v>
      </c>
      <c r="G136" t="s">
        <v>14</v>
      </c>
      <c r="H136" t="s">
        <v>15</v>
      </c>
      <c r="I136">
        <v>0</v>
      </c>
      <c r="J136" t="s">
        <v>54</v>
      </c>
      <c r="K136" t="s">
        <v>32</v>
      </c>
      <c r="L136">
        <v>38</v>
      </c>
      <c r="M136" t="str" cm="1">
        <f t="array" ref="M136">_xlfn.IFS(L136&lt;30,"Young Adult (0-29)", L136&lt;40, "Adult (30-39)", L136&lt;60, "Middle Age (40-59)", L136&gt;=60, "Senior (60+)")</f>
        <v>Adult (30-39)</v>
      </c>
      <c r="N136" t="s">
        <v>15</v>
      </c>
      <c r="O136" s="4" t="str">
        <f t="shared" si="4"/>
        <v>27279SingleFemale700002BachelorsSkilled ManualYes02.1-5 MilesNorth America38Adult (30-39)Yes</v>
      </c>
      <c r="P136">
        <f t="shared" si="5"/>
        <v>1</v>
      </c>
    </row>
    <row r="137" spans="1:16" x14ac:dyDescent="0.4">
      <c r="A137">
        <v>27273</v>
      </c>
      <c r="B137" t="s">
        <v>38</v>
      </c>
      <c r="C137" t="s">
        <v>40</v>
      </c>
      <c r="D137" s="5">
        <v>70000</v>
      </c>
      <c r="E137">
        <v>3</v>
      </c>
      <c r="F137" t="s">
        <v>31</v>
      </c>
      <c r="G137" t="s">
        <v>21</v>
      </c>
      <c r="H137" t="s">
        <v>18</v>
      </c>
      <c r="I137">
        <v>0</v>
      </c>
      <c r="J137" t="s">
        <v>16</v>
      </c>
      <c r="K137" t="s">
        <v>32</v>
      </c>
      <c r="L137">
        <v>35</v>
      </c>
      <c r="M137" t="str" cm="1">
        <f t="array" ref="M137">_xlfn.IFS(L137&lt;30,"Young Adult (0-29)", L137&lt;40, "Adult (30-39)", L137&lt;60, "Middle Age (40-59)", L137&gt;=60, "Senior (60+)")</f>
        <v>Adult (30-39)</v>
      </c>
      <c r="N137" t="s">
        <v>15</v>
      </c>
      <c r="O137" s="4" t="str">
        <f t="shared" si="4"/>
        <v>27273SingleMale700003Graduate DegreeProfessionalNo00-1 MilesNorth America35Adult (30-39)Yes</v>
      </c>
      <c r="P137">
        <f t="shared" si="5"/>
        <v>1</v>
      </c>
    </row>
    <row r="138" spans="1:16" x14ac:dyDescent="0.4">
      <c r="A138">
        <v>27261</v>
      </c>
      <c r="B138" t="s">
        <v>39</v>
      </c>
      <c r="C138" t="s">
        <v>40</v>
      </c>
      <c r="D138" s="5">
        <v>40000</v>
      </c>
      <c r="E138">
        <v>1</v>
      </c>
      <c r="F138" t="s">
        <v>13</v>
      </c>
      <c r="G138" t="s">
        <v>14</v>
      </c>
      <c r="H138" t="s">
        <v>18</v>
      </c>
      <c r="I138">
        <v>1</v>
      </c>
      <c r="J138" t="s">
        <v>16</v>
      </c>
      <c r="K138" t="s">
        <v>32</v>
      </c>
      <c r="L138">
        <v>36</v>
      </c>
      <c r="M138" t="str" cm="1">
        <f t="array" ref="M138">_xlfn.IFS(L138&lt;30,"Young Adult (0-29)", L138&lt;40, "Adult (30-39)", L138&lt;60, "Middle Age (40-59)", L138&gt;=60, "Senior (60+)")</f>
        <v>Adult (30-39)</v>
      </c>
      <c r="N138" t="s">
        <v>15</v>
      </c>
      <c r="O138" s="4" t="str">
        <f t="shared" si="4"/>
        <v>27261MarriedMale400001BachelorsSkilled ManualNo10-1 MilesNorth America36Adult (30-39)Yes</v>
      </c>
      <c r="P138">
        <f t="shared" si="5"/>
        <v>1</v>
      </c>
    </row>
    <row r="139" spans="1:16" x14ac:dyDescent="0.4">
      <c r="A139">
        <v>27218</v>
      </c>
      <c r="B139" t="s">
        <v>39</v>
      </c>
      <c r="C139" t="s">
        <v>41</v>
      </c>
      <c r="D139" s="5">
        <v>20000</v>
      </c>
      <c r="E139">
        <v>2</v>
      </c>
      <c r="F139" t="s">
        <v>29</v>
      </c>
      <c r="G139" t="s">
        <v>20</v>
      </c>
      <c r="H139" t="s">
        <v>18</v>
      </c>
      <c r="I139">
        <v>0</v>
      </c>
      <c r="J139" t="s">
        <v>16</v>
      </c>
      <c r="K139" t="s">
        <v>32</v>
      </c>
      <c r="L139">
        <v>48</v>
      </c>
      <c r="M139" t="str" cm="1">
        <f t="array" ref="M139">_xlfn.IFS(L139&lt;30,"Young Adult (0-29)", L139&lt;40, "Adult (30-39)", L139&lt;60, "Middle Age (40-59)", L139&gt;=60, "Senior (60+)")</f>
        <v>Middle Age (40-59)</v>
      </c>
      <c r="N139" t="s">
        <v>18</v>
      </c>
      <c r="O139" s="4" t="str">
        <f t="shared" si="4"/>
        <v>27218MarriedFemale200002Partial High SchoolClericalNo00-1 MilesNorth America48Middle Age (40-59)No</v>
      </c>
      <c r="P139">
        <f t="shared" si="5"/>
        <v>1</v>
      </c>
    </row>
    <row r="140" spans="1:16" x14ac:dyDescent="0.4">
      <c r="A140">
        <v>27198</v>
      </c>
      <c r="B140" t="s">
        <v>38</v>
      </c>
      <c r="C140" t="s">
        <v>41</v>
      </c>
      <c r="D140" s="5">
        <v>80000</v>
      </c>
      <c r="E140">
        <v>0</v>
      </c>
      <c r="F140" t="s">
        <v>31</v>
      </c>
      <c r="G140" t="s">
        <v>14</v>
      </c>
      <c r="H140" t="s">
        <v>18</v>
      </c>
      <c r="I140">
        <v>0</v>
      </c>
      <c r="J140" t="s">
        <v>16</v>
      </c>
      <c r="K140" t="s">
        <v>32</v>
      </c>
      <c r="L140">
        <v>40</v>
      </c>
      <c r="M140" t="str" cm="1">
        <f t="array" ref="M140">_xlfn.IFS(L140&lt;30,"Young Adult (0-29)", L140&lt;40, "Adult (30-39)", L140&lt;60, "Middle Age (40-59)", L140&gt;=60, "Senior (60+)")</f>
        <v>Middle Age (40-59)</v>
      </c>
      <c r="N140" t="s">
        <v>18</v>
      </c>
      <c r="O140" s="4" t="str">
        <f t="shared" si="4"/>
        <v>27198SingleFemale800000Graduate DegreeSkilled ManualNo00-1 MilesNorth America40Middle Age (40-59)No</v>
      </c>
      <c r="P140">
        <f t="shared" si="5"/>
        <v>1</v>
      </c>
    </row>
    <row r="141" spans="1:16" x14ac:dyDescent="0.4">
      <c r="A141">
        <v>27190</v>
      </c>
      <c r="B141" t="s">
        <v>39</v>
      </c>
      <c r="C141" t="s">
        <v>41</v>
      </c>
      <c r="D141" s="5">
        <v>40000</v>
      </c>
      <c r="E141">
        <v>3</v>
      </c>
      <c r="F141" t="s">
        <v>19</v>
      </c>
      <c r="G141" t="s">
        <v>20</v>
      </c>
      <c r="H141" t="s">
        <v>15</v>
      </c>
      <c r="I141">
        <v>1</v>
      </c>
      <c r="J141" t="s">
        <v>53</v>
      </c>
      <c r="K141" t="s">
        <v>32</v>
      </c>
      <c r="L141">
        <v>32</v>
      </c>
      <c r="M141" t="str" cm="1">
        <f t="array" ref="M141">_xlfn.IFS(L141&lt;30,"Young Adult (0-29)", L141&lt;40, "Adult (30-39)", L141&lt;60, "Middle Age (40-59)", L141&gt;=60, "Senior (60+)")</f>
        <v>Adult (30-39)</v>
      </c>
      <c r="N141" t="s">
        <v>18</v>
      </c>
      <c r="O141" s="4" t="str">
        <f t="shared" si="4"/>
        <v>27190MarriedFemale400003Partial CollegeClericalYes11.1-2 MilesNorth America32Adult (30-39)No</v>
      </c>
      <c r="P141">
        <f t="shared" si="5"/>
        <v>1</v>
      </c>
    </row>
    <row r="142" spans="1:16" x14ac:dyDescent="0.4">
      <c r="A142">
        <v>27169</v>
      </c>
      <c r="B142" t="s">
        <v>38</v>
      </c>
      <c r="C142" t="s">
        <v>40</v>
      </c>
      <c r="D142" s="5">
        <v>30000</v>
      </c>
      <c r="E142">
        <v>0</v>
      </c>
      <c r="F142" t="s">
        <v>27</v>
      </c>
      <c r="G142" t="s">
        <v>25</v>
      </c>
      <c r="H142" t="s">
        <v>15</v>
      </c>
      <c r="I142">
        <v>1</v>
      </c>
      <c r="J142" t="s">
        <v>54</v>
      </c>
      <c r="K142" t="s">
        <v>17</v>
      </c>
      <c r="L142">
        <v>34</v>
      </c>
      <c r="M142" t="str" cm="1">
        <f t="array" ref="M142">_xlfn.IFS(L142&lt;30,"Young Adult (0-29)", L142&lt;40, "Adult (30-39)", L142&lt;60, "Middle Age (40-59)", L142&gt;=60, "Senior (60+)")</f>
        <v>Adult (30-39)</v>
      </c>
      <c r="N142" t="s">
        <v>15</v>
      </c>
      <c r="O142" s="4" t="str">
        <f t="shared" si="4"/>
        <v>27169SingleMale300000High SchoolManualYes12.1-5 MilesEurope34Adult (30-39)Yes</v>
      </c>
      <c r="P142">
        <f t="shared" si="5"/>
        <v>1</v>
      </c>
    </row>
    <row r="143" spans="1:16" x14ac:dyDescent="0.4">
      <c r="A143">
        <v>27165</v>
      </c>
      <c r="B143" t="s">
        <v>38</v>
      </c>
      <c r="C143" t="s">
        <v>40</v>
      </c>
      <c r="D143" s="5">
        <v>20000</v>
      </c>
      <c r="E143">
        <v>0</v>
      </c>
      <c r="F143" t="s">
        <v>29</v>
      </c>
      <c r="G143" t="s">
        <v>25</v>
      </c>
      <c r="H143" t="s">
        <v>18</v>
      </c>
      <c r="I143">
        <v>2</v>
      </c>
      <c r="J143" t="s">
        <v>16</v>
      </c>
      <c r="K143" t="s">
        <v>17</v>
      </c>
      <c r="L143">
        <v>34</v>
      </c>
      <c r="M143" t="str" cm="1">
        <f t="array" ref="M143">_xlfn.IFS(L143&lt;30,"Young Adult (0-29)", L143&lt;40, "Adult (30-39)", L143&lt;60, "Middle Age (40-59)", L143&gt;=60, "Senior (60+)")</f>
        <v>Adult (30-39)</v>
      </c>
      <c r="N143" t="s">
        <v>18</v>
      </c>
      <c r="O143" s="4" t="str">
        <f t="shared" si="4"/>
        <v>27165SingleMale200000Partial High SchoolManualNo20-1 MilesEurope34Adult (30-39)No</v>
      </c>
      <c r="P143">
        <f t="shared" si="5"/>
        <v>1</v>
      </c>
    </row>
    <row r="144" spans="1:16" x14ac:dyDescent="0.4">
      <c r="A144">
        <v>27090</v>
      </c>
      <c r="B144" t="s">
        <v>39</v>
      </c>
      <c r="C144" t="s">
        <v>41</v>
      </c>
      <c r="D144" s="5">
        <v>60000</v>
      </c>
      <c r="E144">
        <v>1</v>
      </c>
      <c r="F144" t="s">
        <v>31</v>
      </c>
      <c r="G144" t="s">
        <v>21</v>
      </c>
      <c r="H144" t="s">
        <v>15</v>
      </c>
      <c r="I144">
        <v>0</v>
      </c>
      <c r="J144" t="s">
        <v>54</v>
      </c>
      <c r="K144" t="s">
        <v>32</v>
      </c>
      <c r="L144">
        <v>37</v>
      </c>
      <c r="M144" t="str" cm="1">
        <f t="array" ref="M144">_xlfn.IFS(L144&lt;30,"Young Adult (0-29)", L144&lt;40, "Adult (30-39)", L144&lt;60, "Middle Age (40-59)", L144&gt;=60, "Senior (60+)")</f>
        <v>Adult (30-39)</v>
      </c>
      <c r="N144" t="s">
        <v>15</v>
      </c>
      <c r="O144" s="4" t="str">
        <f t="shared" si="4"/>
        <v>27090MarriedFemale600001Graduate DegreeProfessionalYes02.1-5 MilesNorth America37Adult (30-39)Yes</v>
      </c>
      <c r="P144">
        <f t="shared" si="5"/>
        <v>1</v>
      </c>
    </row>
    <row r="145" spans="1:16" x14ac:dyDescent="0.4">
      <c r="A145">
        <v>27074</v>
      </c>
      <c r="B145" t="s">
        <v>39</v>
      </c>
      <c r="C145" t="s">
        <v>41</v>
      </c>
      <c r="D145" s="5">
        <v>70000</v>
      </c>
      <c r="E145">
        <v>1</v>
      </c>
      <c r="F145" t="s">
        <v>31</v>
      </c>
      <c r="G145" t="s">
        <v>14</v>
      </c>
      <c r="H145" t="s">
        <v>15</v>
      </c>
      <c r="I145">
        <v>0</v>
      </c>
      <c r="J145" t="s">
        <v>16</v>
      </c>
      <c r="K145" t="s">
        <v>32</v>
      </c>
      <c r="L145">
        <v>35</v>
      </c>
      <c r="M145" t="str" cm="1">
        <f t="array" ref="M145">_xlfn.IFS(L145&lt;30,"Young Adult (0-29)", L145&lt;40, "Adult (30-39)", L145&lt;60, "Middle Age (40-59)", L145&gt;=60, "Senior (60+)")</f>
        <v>Adult (30-39)</v>
      </c>
      <c r="N145" t="s">
        <v>15</v>
      </c>
      <c r="O145" s="4" t="str">
        <f t="shared" si="4"/>
        <v>27074MarriedFemale700001Graduate DegreeSkilled ManualYes00-1 MilesNorth America35Adult (30-39)Yes</v>
      </c>
      <c r="P145">
        <f t="shared" si="5"/>
        <v>1</v>
      </c>
    </row>
    <row r="146" spans="1:16" x14ac:dyDescent="0.4">
      <c r="A146">
        <v>27040</v>
      </c>
      <c r="B146" t="s">
        <v>39</v>
      </c>
      <c r="C146" t="s">
        <v>40</v>
      </c>
      <c r="D146" s="5">
        <v>20000</v>
      </c>
      <c r="E146">
        <v>2</v>
      </c>
      <c r="F146" t="s">
        <v>29</v>
      </c>
      <c r="G146" t="s">
        <v>20</v>
      </c>
      <c r="H146" t="s">
        <v>15</v>
      </c>
      <c r="I146">
        <v>2</v>
      </c>
      <c r="J146" t="s">
        <v>53</v>
      </c>
      <c r="K146" t="s">
        <v>32</v>
      </c>
      <c r="L146">
        <v>49</v>
      </c>
      <c r="M146" t="str" cm="1">
        <f t="array" ref="M146">_xlfn.IFS(L146&lt;30,"Young Adult (0-29)", L146&lt;40, "Adult (30-39)", L146&lt;60, "Middle Age (40-59)", L146&gt;=60, "Senior (60+)")</f>
        <v>Middle Age (40-59)</v>
      </c>
      <c r="N146" t="s">
        <v>18</v>
      </c>
      <c r="O146" s="4" t="str">
        <f t="shared" si="4"/>
        <v>27040MarriedMale200002Partial High SchoolClericalYes21.1-2 MilesNorth America49Middle Age (40-59)No</v>
      </c>
      <c r="P146">
        <f t="shared" si="5"/>
        <v>1</v>
      </c>
    </row>
    <row r="147" spans="1:16" x14ac:dyDescent="0.4">
      <c r="A147">
        <v>26984</v>
      </c>
      <c r="B147" t="s">
        <v>39</v>
      </c>
      <c r="C147" t="s">
        <v>40</v>
      </c>
      <c r="D147" s="5">
        <v>40000</v>
      </c>
      <c r="E147">
        <v>1</v>
      </c>
      <c r="F147" t="s">
        <v>13</v>
      </c>
      <c r="G147" t="s">
        <v>14</v>
      </c>
      <c r="H147" t="s">
        <v>15</v>
      </c>
      <c r="I147">
        <v>1</v>
      </c>
      <c r="J147" t="s">
        <v>16</v>
      </c>
      <c r="K147" t="s">
        <v>17</v>
      </c>
      <c r="L147">
        <v>32</v>
      </c>
      <c r="M147" t="str" cm="1">
        <f t="array" ref="M147">_xlfn.IFS(L147&lt;30,"Young Adult (0-29)", L147&lt;40, "Adult (30-39)", L147&lt;60, "Middle Age (40-59)", L147&gt;=60, "Senior (60+)")</f>
        <v>Adult (30-39)</v>
      </c>
      <c r="N147" t="s">
        <v>15</v>
      </c>
      <c r="O147" s="4" t="str">
        <f t="shared" si="4"/>
        <v>26984MarriedMale400001BachelorsSkilled ManualYes10-1 MilesEurope32Adult (30-39)Yes</v>
      </c>
      <c r="P147">
        <f t="shared" si="5"/>
        <v>1</v>
      </c>
    </row>
    <row r="148" spans="1:16" x14ac:dyDescent="0.4">
      <c r="A148">
        <v>26956</v>
      </c>
      <c r="B148" t="s">
        <v>38</v>
      </c>
      <c r="C148" t="s">
        <v>41</v>
      </c>
      <c r="D148" s="5">
        <v>20000</v>
      </c>
      <c r="E148">
        <v>0</v>
      </c>
      <c r="F148" t="s">
        <v>19</v>
      </c>
      <c r="G148" t="s">
        <v>25</v>
      </c>
      <c r="H148" t="s">
        <v>18</v>
      </c>
      <c r="I148">
        <v>1</v>
      </c>
      <c r="J148" t="s">
        <v>54</v>
      </c>
      <c r="K148" t="s">
        <v>17</v>
      </c>
      <c r="L148">
        <v>36</v>
      </c>
      <c r="M148" t="str" cm="1">
        <f t="array" ref="M148">_xlfn.IFS(L148&lt;30,"Young Adult (0-29)", L148&lt;40, "Adult (30-39)", L148&lt;60, "Middle Age (40-59)", L148&gt;=60, "Senior (60+)")</f>
        <v>Adult (30-39)</v>
      </c>
      <c r="N148" t="s">
        <v>15</v>
      </c>
      <c r="O148" s="4" t="str">
        <f t="shared" si="4"/>
        <v>26956SingleFemale200000Partial CollegeManualNo12.1-5 MilesEurope36Adult (30-39)Yes</v>
      </c>
      <c r="P148">
        <f t="shared" si="5"/>
        <v>1</v>
      </c>
    </row>
    <row r="149" spans="1:16" x14ac:dyDescent="0.4">
      <c r="A149">
        <v>26944</v>
      </c>
      <c r="B149" t="s">
        <v>38</v>
      </c>
      <c r="C149" t="s">
        <v>40</v>
      </c>
      <c r="D149" s="5">
        <v>90000</v>
      </c>
      <c r="E149">
        <v>2</v>
      </c>
      <c r="F149" t="s">
        <v>27</v>
      </c>
      <c r="G149" t="s">
        <v>25</v>
      </c>
      <c r="H149" t="s">
        <v>15</v>
      </c>
      <c r="I149">
        <v>0</v>
      </c>
      <c r="J149" t="s">
        <v>16</v>
      </c>
      <c r="K149" t="s">
        <v>17</v>
      </c>
      <c r="L149">
        <v>36</v>
      </c>
      <c r="M149" t="str" cm="1">
        <f t="array" ref="M149">_xlfn.IFS(L149&lt;30,"Young Adult (0-29)", L149&lt;40, "Adult (30-39)", L149&lt;60, "Middle Age (40-59)", L149&gt;=60, "Senior (60+)")</f>
        <v>Adult (30-39)</v>
      </c>
      <c r="N149" t="s">
        <v>15</v>
      </c>
      <c r="O149" s="4" t="str">
        <f t="shared" si="4"/>
        <v>26944SingleMale900002High SchoolManualYes00-1 MilesEurope36Adult (30-39)Yes</v>
      </c>
      <c r="P149">
        <f t="shared" si="5"/>
        <v>1</v>
      </c>
    </row>
    <row r="150" spans="1:16" x14ac:dyDescent="0.4">
      <c r="A150">
        <v>26941</v>
      </c>
      <c r="B150" t="s">
        <v>39</v>
      </c>
      <c r="C150" t="s">
        <v>40</v>
      </c>
      <c r="D150" s="5">
        <v>30000</v>
      </c>
      <c r="E150">
        <v>0</v>
      </c>
      <c r="F150" t="s">
        <v>13</v>
      </c>
      <c r="G150" t="s">
        <v>20</v>
      </c>
      <c r="H150" t="s">
        <v>15</v>
      </c>
      <c r="I150">
        <v>0</v>
      </c>
      <c r="J150" t="s">
        <v>16</v>
      </c>
      <c r="K150" t="s">
        <v>17</v>
      </c>
      <c r="L150">
        <v>47</v>
      </c>
      <c r="M150" t="str" cm="1">
        <f t="array" ref="M150">_xlfn.IFS(L150&lt;30,"Young Adult (0-29)", L150&lt;40, "Adult (30-39)", L150&lt;60, "Middle Age (40-59)", L150&gt;=60, "Senior (60+)")</f>
        <v>Middle Age (40-59)</v>
      </c>
      <c r="N150" t="s">
        <v>15</v>
      </c>
      <c r="O150" s="4" t="str">
        <f t="shared" si="4"/>
        <v>26941MarriedMale300000BachelorsClericalYes00-1 MilesEurope47Middle Age (40-59)Yes</v>
      </c>
      <c r="P150">
        <f t="shared" si="5"/>
        <v>1</v>
      </c>
    </row>
    <row r="151" spans="1:16" x14ac:dyDescent="0.4">
      <c r="A151">
        <v>26928</v>
      </c>
      <c r="B151" t="s">
        <v>38</v>
      </c>
      <c r="C151" t="s">
        <v>40</v>
      </c>
      <c r="D151" s="5">
        <v>30000</v>
      </c>
      <c r="E151">
        <v>1</v>
      </c>
      <c r="F151" t="s">
        <v>13</v>
      </c>
      <c r="G151" t="s">
        <v>20</v>
      </c>
      <c r="H151" t="s">
        <v>15</v>
      </c>
      <c r="I151">
        <v>0</v>
      </c>
      <c r="J151" t="s">
        <v>16</v>
      </c>
      <c r="K151" t="s">
        <v>17</v>
      </c>
      <c r="L151">
        <v>62</v>
      </c>
      <c r="M151" t="str" cm="1">
        <f t="array" ref="M151">_xlfn.IFS(L151&lt;30,"Young Adult (0-29)", L151&lt;40, "Adult (30-39)", L151&lt;60, "Middle Age (40-59)", L151&gt;=60, "Senior (60+)")</f>
        <v>Senior (60+)</v>
      </c>
      <c r="N151" t="s">
        <v>15</v>
      </c>
      <c r="O151" s="4" t="str">
        <f t="shared" si="4"/>
        <v>26928SingleMale300001BachelorsClericalYes00-1 MilesEurope62Senior (60+)Yes</v>
      </c>
      <c r="P151">
        <f t="shared" si="5"/>
        <v>1</v>
      </c>
    </row>
    <row r="152" spans="1:16" x14ac:dyDescent="0.4">
      <c r="A152">
        <v>26886</v>
      </c>
      <c r="B152" t="s">
        <v>38</v>
      </c>
      <c r="C152" t="s">
        <v>41</v>
      </c>
      <c r="D152" s="5">
        <v>30000</v>
      </c>
      <c r="E152">
        <v>0</v>
      </c>
      <c r="F152" t="s">
        <v>19</v>
      </c>
      <c r="G152" t="s">
        <v>20</v>
      </c>
      <c r="H152" t="s">
        <v>18</v>
      </c>
      <c r="I152">
        <v>1</v>
      </c>
      <c r="J152" t="s">
        <v>16</v>
      </c>
      <c r="K152" t="s">
        <v>17</v>
      </c>
      <c r="L152">
        <v>29</v>
      </c>
      <c r="M152" t="str" cm="1">
        <f t="array" ref="M152">_xlfn.IFS(L152&lt;30,"Young Adult (0-29)", L152&lt;40, "Adult (30-39)", L152&lt;60, "Middle Age (40-59)", L152&gt;=60, "Senior (60+)")</f>
        <v>Young Adult (0-29)</v>
      </c>
      <c r="N152" t="s">
        <v>15</v>
      </c>
      <c r="O152" s="4" t="str">
        <f t="shared" si="4"/>
        <v>26886SingleFemale300000Partial CollegeClericalNo10-1 MilesEurope29Young Adult (0-29)Yes</v>
      </c>
      <c r="P152">
        <f t="shared" si="5"/>
        <v>1</v>
      </c>
    </row>
    <row r="153" spans="1:16" x14ac:dyDescent="0.4">
      <c r="A153">
        <v>26879</v>
      </c>
      <c r="B153" t="s">
        <v>38</v>
      </c>
      <c r="C153" t="s">
        <v>41</v>
      </c>
      <c r="D153" s="5">
        <v>20000</v>
      </c>
      <c r="E153">
        <v>0</v>
      </c>
      <c r="F153" t="s">
        <v>27</v>
      </c>
      <c r="G153" t="s">
        <v>25</v>
      </c>
      <c r="H153" t="s">
        <v>18</v>
      </c>
      <c r="I153">
        <v>1</v>
      </c>
      <c r="J153" t="s">
        <v>54</v>
      </c>
      <c r="K153" t="s">
        <v>17</v>
      </c>
      <c r="L153">
        <v>30</v>
      </c>
      <c r="M153" t="str" cm="1">
        <f t="array" ref="M153">_xlfn.IFS(L153&lt;30,"Young Adult (0-29)", L153&lt;40, "Adult (30-39)", L153&lt;60, "Middle Age (40-59)", L153&gt;=60, "Senior (60+)")</f>
        <v>Adult (30-39)</v>
      </c>
      <c r="N153" t="s">
        <v>18</v>
      </c>
      <c r="O153" s="4" t="str">
        <f t="shared" si="4"/>
        <v>26879SingleFemale200000High SchoolManualNo12.1-5 MilesEurope30Adult (30-39)No</v>
      </c>
      <c r="P153">
        <f t="shared" si="5"/>
        <v>1</v>
      </c>
    </row>
    <row r="154" spans="1:16" x14ac:dyDescent="0.4">
      <c r="A154">
        <v>26863</v>
      </c>
      <c r="B154" t="s">
        <v>38</v>
      </c>
      <c r="C154" t="s">
        <v>40</v>
      </c>
      <c r="D154" s="5">
        <v>20000</v>
      </c>
      <c r="E154">
        <v>0</v>
      </c>
      <c r="F154" t="s">
        <v>27</v>
      </c>
      <c r="G154" t="s">
        <v>25</v>
      </c>
      <c r="H154" t="s">
        <v>18</v>
      </c>
      <c r="I154">
        <v>1</v>
      </c>
      <c r="J154" t="s">
        <v>54</v>
      </c>
      <c r="K154" t="s">
        <v>17</v>
      </c>
      <c r="L154">
        <v>28</v>
      </c>
      <c r="M154" t="str" cm="1">
        <f t="array" ref="M154">_xlfn.IFS(L154&lt;30,"Young Adult (0-29)", L154&lt;40, "Adult (30-39)", L154&lt;60, "Middle Age (40-59)", L154&gt;=60, "Senior (60+)")</f>
        <v>Young Adult (0-29)</v>
      </c>
      <c r="N154" t="s">
        <v>18</v>
      </c>
      <c r="O154" s="4" t="str">
        <f t="shared" si="4"/>
        <v>26863SingleMale200000High SchoolManualNo12.1-5 MilesEurope28Young Adult (0-29)No</v>
      </c>
      <c r="P154">
        <f t="shared" si="5"/>
        <v>1</v>
      </c>
    </row>
    <row r="155" spans="1:16" x14ac:dyDescent="0.4">
      <c r="A155">
        <v>26852</v>
      </c>
      <c r="B155" t="s">
        <v>39</v>
      </c>
      <c r="C155" t="s">
        <v>41</v>
      </c>
      <c r="D155" s="5">
        <v>20000</v>
      </c>
      <c r="E155">
        <v>3</v>
      </c>
      <c r="F155" t="s">
        <v>27</v>
      </c>
      <c r="G155" t="s">
        <v>25</v>
      </c>
      <c r="H155" t="s">
        <v>15</v>
      </c>
      <c r="I155">
        <v>2</v>
      </c>
      <c r="J155" t="s">
        <v>16</v>
      </c>
      <c r="K155" t="s">
        <v>17</v>
      </c>
      <c r="L155">
        <v>43</v>
      </c>
      <c r="M155" t="str" cm="1">
        <f t="array" ref="M155">_xlfn.IFS(L155&lt;30,"Young Adult (0-29)", L155&lt;40, "Adult (30-39)", L155&lt;60, "Middle Age (40-59)", L155&gt;=60, "Senior (60+)")</f>
        <v>Middle Age (40-59)</v>
      </c>
      <c r="N155" t="s">
        <v>18</v>
      </c>
      <c r="O155" s="4" t="str">
        <f t="shared" si="4"/>
        <v>26852MarriedFemale200003High SchoolManualYes20-1 MilesEurope43Middle Age (40-59)No</v>
      </c>
      <c r="P155">
        <f t="shared" si="5"/>
        <v>1</v>
      </c>
    </row>
    <row r="156" spans="1:16" x14ac:dyDescent="0.4">
      <c r="A156">
        <v>26849</v>
      </c>
      <c r="B156" t="s">
        <v>39</v>
      </c>
      <c r="C156" t="s">
        <v>40</v>
      </c>
      <c r="D156" s="5">
        <v>10000</v>
      </c>
      <c r="E156">
        <v>3</v>
      </c>
      <c r="F156" t="s">
        <v>29</v>
      </c>
      <c r="G156" t="s">
        <v>25</v>
      </c>
      <c r="H156" t="s">
        <v>15</v>
      </c>
      <c r="I156">
        <v>2</v>
      </c>
      <c r="J156" t="s">
        <v>16</v>
      </c>
      <c r="K156" t="s">
        <v>17</v>
      </c>
      <c r="L156">
        <v>43</v>
      </c>
      <c r="M156" t="str" cm="1">
        <f t="array" ref="M156">_xlfn.IFS(L156&lt;30,"Young Adult (0-29)", L156&lt;40, "Adult (30-39)", L156&lt;60, "Middle Age (40-59)", L156&gt;=60, "Senior (60+)")</f>
        <v>Middle Age (40-59)</v>
      </c>
      <c r="N156" t="s">
        <v>18</v>
      </c>
      <c r="O156" s="4" t="str">
        <f t="shared" si="4"/>
        <v>26849MarriedMale100003Partial High SchoolManualYes20-1 MilesEurope43Middle Age (40-59)No</v>
      </c>
      <c r="P156">
        <f t="shared" si="5"/>
        <v>1</v>
      </c>
    </row>
    <row r="157" spans="1:16" x14ac:dyDescent="0.4">
      <c r="A157">
        <v>26829</v>
      </c>
      <c r="B157" t="s">
        <v>39</v>
      </c>
      <c r="C157" t="s">
        <v>41</v>
      </c>
      <c r="D157" s="5">
        <v>40000</v>
      </c>
      <c r="E157">
        <v>0</v>
      </c>
      <c r="F157" t="s">
        <v>13</v>
      </c>
      <c r="G157" t="s">
        <v>20</v>
      </c>
      <c r="H157" t="s">
        <v>15</v>
      </c>
      <c r="I157">
        <v>0</v>
      </c>
      <c r="J157" t="s">
        <v>16</v>
      </c>
      <c r="K157" t="s">
        <v>17</v>
      </c>
      <c r="L157">
        <v>38</v>
      </c>
      <c r="M157" t="str" cm="1">
        <f t="array" ref="M157">_xlfn.IFS(L157&lt;30,"Young Adult (0-29)", L157&lt;40, "Adult (30-39)", L157&lt;60, "Middle Age (40-59)", L157&gt;=60, "Senior (60+)")</f>
        <v>Adult (30-39)</v>
      </c>
      <c r="N157" t="s">
        <v>15</v>
      </c>
      <c r="O157" s="4" t="str">
        <f t="shared" si="4"/>
        <v>26829MarriedFemale400000BachelorsClericalYes00-1 MilesEurope38Adult (30-39)Yes</v>
      </c>
      <c r="P157">
        <f t="shared" si="5"/>
        <v>1</v>
      </c>
    </row>
    <row r="158" spans="1:16" x14ac:dyDescent="0.4">
      <c r="A158">
        <v>26818</v>
      </c>
      <c r="B158" t="s">
        <v>38</v>
      </c>
      <c r="C158" t="s">
        <v>40</v>
      </c>
      <c r="D158" s="5">
        <v>10000</v>
      </c>
      <c r="E158">
        <v>3</v>
      </c>
      <c r="F158" t="s">
        <v>27</v>
      </c>
      <c r="G158" t="s">
        <v>25</v>
      </c>
      <c r="H158" t="s">
        <v>15</v>
      </c>
      <c r="I158">
        <v>1</v>
      </c>
      <c r="J158" t="s">
        <v>16</v>
      </c>
      <c r="K158" t="s">
        <v>17</v>
      </c>
      <c r="L158">
        <v>39</v>
      </c>
      <c r="M158" t="str" cm="1">
        <f t="array" ref="M158">_xlfn.IFS(L158&lt;30,"Young Adult (0-29)", L158&lt;40, "Adult (30-39)", L158&lt;60, "Middle Age (40-59)", L158&gt;=60, "Senior (60+)")</f>
        <v>Adult (30-39)</v>
      </c>
      <c r="N158" t="s">
        <v>15</v>
      </c>
      <c r="O158" s="4" t="str">
        <f t="shared" si="4"/>
        <v>26818SingleMale100003High SchoolManualYes10-1 MilesEurope39Adult (30-39)Yes</v>
      </c>
      <c r="P158">
        <f t="shared" si="5"/>
        <v>1</v>
      </c>
    </row>
    <row r="159" spans="1:16" x14ac:dyDescent="0.4">
      <c r="A159">
        <v>26796</v>
      </c>
      <c r="B159" t="s">
        <v>38</v>
      </c>
      <c r="C159" t="s">
        <v>40</v>
      </c>
      <c r="D159" s="5">
        <v>40000</v>
      </c>
      <c r="E159">
        <v>2</v>
      </c>
      <c r="F159" t="s">
        <v>13</v>
      </c>
      <c r="G159" t="s">
        <v>28</v>
      </c>
      <c r="H159" t="s">
        <v>15</v>
      </c>
      <c r="I159">
        <v>2</v>
      </c>
      <c r="J159" t="s">
        <v>55</v>
      </c>
      <c r="K159" t="s">
        <v>24</v>
      </c>
      <c r="L159">
        <v>65</v>
      </c>
      <c r="M159" t="str" cm="1">
        <f t="array" ref="M159">_xlfn.IFS(L159&lt;30,"Young Adult (0-29)", L159&lt;40, "Adult (30-39)", L159&lt;60, "Middle Age (40-59)", L159&gt;=60, "Senior (60+)")</f>
        <v>Senior (60+)</v>
      </c>
      <c r="N159" t="s">
        <v>15</v>
      </c>
      <c r="O159" s="4" t="str">
        <f t="shared" si="4"/>
        <v>26796SingleMale400002BachelorsManagementYes25.1-10 MilesPacific65Senior (60+)Yes</v>
      </c>
      <c r="P159">
        <f t="shared" si="5"/>
        <v>1</v>
      </c>
    </row>
    <row r="160" spans="1:16" x14ac:dyDescent="0.4">
      <c r="A160">
        <v>26778</v>
      </c>
      <c r="B160" t="s">
        <v>38</v>
      </c>
      <c r="C160" t="s">
        <v>41</v>
      </c>
      <c r="D160" s="5">
        <v>40000</v>
      </c>
      <c r="E160">
        <v>0</v>
      </c>
      <c r="F160" t="s">
        <v>27</v>
      </c>
      <c r="G160" t="s">
        <v>14</v>
      </c>
      <c r="H160" t="s">
        <v>15</v>
      </c>
      <c r="I160">
        <v>2</v>
      </c>
      <c r="J160" t="s">
        <v>55</v>
      </c>
      <c r="K160" t="s">
        <v>32</v>
      </c>
      <c r="L160">
        <v>31</v>
      </c>
      <c r="M160" t="str" cm="1">
        <f t="array" ref="M160">_xlfn.IFS(L160&lt;30,"Young Adult (0-29)", L160&lt;40, "Adult (30-39)", L160&lt;60, "Middle Age (40-59)", L160&gt;=60, "Senior (60+)")</f>
        <v>Adult (30-39)</v>
      </c>
      <c r="N160" t="s">
        <v>18</v>
      </c>
      <c r="O160" s="4" t="str">
        <f t="shared" si="4"/>
        <v>26778SingleFemale400000High SchoolSkilled ManualYes25.1-10 MilesNorth America31Adult (30-39)No</v>
      </c>
      <c r="P160">
        <f t="shared" si="5"/>
        <v>1</v>
      </c>
    </row>
    <row r="161" spans="1:16" x14ac:dyDescent="0.4">
      <c r="A161">
        <v>26765</v>
      </c>
      <c r="B161" t="s">
        <v>38</v>
      </c>
      <c r="C161" t="s">
        <v>41</v>
      </c>
      <c r="D161" s="5">
        <v>70000</v>
      </c>
      <c r="E161">
        <v>5</v>
      </c>
      <c r="F161" t="s">
        <v>19</v>
      </c>
      <c r="G161" t="s">
        <v>14</v>
      </c>
      <c r="H161" t="s">
        <v>15</v>
      </c>
      <c r="I161">
        <v>2</v>
      </c>
      <c r="J161" t="s">
        <v>55</v>
      </c>
      <c r="K161" t="s">
        <v>24</v>
      </c>
      <c r="L161">
        <v>45</v>
      </c>
      <c r="M161" t="str" cm="1">
        <f t="array" ref="M161">_xlfn.IFS(L161&lt;30,"Young Adult (0-29)", L161&lt;40, "Adult (30-39)", L161&lt;60, "Middle Age (40-59)", L161&gt;=60, "Senior (60+)")</f>
        <v>Middle Age (40-59)</v>
      </c>
      <c r="N161" t="s">
        <v>18</v>
      </c>
      <c r="O161" s="4" t="str">
        <f t="shared" si="4"/>
        <v>26765SingleFemale700005Partial CollegeSkilled ManualYes25.1-10 MilesPacific45Middle Age (40-59)No</v>
      </c>
      <c r="P161">
        <f t="shared" si="5"/>
        <v>1</v>
      </c>
    </row>
    <row r="162" spans="1:16" x14ac:dyDescent="0.4">
      <c r="A162">
        <v>26757</v>
      </c>
      <c r="B162" t="s">
        <v>38</v>
      </c>
      <c r="C162" t="s">
        <v>40</v>
      </c>
      <c r="D162" s="5">
        <v>90000</v>
      </c>
      <c r="E162">
        <v>1</v>
      </c>
      <c r="F162" t="s">
        <v>13</v>
      </c>
      <c r="G162" t="s">
        <v>21</v>
      </c>
      <c r="H162" t="s">
        <v>15</v>
      </c>
      <c r="I162">
        <v>1</v>
      </c>
      <c r="J162" t="s">
        <v>54</v>
      </c>
      <c r="K162" t="s">
        <v>24</v>
      </c>
      <c r="L162">
        <v>47</v>
      </c>
      <c r="M162" t="str" cm="1">
        <f t="array" ref="M162">_xlfn.IFS(L162&lt;30,"Young Adult (0-29)", L162&lt;40, "Adult (30-39)", L162&lt;60, "Middle Age (40-59)", L162&gt;=60, "Senior (60+)")</f>
        <v>Middle Age (40-59)</v>
      </c>
      <c r="N162" t="s">
        <v>15</v>
      </c>
      <c r="O162" s="4" t="str">
        <f t="shared" si="4"/>
        <v>26757SingleMale900001BachelorsProfessionalYes12.1-5 MilesPacific47Middle Age (40-59)Yes</v>
      </c>
      <c r="P162">
        <f t="shared" si="5"/>
        <v>1</v>
      </c>
    </row>
    <row r="163" spans="1:16" x14ac:dyDescent="0.4">
      <c r="A163">
        <v>26728</v>
      </c>
      <c r="B163" t="s">
        <v>38</v>
      </c>
      <c r="C163" t="s">
        <v>40</v>
      </c>
      <c r="D163" s="5">
        <v>70000</v>
      </c>
      <c r="E163">
        <v>3</v>
      </c>
      <c r="F163" t="s">
        <v>31</v>
      </c>
      <c r="G163" t="s">
        <v>28</v>
      </c>
      <c r="H163" t="s">
        <v>18</v>
      </c>
      <c r="I163">
        <v>2</v>
      </c>
      <c r="J163" t="s">
        <v>53</v>
      </c>
      <c r="K163" t="s">
        <v>32</v>
      </c>
      <c r="L163">
        <v>53</v>
      </c>
      <c r="M163" t="str" cm="1">
        <f t="array" ref="M163">_xlfn.IFS(L163&lt;30,"Young Adult (0-29)", L163&lt;40, "Adult (30-39)", L163&lt;60, "Middle Age (40-59)", L163&gt;=60, "Senior (60+)")</f>
        <v>Middle Age (40-59)</v>
      </c>
      <c r="N163" t="s">
        <v>15</v>
      </c>
      <c r="O163" s="4" t="str">
        <f t="shared" si="4"/>
        <v>26728SingleMale700003Graduate DegreeManagementNo21.1-2 MilesNorth America53Middle Age (40-59)Yes</v>
      </c>
      <c r="P163">
        <f t="shared" si="5"/>
        <v>1</v>
      </c>
    </row>
    <row r="164" spans="1:16" x14ac:dyDescent="0.4">
      <c r="A164">
        <v>26693</v>
      </c>
      <c r="B164" t="s">
        <v>39</v>
      </c>
      <c r="C164" t="s">
        <v>40</v>
      </c>
      <c r="D164" s="5">
        <v>70000</v>
      </c>
      <c r="E164">
        <v>3</v>
      </c>
      <c r="F164" t="s">
        <v>19</v>
      </c>
      <c r="G164" t="s">
        <v>21</v>
      </c>
      <c r="H164" t="s">
        <v>15</v>
      </c>
      <c r="I164">
        <v>1</v>
      </c>
      <c r="J164" t="s">
        <v>55</v>
      </c>
      <c r="K164" t="s">
        <v>32</v>
      </c>
      <c r="L164">
        <v>49</v>
      </c>
      <c r="M164" t="str" cm="1">
        <f t="array" ref="M164">_xlfn.IFS(L164&lt;30,"Young Adult (0-29)", L164&lt;40, "Adult (30-39)", L164&lt;60, "Middle Age (40-59)", L164&gt;=60, "Senior (60+)")</f>
        <v>Middle Age (40-59)</v>
      </c>
      <c r="N164" t="s">
        <v>18</v>
      </c>
      <c r="O164" s="4" t="str">
        <f t="shared" si="4"/>
        <v>26693MarriedMale700003Partial CollegeProfessionalYes15.1-10 MilesNorth America49Middle Age (40-59)No</v>
      </c>
      <c r="P164">
        <f t="shared" si="5"/>
        <v>1</v>
      </c>
    </row>
    <row r="165" spans="1:16" x14ac:dyDescent="0.4">
      <c r="A165">
        <v>26678</v>
      </c>
      <c r="B165" t="s">
        <v>38</v>
      </c>
      <c r="C165" t="s">
        <v>41</v>
      </c>
      <c r="D165" s="5">
        <v>80000</v>
      </c>
      <c r="E165">
        <v>2</v>
      </c>
      <c r="F165" t="s">
        <v>29</v>
      </c>
      <c r="G165" t="s">
        <v>14</v>
      </c>
      <c r="H165" t="s">
        <v>15</v>
      </c>
      <c r="I165">
        <v>2</v>
      </c>
      <c r="J165" t="s">
        <v>55</v>
      </c>
      <c r="K165" t="s">
        <v>32</v>
      </c>
      <c r="L165">
        <v>49</v>
      </c>
      <c r="M165" t="str" cm="1">
        <f t="array" ref="M165">_xlfn.IFS(L165&lt;30,"Young Adult (0-29)", L165&lt;40, "Adult (30-39)", L165&lt;60, "Middle Age (40-59)", L165&gt;=60, "Senior (60+)")</f>
        <v>Middle Age (40-59)</v>
      </c>
      <c r="N165" t="s">
        <v>18</v>
      </c>
      <c r="O165" s="4" t="str">
        <f t="shared" si="4"/>
        <v>26678SingleFemale800002Partial High SchoolSkilled ManualYes25.1-10 MilesNorth America49Middle Age (40-59)No</v>
      </c>
      <c r="P165">
        <f t="shared" si="5"/>
        <v>1</v>
      </c>
    </row>
    <row r="166" spans="1:16" x14ac:dyDescent="0.4">
      <c r="A166">
        <v>26663</v>
      </c>
      <c r="B166" t="s">
        <v>38</v>
      </c>
      <c r="C166" t="s">
        <v>41</v>
      </c>
      <c r="D166" s="5">
        <v>60000</v>
      </c>
      <c r="E166">
        <v>2</v>
      </c>
      <c r="F166" t="s">
        <v>13</v>
      </c>
      <c r="G166" t="s">
        <v>21</v>
      </c>
      <c r="H166" t="s">
        <v>18</v>
      </c>
      <c r="I166">
        <v>1</v>
      </c>
      <c r="J166" t="s">
        <v>16</v>
      </c>
      <c r="K166" t="s">
        <v>24</v>
      </c>
      <c r="L166">
        <v>39</v>
      </c>
      <c r="M166" t="str" cm="1">
        <f t="array" ref="M166">_xlfn.IFS(L166&lt;30,"Young Adult (0-29)", L166&lt;40, "Adult (30-39)", L166&lt;60, "Middle Age (40-59)", L166&gt;=60, "Senior (60+)")</f>
        <v>Adult (30-39)</v>
      </c>
      <c r="N166" t="s">
        <v>15</v>
      </c>
      <c r="O166" s="4" t="str">
        <f t="shared" si="4"/>
        <v>26663SingleFemale600002BachelorsProfessionalNo10-1 MilesPacific39Adult (30-39)Yes</v>
      </c>
      <c r="P166">
        <f t="shared" si="5"/>
        <v>1</v>
      </c>
    </row>
    <row r="167" spans="1:16" x14ac:dyDescent="0.4">
      <c r="A167">
        <v>26654</v>
      </c>
      <c r="B167" t="s">
        <v>39</v>
      </c>
      <c r="C167" t="s">
        <v>41</v>
      </c>
      <c r="D167" s="5">
        <v>90000</v>
      </c>
      <c r="E167">
        <v>1</v>
      </c>
      <c r="F167" t="s">
        <v>31</v>
      </c>
      <c r="G167" t="s">
        <v>28</v>
      </c>
      <c r="H167" t="s">
        <v>15</v>
      </c>
      <c r="I167">
        <v>0</v>
      </c>
      <c r="J167" t="s">
        <v>16</v>
      </c>
      <c r="K167" t="s">
        <v>24</v>
      </c>
      <c r="L167">
        <v>37</v>
      </c>
      <c r="M167" t="str" cm="1">
        <f t="array" ref="M167">_xlfn.IFS(L167&lt;30,"Young Adult (0-29)", L167&lt;40, "Adult (30-39)", L167&lt;60, "Middle Age (40-59)", L167&gt;=60, "Senior (60+)")</f>
        <v>Adult (30-39)</v>
      </c>
      <c r="N167" t="s">
        <v>15</v>
      </c>
      <c r="O167" s="4" t="str">
        <f t="shared" si="4"/>
        <v>26654MarriedFemale900001Graduate DegreeManagementYes00-1 MilesPacific37Adult (30-39)Yes</v>
      </c>
      <c r="P167">
        <f t="shared" si="5"/>
        <v>1</v>
      </c>
    </row>
    <row r="168" spans="1:16" x14ac:dyDescent="0.4">
      <c r="A168">
        <v>26651</v>
      </c>
      <c r="B168" t="s">
        <v>38</v>
      </c>
      <c r="C168" t="s">
        <v>40</v>
      </c>
      <c r="D168" s="5">
        <v>80000</v>
      </c>
      <c r="E168">
        <v>4</v>
      </c>
      <c r="F168" t="s">
        <v>31</v>
      </c>
      <c r="G168" t="s">
        <v>28</v>
      </c>
      <c r="H168" t="s">
        <v>15</v>
      </c>
      <c r="I168">
        <v>0</v>
      </c>
      <c r="J168" t="s">
        <v>16</v>
      </c>
      <c r="K168" t="s">
        <v>24</v>
      </c>
      <c r="L168">
        <v>36</v>
      </c>
      <c r="M168" t="str" cm="1">
        <f t="array" ref="M168">_xlfn.IFS(L168&lt;30,"Young Adult (0-29)", L168&lt;40, "Adult (30-39)", L168&lt;60, "Middle Age (40-59)", L168&gt;=60, "Senior (60+)")</f>
        <v>Adult (30-39)</v>
      </c>
      <c r="N168" t="s">
        <v>15</v>
      </c>
      <c r="O168" s="4" t="str">
        <f t="shared" si="4"/>
        <v>26651SingleMale800004Graduate DegreeManagementYes00-1 MilesPacific36Adult (30-39)Yes</v>
      </c>
      <c r="P168">
        <f t="shared" si="5"/>
        <v>1</v>
      </c>
    </row>
    <row r="169" spans="1:16" x14ac:dyDescent="0.4">
      <c r="A169">
        <v>26625</v>
      </c>
      <c r="B169" t="s">
        <v>38</v>
      </c>
      <c r="C169" t="s">
        <v>41</v>
      </c>
      <c r="D169" s="5">
        <v>60000</v>
      </c>
      <c r="E169">
        <v>0</v>
      </c>
      <c r="F169" t="s">
        <v>31</v>
      </c>
      <c r="G169" t="s">
        <v>21</v>
      </c>
      <c r="H169" t="s">
        <v>15</v>
      </c>
      <c r="I169">
        <v>1</v>
      </c>
      <c r="J169" t="s">
        <v>54</v>
      </c>
      <c r="K169" t="s">
        <v>32</v>
      </c>
      <c r="L169">
        <v>38</v>
      </c>
      <c r="M169" t="str" cm="1">
        <f t="array" ref="M169">_xlfn.IFS(L169&lt;30,"Young Adult (0-29)", L169&lt;40, "Adult (30-39)", L169&lt;60, "Middle Age (40-59)", L169&gt;=60, "Senior (60+)")</f>
        <v>Adult (30-39)</v>
      </c>
      <c r="N169" t="s">
        <v>15</v>
      </c>
      <c r="O169" s="4" t="str">
        <f t="shared" si="4"/>
        <v>26625SingleFemale600000Graduate DegreeProfessionalYes12.1-5 MilesNorth America38Adult (30-39)Yes</v>
      </c>
      <c r="P169">
        <f t="shared" si="5"/>
        <v>1</v>
      </c>
    </row>
    <row r="170" spans="1:16" x14ac:dyDescent="0.4">
      <c r="A170">
        <v>26597</v>
      </c>
      <c r="B170" t="s">
        <v>38</v>
      </c>
      <c r="C170" t="s">
        <v>41</v>
      </c>
      <c r="D170" s="5">
        <v>60000</v>
      </c>
      <c r="E170">
        <v>4</v>
      </c>
      <c r="F170" t="s">
        <v>13</v>
      </c>
      <c r="G170" t="s">
        <v>14</v>
      </c>
      <c r="H170" t="s">
        <v>18</v>
      </c>
      <c r="I170">
        <v>2</v>
      </c>
      <c r="J170" t="s">
        <v>16</v>
      </c>
      <c r="K170" t="s">
        <v>32</v>
      </c>
      <c r="L170">
        <v>42</v>
      </c>
      <c r="M170" t="str" cm="1">
        <f t="array" ref="M170">_xlfn.IFS(L170&lt;30,"Young Adult (0-29)", L170&lt;40, "Adult (30-39)", L170&lt;60, "Middle Age (40-59)", L170&gt;=60, "Senior (60+)")</f>
        <v>Middle Age (40-59)</v>
      </c>
      <c r="N170" t="s">
        <v>18</v>
      </c>
      <c r="O170" s="4" t="str">
        <f t="shared" si="4"/>
        <v>26597SingleFemale600004BachelorsSkilled ManualNo20-1 MilesNorth America42Middle Age (40-59)No</v>
      </c>
      <c r="P170">
        <f t="shared" si="5"/>
        <v>1</v>
      </c>
    </row>
    <row r="171" spans="1:16" x14ac:dyDescent="0.4">
      <c r="A171">
        <v>26582</v>
      </c>
      <c r="B171" t="s">
        <v>39</v>
      </c>
      <c r="C171" t="s">
        <v>40</v>
      </c>
      <c r="D171" s="5">
        <v>60000</v>
      </c>
      <c r="E171">
        <v>0</v>
      </c>
      <c r="F171" t="s">
        <v>19</v>
      </c>
      <c r="G171" t="s">
        <v>14</v>
      </c>
      <c r="H171" t="s">
        <v>15</v>
      </c>
      <c r="I171">
        <v>2</v>
      </c>
      <c r="J171" t="s">
        <v>55</v>
      </c>
      <c r="K171" t="s">
        <v>32</v>
      </c>
      <c r="L171">
        <v>33</v>
      </c>
      <c r="M171" t="str" cm="1">
        <f t="array" ref="M171">_xlfn.IFS(L171&lt;30,"Young Adult (0-29)", L171&lt;40, "Adult (30-39)", L171&lt;60, "Middle Age (40-59)", L171&gt;=60, "Senior (60+)")</f>
        <v>Adult (30-39)</v>
      </c>
      <c r="N171" t="s">
        <v>15</v>
      </c>
      <c r="O171" s="4" t="str">
        <f t="shared" si="4"/>
        <v>26582MarriedMale600000Partial CollegeSkilled ManualYes25.1-10 MilesNorth America33Adult (30-39)Yes</v>
      </c>
      <c r="P171">
        <f t="shared" si="5"/>
        <v>1</v>
      </c>
    </row>
    <row r="172" spans="1:16" x14ac:dyDescent="0.4">
      <c r="A172">
        <v>26576</v>
      </c>
      <c r="B172" t="s">
        <v>39</v>
      </c>
      <c r="C172" t="s">
        <v>41</v>
      </c>
      <c r="D172" s="5">
        <v>60000</v>
      </c>
      <c r="E172">
        <v>0</v>
      </c>
      <c r="F172" t="s">
        <v>19</v>
      </c>
      <c r="G172" t="s">
        <v>14</v>
      </c>
      <c r="H172" t="s">
        <v>15</v>
      </c>
      <c r="I172">
        <v>2</v>
      </c>
      <c r="J172" t="s">
        <v>55</v>
      </c>
      <c r="K172" t="s">
        <v>32</v>
      </c>
      <c r="L172">
        <v>31</v>
      </c>
      <c r="M172" t="str" cm="1">
        <f t="array" ref="M172">_xlfn.IFS(L172&lt;30,"Young Adult (0-29)", L172&lt;40, "Adult (30-39)", L172&lt;60, "Middle Age (40-59)", L172&gt;=60, "Senior (60+)")</f>
        <v>Adult (30-39)</v>
      </c>
      <c r="N172" t="s">
        <v>18</v>
      </c>
      <c r="O172" s="4" t="str">
        <f t="shared" si="4"/>
        <v>26576MarriedFemale600000Partial CollegeSkilled ManualYes25.1-10 MilesNorth America31Adult (30-39)No</v>
      </c>
      <c r="P172">
        <f t="shared" si="5"/>
        <v>1</v>
      </c>
    </row>
    <row r="173" spans="1:16" x14ac:dyDescent="0.4">
      <c r="A173">
        <v>26575</v>
      </c>
      <c r="B173" t="s">
        <v>38</v>
      </c>
      <c r="C173" t="s">
        <v>41</v>
      </c>
      <c r="D173" s="5">
        <v>40000</v>
      </c>
      <c r="E173">
        <v>0</v>
      </c>
      <c r="F173" t="s">
        <v>27</v>
      </c>
      <c r="G173" t="s">
        <v>14</v>
      </c>
      <c r="H173" t="s">
        <v>18</v>
      </c>
      <c r="I173">
        <v>2</v>
      </c>
      <c r="J173" t="s">
        <v>53</v>
      </c>
      <c r="K173" t="s">
        <v>32</v>
      </c>
      <c r="L173">
        <v>31</v>
      </c>
      <c r="M173" t="str" cm="1">
        <f t="array" ref="M173">_xlfn.IFS(L173&lt;30,"Young Adult (0-29)", L173&lt;40, "Adult (30-39)", L173&lt;60, "Middle Age (40-59)", L173&gt;=60, "Senior (60+)")</f>
        <v>Adult (30-39)</v>
      </c>
      <c r="N173" t="s">
        <v>15</v>
      </c>
      <c r="O173" s="4" t="str">
        <f t="shared" si="4"/>
        <v>26575SingleFemale400000High SchoolSkilled ManualNo21.1-2 MilesNorth America31Adult (30-39)Yes</v>
      </c>
      <c r="P173">
        <f t="shared" si="5"/>
        <v>1</v>
      </c>
    </row>
    <row r="174" spans="1:16" x14ac:dyDescent="0.4">
      <c r="A174">
        <v>26547</v>
      </c>
      <c r="B174" t="s">
        <v>38</v>
      </c>
      <c r="C174" t="s">
        <v>41</v>
      </c>
      <c r="D174" s="5">
        <v>30000</v>
      </c>
      <c r="E174">
        <v>2</v>
      </c>
      <c r="F174" t="s">
        <v>19</v>
      </c>
      <c r="G174" t="s">
        <v>20</v>
      </c>
      <c r="H174" t="s">
        <v>18</v>
      </c>
      <c r="I174">
        <v>2</v>
      </c>
      <c r="J174" t="s">
        <v>55</v>
      </c>
      <c r="K174" t="s">
        <v>24</v>
      </c>
      <c r="L174">
        <v>60</v>
      </c>
      <c r="M174" t="str" cm="1">
        <f t="array" ref="M174">_xlfn.IFS(L174&lt;30,"Young Adult (0-29)", L174&lt;40, "Adult (30-39)", L174&lt;60, "Middle Age (40-59)", L174&gt;=60, "Senior (60+)")</f>
        <v>Senior (60+)</v>
      </c>
      <c r="N174" t="s">
        <v>15</v>
      </c>
      <c r="O174" s="4" t="str">
        <f t="shared" si="4"/>
        <v>26547SingleFemale300002Partial CollegeClericalNo25.1-10 MilesPacific60Senior (60+)Yes</v>
      </c>
      <c r="P174">
        <f t="shared" si="5"/>
        <v>1</v>
      </c>
    </row>
    <row r="175" spans="1:16" x14ac:dyDescent="0.4">
      <c r="A175">
        <v>26495</v>
      </c>
      <c r="B175" t="s">
        <v>38</v>
      </c>
      <c r="C175" t="s">
        <v>41</v>
      </c>
      <c r="D175" s="5">
        <v>40000</v>
      </c>
      <c r="E175">
        <v>2</v>
      </c>
      <c r="F175" t="s">
        <v>27</v>
      </c>
      <c r="G175" t="s">
        <v>21</v>
      </c>
      <c r="H175" t="s">
        <v>15</v>
      </c>
      <c r="I175">
        <v>2</v>
      </c>
      <c r="J175" t="s">
        <v>30</v>
      </c>
      <c r="K175" t="s">
        <v>32</v>
      </c>
      <c r="L175">
        <v>57</v>
      </c>
      <c r="M175" t="str" cm="1">
        <f t="array" ref="M175">_xlfn.IFS(L175&lt;30,"Young Adult (0-29)", L175&lt;40, "Adult (30-39)", L175&lt;60, "Middle Age (40-59)", L175&gt;=60, "Senior (60+)")</f>
        <v>Middle Age (40-59)</v>
      </c>
      <c r="N175" t="s">
        <v>18</v>
      </c>
      <c r="O175" s="4" t="str">
        <f t="shared" si="4"/>
        <v>26495SingleFemale400002High SchoolProfessionalYes210+ MilesNorth America57Middle Age (40-59)No</v>
      </c>
      <c r="P175">
        <f t="shared" si="5"/>
        <v>1</v>
      </c>
    </row>
    <row r="176" spans="1:16" x14ac:dyDescent="0.4">
      <c r="A176">
        <v>26490</v>
      </c>
      <c r="B176" t="s">
        <v>38</v>
      </c>
      <c r="C176" t="s">
        <v>40</v>
      </c>
      <c r="D176" s="5">
        <v>70000</v>
      </c>
      <c r="E176">
        <v>2</v>
      </c>
      <c r="F176" t="s">
        <v>13</v>
      </c>
      <c r="G176" t="s">
        <v>28</v>
      </c>
      <c r="H176" t="s">
        <v>18</v>
      </c>
      <c r="I176">
        <v>1</v>
      </c>
      <c r="J176" t="s">
        <v>54</v>
      </c>
      <c r="K176" t="s">
        <v>32</v>
      </c>
      <c r="L176">
        <v>59</v>
      </c>
      <c r="M176" t="str" cm="1">
        <f t="array" ref="M176">_xlfn.IFS(L176&lt;30,"Young Adult (0-29)", L176&lt;40, "Adult (30-39)", L176&lt;60, "Middle Age (40-59)", L176&gt;=60, "Senior (60+)")</f>
        <v>Middle Age (40-59)</v>
      </c>
      <c r="N176" t="s">
        <v>15</v>
      </c>
      <c r="O176" s="4" t="str">
        <f t="shared" si="4"/>
        <v>26490SingleMale700002BachelorsManagementNo12.1-5 MilesNorth America59Middle Age (40-59)Yes</v>
      </c>
      <c r="P176">
        <f t="shared" si="5"/>
        <v>1</v>
      </c>
    </row>
    <row r="177" spans="1:16" x14ac:dyDescent="0.4">
      <c r="A177">
        <v>26452</v>
      </c>
      <c r="B177" t="s">
        <v>38</v>
      </c>
      <c r="C177" t="s">
        <v>40</v>
      </c>
      <c r="D177" s="5">
        <v>50000</v>
      </c>
      <c r="E177">
        <v>3</v>
      </c>
      <c r="F177" t="s">
        <v>31</v>
      </c>
      <c r="G177" t="s">
        <v>28</v>
      </c>
      <c r="H177" t="s">
        <v>15</v>
      </c>
      <c r="I177">
        <v>2</v>
      </c>
      <c r="J177" t="s">
        <v>30</v>
      </c>
      <c r="K177" t="s">
        <v>32</v>
      </c>
      <c r="L177">
        <v>69</v>
      </c>
      <c r="M177" t="str" cm="1">
        <f t="array" ref="M177">_xlfn.IFS(L177&lt;30,"Young Adult (0-29)", L177&lt;40, "Adult (30-39)", L177&lt;60, "Middle Age (40-59)", L177&gt;=60, "Senior (60+)")</f>
        <v>Senior (60+)</v>
      </c>
      <c r="N177" t="s">
        <v>18</v>
      </c>
      <c r="O177" s="4" t="str">
        <f t="shared" si="4"/>
        <v>26452SingleMale500003Graduate DegreeManagementYes210+ MilesNorth America69Senior (60+)No</v>
      </c>
      <c r="P177">
        <f t="shared" si="5"/>
        <v>1</v>
      </c>
    </row>
    <row r="178" spans="1:16" x14ac:dyDescent="0.4">
      <c r="A178">
        <v>26415</v>
      </c>
      <c r="B178" t="s">
        <v>39</v>
      </c>
      <c r="C178" t="s">
        <v>41</v>
      </c>
      <c r="D178" s="5">
        <v>90000</v>
      </c>
      <c r="E178">
        <v>4</v>
      </c>
      <c r="F178" t="s">
        <v>29</v>
      </c>
      <c r="G178" t="s">
        <v>14</v>
      </c>
      <c r="H178" t="s">
        <v>15</v>
      </c>
      <c r="I178">
        <v>4</v>
      </c>
      <c r="J178" t="s">
        <v>30</v>
      </c>
      <c r="K178" t="s">
        <v>17</v>
      </c>
      <c r="L178">
        <v>58</v>
      </c>
      <c r="M178" t="str" cm="1">
        <f t="array" ref="M178">_xlfn.IFS(L178&lt;30,"Young Adult (0-29)", L178&lt;40, "Adult (30-39)", L178&lt;60, "Middle Age (40-59)", L178&gt;=60, "Senior (60+)")</f>
        <v>Middle Age (40-59)</v>
      </c>
      <c r="N178" t="s">
        <v>18</v>
      </c>
      <c r="O178" s="4" t="str">
        <f t="shared" si="4"/>
        <v>26415MarriedFemale900004Partial High SchoolSkilled ManualYes410+ MilesEurope58Middle Age (40-59)No</v>
      </c>
      <c r="P178">
        <f t="shared" si="5"/>
        <v>1</v>
      </c>
    </row>
    <row r="179" spans="1:16" x14ac:dyDescent="0.4">
      <c r="A179">
        <v>26385</v>
      </c>
      <c r="B179" t="s">
        <v>38</v>
      </c>
      <c r="C179" t="s">
        <v>40</v>
      </c>
      <c r="D179" s="5">
        <v>120000</v>
      </c>
      <c r="E179">
        <v>3</v>
      </c>
      <c r="F179" t="s">
        <v>27</v>
      </c>
      <c r="G179" t="s">
        <v>21</v>
      </c>
      <c r="H179" t="s">
        <v>18</v>
      </c>
      <c r="I179">
        <v>4</v>
      </c>
      <c r="J179" t="s">
        <v>55</v>
      </c>
      <c r="K179" t="s">
        <v>17</v>
      </c>
      <c r="L179">
        <v>50</v>
      </c>
      <c r="M179" t="str" cm="1">
        <f t="array" ref="M179">_xlfn.IFS(L179&lt;30,"Young Adult (0-29)", L179&lt;40, "Adult (30-39)", L179&lt;60, "Middle Age (40-59)", L179&gt;=60, "Senior (60+)")</f>
        <v>Middle Age (40-59)</v>
      </c>
      <c r="N179" t="s">
        <v>18</v>
      </c>
      <c r="O179" s="4" t="str">
        <f t="shared" si="4"/>
        <v>26385SingleMale1200003High SchoolProfessionalNo45.1-10 MilesEurope50Middle Age (40-59)No</v>
      </c>
      <c r="P179">
        <f t="shared" si="5"/>
        <v>1</v>
      </c>
    </row>
    <row r="180" spans="1:16" x14ac:dyDescent="0.4">
      <c r="A180">
        <v>26354</v>
      </c>
      <c r="B180" t="s">
        <v>38</v>
      </c>
      <c r="C180" t="s">
        <v>40</v>
      </c>
      <c r="D180" s="5">
        <v>40000</v>
      </c>
      <c r="E180">
        <v>0</v>
      </c>
      <c r="F180" t="s">
        <v>31</v>
      </c>
      <c r="G180" t="s">
        <v>20</v>
      </c>
      <c r="H180" t="s">
        <v>18</v>
      </c>
      <c r="I180">
        <v>0</v>
      </c>
      <c r="J180" t="s">
        <v>16</v>
      </c>
      <c r="K180" t="s">
        <v>17</v>
      </c>
      <c r="L180">
        <v>38</v>
      </c>
      <c r="M180" t="str" cm="1">
        <f t="array" ref="M180">_xlfn.IFS(L180&lt;30,"Young Adult (0-29)", L180&lt;40, "Adult (30-39)", L180&lt;60, "Middle Age (40-59)", L180&gt;=60, "Senior (60+)")</f>
        <v>Adult (30-39)</v>
      </c>
      <c r="N180" t="s">
        <v>15</v>
      </c>
      <c r="O180" s="4" t="str">
        <f t="shared" si="4"/>
        <v>26354SingleMale400000Graduate DegreeClericalNo00-1 MilesEurope38Adult (30-39)Yes</v>
      </c>
      <c r="P180">
        <f t="shared" si="5"/>
        <v>1</v>
      </c>
    </row>
    <row r="181" spans="1:16" x14ac:dyDescent="0.4">
      <c r="A181">
        <v>26341</v>
      </c>
      <c r="B181" t="s">
        <v>39</v>
      </c>
      <c r="C181" t="s">
        <v>41</v>
      </c>
      <c r="D181" s="5">
        <v>70000</v>
      </c>
      <c r="E181">
        <v>5</v>
      </c>
      <c r="F181" t="s">
        <v>31</v>
      </c>
      <c r="G181" t="s">
        <v>21</v>
      </c>
      <c r="H181" t="s">
        <v>15</v>
      </c>
      <c r="I181">
        <v>2</v>
      </c>
      <c r="J181" t="s">
        <v>16</v>
      </c>
      <c r="K181" t="s">
        <v>32</v>
      </c>
      <c r="L181">
        <v>37</v>
      </c>
      <c r="M181" t="str" cm="1">
        <f t="array" ref="M181">_xlfn.IFS(L181&lt;30,"Young Adult (0-29)", L181&lt;40, "Adult (30-39)", L181&lt;60, "Middle Age (40-59)", L181&gt;=60, "Senior (60+)")</f>
        <v>Adult (30-39)</v>
      </c>
      <c r="N181" t="s">
        <v>18</v>
      </c>
      <c r="O181" s="4" t="str">
        <f t="shared" si="4"/>
        <v>26341MarriedFemale700005Graduate DegreeProfessionalYes20-1 MilesNorth America37Adult (30-39)No</v>
      </c>
      <c r="P181">
        <f t="shared" si="5"/>
        <v>1</v>
      </c>
    </row>
    <row r="182" spans="1:16" x14ac:dyDescent="0.4">
      <c r="A182">
        <v>26327</v>
      </c>
      <c r="B182" t="s">
        <v>39</v>
      </c>
      <c r="C182" t="s">
        <v>40</v>
      </c>
      <c r="D182" s="5">
        <v>70000</v>
      </c>
      <c r="E182">
        <v>4</v>
      </c>
      <c r="F182" t="s">
        <v>31</v>
      </c>
      <c r="G182" t="s">
        <v>21</v>
      </c>
      <c r="H182" t="s">
        <v>15</v>
      </c>
      <c r="I182">
        <v>0</v>
      </c>
      <c r="J182" t="s">
        <v>54</v>
      </c>
      <c r="K182" t="s">
        <v>32</v>
      </c>
      <c r="L182">
        <v>36</v>
      </c>
      <c r="M182" t="str" cm="1">
        <f t="array" ref="M182">_xlfn.IFS(L182&lt;30,"Young Adult (0-29)", L182&lt;40, "Adult (30-39)", L182&lt;60, "Middle Age (40-59)", L182&gt;=60, "Senior (60+)")</f>
        <v>Adult (30-39)</v>
      </c>
      <c r="N182" t="s">
        <v>15</v>
      </c>
      <c r="O182" s="4" t="str">
        <f t="shared" si="4"/>
        <v>26327MarriedMale700004Graduate DegreeProfessionalYes02.1-5 MilesNorth America36Adult (30-39)Yes</v>
      </c>
      <c r="P182">
        <f t="shared" si="5"/>
        <v>1</v>
      </c>
    </row>
    <row r="183" spans="1:16" x14ac:dyDescent="0.4">
      <c r="A183">
        <v>26305</v>
      </c>
      <c r="B183" t="s">
        <v>38</v>
      </c>
      <c r="C183" t="s">
        <v>41</v>
      </c>
      <c r="D183" s="5">
        <v>60000</v>
      </c>
      <c r="E183">
        <v>2</v>
      </c>
      <c r="F183" t="s">
        <v>13</v>
      </c>
      <c r="G183" t="s">
        <v>14</v>
      </c>
      <c r="H183" t="s">
        <v>18</v>
      </c>
      <c r="I183">
        <v>0</v>
      </c>
      <c r="J183" t="s">
        <v>16</v>
      </c>
      <c r="K183" t="s">
        <v>32</v>
      </c>
      <c r="L183">
        <v>36</v>
      </c>
      <c r="M183" t="str" cm="1">
        <f t="array" ref="M183">_xlfn.IFS(L183&lt;30,"Young Adult (0-29)", L183&lt;40, "Adult (30-39)", L183&lt;60, "Middle Age (40-59)", L183&gt;=60, "Senior (60+)")</f>
        <v>Adult (30-39)</v>
      </c>
      <c r="N183" t="s">
        <v>15</v>
      </c>
      <c r="O183" s="4" t="str">
        <f t="shared" si="4"/>
        <v>26305SingleFemale600002BachelorsSkilled ManualNo00-1 MilesNorth America36Adult (30-39)Yes</v>
      </c>
      <c r="P183">
        <f t="shared" si="5"/>
        <v>1</v>
      </c>
    </row>
    <row r="184" spans="1:16" x14ac:dyDescent="0.4">
      <c r="A184">
        <v>26298</v>
      </c>
      <c r="B184" t="s">
        <v>39</v>
      </c>
      <c r="C184" t="s">
        <v>41</v>
      </c>
      <c r="D184" s="5">
        <v>50000</v>
      </c>
      <c r="E184">
        <v>1</v>
      </c>
      <c r="F184" t="s">
        <v>13</v>
      </c>
      <c r="G184" t="s">
        <v>14</v>
      </c>
      <c r="H184" t="s">
        <v>15</v>
      </c>
      <c r="I184">
        <v>0</v>
      </c>
      <c r="J184" t="s">
        <v>54</v>
      </c>
      <c r="K184" t="s">
        <v>32</v>
      </c>
      <c r="L184">
        <v>34</v>
      </c>
      <c r="M184" t="str" cm="1">
        <f t="array" ref="M184">_xlfn.IFS(L184&lt;30,"Young Adult (0-29)", L184&lt;40, "Adult (30-39)", L184&lt;60, "Middle Age (40-59)", L184&gt;=60, "Senior (60+)")</f>
        <v>Adult (30-39)</v>
      </c>
      <c r="N184" t="s">
        <v>15</v>
      </c>
      <c r="O184" s="4" t="str">
        <f t="shared" si="4"/>
        <v>26298MarriedFemale500001BachelorsSkilled ManualYes02.1-5 MilesNorth America34Adult (30-39)Yes</v>
      </c>
      <c r="P184">
        <f t="shared" si="5"/>
        <v>1</v>
      </c>
    </row>
    <row r="185" spans="1:16" x14ac:dyDescent="0.4">
      <c r="A185">
        <v>26270</v>
      </c>
      <c r="B185" t="s">
        <v>38</v>
      </c>
      <c r="C185" t="s">
        <v>41</v>
      </c>
      <c r="D185" s="5">
        <v>20000</v>
      </c>
      <c r="E185">
        <v>2</v>
      </c>
      <c r="F185" t="s">
        <v>29</v>
      </c>
      <c r="G185" t="s">
        <v>20</v>
      </c>
      <c r="H185" t="s">
        <v>15</v>
      </c>
      <c r="I185">
        <v>2</v>
      </c>
      <c r="J185" t="s">
        <v>53</v>
      </c>
      <c r="K185" t="s">
        <v>32</v>
      </c>
      <c r="L185">
        <v>49</v>
      </c>
      <c r="M185" t="str" cm="1">
        <f t="array" ref="M185">_xlfn.IFS(L185&lt;30,"Young Adult (0-29)", L185&lt;40, "Adult (30-39)", L185&lt;60, "Middle Age (40-59)", L185&gt;=60, "Senior (60+)")</f>
        <v>Middle Age (40-59)</v>
      </c>
      <c r="N185" t="s">
        <v>18</v>
      </c>
      <c r="O185" s="4" t="str">
        <f t="shared" si="4"/>
        <v>26270SingleFemale200002Partial High SchoolClericalYes21.1-2 MilesNorth America49Middle Age (40-59)No</v>
      </c>
      <c r="P185">
        <f t="shared" si="5"/>
        <v>1</v>
      </c>
    </row>
    <row r="186" spans="1:16" x14ac:dyDescent="0.4">
      <c r="A186">
        <v>26248</v>
      </c>
      <c r="B186" t="s">
        <v>39</v>
      </c>
      <c r="C186" t="s">
        <v>40</v>
      </c>
      <c r="D186" s="5">
        <v>20000</v>
      </c>
      <c r="E186">
        <v>3</v>
      </c>
      <c r="F186" t="s">
        <v>29</v>
      </c>
      <c r="G186" t="s">
        <v>20</v>
      </c>
      <c r="H186" t="s">
        <v>18</v>
      </c>
      <c r="I186">
        <v>2</v>
      </c>
      <c r="J186" t="s">
        <v>16</v>
      </c>
      <c r="K186" t="s">
        <v>32</v>
      </c>
      <c r="L186">
        <v>52</v>
      </c>
      <c r="M186" t="str" cm="1">
        <f t="array" ref="M186">_xlfn.IFS(L186&lt;30,"Young Adult (0-29)", L186&lt;40, "Adult (30-39)", L186&lt;60, "Middle Age (40-59)", L186&gt;=60, "Senior (60+)")</f>
        <v>Middle Age (40-59)</v>
      </c>
      <c r="N186" t="s">
        <v>18</v>
      </c>
      <c r="O186" s="4" t="str">
        <f t="shared" si="4"/>
        <v>26248MarriedMale200003Partial High SchoolClericalNo20-1 MilesNorth America52Middle Age (40-59)No</v>
      </c>
      <c r="P186">
        <f t="shared" si="5"/>
        <v>1</v>
      </c>
    </row>
    <row r="187" spans="1:16" x14ac:dyDescent="0.4">
      <c r="A187">
        <v>26238</v>
      </c>
      <c r="B187" t="s">
        <v>38</v>
      </c>
      <c r="C187" t="s">
        <v>41</v>
      </c>
      <c r="D187" s="5">
        <v>40000</v>
      </c>
      <c r="E187">
        <v>3</v>
      </c>
      <c r="F187" t="s">
        <v>19</v>
      </c>
      <c r="G187" t="s">
        <v>20</v>
      </c>
      <c r="H187" t="s">
        <v>15</v>
      </c>
      <c r="I187">
        <v>1</v>
      </c>
      <c r="J187" t="s">
        <v>53</v>
      </c>
      <c r="K187" t="s">
        <v>32</v>
      </c>
      <c r="L187">
        <v>31</v>
      </c>
      <c r="M187" t="str" cm="1">
        <f t="array" ref="M187">_xlfn.IFS(L187&lt;30,"Young Adult (0-29)", L187&lt;40, "Adult (30-39)", L187&lt;60, "Middle Age (40-59)", L187&gt;=60, "Senior (60+)")</f>
        <v>Adult (30-39)</v>
      </c>
      <c r="N187" t="s">
        <v>15</v>
      </c>
      <c r="O187" s="4" t="str">
        <f t="shared" si="4"/>
        <v>26238SingleFemale400003Partial CollegeClericalYes11.1-2 MilesNorth America31Adult (30-39)Yes</v>
      </c>
      <c r="P187">
        <f t="shared" si="5"/>
        <v>1</v>
      </c>
    </row>
    <row r="188" spans="1:16" x14ac:dyDescent="0.4">
      <c r="A188">
        <v>26236</v>
      </c>
      <c r="B188" t="s">
        <v>39</v>
      </c>
      <c r="C188" t="s">
        <v>41</v>
      </c>
      <c r="D188" s="5">
        <v>40000</v>
      </c>
      <c r="E188">
        <v>3</v>
      </c>
      <c r="F188" t="s">
        <v>19</v>
      </c>
      <c r="G188" t="s">
        <v>20</v>
      </c>
      <c r="H188" t="s">
        <v>15</v>
      </c>
      <c r="I188">
        <v>1</v>
      </c>
      <c r="J188" t="s">
        <v>16</v>
      </c>
      <c r="K188" t="s">
        <v>32</v>
      </c>
      <c r="L188">
        <v>31</v>
      </c>
      <c r="M188" t="str" cm="1">
        <f t="array" ref="M188">_xlfn.IFS(L188&lt;30,"Young Adult (0-29)", L188&lt;40, "Adult (30-39)", L188&lt;60, "Middle Age (40-59)", L188&gt;=60, "Senior (60+)")</f>
        <v>Adult (30-39)</v>
      </c>
      <c r="N188" t="s">
        <v>18</v>
      </c>
      <c r="O188" s="4" t="str">
        <f t="shared" si="4"/>
        <v>26236MarriedFemale400003Partial CollegeClericalYes10-1 MilesNorth America31Adult (30-39)No</v>
      </c>
      <c r="P188">
        <f t="shared" si="5"/>
        <v>1</v>
      </c>
    </row>
    <row r="189" spans="1:16" x14ac:dyDescent="0.4">
      <c r="A189">
        <v>26219</v>
      </c>
      <c r="B189" t="s">
        <v>39</v>
      </c>
      <c r="C189" t="s">
        <v>41</v>
      </c>
      <c r="D189" s="5">
        <v>40000</v>
      </c>
      <c r="E189">
        <v>1</v>
      </c>
      <c r="F189" t="s">
        <v>13</v>
      </c>
      <c r="G189" t="s">
        <v>14</v>
      </c>
      <c r="H189" t="s">
        <v>15</v>
      </c>
      <c r="I189">
        <v>1</v>
      </c>
      <c r="J189" t="s">
        <v>53</v>
      </c>
      <c r="K189" t="s">
        <v>17</v>
      </c>
      <c r="L189">
        <v>33</v>
      </c>
      <c r="M189" t="str" cm="1">
        <f t="array" ref="M189">_xlfn.IFS(L189&lt;30,"Young Adult (0-29)", L189&lt;40, "Adult (30-39)", L189&lt;60, "Middle Age (40-59)", L189&gt;=60, "Senior (60+)")</f>
        <v>Adult (30-39)</v>
      </c>
      <c r="N189" t="s">
        <v>15</v>
      </c>
      <c r="O189" s="4" t="str">
        <f t="shared" si="4"/>
        <v>26219MarriedFemale400001BachelorsSkilled ManualYes11.1-2 MilesEurope33Adult (30-39)Yes</v>
      </c>
      <c r="P189">
        <f t="shared" si="5"/>
        <v>1</v>
      </c>
    </row>
    <row r="190" spans="1:16" x14ac:dyDescent="0.4">
      <c r="A190">
        <v>26167</v>
      </c>
      <c r="B190" t="s">
        <v>38</v>
      </c>
      <c r="C190" t="s">
        <v>41</v>
      </c>
      <c r="D190" s="5">
        <v>40000</v>
      </c>
      <c r="E190">
        <v>2</v>
      </c>
      <c r="F190" t="s">
        <v>13</v>
      </c>
      <c r="G190" t="s">
        <v>28</v>
      </c>
      <c r="H190" t="s">
        <v>18</v>
      </c>
      <c r="I190">
        <v>1</v>
      </c>
      <c r="J190" t="s">
        <v>55</v>
      </c>
      <c r="K190" t="s">
        <v>24</v>
      </c>
      <c r="L190">
        <v>53</v>
      </c>
      <c r="M190" t="str" cm="1">
        <f t="array" ref="M190">_xlfn.IFS(L190&lt;30,"Young Adult (0-29)", L190&lt;40, "Adult (30-39)", L190&lt;60, "Middle Age (40-59)", L190&gt;=60, "Senior (60+)")</f>
        <v>Middle Age (40-59)</v>
      </c>
      <c r="N190" t="s">
        <v>15</v>
      </c>
      <c r="O190" s="4" t="str">
        <f t="shared" si="4"/>
        <v>26167SingleFemale400002BachelorsManagementNo15.1-10 MilesPacific53Middle Age (40-59)Yes</v>
      </c>
      <c r="P190">
        <f t="shared" si="5"/>
        <v>1</v>
      </c>
    </row>
    <row r="191" spans="1:16" x14ac:dyDescent="0.4">
      <c r="A191">
        <v>26154</v>
      </c>
      <c r="B191" t="s">
        <v>39</v>
      </c>
      <c r="C191" t="s">
        <v>40</v>
      </c>
      <c r="D191" s="5">
        <v>60000</v>
      </c>
      <c r="E191">
        <v>1</v>
      </c>
      <c r="F191" t="s">
        <v>19</v>
      </c>
      <c r="G191" t="s">
        <v>14</v>
      </c>
      <c r="H191" t="s">
        <v>15</v>
      </c>
      <c r="I191">
        <v>1</v>
      </c>
      <c r="J191" t="s">
        <v>55</v>
      </c>
      <c r="K191" t="s">
        <v>24</v>
      </c>
      <c r="L191">
        <v>43</v>
      </c>
      <c r="M191" t="str" cm="1">
        <f t="array" ref="M191">_xlfn.IFS(L191&lt;30,"Young Adult (0-29)", L191&lt;40, "Adult (30-39)", L191&lt;60, "Middle Age (40-59)", L191&gt;=60, "Senior (60+)")</f>
        <v>Middle Age (40-59)</v>
      </c>
      <c r="N191" t="s">
        <v>15</v>
      </c>
      <c r="O191" s="4" t="str">
        <f t="shared" si="4"/>
        <v>26154MarriedMale600001Partial CollegeSkilled ManualYes15.1-10 MilesPacific43Middle Age (40-59)Yes</v>
      </c>
      <c r="P191">
        <f t="shared" si="5"/>
        <v>1</v>
      </c>
    </row>
    <row r="192" spans="1:16" x14ac:dyDescent="0.4">
      <c r="A192">
        <v>26150</v>
      </c>
      <c r="B192" t="s">
        <v>38</v>
      </c>
      <c r="C192" t="s">
        <v>41</v>
      </c>
      <c r="D192" s="5">
        <v>70000</v>
      </c>
      <c r="E192">
        <v>0</v>
      </c>
      <c r="F192" t="s">
        <v>13</v>
      </c>
      <c r="G192" t="s">
        <v>21</v>
      </c>
      <c r="H192" t="s">
        <v>18</v>
      </c>
      <c r="I192">
        <v>1</v>
      </c>
      <c r="J192" t="s">
        <v>16</v>
      </c>
      <c r="K192" t="s">
        <v>24</v>
      </c>
      <c r="L192">
        <v>41</v>
      </c>
      <c r="M192" t="str" cm="1">
        <f t="array" ref="M192">_xlfn.IFS(L192&lt;30,"Young Adult (0-29)", L192&lt;40, "Adult (30-39)", L192&lt;60, "Middle Age (40-59)", L192&gt;=60, "Senior (60+)")</f>
        <v>Middle Age (40-59)</v>
      </c>
      <c r="N192" t="s">
        <v>15</v>
      </c>
      <c r="O192" s="4" t="str">
        <f t="shared" si="4"/>
        <v>26150SingleFemale700000BachelorsProfessionalNo10-1 MilesPacific41Middle Age (40-59)Yes</v>
      </c>
      <c r="P192">
        <f t="shared" si="5"/>
        <v>1</v>
      </c>
    </row>
    <row r="193" spans="1:16" x14ac:dyDescent="0.4">
      <c r="A193">
        <v>26139</v>
      </c>
      <c r="B193" t="s">
        <v>38</v>
      </c>
      <c r="C193" t="s">
        <v>40</v>
      </c>
      <c r="D193" s="5">
        <v>60000</v>
      </c>
      <c r="E193">
        <v>1</v>
      </c>
      <c r="F193" t="s">
        <v>19</v>
      </c>
      <c r="G193" t="s">
        <v>14</v>
      </c>
      <c r="H193" t="s">
        <v>15</v>
      </c>
      <c r="I193">
        <v>1</v>
      </c>
      <c r="J193" t="s">
        <v>55</v>
      </c>
      <c r="K193" t="s">
        <v>24</v>
      </c>
      <c r="L193">
        <v>45</v>
      </c>
      <c r="M193" t="str" cm="1">
        <f t="array" ref="M193">_xlfn.IFS(L193&lt;30,"Young Adult (0-29)", L193&lt;40, "Adult (30-39)", L193&lt;60, "Middle Age (40-59)", L193&gt;=60, "Senior (60+)")</f>
        <v>Middle Age (40-59)</v>
      </c>
      <c r="N193" t="s">
        <v>18</v>
      </c>
      <c r="O193" s="4" t="str">
        <f t="shared" si="4"/>
        <v>26139SingleMale600001Partial CollegeSkilled ManualYes15.1-10 MilesPacific45Middle Age (40-59)No</v>
      </c>
      <c r="P193">
        <f t="shared" si="5"/>
        <v>1</v>
      </c>
    </row>
    <row r="194" spans="1:16" x14ac:dyDescent="0.4">
      <c r="A194">
        <v>26065</v>
      </c>
      <c r="B194" t="s">
        <v>38</v>
      </c>
      <c r="C194" t="s">
        <v>41</v>
      </c>
      <c r="D194" s="5">
        <v>110000</v>
      </c>
      <c r="E194">
        <v>3</v>
      </c>
      <c r="F194" t="s">
        <v>13</v>
      </c>
      <c r="G194" t="s">
        <v>28</v>
      </c>
      <c r="H194" t="s">
        <v>18</v>
      </c>
      <c r="I194">
        <v>4</v>
      </c>
      <c r="J194" t="s">
        <v>53</v>
      </c>
      <c r="K194" t="s">
        <v>32</v>
      </c>
      <c r="L194">
        <v>42</v>
      </c>
      <c r="M194" t="str" cm="1">
        <f t="array" ref="M194">_xlfn.IFS(L194&lt;30,"Young Adult (0-29)", L194&lt;40, "Adult (30-39)", L194&lt;60, "Middle Age (40-59)", L194&gt;=60, "Senior (60+)")</f>
        <v>Middle Age (40-59)</v>
      </c>
      <c r="N194" t="s">
        <v>18</v>
      </c>
      <c r="O194" s="4" t="str">
        <f t="shared" ref="O194:O257" si="6">_xlfn.CONCAT(A194:N194)</f>
        <v>26065SingleFemale1100003BachelorsManagementNo41.1-2 MilesNorth America42Middle Age (40-59)No</v>
      </c>
      <c r="P194">
        <f t="shared" ref="P194:P257" si="7">COUNTIF($O$2:$O$1001,O194)</f>
        <v>1</v>
      </c>
    </row>
    <row r="195" spans="1:16" x14ac:dyDescent="0.4">
      <c r="A195">
        <v>26032</v>
      </c>
      <c r="B195" t="s">
        <v>39</v>
      </c>
      <c r="C195" t="s">
        <v>41</v>
      </c>
      <c r="D195" s="5">
        <v>70000</v>
      </c>
      <c r="E195">
        <v>5</v>
      </c>
      <c r="F195" t="s">
        <v>13</v>
      </c>
      <c r="G195" t="s">
        <v>21</v>
      </c>
      <c r="H195" t="s">
        <v>15</v>
      </c>
      <c r="I195">
        <v>4</v>
      </c>
      <c r="J195" t="s">
        <v>30</v>
      </c>
      <c r="K195" t="s">
        <v>24</v>
      </c>
      <c r="L195">
        <v>41</v>
      </c>
      <c r="M195" t="str" cm="1">
        <f t="array" ref="M195">_xlfn.IFS(L195&lt;30,"Young Adult (0-29)", L195&lt;40, "Adult (30-39)", L195&lt;60, "Middle Age (40-59)", L195&gt;=60, "Senior (60+)")</f>
        <v>Middle Age (40-59)</v>
      </c>
      <c r="N195" t="s">
        <v>18</v>
      </c>
      <c r="O195" s="4" t="str">
        <f t="shared" si="6"/>
        <v>26032MarriedFemale700005BachelorsProfessionalYes410+ MilesPacific41Middle Age (40-59)No</v>
      </c>
      <c r="P195">
        <f t="shared" si="7"/>
        <v>1</v>
      </c>
    </row>
    <row r="196" spans="1:16" x14ac:dyDescent="0.4">
      <c r="A196">
        <v>26012</v>
      </c>
      <c r="B196" t="s">
        <v>39</v>
      </c>
      <c r="C196" t="s">
        <v>40</v>
      </c>
      <c r="D196" s="5">
        <v>80000</v>
      </c>
      <c r="E196">
        <v>1</v>
      </c>
      <c r="F196" t="s">
        <v>19</v>
      </c>
      <c r="G196" t="s">
        <v>14</v>
      </c>
      <c r="H196" t="s">
        <v>15</v>
      </c>
      <c r="I196">
        <v>1</v>
      </c>
      <c r="J196" t="s">
        <v>54</v>
      </c>
      <c r="K196" t="s">
        <v>32</v>
      </c>
      <c r="L196">
        <v>48</v>
      </c>
      <c r="M196" t="str" cm="1">
        <f t="array" ref="M196">_xlfn.IFS(L196&lt;30,"Young Adult (0-29)", L196&lt;40, "Adult (30-39)", L196&lt;60, "Middle Age (40-59)", L196&gt;=60, "Senior (60+)")</f>
        <v>Middle Age (40-59)</v>
      </c>
      <c r="N196" t="s">
        <v>15</v>
      </c>
      <c r="O196" s="4" t="str">
        <f t="shared" si="6"/>
        <v>26012MarriedMale800001Partial CollegeSkilled ManualYes12.1-5 MilesNorth America48Middle Age (40-59)Yes</v>
      </c>
      <c r="P196">
        <f t="shared" si="7"/>
        <v>1</v>
      </c>
    </row>
    <row r="197" spans="1:16" x14ac:dyDescent="0.4">
      <c r="A197">
        <v>25983</v>
      </c>
      <c r="B197" t="s">
        <v>39</v>
      </c>
      <c r="C197" t="s">
        <v>40</v>
      </c>
      <c r="D197" s="5">
        <v>70000</v>
      </c>
      <c r="E197">
        <v>0</v>
      </c>
      <c r="F197" t="s">
        <v>13</v>
      </c>
      <c r="G197" t="s">
        <v>21</v>
      </c>
      <c r="H197" t="s">
        <v>18</v>
      </c>
      <c r="I197">
        <v>1</v>
      </c>
      <c r="J197" t="s">
        <v>16</v>
      </c>
      <c r="K197" t="s">
        <v>32</v>
      </c>
      <c r="L197">
        <v>43</v>
      </c>
      <c r="M197" t="str" cm="1">
        <f t="array" ref="M197">_xlfn.IFS(L197&lt;30,"Young Adult (0-29)", L197&lt;40, "Adult (30-39)", L197&lt;60, "Middle Age (40-59)", L197&gt;=60, "Senior (60+)")</f>
        <v>Middle Age (40-59)</v>
      </c>
      <c r="N197" t="s">
        <v>18</v>
      </c>
      <c r="O197" s="4" t="str">
        <f t="shared" si="6"/>
        <v>25983MarriedMale700000BachelorsProfessionalNo10-1 MilesNorth America43Middle Age (40-59)No</v>
      </c>
      <c r="P197">
        <f t="shared" si="7"/>
        <v>1</v>
      </c>
    </row>
    <row r="198" spans="1:16" x14ac:dyDescent="0.4">
      <c r="A198">
        <v>25970</v>
      </c>
      <c r="B198" t="s">
        <v>38</v>
      </c>
      <c r="C198" t="s">
        <v>41</v>
      </c>
      <c r="D198" s="5">
        <v>60000</v>
      </c>
      <c r="E198">
        <v>4</v>
      </c>
      <c r="F198" t="s">
        <v>13</v>
      </c>
      <c r="G198" t="s">
        <v>14</v>
      </c>
      <c r="H198" t="s">
        <v>18</v>
      </c>
      <c r="I198">
        <v>2</v>
      </c>
      <c r="J198" t="s">
        <v>16</v>
      </c>
      <c r="K198" t="s">
        <v>32</v>
      </c>
      <c r="L198">
        <v>41</v>
      </c>
      <c r="M198" t="str" cm="1">
        <f t="array" ref="M198">_xlfn.IFS(L198&lt;30,"Young Adult (0-29)", L198&lt;40, "Adult (30-39)", L198&lt;60, "Middle Age (40-59)", L198&gt;=60, "Senior (60+)")</f>
        <v>Middle Age (40-59)</v>
      </c>
      <c r="N198" t="s">
        <v>15</v>
      </c>
      <c r="O198" s="4" t="str">
        <f t="shared" si="6"/>
        <v>25970SingleFemale600004BachelorsSkilled ManualNo20-1 MilesNorth America41Middle Age (40-59)Yes</v>
      </c>
      <c r="P198">
        <f t="shared" si="7"/>
        <v>1</v>
      </c>
    </row>
    <row r="199" spans="1:16" x14ac:dyDescent="0.4">
      <c r="A199">
        <v>25954</v>
      </c>
      <c r="B199" t="s">
        <v>39</v>
      </c>
      <c r="C199" t="s">
        <v>40</v>
      </c>
      <c r="D199" s="5">
        <v>60000</v>
      </c>
      <c r="E199">
        <v>0</v>
      </c>
      <c r="F199" t="s">
        <v>19</v>
      </c>
      <c r="G199" t="s">
        <v>14</v>
      </c>
      <c r="H199" t="s">
        <v>18</v>
      </c>
      <c r="I199">
        <v>2</v>
      </c>
      <c r="J199" t="s">
        <v>53</v>
      </c>
      <c r="K199" t="s">
        <v>32</v>
      </c>
      <c r="L199">
        <v>31</v>
      </c>
      <c r="M199" t="str" cm="1">
        <f t="array" ref="M199">_xlfn.IFS(L199&lt;30,"Young Adult (0-29)", L199&lt;40, "Adult (30-39)", L199&lt;60, "Middle Age (40-59)", L199&gt;=60, "Senior (60+)")</f>
        <v>Adult (30-39)</v>
      </c>
      <c r="N199" t="s">
        <v>18</v>
      </c>
      <c r="O199" s="4" t="str">
        <f t="shared" si="6"/>
        <v>25954MarriedMale600000Partial CollegeSkilled ManualNo21.1-2 MilesNorth America31Adult (30-39)No</v>
      </c>
      <c r="P199">
        <f t="shared" si="7"/>
        <v>1</v>
      </c>
    </row>
    <row r="200" spans="1:16" x14ac:dyDescent="0.4">
      <c r="A200">
        <v>25943</v>
      </c>
      <c r="B200" t="s">
        <v>38</v>
      </c>
      <c r="C200" t="s">
        <v>41</v>
      </c>
      <c r="D200" s="5">
        <v>70000</v>
      </c>
      <c r="E200">
        <v>0</v>
      </c>
      <c r="F200" t="s">
        <v>19</v>
      </c>
      <c r="G200" t="s">
        <v>14</v>
      </c>
      <c r="H200" t="s">
        <v>18</v>
      </c>
      <c r="I200">
        <v>2</v>
      </c>
      <c r="J200" t="s">
        <v>16</v>
      </c>
      <c r="K200" t="s">
        <v>32</v>
      </c>
      <c r="L200">
        <v>27</v>
      </c>
      <c r="M200" t="str" cm="1">
        <f t="array" ref="M200">_xlfn.IFS(L200&lt;30,"Young Adult (0-29)", L200&lt;40, "Adult (30-39)", L200&lt;60, "Middle Age (40-59)", L200&gt;=60, "Senior (60+)")</f>
        <v>Young Adult (0-29)</v>
      </c>
      <c r="N200" t="s">
        <v>15</v>
      </c>
      <c r="O200" s="4" t="str">
        <f t="shared" si="6"/>
        <v>25943SingleFemale700000Partial CollegeSkilled ManualNo20-1 MilesNorth America27Young Adult (0-29)Yes</v>
      </c>
      <c r="P200">
        <f t="shared" si="7"/>
        <v>1</v>
      </c>
    </row>
    <row r="201" spans="1:16" x14ac:dyDescent="0.4">
      <c r="A201">
        <v>25923</v>
      </c>
      <c r="B201" t="s">
        <v>38</v>
      </c>
      <c r="C201" t="s">
        <v>40</v>
      </c>
      <c r="D201" s="5">
        <v>10000</v>
      </c>
      <c r="E201">
        <v>2</v>
      </c>
      <c r="F201" t="s">
        <v>29</v>
      </c>
      <c r="G201" t="s">
        <v>20</v>
      </c>
      <c r="H201" t="s">
        <v>15</v>
      </c>
      <c r="I201">
        <v>2</v>
      </c>
      <c r="J201" t="s">
        <v>55</v>
      </c>
      <c r="K201" t="s">
        <v>24</v>
      </c>
      <c r="L201">
        <v>58</v>
      </c>
      <c r="M201" t="str" cm="1">
        <f t="array" ref="M201">_xlfn.IFS(L201&lt;30,"Young Adult (0-29)", L201&lt;40, "Adult (30-39)", L201&lt;60, "Middle Age (40-59)", L201&gt;=60, "Senior (60+)")</f>
        <v>Middle Age (40-59)</v>
      </c>
      <c r="N201" t="s">
        <v>18</v>
      </c>
      <c r="O201" s="4" t="str">
        <f t="shared" si="6"/>
        <v>25923SingleMale100002Partial High SchoolClericalYes25.1-10 MilesPacific58Middle Age (40-59)No</v>
      </c>
      <c r="P201">
        <f t="shared" si="7"/>
        <v>1</v>
      </c>
    </row>
    <row r="202" spans="1:16" x14ac:dyDescent="0.4">
      <c r="A202">
        <v>25918</v>
      </c>
      <c r="B202" t="s">
        <v>38</v>
      </c>
      <c r="C202" t="s">
        <v>41</v>
      </c>
      <c r="D202" s="5">
        <v>30000</v>
      </c>
      <c r="E202">
        <v>2</v>
      </c>
      <c r="F202" t="s">
        <v>19</v>
      </c>
      <c r="G202" t="s">
        <v>20</v>
      </c>
      <c r="H202" t="s">
        <v>18</v>
      </c>
      <c r="I202">
        <v>2</v>
      </c>
      <c r="J202" t="s">
        <v>55</v>
      </c>
      <c r="K202" t="s">
        <v>24</v>
      </c>
      <c r="L202">
        <v>60</v>
      </c>
      <c r="M202" t="str" cm="1">
        <f t="array" ref="M202">_xlfn.IFS(L202&lt;30,"Young Adult (0-29)", L202&lt;40, "Adult (30-39)", L202&lt;60, "Middle Age (40-59)", L202&gt;=60, "Senior (60+)")</f>
        <v>Senior (60+)</v>
      </c>
      <c r="N202" t="s">
        <v>15</v>
      </c>
      <c r="O202" s="4" t="str">
        <f t="shared" si="6"/>
        <v>25918SingleFemale300002Partial CollegeClericalNo25.1-10 MilesPacific60Senior (60+)Yes</v>
      </c>
      <c r="P202">
        <f t="shared" si="7"/>
        <v>1</v>
      </c>
    </row>
    <row r="203" spans="1:16" x14ac:dyDescent="0.4">
      <c r="A203">
        <v>25909</v>
      </c>
      <c r="B203" t="s">
        <v>39</v>
      </c>
      <c r="C203" t="s">
        <v>40</v>
      </c>
      <c r="D203" s="5">
        <v>60000</v>
      </c>
      <c r="E203">
        <v>0</v>
      </c>
      <c r="F203" t="s">
        <v>19</v>
      </c>
      <c r="G203" t="s">
        <v>14</v>
      </c>
      <c r="H203" t="s">
        <v>15</v>
      </c>
      <c r="I203">
        <v>1</v>
      </c>
      <c r="J203" t="s">
        <v>55</v>
      </c>
      <c r="K203" t="s">
        <v>32</v>
      </c>
      <c r="L203">
        <v>27</v>
      </c>
      <c r="M203" t="str" cm="1">
        <f t="array" ref="M203">_xlfn.IFS(L203&lt;30,"Young Adult (0-29)", L203&lt;40, "Adult (30-39)", L203&lt;60, "Middle Age (40-59)", L203&gt;=60, "Senior (60+)")</f>
        <v>Young Adult (0-29)</v>
      </c>
      <c r="N203" t="s">
        <v>15</v>
      </c>
      <c r="O203" s="4" t="str">
        <f t="shared" si="6"/>
        <v>25909MarriedMale600000Partial CollegeSkilled ManualYes15.1-10 MilesNorth America27Young Adult (0-29)Yes</v>
      </c>
      <c r="P203">
        <f t="shared" si="7"/>
        <v>1</v>
      </c>
    </row>
    <row r="204" spans="1:16" x14ac:dyDescent="0.4">
      <c r="A204">
        <v>25908</v>
      </c>
      <c r="B204" t="s">
        <v>39</v>
      </c>
      <c r="C204" t="s">
        <v>41</v>
      </c>
      <c r="D204" s="5">
        <v>60000</v>
      </c>
      <c r="E204">
        <v>0</v>
      </c>
      <c r="F204" t="s">
        <v>19</v>
      </c>
      <c r="G204" t="s">
        <v>14</v>
      </c>
      <c r="H204" t="s">
        <v>18</v>
      </c>
      <c r="I204">
        <v>1</v>
      </c>
      <c r="J204" t="s">
        <v>53</v>
      </c>
      <c r="K204" t="s">
        <v>32</v>
      </c>
      <c r="L204">
        <v>27</v>
      </c>
      <c r="M204" t="str" cm="1">
        <f t="array" ref="M204">_xlfn.IFS(L204&lt;30,"Young Adult (0-29)", L204&lt;40, "Adult (30-39)", L204&lt;60, "Middle Age (40-59)", L204&gt;=60, "Senior (60+)")</f>
        <v>Young Adult (0-29)</v>
      </c>
      <c r="N204" t="s">
        <v>18</v>
      </c>
      <c r="O204" s="4" t="str">
        <f t="shared" si="6"/>
        <v>25908MarriedFemale600000Partial CollegeSkilled ManualNo11.1-2 MilesNorth America27Young Adult (0-29)No</v>
      </c>
      <c r="P204">
        <f t="shared" si="7"/>
        <v>1</v>
      </c>
    </row>
    <row r="205" spans="1:16" x14ac:dyDescent="0.4">
      <c r="A205">
        <v>25906</v>
      </c>
      <c r="B205" t="s">
        <v>38</v>
      </c>
      <c r="C205" t="s">
        <v>41</v>
      </c>
      <c r="D205" s="5">
        <v>10000</v>
      </c>
      <c r="E205">
        <v>5</v>
      </c>
      <c r="F205" t="s">
        <v>27</v>
      </c>
      <c r="G205" t="s">
        <v>14</v>
      </c>
      <c r="H205" t="s">
        <v>18</v>
      </c>
      <c r="I205">
        <v>2</v>
      </c>
      <c r="J205" t="s">
        <v>53</v>
      </c>
      <c r="K205" t="s">
        <v>24</v>
      </c>
      <c r="L205">
        <v>62</v>
      </c>
      <c r="M205" t="str" cm="1">
        <f t="array" ref="M205">_xlfn.IFS(L205&lt;30,"Young Adult (0-29)", L205&lt;40, "Adult (30-39)", L205&lt;60, "Middle Age (40-59)", L205&gt;=60, "Senior (60+)")</f>
        <v>Senior (60+)</v>
      </c>
      <c r="N205" t="s">
        <v>18</v>
      </c>
      <c r="O205" s="4" t="str">
        <f t="shared" si="6"/>
        <v>25906SingleFemale100005High SchoolSkilled ManualNo21.1-2 MilesPacific62Senior (60+)No</v>
      </c>
      <c r="P205">
        <f t="shared" si="7"/>
        <v>1</v>
      </c>
    </row>
    <row r="206" spans="1:16" x14ac:dyDescent="0.4">
      <c r="A206">
        <v>25899</v>
      </c>
      <c r="B206" t="s">
        <v>39</v>
      </c>
      <c r="C206" t="s">
        <v>41</v>
      </c>
      <c r="D206" s="5">
        <v>70000</v>
      </c>
      <c r="E206">
        <v>2</v>
      </c>
      <c r="F206" t="s">
        <v>27</v>
      </c>
      <c r="G206" t="s">
        <v>21</v>
      </c>
      <c r="H206" t="s">
        <v>15</v>
      </c>
      <c r="I206">
        <v>2</v>
      </c>
      <c r="J206" t="s">
        <v>30</v>
      </c>
      <c r="K206" t="s">
        <v>32</v>
      </c>
      <c r="L206">
        <v>53</v>
      </c>
      <c r="M206" t="str" cm="1">
        <f t="array" ref="M206">_xlfn.IFS(L206&lt;30,"Young Adult (0-29)", L206&lt;40, "Adult (30-39)", L206&lt;60, "Middle Age (40-59)", L206&gt;=60, "Senior (60+)")</f>
        <v>Middle Age (40-59)</v>
      </c>
      <c r="N206" t="s">
        <v>18</v>
      </c>
      <c r="O206" s="4" t="str">
        <f t="shared" si="6"/>
        <v>25899MarriedFemale700002High SchoolProfessionalYes210+ MilesNorth America53Middle Age (40-59)No</v>
      </c>
      <c r="P206">
        <f t="shared" si="7"/>
        <v>1</v>
      </c>
    </row>
    <row r="207" spans="1:16" x14ac:dyDescent="0.4">
      <c r="A207">
        <v>25898</v>
      </c>
      <c r="B207" t="s">
        <v>39</v>
      </c>
      <c r="C207" t="s">
        <v>41</v>
      </c>
      <c r="D207" s="5">
        <v>70000</v>
      </c>
      <c r="E207">
        <v>2</v>
      </c>
      <c r="F207" t="s">
        <v>27</v>
      </c>
      <c r="G207" t="s">
        <v>21</v>
      </c>
      <c r="H207" t="s">
        <v>15</v>
      </c>
      <c r="I207">
        <v>2</v>
      </c>
      <c r="J207" t="s">
        <v>54</v>
      </c>
      <c r="K207" t="s">
        <v>32</v>
      </c>
      <c r="L207">
        <v>53</v>
      </c>
      <c r="M207" t="str" cm="1">
        <f t="array" ref="M207">_xlfn.IFS(L207&lt;30,"Young Adult (0-29)", L207&lt;40, "Adult (30-39)", L207&lt;60, "Middle Age (40-59)", L207&gt;=60, "Senior (60+)")</f>
        <v>Middle Age (40-59)</v>
      </c>
      <c r="N207" t="s">
        <v>18</v>
      </c>
      <c r="O207" s="4" t="str">
        <f t="shared" si="6"/>
        <v>25898MarriedFemale700002High SchoolProfessionalYes22.1-5 MilesNorth America53Middle Age (40-59)No</v>
      </c>
      <c r="P207">
        <f t="shared" si="7"/>
        <v>1</v>
      </c>
    </row>
    <row r="208" spans="1:16" x14ac:dyDescent="0.4">
      <c r="A208">
        <v>25886</v>
      </c>
      <c r="B208" t="s">
        <v>39</v>
      </c>
      <c r="C208" t="s">
        <v>41</v>
      </c>
      <c r="D208" s="5">
        <v>60000</v>
      </c>
      <c r="E208">
        <v>2</v>
      </c>
      <c r="F208" t="s">
        <v>19</v>
      </c>
      <c r="G208" t="s">
        <v>21</v>
      </c>
      <c r="H208" t="s">
        <v>15</v>
      </c>
      <c r="I208">
        <v>2</v>
      </c>
      <c r="J208" t="s">
        <v>54</v>
      </c>
      <c r="K208" t="s">
        <v>32</v>
      </c>
      <c r="L208">
        <v>56</v>
      </c>
      <c r="M208" t="str" cm="1">
        <f t="array" ref="M208">_xlfn.IFS(L208&lt;30,"Young Adult (0-29)", L208&lt;40, "Adult (30-39)", L208&lt;60, "Middle Age (40-59)", L208&gt;=60, "Senior (60+)")</f>
        <v>Middle Age (40-59)</v>
      </c>
      <c r="N208" t="s">
        <v>15</v>
      </c>
      <c r="O208" s="4" t="str">
        <f t="shared" si="6"/>
        <v>25886MarriedFemale600002Partial CollegeProfessionalYes22.1-5 MilesNorth America56Middle Age (40-59)Yes</v>
      </c>
      <c r="P208">
        <f t="shared" si="7"/>
        <v>1</v>
      </c>
    </row>
    <row r="209" spans="1:16" x14ac:dyDescent="0.4">
      <c r="A209">
        <v>25872</v>
      </c>
      <c r="B209" t="s">
        <v>38</v>
      </c>
      <c r="C209" t="s">
        <v>41</v>
      </c>
      <c r="D209" s="5">
        <v>70000</v>
      </c>
      <c r="E209">
        <v>2</v>
      </c>
      <c r="F209" t="s">
        <v>13</v>
      </c>
      <c r="G209" t="s">
        <v>28</v>
      </c>
      <c r="H209" t="s">
        <v>18</v>
      </c>
      <c r="I209">
        <v>1</v>
      </c>
      <c r="J209" t="s">
        <v>54</v>
      </c>
      <c r="K209" t="s">
        <v>32</v>
      </c>
      <c r="L209">
        <v>58</v>
      </c>
      <c r="M209" t="str" cm="1">
        <f t="array" ref="M209">_xlfn.IFS(L209&lt;30,"Young Adult (0-29)", L209&lt;40, "Adult (30-39)", L209&lt;60, "Middle Age (40-59)", L209&gt;=60, "Senior (60+)")</f>
        <v>Middle Age (40-59)</v>
      </c>
      <c r="N209" t="s">
        <v>15</v>
      </c>
      <c r="O209" s="4" t="str">
        <f t="shared" si="6"/>
        <v>25872SingleFemale700002BachelorsManagementNo12.1-5 MilesNorth America58Middle Age (40-59)Yes</v>
      </c>
      <c r="P209">
        <f t="shared" si="7"/>
        <v>1</v>
      </c>
    </row>
    <row r="210" spans="1:16" x14ac:dyDescent="0.4">
      <c r="A210">
        <v>25792</v>
      </c>
      <c r="B210" t="s">
        <v>38</v>
      </c>
      <c r="C210" t="s">
        <v>41</v>
      </c>
      <c r="D210" s="5">
        <v>110000</v>
      </c>
      <c r="E210">
        <v>3</v>
      </c>
      <c r="F210" t="s">
        <v>13</v>
      </c>
      <c r="G210" t="s">
        <v>28</v>
      </c>
      <c r="H210" t="s">
        <v>15</v>
      </c>
      <c r="I210">
        <v>4</v>
      </c>
      <c r="J210" t="s">
        <v>30</v>
      </c>
      <c r="K210" t="s">
        <v>17</v>
      </c>
      <c r="L210">
        <v>53</v>
      </c>
      <c r="M210" t="str" cm="1">
        <f t="array" ref="M210">_xlfn.IFS(L210&lt;30,"Young Adult (0-29)", L210&lt;40, "Adult (30-39)", L210&lt;60, "Middle Age (40-59)", L210&gt;=60, "Senior (60+)")</f>
        <v>Middle Age (40-59)</v>
      </c>
      <c r="N210" t="s">
        <v>18</v>
      </c>
      <c r="O210" s="4" t="str">
        <f t="shared" si="6"/>
        <v>25792SingleFemale1100003BachelorsManagementYes410+ MilesEurope53Middle Age (40-59)No</v>
      </c>
      <c r="P210">
        <f t="shared" si="7"/>
        <v>1</v>
      </c>
    </row>
    <row r="211" spans="1:16" x14ac:dyDescent="0.4">
      <c r="A211">
        <v>25752</v>
      </c>
      <c r="B211" t="s">
        <v>38</v>
      </c>
      <c r="C211" t="s">
        <v>41</v>
      </c>
      <c r="D211" s="5">
        <v>20000</v>
      </c>
      <c r="E211">
        <v>2</v>
      </c>
      <c r="F211" t="s">
        <v>19</v>
      </c>
      <c r="G211" t="s">
        <v>25</v>
      </c>
      <c r="H211" t="s">
        <v>18</v>
      </c>
      <c r="I211">
        <v>1</v>
      </c>
      <c r="J211" t="s">
        <v>16</v>
      </c>
      <c r="K211" t="s">
        <v>17</v>
      </c>
      <c r="L211">
        <v>53</v>
      </c>
      <c r="M211" t="str" cm="1">
        <f t="array" ref="M211">_xlfn.IFS(L211&lt;30,"Young Adult (0-29)", L211&lt;40, "Adult (30-39)", L211&lt;60, "Middle Age (40-59)", L211&gt;=60, "Senior (60+)")</f>
        <v>Middle Age (40-59)</v>
      </c>
      <c r="N211" t="s">
        <v>15</v>
      </c>
      <c r="O211" s="4" t="str">
        <f t="shared" si="6"/>
        <v>25752SingleFemale200002Partial CollegeManualNo10-1 MilesEurope53Middle Age (40-59)Yes</v>
      </c>
      <c r="P211">
        <f t="shared" si="7"/>
        <v>1</v>
      </c>
    </row>
    <row r="212" spans="1:16" x14ac:dyDescent="0.4">
      <c r="A212">
        <v>25693</v>
      </c>
      <c r="B212" t="s">
        <v>38</v>
      </c>
      <c r="C212" t="s">
        <v>41</v>
      </c>
      <c r="D212" s="5">
        <v>30000</v>
      </c>
      <c r="E212">
        <v>5</v>
      </c>
      <c r="F212" t="s">
        <v>31</v>
      </c>
      <c r="G212" t="s">
        <v>20</v>
      </c>
      <c r="H212" t="s">
        <v>15</v>
      </c>
      <c r="I212">
        <v>0</v>
      </c>
      <c r="J212" t="s">
        <v>16</v>
      </c>
      <c r="K212" t="s">
        <v>17</v>
      </c>
      <c r="L212">
        <v>44</v>
      </c>
      <c r="M212" t="str" cm="1">
        <f t="array" ref="M212">_xlfn.IFS(L212&lt;30,"Young Adult (0-29)", L212&lt;40, "Adult (30-39)", L212&lt;60, "Middle Age (40-59)", L212&gt;=60, "Senior (60+)")</f>
        <v>Middle Age (40-59)</v>
      </c>
      <c r="N212" t="s">
        <v>15</v>
      </c>
      <c r="O212" s="4" t="str">
        <f t="shared" si="6"/>
        <v>25693SingleFemale300005Graduate DegreeClericalYes00-1 MilesEurope44Middle Age (40-59)Yes</v>
      </c>
      <c r="P212">
        <f t="shared" si="7"/>
        <v>1</v>
      </c>
    </row>
    <row r="213" spans="1:16" x14ac:dyDescent="0.4">
      <c r="A213">
        <v>25681</v>
      </c>
      <c r="B213" t="s">
        <v>38</v>
      </c>
      <c r="C213" t="s">
        <v>41</v>
      </c>
      <c r="D213" s="5">
        <v>30000</v>
      </c>
      <c r="E213">
        <v>0</v>
      </c>
      <c r="F213" t="s">
        <v>19</v>
      </c>
      <c r="G213" t="s">
        <v>20</v>
      </c>
      <c r="H213" t="s">
        <v>18</v>
      </c>
      <c r="I213">
        <v>1</v>
      </c>
      <c r="J213" t="s">
        <v>54</v>
      </c>
      <c r="K213" t="s">
        <v>17</v>
      </c>
      <c r="L213">
        <v>31</v>
      </c>
      <c r="M213" t="str" cm="1">
        <f t="array" ref="M213">_xlfn.IFS(L213&lt;30,"Young Adult (0-29)", L213&lt;40, "Adult (30-39)", L213&lt;60, "Middle Age (40-59)", L213&gt;=60, "Senior (60+)")</f>
        <v>Adult (30-39)</v>
      </c>
      <c r="N213" t="s">
        <v>15</v>
      </c>
      <c r="O213" s="4" t="str">
        <f t="shared" si="6"/>
        <v>25681SingleFemale300000Partial CollegeClericalNo12.1-5 MilesEurope31Adult (30-39)Yes</v>
      </c>
      <c r="P213">
        <f t="shared" si="7"/>
        <v>1</v>
      </c>
    </row>
    <row r="214" spans="1:16" x14ac:dyDescent="0.4">
      <c r="A214">
        <v>25665</v>
      </c>
      <c r="B214" t="s">
        <v>38</v>
      </c>
      <c r="C214" t="s">
        <v>41</v>
      </c>
      <c r="D214" s="5">
        <v>20000</v>
      </c>
      <c r="E214">
        <v>0</v>
      </c>
      <c r="F214" t="s">
        <v>27</v>
      </c>
      <c r="G214" t="s">
        <v>25</v>
      </c>
      <c r="H214" t="s">
        <v>18</v>
      </c>
      <c r="I214">
        <v>1</v>
      </c>
      <c r="J214" t="s">
        <v>53</v>
      </c>
      <c r="K214" t="s">
        <v>17</v>
      </c>
      <c r="L214">
        <v>28</v>
      </c>
      <c r="M214" t="str" cm="1">
        <f t="array" ref="M214">_xlfn.IFS(L214&lt;30,"Young Adult (0-29)", L214&lt;40, "Adult (30-39)", L214&lt;60, "Middle Age (40-59)", L214&gt;=60, "Senior (60+)")</f>
        <v>Young Adult (0-29)</v>
      </c>
      <c r="N214" t="s">
        <v>18</v>
      </c>
      <c r="O214" s="4" t="str">
        <f t="shared" si="6"/>
        <v>25665SingleFemale200000High SchoolManualNo11.1-2 MilesEurope28Young Adult (0-29)No</v>
      </c>
      <c r="P214">
        <f t="shared" si="7"/>
        <v>1</v>
      </c>
    </row>
    <row r="215" spans="1:16" x14ac:dyDescent="0.4">
      <c r="A215">
        <v>25651</v>
      </c>
      <c r="B215" t="s">
        <v>39</v>
      </c>
      <c r="C215" t="s">
        <v>40</v>
      </c>
      <c r="D215" s="5">
        <v>40000</v>
      </c>
      <c r="E215">
        <v>1</v>
      </c>
      <c r="F215" t="s">
        <v>13</v>
      </c>
      <c r="G215" t="s">
        <v>14</v>
      </c>
      <c r="H215" t="s">
        <v>18</v>
      </c>
      <c r="I215">
        <v>0</v>
      </c>
      <c r="J215" t="s">
        <v>16</v>
      </c>
      <c r="K215" t="s">
        <v>17</v>
      </c>
      <c r="L215">
        <v>43</v>
      </c>
      <c r="M215" t="str" cm="1">
        <f t="array" ref="M215">_xlfn.IFS(L215&lt;30,"Young Adult (0-29)", L215&lt;40, "Adult (30-39)", L215&lt;60, "Middle Age (40-59)", L215&gt;=60, "Senior (60+)")</f>
        <v>Middle Age (40-59)</v>
      </c>
      <c r="N215" t="s">
        <v>15</v>
      </c>
      <c r="O215" s="4" t="str">
        <f t="shared" si="6"/>
        <v>25651MarriedMale400001BachelorsSkilled ManualNo00-1 MilesEurope43Middle Age (40-59)Yes</v>
      </c>
      <c r="P215">
        <f t="shared" si="7"/>
        <v>1</v>
      </c>
    </row>
    <row r="216" spans="1:16" x14ac:dyDescent="0.4">
      <c r="A216">
        <v>25649</v>
      </c>
      <c r="B216" t="s">
        <v>38</v>
      </c>
      <c r="C216" t="s">
        <v>41</v>
      </c>
      <c r="D216" s="5">
        <v>30000</v>
      </c>
      <c r="E216">
        <v>3</v>
      </c>
      <c r="F216" t="s">
        <v>19</v>
      </c>
      <c r="G216" t="s">
        <v>20</v>
      </c>
      <c r="H216" t="s">
        <v>15</v>
      </c>
      <c r="I216">
        <v>0</v>
      </c>
      <c r="J216" t="s">
        <v>16</v>
      </c>
      <c r="K216" t="s">
        <v>17</v>
      </c>
      <c r="L216">
        <v>42</v>
      </c>
      <c r="M216" t="str" cm="1">
        <f t="array" ref="M216">_xlfn.IFS(L216&lt;30,"Young Adult (0-29)", L216&lt;40, "Adult (30-39)", L216&lt;60, "Middle Age (40-59)", L216&gt;=60, "Senior (60+)")</f>
        <v>Middle Age (40-59)</v>
      </c>
      <c r="N216" t="s">
        <v>15</v>
      </c>
      <c r="O216" s="4" t="str">
        <f t="shared" si="6"/>
        <v>25649SingleFemale300003Partial CollegeClericalYes00-1 MilesEurope42Middle Age (40-59)Yes</v>
      </c>
      <c r="P216">
        <f t="shared" si="7"/>
        <v>1</v>
      </c>
    </row>
    <row r="217" spans="1:16" x14ac:dyDescent="0.4">
      <c r="A217">
        <v>25605</v>
      </c>
      <c r="B217" t="s">
        <v>38</v>
      </c>
      <c r="C217" t="s">
        <v>41</v>
      </c>
      <c r="D217" s="5">
        <v>20000</v>
      </c>
      <c r="E217">
        <v>2</v>
      </c>
      <c r="F217" t="s">
        <v>19</v>
      </c>
      <c r="G217" t="s">
        <v>25</v>
      </c>
      <c r="H217" t="s">
        <v>18</v>
      </c>
      <c r="I217">
        <v>1</v>
      </c>
      <c r="J217" t="s">
        <v>16</v>
      </c>
      <c r="K217" t="s">
        <v>17</v>
      </c>
      <c r="L217">
        <v>54</v>
      </c>
      <c r="M217" t="str" cm="1">
        <f t="array" ref="M217">_xlfn.IFS(L217&lt;30,"Young Adult (0-29)", L217&lt;40, "Adult (30-39)", L217&lt;60, "Middle Age (40-59)", L217&gt;=60, "Senior (60+)")</f>
        <v>Middle Age (40-59)</v>
      </c>
      <c r="N217" t="s">
        <v>15</v>
      </c>
      <c r="O217" s="4" t="str">
        <f t="shared" si="6"/>
        <v>25605SingleFemale200002Partial CollegeManualNo10-1 MilesEurope54Middle Age (40-59)Yes</v>
      </c>
      <c r="P217">
        <f t="shared" si="7"/>
        <v>1</v>
      </c>
    </row>
    <row r="218" spans="1:16" x14ac:dyDescent="0.4">
      <c r="A218">
        <v>25597</v>
      </c>
      <c r="B218" t="s">
        <v>38</v>
      </c>
      <c r="C218" t="s">
        <v>40</v>
      </c>
      <c r="D218" s="5">
        <v>30000</v>
      </c>
      <c r="E218">
        <v>0</v>
      </c>
      <c r="F218" t="s">
        <v>13</v>
      </c>
      <c r="G218" t="s">
        <v>20</v>
      </c>
      <c r="H218" t="s">
        <v>18</v>
      </c>
      <c r="I218">
        <v>0</v>
      </c>
      <c r="J218" t="s">
        <v>16</v>
      </c>
      <c r="K218" t="s">
        <v>17</v>
      </c>
      <c r="L218">
        <v>36</v>
      </c>
      <c r="M218" t="str" cm="1">
        <f t="array" ref="M218">_xlfn.IFS(L218&lt;30,"Young Adult (0-29)", L218&lt;40, "Adult (30-39)", L218&lt;60, "Middle Age (40-59)", L218&gt;=60, "Senior (60+)")</f>
        <v>Adult (30-39)</v>
      </c>
      <c r="N218" t="s">
        <v>15</v>
      </c>
      <c r="O218" s="4" t="str">
        <f t="shared" si="6"/>
        <v>25597SingleMale300000BachelorsClericalNo00-1 MilesEurope36Adult (30-39)Yes</v>
      </c>
      <c r="P218">
        <f t="shared" si="7"/>
        <v>1</v>
      </c>
    </row>
    <row r="219" spans="1:16" x14ac:dyDescent="0.4">
      <c r="A219">
        <v>25559</v>
      </c>
      <c r="B219" t="s">
        <v>38</v>
      </c>
      <c r="C219" t="s">
        <v>40</v>
      </c>
      <c r="D219" s="5">
        <v>20000</v>
      </c>
      <c r="E219">
        <v>0</v>
      </c>
      <c r="F219" t="s">
        <v>13</v>
      </c>
      <c r="G219" t="s">
        <v>20</v>
      </c>
      <c r="H219" t="s">
        <v>15</v>
      </c>
      <c r="I219">
        <v>0</v>
      </c>
      <c r="J219" t="s">
        <v>16</v>
      </c>
      <c r="K219" t="s">
        <v>24</v>
      </c>
      <c r="L219">
        <v>25</v>
      </c>
      <c r="M219" t="str" cm="1">
        <f t="array" ref="M219">_xlfn.IFS(L219&lt;30,"Young Adult (0-29)", L219&lt;40, "Adult (30-39)", L219&lt;60, "Middle Age (40-59)", L219&gt;=60, "Senior (60+)")</f>
        <v>Young Adult (0-29)</v>
      </c>
      <c r="N219" t="s">
        <v>15</v>
      </c>
      <c r="O219" s="4" t="str">
        <f t="shared" si="6"/>
        <v>25559SingleMale200000BachelorsClericalYes00-1 MilesPacific25Young Adult (0-29)Yes</v>
      </c>
      <c r="P219">
        <f t="shared" si="7"/>
        <v>1</v>
      </c>
    </row>
    <row r="220" spans="1:16" x14ac:dyDescent="0.4">
      <c r="A220">
        <v>25555</v>
      </c>
      <c r="B220" t="s">
        <v>39</v>
      </c>
      <c r="C220" t="s">
        <v>41</v>
      </c>
      <c r="D220" s="5">
        <v>10000</v>
      </c>
      <c r="E220">
        <v>0</v>
      </c>
      <c r="F220" t="s">
        <v>19</v>
      </c>
      <c r="G220" t="s">
        <v>25</v>
      </c>
      <c r="H220" t="s">
        <v>18</v>
      </c>
      <c r="I220">
        <v>1</v>
      </c>
      <c r="J220" t="s">
        <v>16</v>
      </c>
      <c r="K220" t="s">
        <v>24</v>
      </c>
      <c r="L220">
        <v>26</v>
      </c>
      <c r="M220" t="str" cm="1">
        <f t="array" ref="M220">_xlfn.IFS(L220&lt;30,"Young Adult (0-29)", L220&lt;40, "Adult (30-39)", L220&lt;60, "Middle Age (40-59)", L220&gt;=60, "Senior (60+)")</f>
        <v>Young Adult (0-29)</v>
      </c>
      <c r="N220" t="s">
        <v>15</v>
      </c>
      <c r="O220" s="4" t="str">
        <f t="shared" si="6"/>
        <v>25555MarriedFemale100000Partial CollegeManualNo10-1 MilesPacific26Young Adult (0-29)Yes</v>
      </c>
      <c r="P220">
        <f t="shared" si="7"/>
        <v>1</v>
      </c>
    </row>
    <row r="221" spans="1:16" x14ac:dyDescent="0.4">
      <c r="A221">
        <v>25553</v>
      </c>
      <c r="B221" t="s">
        <v>39</v>
      </c>
      <c r="C221" t="s">
        <v>40</v>
      </c>
      <c r="D221" s="5">
        <v>30000</v>
      </c>
      <c r="E221">
        <v>1</v>
      </c>
      <c r="F221" t="s">
        <v>13</v>
      </c>
      <c r="G221" t="s">
        <v>20</v>
      </c>
      <c r="H221" t="s">
        <v>15</v>
      </c>
      <c r="I221">
        <v>0</v>
      </c>
      <c r="J221" t="s">
        <v>16</v>
      </c>
      <c r="K221" t="s">
        <v>17</v>
      </c>
      <c r="L221">
        <v>65</v>
      </c>
      <c r="M221" t="str" cm="1">
        <f t="array" ref="M221">_xlfn.IFS(L221&lt;30,"Young Adult (0-29)", L221&lt;40, "Adult (30-39)", L221&lt;60, "Middle Age (40-59)", L221&gt;=60, "Senior (60+)")</f>
        <v>Senior (60+)</v>
      </c>
      <c r="N221" t="s">
        <v>15</v>
      </c>
      <c r="O221" s="4" t="str">
        <f t="shared" si="6"/>
        <v>25553MarriedMale300001BachelorsClericalYes00-1 MilesEurope65Senior (60+)Yes</v>
      </c>
      <c r="P221">
        <f t="shared" si="7"/>
        <v>1</v>
      </c>
    </row>
    <row r="222" spans="1:16" x14ac:dyDescent="0.4">
      <c r="A222">
        <v>25529</v>
      </c>
      <c r="B222" t="s">
        <v>38</v>
      </c>
      <c r="C222" t="s">
        <v>40</v>
      </c>
      <c r="D222" s="5">
        <v>10000</v>
      </c>
      <c r="E222">
        <v>1</v>
      </c>
      <c r="F222" t="s">
        <v>31</v>
      </c>
      <c r="G222" t="s">
        <v>25</v>
      </c>
      <c r="H222" t="s">
        <v>15</v>
      </c>
      <c r="I222">
        <v>0</v>
      </c>
      <c r="J222" t="s">
        <v>16</v>
      </c>
      <c r="K222" t="s">
        <v>17</v>
      </c>
      <c r="L222">
        <v>44</v>
      </c>
      <c r="M222" t="str" cm="1">
        <f t="array" ref="M222">_xlfn.IFS(L222&lt;30,"Young Adult (0-29)", L222&lt;40, "Adult (30-39)", L222&lt;60, "Middle Age (40-59)", L222&gt;=60, "Senior (60+)")</f>
        <v>Middle Age (40-59)</v>
      </c>
      <c r="N222" t="s">
        <v>18</v>
      </c>
      <c r="O222" s="4" t="str">
        <f t="shared" si="6"/>
        <v>25529SingleMale100001Graduate DegreeManualYes00-1 MilesEurope44Middle Age (40-59)No</v>
      </c>
      <c r="P222">
        <f t="shared" si="7"/>
        <v>1</v>
      </c>
    </row>
    <row r="223" spans="1:16" x14ac:dyDescent="0.4">
      <c r="A223">
        <v>25512</v>
      </c>
      <c r="B223" t="s">
        <v>38</v>
      </c>
      <c r="C223" t="s">
        <v>40</v>
      </c>
      <c r="D223" s="5">
        <v>20000</v>
      </c>
      <c r="E223">
        <v>0</v>
      </c>
      <c r="F223" t="s">
        <v>27</v>
      </c>
      <c r="G223" t="s">
        <v>25</v>
      </c>
      <c r="H223" t="s">
        <v>18</v>
      </c>
      <c r="I223">
        <v>1</v>
      </c>
      <c r="J223" t="s">
        <v>54</v>
      </c>
      <c r="K223" t="s">
        <v>17</v>
      </c>
      <c r="L223">
        <v>30</v>
      </c>
      <c r="M223" t="str" cm="1">
        <f t="array" ref="M223">_xlfn.IFS(L223&lt;30,"Young Adult (0-29)", L223&lt;40, "Adult (30-39)", L223&lt;60, "Middle Age (40-59)", L223&gt;=60, "Senior (60+)")</f>
        <v>Adult (30-39)</v>
      </c>
      <c r="N223" t="s">
        <v>18</v>
      </c>
      <c r="O223" s="4" t="str">
        <f t="shared" si="6"/>
        <v>25512SingleMale200000High SchoolManualNo12.1-5 MilesEurope30Adult (30-39)No</v>
      </c>
      <c r="P223">
        <f t="shared" si="7"/>
        <v>1</v>
      </c>
    </row>
    <row r="224" spans="1:16" x14ac:dyDescent="0.4">
      <c r="A224">
        <v>25502</v>
      </c>
      <c r="B224" t="s">
        <v>39</v>
      </c>
      <c r="C224" t="s">
        <v>41</v>
      </c>
      <c r="D224" s="5">
        <v>40000</v>
      </c>
      <c r="E224">
        <v>1</v>
      </c>
      <c r="F224" t="s">
        <v>13</v>
      </c>
      <c r="G224" t="s">
        <v>14</v>
      </c>
      <c r="H224" t="s">
        <v>15</v>
      </c>
      <c r="I224">
        <v>0</v>
      </c>
      <c r="J224" t="s">
        <v>16</v>
      </c>
      <c r="K224" t="s">
        <v>17</v>
      </c>
      <c r="L224">
        <v>43</v>
      </c>
      <c r="M224" t="str" cm="1">
        <f t="array" ref="M224">_xlfn.IFS(L224&lt;30,"Young Adult (0-29)", L224&lt;40, "Adult (30-39)", L224&lt;60, "Middle Age (40-59)", L224&gt;=60, "Senior (60+)")</f>
        <v>Middle Age (40-59)</v>
      </c>
      <c r="N224" t="s">
        <v>15</v>
      </c>
      <c r="O224" s="4" t="str">
        <f t="shared" si="6"/>
        <v>25502MarriedFemale400001BachelorsSkilled ManualYes00-1 MilesEurope43Middle Age (40-59)Yes</v>
      </c>
      <c r="P224">
        <f t="shared" si="7"/>
        <v>1</v>
      </c>
    </row>
    <row r="225" spans="1:16" x14ac:dyDescent="0.4">
      <c r="A225">
        <v>25460</v>
      </c>
      <c r="B225" t="s">
        <v>39</v>
      </c>
      <c r="C225" t="s">
        <v>41</v>
      </c>
      <c r="D225" s="5">
        <v>20000</v>
      </c>
      <c r="E225">
        <v>2</v>
      </c>
      <c r="F225" t="s">
        <v>27</v>
      </c>
      <c r="G225" t="s">
        <v>25</v>
      </c>
      <c r="H225" t="s">
        <v>15</v>
      </c>
      <c r="I225">
        <v>0</v>
      </c>
      <c r="J225" t="s">
        <v>16</v>
      </c>
      <c r="K225" t="s">
        <v>17</v>
      </c>
      <c r="L225">
        <v>40</v>
      </c>
      <c r="M225" t="str" cm="1">
        <f t="array" ref="M225">_xlfn.IFS(L225&lt;30,"Young Adult (0-29)", L225&lt;40, "Adult (30-39)", L225&lt;60, "Middle Age (40-59)", L225&gt;=60, "Senior (60+)")</f>
        <v>Middle Age (40-59)</v>
      </c>
      <c r="N225" t="s">
        <v>15</v>
      </c>
      <c r="O225" s="4" t="str">
        <f t="shared" si="6"/>
        <v>25460MarriedFemale200002High SchoolManualYes00-1 MilesEurope40Middle Age (40-59)Yes</v>
      </c>
      <c r="P225">
        <f t="shared" si="7"/>
        <v>1</v>
      </c>
    </row>
    <row r="226" spans="1:16" x14ac:dyDescent="0.4">
      <c r="A226">
        <v>25458</v>
      </c>
      <c r="B226" t="s">
        <v>39</v>
      </c>
      <c r="C226" t="s">
        <v>40</v>
      </c>
      <c r="D226" s="5">
        <v>20000</v>
      </c>
      <c r="E226">
        <v>1</v>
      </c>
      <c r="F226" t="s">
        <v>27</v>
      </c>
      <c r="G226" t="s">
        <v>25</v>
      </c>
      <c r="H226" t="s">
        <v>18</v>
      </c>
      <c r="I226">
        <v>1</v>
      </c>
      <c r="J226" t="s">
        <v>53</v>
      </c>
      <c r="K226" t="s">
        <v>17</v>
      </c>
      <c r="L226">
        <v>40</v>
      </c>
      <c r="M226" t="str" cm="1">
        <f t="array" ref="M226">_xlfn.IFS(L226&lt;30,"Young Adult (0-29)", L226&lt;40, "Adult (30-39)", L226&lt;60, "Middle Age (40-59)", L226&gt;=60, "Senior (60+)")</f>
        <v>Middle Age (40-59)</v>
      </c>
      <c r="N226" t="s">
        <v>15</v>
      </c>
      <c r="O226" s="4" t="str">
        <f t="shared" si="6"/>
        <v>25458MarriedMale200001High SchoolManualNo11.1-2 MilesEurope40Middle Age (40-59)Yes</v>
      </c>
      <c r="P226">
        <f t="shared" si="7"/>
        <v>1</v>
      </c>
    </row>
    <row r="227" spans="1:16" x14ac:dyDescent="0.4">
      <c r="A227">
        <v>25419</v>
      </c>
      <c r="B227" t="s">
        <v>38</v>
      </c>
      <c r="C227" t="s">
        <v>40</v>
      </c>
      <c r="D227" s="5">
        <v>50000</v>
      </c>
      <c r="E227">
        <v>2</v>
      </c>
      <c r="F227" t="s">
        <v>13</v>
      </c>
      <c r="G227" t="s">
        <v>14</v>
      </c>
      <c r="H227" t="s">
        <v>18</v>
      </c>
      <c r="I227">
        <v>1</v>
      </c>
      <c r="J227" t="s">
        <v>16</v>
      </c>
      <c r="K227" t="s">
        <v>32</v>
      </c>
      <c r="L227">
        <v>38</v>
      </c>
      <c r="M227" t="str" cm="1">
        <f t="array" ref="M227">_xlfn.IFS(L227&lt;30,"Young Adult (0-29)", L227&lt;40, "Adult (30-39)", L227&lt;60, "Middle Age (40-59)", L227&gt;=60, "Senior (60+)")</f>
        <v>Adult (30-39)</v>
      </c>
      <c r="N227" t="s">
        <v>15</v>
      </c>
      <c r="O227" s="4" t="str">
        <f t="shared" si="6"/>
        <v>25419SingleMale500002BachelorsSkilled ManualNo10-1 MilesNorth America38Adult (30-39)Yes</v>
      </c>
      <c r="P227">
        <f t="shared" si="7"/>
        <v>1</v>
      </c>
    </row>
    <row r="228" spans="1:16" x14ac:dyDescent="0.4">
      <c r="A228">
        <v>25405</v>
      </c>
      <c r="B228" t="s">
        <v>39</v>
      </c>
      <c r="C228" t="s">
        <v>40</v>
      </c>
      <c r="D228" s="5">
        <v>70000</v>
      </c>
      <c r="E228">
        <v>2</v>
      </c>
      <c r="F228" t="s">
        <v>13</v>
      </c>
      <c r="G228" t="s">
        <v>14</v>
      </c>
      <c r="H228" t="s">
        <v>15</v>
      </c>
      <c r="I228">
        <v>1</v>
      </c>
      <c r="J228" t="s">
        <v>54</v>
      </c>
      <c r="K228" t="s">
        <v>32</v>
      </c>
      <c r="L228">
        <v>38</v>
      </c>
      <c r="M228" t="str" cm="1">
        <f t="array" ref="M228">_xlfn.IFS(L228&lt;30,"Young Adult (0-29)", L228&lt;40, "Adult (30-39)", L228&lt;60, "Middle Age (40-59)", L228&gt;=60, "Senior (60+)")</f>
        <v>Adult (30-39)</v>
      </c>
      <c r="N228" t="s">
        <v>15</v>
      </c>
      <c r="O228" s="4" t="str">
        <f t="shared" si="6"/>
        <v>25405MarriedMale700002BachelorsSkilled ManualYes12.1-5 MilesNorth America38Adult (30-39)Yes</v>
      </c>
      <c r="P228">
        <f t="shared" si="7"/>
        <v>1</v>
      </c>
    </row>
    <row r="229" spans="1:16" x14ac:dyDescent="0.4">
      <c r="A229">
        <v>25394</v>
      </c>
      <c r="B229" t="s">
        <v>39</v>
      </c>
      <c r="C229" t="s">
        <v>40</v>
      </c>
      <c r="D229" s="5">
        <v>60000</v>
      </c>
      <c r="E229">
        <v>1</v>
      </c>
      <c r="F229" t="s">
        <v>31</v>
      </c>
      <c r="G229" t="s">
        <v>21</v>
      </c>
      <c r="H229" t="s">
        <v>15</v>
      </c>
      <c r="I229">
        <v>0</v>
      </c>
      <c r="J229" t="s">
        <v>54</v>
      </c>
      <c r="K229" t="s">
        <v>32</v>
      </c>
      <c r="L229">
        <v>34</v>
      </c>
      <c r="M229" t="str" cm="1">
        <f t="array" ref="M229">_xlfn.IFS(L229&lt;30,"Young Adult (0-29)", L229&lt;40, "Adult (30-39)", L229&lt;60, "Middle Age (40-59)", L229&gt;=60, "Senior (60+)")</f>
        <v>Adult (30-39)</v>
      </c>
      <c r="N229" t="s">
        <v>15</v>
      </c>
      <c r="O229" s="4" t="str">
        <f t="shared" si="6"/>
        <v>25394MarriedMale600001Graduate DegreeProfessionalYes02.1-5 MilesNorth America34Adult (30-39)Yes</v>
      </c>
      <c r="P229">
        <f t="shared" si="7"/>
        <v>1</v>
      </c>
    </row>
    <row r="230" spans="1:16" x14ac:dyDescent="0.4">
      <c r="A230">
        <v>25375</v>
      </c>
      <c r="B230" t="s">
        <v>39</v>
      </c>
      <c r="C230" t="s">
        <v>40</v>
      </c>
      <c r="D230" s="5">
        <v>50000</v>
      </c>
      <c r="E230">
        <v>1</v>
      </c>
      <c r="F230" t="s">
        <v>31</v>
      </c>
      <c r="G230" t="s">
        <v>14</v>
      </c>
      <c r="H230" t="s">
        <v>15</v>
      </c>
      <c r="I230">
        <v>0</v>
      </c>
      <c r="J230" t="s">
        <v>53</v>
      </c>
      <c r="K230" t="s">
        <v>32</v>
      </c>
      <c r="L230">
        <v>34</v>
      </c>
      <c r="M230" t="str" cm="1">
        <f t="array" ref="M230">_xlfn.IFS(L230&lt;30,"Young Adult (0-29)", L230&lt;40, "Adult (30-39)", L230&lt;60, "Middle Age (40-59)", L230&gt;=60, "Senior (60+)")</f>
        <v>Adult (30-39)</v>
      </c>
      <c r="N230" t="s">
        <v>18</v>
      </c>
      <c r="O230" s="4" t="str">
        <f t="shared" si="6"/>
        <v>25375MarriedMale500001Graduate DegreeSkilled ManualYes01.1-2 MilesNorth America34Adult (30-39)No</v>
      </c>
      <c r="P230">
        <f t="shared" si="7"/>
        <v>1</v>
      </c>
    </row>
    <row r="231" spans="1:16" x14ac:dyDescent="0.4">
      <c r="A231">
        <v>25347</v>
      </c>
      <c r="B231" t="s">
        <v>38</v>
      </c>
      <c r="C231" t="s">
        <v>41</v>
      </c>
      <c r="D231" s="5">
        <v>20000</v>
      </c>
      <c r="E231">
        <v>3</v>
      </c>
      <c r="F231" t="s">
        <v>29</v>
      </c>
      <c r="G231" t="s">
        <v>20</v>
      </c>
      <c r="H231" t="s">
        <v>18</v>
      </c>
      <c r="I231">
        <v>2</v>
      </c>
      <c r="J231" t="s">
        <v>16</v>
      </c>
      <c r="K231" t="s">
        <v>32</v>
      </c>
      <c r="L231">
        <v>49</v>
      </c>
      <c r="M231" t="str" cm="1">
        <f t="array" ref="M231">_xlfn.IFS(L231&lt;30,"Young Adult (0-29)", L231&lt;40, "Adult (30-39)", L231&lt;60, "Middle Age (40-59)", L231&gt;=60, "Senior (60+)")</f>
        <v>Middle Age (40-59)</v>
      </c>
      <c r="N231" t="s">
        <v>18</v>
      </c>
      <c r="O231" s="4" t="str">
        <f t="shared" si="6"/>
        <v>25347SingleFemale200003Partial High SchoolClericalNo20-1 MilesNorth America49Middle Age (40-59)No</v>
      </c>
      <c r="P231">
        <f t="shared" si="7"/>
        <v>1</v>
      </c>
    </row>
    <row r="232" spans="1:16" x14ac:dyDescent="0.4">
      <c r="A232">
        <v>25343</v>
      </c>
      <c r="B232" t="s">
        <v>38</v>
      </c>
      <c r="C232" t="s">
        <v>41</v>
      </c>
      <c r="D232" s="5">
        <v>20000</v>
      </c>
      <c r="E232">
        <v>3</v>
      </c>
      <c r="F232" t="s">
        <v>29</v>
      </c>
      <c r="G232" t="s">
        <v>20</v>
      </c>
      <c r="H232" t="s">
        <v>15</v>
      </c>
      <c r="I232">
        <v>2</v>
      </c>
      <c r="J232" t="s">
        <v>53</v>
      </c>
      <c r="K232" t="s">
        <v>32</v>
      </c>
      <c r="L232">
        <v>50</v>
      </c>
      <c r="M232" t="str" cm="1">
        <f t="array" ref="M232">_xlfn.IFS(L232&lt;30,"Young Adult (0-29)", L232&lt;40, "Adult (30-39)", L232&lt;60, "Middle Age (40-59)", L232&gt;=60, "Senior (60+)")</f>
        <v>Middle Age (40-59)</v>
      </c>
      <c r="N232" t="s">
        <v>18</v>
      </c>
      <c r="O232" s="4" t="str">
        <f t="shared" si="6"/>
        <v>25343SingleFemale200003Partial High SchoolClericalYes21.1-2 MilesNorth America50Middle Age (40-59)No</v>
      </c>
      <c r="P232">
        <f t="shared" si="7"/>
        <v>1</v>
      </c>
    </row>
    <row r="233" spans="1:16" x14ac:dyDescent="0.4">
      <c r="A233">
        <v>25329</v>
      </c>
      <c r="B233" t="s">
        <v>38</v>
      </c>
      <c r="C233" t="s">
        <v>41</v>
      </c>
      <c r="D233" s="5">
        <v>40000</v>
      </c>
      <c r="E233">
        <v>3</v>
      </c>
      <c r="F233" t="s">
        <v>19</v>
      </c>
      <c r="G233" t="s">
        <v>20</v>
      </c>
      <c r="H233" t="s">
        <v>18</v>
      </c>
      <c r="I233">
        <v>2</v>
      </c>
      <c r="J233" t="s">
        <v>16</v>
      </c>
      <c r="K233" t="s">
        <v>32</v>
      </c>
      <c r="L233">
        <v>32</v>
      </c>
      <c r="M233" t="str" cm="1">
        <f t="array" ref="M233">_xlfn.IFS(L233&lt;30,"Young Adult (0-29)", L233&lt;40, "Adult (30-39)", L233&lt;60, "Middle Age (40-59)", L233&gt;=60, "Senior (60+)")</f>
        <v>Adult (30-39)</v>
      </c>
      <c r="N233" t="s">
        <v>18</v>
      </c>
      <c r="O233" s="4" t="str">
        <f t="shared" si="6"/>
        <v>25329SingleFemale400003Partial CollegeClericalNo20-1 MilesNorth America32Adult (30-39)No</v>
      </c>
      <c r="P233">
        <f t="shared" si="7"/>
        <v>1</v>
      </c>
    </row>
    <row r="234" spans="1:16" x14ac:dyDescent="0.4">
      <c r="A234">
        <v>25313</v>
      </c>
      <c r="B234" t="s">
        <v>38</v>
      </c>
      <c r="C234" t="s">
        <v>40</v>
      </c>
      <c r="D234" s="5">
        <v>10000</v>
      </c>
      <c r="E234">
        <v>0</v>
      </c>
      <c r="F234" t="s">
        <v>29</v>
      </c>
      <c r="G234" t="s">
        <v>25</v>
      </c>
      <c r="H234" t="s">
        <v>18</v>
      </c>
      <c r="I234">
        <v>2</v>
      </c>
      <c r="J234" t="s">
        <v>53</v>
      </c>
      <c r="K234" t="s">
        <v>17</v>
      </c>
      <c r="L234">
        <v>35</v>
      </c>
      <c r="M234" t="str" cm="1">
        <f t="array" ref="M234">_xlfn.IFS(L234&lt;30,"Young Adult (0-29)", L234&lt;40, "Adult (30-39)", L234&lt;60, "Middle Age (40-59)", L234&gt;=60, "Senior (60+)")</f>
        <v>Adult (30-39)</v>
      </c>
      <c r="N234" t="s">
        <v>18</v>
      </c>
      <c r="O234" s="4" t="str">
        <f t="shared" si="6"/>
        <v>25313SingleMale100000Partial High SchoolManualNo21.1-2 MilesEurope35Adult (30-39)No</v>
      </c>
      <c r="P234">
        <f t="shared" si="7"/>
        <v>1</v>
      </c>
    </row>
    <row r="235" spans="1:16" x14ac:dyDescent="0.4">
      <c r="A235">
        <v>25307</v>
      </c>
      <c r="B235" t="s">
        <v>39</v>
      </c>
      <c r="C235" t="s">
        <v>41</v>
      </c>
      <c r="D235" s="5">
        <v>40000</v>
      </c>
      <c r="E235">
        <v>1</v>
      </c>
      <c r="F235" t="s">
        <v>13</v>
      </c>
      <c r="G235" t="s">
        <v>14</v>
      </c>
      <c r="H235" t="s">
        <v>15</v>
      </c>
      <c r="I235">
        <v>1</v>
      </c>
      <c r="J235" t="s">
        <v>53</v>
      </c>
      <c r="K235" t="s">
        <v>17</v>
      </c>
      <c r="L235">
        <v>32</v>
      </c>
      <c r="M235" t="str" cm="1">
        <f t="array" ref="M235">_xlfn.IFS(L235&lt;30,"Young Adult (0-29)", L235&lt;40, "Adult (30-39)", L235&lt;60, "Middle Age (40-59)", L235&gt;=60, "Senior (60+)")</f>
        <v>Adult (30-39)</v>
      </c>
      <c r="N235" t="s">
        <v>15</v>
      </c>
      <c r="O235" s="4" t="str">
        <f t="shared" si="6"/>
        <v>25307MarriedFemale400001BachelorsSkilled ManualYes11.1-2 MilesEurope32Adult (30-39)Yes</v>
      </c>
      <c r="P235">
        <f t="shared" si="7"/>
        <v>1</v>
      </c>
    </row>
    <row r="236" spans="1:16" x14ac:dyDescent="0.4">
      <c r="A236">
        <v>25303</v>
      </c>
      <c r="B236" t="s">
        <v>38</v>
      </c>
      <c r="C236" t="s">
        <v>40</v>
      </c>
      <c r="D236" s="5">
        <v>30000</v>
      </c>
      <c r="E236">
        <v>0</v>
      </c>
      <c r="F236" t="s">
        <v>27</v>
      </c>
      <c r="G236" t="s">
        <v>25</v>
      </c>
      <c r="H236" t="s">
        <v>15</v>
      </c>
      <c r="I236">
        <v>1</v>
      </c>
      <c r="J236" t="s">
        <v>54</v>
      </c>
      <c r="K236" t="s">
        <v>17</v>
      </c>
      <c r="L236">
        <v>33</v>
      </c>
      <c r="M236" t="str" cm="1">
        <f t="array" ref="M236">_xlfn.IFS(L236&lt;30,"Young Adult (0-29)", L236&lt;40, "Adult (30-39)", L236&lt;60, "Middle Age (40-59)", L236&gt;=60, "Senior (60+)")</f>
        <v>Adult (30-39)</v>
      </c>
      <c r="N236" t="s">
        <v>15</v>
      </c>
      <c r="O236" s="4" t="str">
        <f t="shared" si="6"/>
        <v>25303SingleMale300000High SchoolManualYes12.1-5 MilesEurope33Adult (30-39)Yes</v>
      </c>
      <c r="P236">
        <f t="shared" si="7"/>
        <v>1</v>
      </c>
    </row>
    <row r="237" spans="1:16" x14ac:dyDescent="0.4">
      <c r="A237">
        <v>25293</v>
      </c>
      <c r="B237" t="s">
        <v>39</v>
      </c>
      <c r="C237" t="s">
        <v>40</v>
      </c>
      <c r="D237" s="5">
        <v>80000</v>
      </c>
      <c r="E237">
        <v>4</v>
      </c>
      <c r="F237" t="s">
        <v>13</v>
      </c>
      <c r="G237" t="s">
        <v>28</v>
      </c>
      <c r="H237" t="s">
        <v>15</v>
      </c>
      <c r="I237">
        <v>0</v>
      </c>
      <c r="J237" t="s">
        <v>53</v>
      </c>
      <c r="K237" t="s">
        <v>32</v>
      </c>
      <c r="L237">
        <v>42</v>
      </c>
      <c r="M237" t="str" cm="1">
        <f t="array" ref="M237">_xlfn.IFS(L237&lt;30,"Young Adult (0-29)", L237&lt;40, "Adult (30-39)", L237&lt;60, "Middle Age (40-59)", L237&gt;=60, "Senior (60+)")</f>
        <v>Middle Age (40-59)</v>
      </c>
      <c r="N237" t="s">
        <v>18</v>
      </c>
      <c r="O237" s="4" t="str">
        <f t="shared" si="6"/>
        <v>25293MarriedMale800004BachelorsManagementYes01.1-2 MilesNorth America42Middle Age (40-59)No</v>
      </c>
      <c r="P237">
        <f t="shared" si="7"/>
        <v>1</v>
      </c>
    </row>
    <row r="238" spans="1:16" x14ac:dyDescent="0.4">
      <c r="A238">
        <v>25266</v>
      </c>
      <c r="B238" t="s">
        <v>38</v>
      </c>
      <c r="C238" t="s">
        <v>41</v>
      </c>
      <c r="D238" s="5">
        <v>30000</v>
      </c>
      <c r="E238">
        <v>2</v>
      </c>
      <c r="F238" t="s">
        <v>19</v>
      </c>
      <c r="G238" t="s">
        <v>20</v>
      </c>
      <c r="H238" t="s">
        <v>18</v>
      </c>
      <c r="I238">
        <v>2</v>
      </c>
      <c r="J238" t="s">
        <v>55</v>
      </c>
      <c r="K238" t="s">
        <v>24</v>
      </c>
      <c r="L238">
        <v>67</v>
      </c>
      <c r="M238" t="str" cm="1">
        <f t="array" ref="M238">_xlfn.IFS(L238&lt;30,"Young Adult (0-29)", L238&lt;40, "Adult (30-39)", L238&lt;60, "Middle Age (40-59)", L238&gt;=60, "Senior (60+)")</f>
        <v>Senior (60+)</v>
      </c>
      <c r="N238" t="s">
        <v>18</v>
      </c>
      <c r="O238" s="4" t="str">
        <f t="shared" si="6"/>
        <v>25266SingleFemale300002Partial CollegeClericalNo25.1-10 MilesPacific67Senior (60+)No</v>
      </c>
      <c r="P238">
        <f t="shared" si="7"/>
        <v>1</v>
      </c>
    </row>
    <row r="239" spans="1:16" x14ac:dyDescent="0.4">
      <c r="A239">
        <v>25261</v>
      </c>
      <c r="B239" t="s">
        <v>39</v>
      </c>
      <c r="C239" t="s">
        <v>40</v>
      </c>
      <c r="D239" s="5">
        <v>40000</v>
      </c>
      <c r="E239">
        <v>0</v>
      </c>
      <c r="F239" t="s">
        <v>27</v>
      </c>
      <c r="G239" t="s">
        <v>14</v>
      </c>
      <c r="H239" t="s">
        <v>15</v>
      </c>
      <c r="I239">
        <v>2</v>
      </c>
      <c r="J239" t="s">
        <v>55</v>
      </c>
      <c r="K239" t="s">
        <v>32</v>
      </c>
      <c r="L239">
        <v>27</v>
      </c>
      <c r="M239" t="str" cm="1">
        <f t="array" ref="M239">_xlfn.IFS(L239&lt;30,"Young Adult (0-29)", L239&lt;40, "Adult (30-39)", L239&lt;60, "Middle Age (40-59)", L239&gt;=60, "Senior (60+)")</f>
        <v>Young Adult (0-29)</v>
      </c>
      <c r="N239" t="s">
        <v>18</v>
      </c>
      <c r="O239" s="4" t="str">
        <f t="shared" si="6"/>
        <v>25261MarriedMale400000High SchoolSkilled ManualYes25.1-10 MilesNorth America27Young Adult (0-29)No</v>
      </c>
      <c r="P239">
        <f t="shared" si="7"/>
        <v>1</v>
      </c>
    </row>
    <row r="240" spans="1:16" x14ac:dyDescent="0.4">
      <c r="A240">
        <v>25241</v>
      </c>
      <c r="B240" t="s">
        <v>39</v>
      </c>
      <c r="C240" t="s">
        <v>40</v>
      </c>
      <c r="D240" s="5">
        <v>90000</v>
      </c>
      <c r="E240">
        <v>2</v>
      </c>
      <c r="F240" t="s">
        <v>13</v>
      </c>
      <c r="G240" t="s">
        <v>21</v>
      </c>
      <c r="H240" t="s">
        <v>15</v>
      </c>
      <c r="I240">
        <v>1</v>
      </c>
      <c r="J240" t="s">
        <v>55</v>
      </c>
      <c r="K240" t="s">
        <v>24</v>
      </c>
      <c r="L240">
        <v>47</v>
      </c>
      <c r="M240" t="str" cm="1">
        <f t="array" ref="M240">_xlfn.IFS(L240&lt;30,"Young Adult (0-29)", L240&lt;40, "Adult (30-39)", L240&lt;60, "Middle Age (40-59)", L240&gt;=60, "Senior (60+)")</f>
        <v>Middle Age (40-59)</v>
      </c>
      <c r="N240" t="s">
        <v>18</v>
      </c>
      <c r="O240" s="4" t="str">
        <f t="shared" si="6"/>
        <v>25241MarriedMale900002BachelorsProfessionalYes15.1-10 MilesPacific47Middle Age (40-59)No</v>
      </c>
      <c r="P240">
        <f t="shared" si="7"/>
        <v>1</v>
      </c>
    </row>
    <row r="241" spans="1:16" x14ac:dyDescent="0.4">
      <c r="A241">
        <v>25184</v>
      </c>
      <c r="B241" t="s">
        <v>38</v>
      </c>
      <c r="C241" t="s">
        <v>40</v>
      </c>
      <c r="D241" s="5">
        <v>110000</v>
      </c>
      <c r="E241">
        <v>1</v>
      </c>
      <c r="F241" t="s">
        <v>19</v>
      </c>
      <c r="G241" t="s">
        <v>21</v>
      </c>
      <c r="H241" t="s">
        <v>15</v>
      </c>
      <c r="I241">
        <v>4</v>
      </c>
      <c r="J241" t="s">
        <v>55</v>
      </c>
      <c r="K241" t="s">
        <v>32</v>
      </c>
      <c r="L241">
        <v>45</v>
      </c>
      <c r="M241" t="str" cm="1">
        <f t="array" ref="M241">_xlfn.IFS(L241&lt;30,"Young Adult (0-29)", L241&lt;40, "Adult (30-39)", L241&lt;60, "Middle Age (40-59)", L241&gt;=60, "Senior (60+)")</f>
        <v>Middle Age (40-59)</v>
      </c>
      <c r="N241" t="s">
        <v>15</v>
      </c>
      <c r="O241" s="4" t="str">
        <f t="shared" si="6"/>
        <v>25184SingleMale1100001Partial CollegeProfessionalYes45.1-10 MilesNorth America45Middle Age (40-59)Yes</v>
      </c>
      <c r="P241">
        <f t="shared" si="7"/>
        <v>1</v>
      </c>
    </row>
    <row r="242" spans="1:16" x14ac:dyDescent="0.4">
      <c r="A242">
        <v>25148</v>
      </c>
      <c r="B242" t="s">
        <v>39</v>
      </c>
      <c r="C242" t="s">
        <v>40</v>
      </c>
      <c r="D242" s="5">
        <v>60000</v>
      </c>
      <c r="E242">
        <v>2</v>
      </c>
      <c r="F242" t="s">
        <v>27</v>
      </c>
      <c r="G242" t="s">
        <v>21</v>
      </c>
      <c r="H242" t="s">
        <v>18</v>
      </c>
      <c r="I242">
        <v>2</v>
      </c>
      <c r="J242" t="s">
        <v>53</v>
      </c>
      <c r="K242" t="s">
        <v>32</v>
      </c>
      <c r="L242">
        <v>48</v>
      </c>
      <c r="M242" t="str" cm="1">
        <f t="array" ref="M242">_xlfn.IFS(L242&lt;30,"Young Adult (0-29)", L242&lt;40, "Adult (30-39)", L242&lt;60, "Middle Age (40-59)", L242&gt;=60, "Senior (60+)")</f>
        <v>Middle Age (40-59)</v>
      </c>
      <c r="N242" t="s">
        <v>15</v>
      </c>
      <c r="O242" s="4" t="str">
        <f t="shared" si="6"/>
        <v>25148MarriedMale600002High SchoolProfessionalNo21.1-2 MilesNorth America48Middle Age (40-59)Yes</v>
      </c>
      <c r="P242">
        <f t="shared" si="7"/>
        <v>1</v>
      </c>
    </row>
    <row r="243" spans="1:16" x14ac:dyDescent="0.4">
      <c r="A243">
        <v>25101</v>
      </c>
      <c r="B243" t="s">
        <v>39</v>
      </c>
      <c r="C243" t="s">
        <v>40</v>
      </c>
      <c r="D243" s="5">
        <v>60000</v>
      </c>
      <c r="E243">
        <v>5</v>
      </c>
      <c r="F243" t="s">
        <v>13</v>
      </c>
      <c r="G243" t="s">
        <v>21</v>
      </c>
      <c r="H243" t="s">
        <v>15</v>
      </c>
      <c r="I243">
        <v>1</v>
      </c>
      <c r="J243" t="s">
        <v>54</v>
      </c>
      <c r="K243" t="s">
        <v>32</v>
      </c>
      <c r="L243">
        <v>47</v>
      </c>
      <c r="M243" t="str" cm="1">
        <f t="array" ref="M243">_xlfn.IFS(L243&lt;30,"Young Adult (0-29)", L243&lt;40, "Adult (30-39)", L243&lt;60, "Middle Age (40-59)", L243&gt;=60, "Senior (60+)")</f>
        <v>Middle Age (40-59)</v>
      </c>
      <c r="N243" t="s">
        <v>18</v>
      </c>
      <c r="O243" s="4" t="str">
        <f t="shared" si="6"/>
        <v>25101MarriedMale600005BachelorsProfessionalYes12.1-5 MilesNorth America47Middle Age (40-59)No</v>
      </c>
      <c r="P243">
        <f t="shared" si="7"/>
        <v>1</v>
      </c>
    </row>
    <row r="244" spans="1:16" x14ac:dyDescent="0.4">
      <c r="A244">
        <v>25074</v>
      </c>
      <c r="B244" t="s">
        <v>39</v>
      </c>
      <c r="C244" t="s">
        <v>41</v>
      </c>
      <c r="D244" s="5">
        <v>70000</v>
      </c>
      <c r="E244">
        <v>4</v>
      </c>
      <c r="F244" t="s">
        <v>13</v>
      </c>
      <c r="G244" t="s">
        <v>21</v>
      </c>
      <c r="H244" t="s">
        <v>15</v>
      </c>
      <c r="I244">
        <v>2</v>
      </c>
      <c r="J244" t="s">
        <v>54</v>
      </c>
      <c r="K244" t="s">
        <v>32</v>
      </c>
      <c r="L244">
        <v>42</v>
      </c>
      <c r="M244" t="str" cm="1">
        <f t="array" ref="M244">_xlfn.IFS(L244&lt;30,"Young Adult (0-29)", L244&lt;40, "Adult (30-39)", L244&lt;60, "Middle Age (40-59)", L244&gt;=60, "Senior (60+)")</f>
        <v>Middle Age (40-59)</v>
      </c>
      <c r="N244" t="s">
        <v>15</v>
      </c>
      <c r="O244" s="4" t="str">
        <f t="shared" si="6"/>
        <v>25074MarriedFemale700004BachelorsProfessionalYes22.1-5 MilesNorth America42Middle Age (40-59)Yes</v>
      </c>
      <c r="P244">
        <f t="shared" si="7"/>
        <v>1</v>
      </c>
    </row>
    <row r="245" spans="1:16" x14ac:dyDescent="0.4">
      <c r="A245">
        <v>25065</v>
      </c>
      <c r="B245" t="s">
        <v>39</v>
      </c>
      <c r="C245" t="s">
        <v>40</v>
      </c>
      <c r="D245" s="5">
        <v>70000</v>
      </c>
      <c r="E245">
        <v>2</v>
      </c>
      <c r="F245" t="s">
        <v>29</v>
      </c>
      <c r="G245" t="s">
        <v>14</v>
      </c>
      <c r="H245" t="s">
        <v>15</v>
      </c>
      <c r="I245">
        <v>2</v>
      </c>
      <c r="J245" t="s">
        <v>55</v>
      </c>
      <c r="K245" t="s">
        <v>32</v>
      </c>
      <c r="L245">
        <v>48</v>
      </c>
      <c r="M245" t="str" cm="1">
        <f t="array" ref="M245">_xlfn.IFS(L245&lt;30,"Young Adult (0-29)", L245&lt;40, "Adult (30-39)", L245&lt;60, "Middle Age (40-59)", L245&gt;=60, "Senior (60+)")</f>
        <v>Middle Age (40-59)</v>
      </c>
      <c r="N245" t="s">
        <v>18</v>
      </c>
      <c r="O245" s="4" t="str">
        <f t="shared" si="6"/>
        <v>25065MarriedMale700002Partial High SchoolSkilled ManualYes25.1-10 MilesNorth America48Middle Age (40-59)No</v>
      </c>
      <c r="P245">
        <f t="shared" si="7"/>
        <v>1</v>
      </c>
    </row>
    <row r="246" spans="1:16" x14ac:dyDescent="0.4">
      <c r="A246">
        <v>25058</v>
      </c>
      <c r="B246" t="s">
        <v>39</v>
      </c>
      <c r="C246" t="s">
        <v>40</v>
      </c>
      <c r="D246" s="5">
        <v>100000</v>
      </c>
      <c r="E246">
        <v>1</v>
      </c>
      <c r="F246" t="s">
        <v>13</v>
      </c>
      <c r="G246" t="s">
        <v>28</v>
      </c>
      <c r="H246" t="s">
        <v>15</v>
      </c>
      <c r="I246">
        <v>3</v>
      </c>
      <c r="J246" t="s">
        <v>54</v>
      </c>
      <c r="K246" t="s">
        <v>24</v>
      </c>
      <c r="L246">
        <v>47</v>
      </c>
      <c r="M246" t="str" cm="1">
        <f t="array" ref="M246">_xlfn.IFS(L246&lt;30,"Young Adult (0-29)", L246&lt;40, "Adult (30-39)", L246&lt;60, "Middle Age (40-59)", L246&gt;=60, "Senior (60+)")</f>
        <v>Middle Age (40-59)</v>
      </c>
      <c r="N246" t="s">
        <v>18</v>
      </c>
      <c r="O246" s="4" t="str">
        <f t="shared" si="6"/>
        <v>25058MarriedMale1000001BachelorsManagementYes32.1-5 MilesPacific47Middle Age (40-59)No</v>
      </c>
      <c r="P246">
        <f t="shared" si="7"/>
        <v>1</v>
      </c>
    </row>
    <row r="247" spans="1:16" x14ac:dyDescent="0.4">
      <c r="A247">
        <v>25041</v>
      </c>
      <c r="B247" t="s">
        <v>38</v>
      </c>
      <c r="C247" t="s">
        <v>40</v>
      </c>
      <c r="D247" s="5">
        <v>40000</v>
      </c>
      <c r="E247">
        <v>0</v>
      </c>
      <c r="F247" t="s">
        <v>27</v>
      </c>
      <c r="G247" t="s">
        <v>14</v>
      </c>
      <c r="H247" t="s">
        <v>15</v>
      </c>
      <c r="I247">
        <v>2</v>
      </c>
      <c r="J247" t="s">
        <v>55</v>
      </c>
      <c r="K247" t="s">
        <v>32</v>
      </c>
      <c r="L247">
        <v>31</v>
      </c>
      <c r="M247" t="str" cm="1">
        <f t="array" ref="M247">_xlfn.IFS(L247&lt;30,"Young Adult (0-29)", L247&lt;40, "Adult (30-39)", L247&lt;60, "Middle Age (40-59)", L247&gt;=60, "Senior (60+)")</f>
        <v>Adult (30-39)</v>
      </c>
      <c r="N247" t="s">
        <v>18</v>
      </c>
      <c r="O247" s="4" t="str">
        <f t="shared" si="6"/>
        <v>25041SingleMale400000High SchoolSkilled ManualYes25.1-10 MilesNorth America31Adult (30-39)No</v>
      </c>
      <c r="P247">
        <f t="shared" si="7"/>
        <v>1</v>
      </c>
    </row>
    <row r="248" spans="1:16" x14ac:dyDescent="0.4">
      <c r="A248">
        <v>25026</v>
      </c>
      <c r="B248" t="s">
        <v>39</v>
      </c>
      <c r="C248" t="s">
        <v>40</v>
      </c>
      <c r="D248" s="5">
        <v>20000</v>
      </c>
      <c r="E248">
        <v>2</v>
      </c>
      <c r="F248" t="s">
        <v>29</v>
      </c>
      <c r="G248" t="s">
        <v>20</v>
      </c>
      <c r="H248" t="s">
        <v>15</v>
      </c>
      <c r="I248">
        <v>3</v>
      </c>
      <c r="J248" t="s">
        <v>55</v>
      </c>
      <c r="K248" t="s">
        <v>24</v>
      </c>
      <c r="L248">
        <v>54</v>
      </c>
      <c r="M248" t="str" cm="1">
        <f t="array" ref="M248">_xlfn.IFS(L248&lt;30,"Young Adult (0-29)", L248&lt;40, "Adult (30-39)", L248&lt;60, "Middle Age (40-59)", L248&gt;=60, "Senior (60+)")</f>
        <v>Middle Age (40-59)</v>
      </c>
      <c r="N248" t="s">
        <v>18</v>
      </c>
      <c r="O248" s="4" t="str">
        <f t="shared" si="6"/>
        <v>25026MarriedMale200002Partial High SchoolClericalYes35.1-10 MilesPacific54Middle Age (40-59)No</v>
      </c>
      <c r="P248">
        <f t="shared" si="7"/>
        <v>1</v>
      </c>
    </row>
    <row r="249" spans="1:16" x14ac:dyDescent="0.4">
      <c r="A249">
        <v>25006</v>
      </c>
      <c r="B249" t="s">
        <v>38</v>
      </c>
      <c r="C249" t="s">
        <v>41</v>
      </c>
      <c r="D249" s="5">
        <v>30000</v>
      </c>
      <c r="E249">
        <v>0</v>
      </c>
      <c r="F249" t="s">
        <v>19</v>
      </c>
      <c r="G249" t="s">
        <v>14</v>
      </c>
      <c r="H249" t="s">
        <v>15</v>
      </c>
      <c r="I249">
        <v>1</v>
      </c>
      <c r="J249" t="s">
        <v>55</v>
      </c>
      <c r="K249" t="s">
        <v>32</v>
      </c>
      <c r="L249">
        <v>28</v>
      </c>
      <c r="M249" t="str" cm="1">
        <f t="array" ref="M249">_xlfn.IFS(L249&lt;30,"Young Adult (0-29)", L249&lt;40, "Adult (30-39)", L249&lt;60, "Middle Age (40-59)", L249&gt;=60, "Senior (60+)")</f>
        <v>Young Adult (0-29)</v>
      </c>
      <c r="N249" t="s">
        <v>18</v>
      </c>
      <c r="O249" s="4" t="str">
        <f t="shared" si="6"/>
        <v>25006SingleFemale300000Partial CollegeSkilled ManualYes15.1-10 MilesNorth America28Young Adult (0-29)No</v>
      </c>
      <c r="P249">
        <f t="shared" si="7"/>
        <v>1</v>
      </c>
    </row>
    <row r="250" spans="1:16" x14ac:dyDescent="0.4">
      <c r="A250">
        <v>24981</v>
      </c>
      <c r="B250" t="s">
        <v>39</v>
      </c>
      <c r="C250" t="s">
        <v>40</v>
      </c>
      <c r="D250" s="5">
        <v>60000</v>
      </c>
      <c r="E250">
        <v>2</v>
      </c>
      <c r="F250" t="s">
        <v>19</v>
      </c>
      <c r="G250" t="s">
        <v>21</v>
      </c>
      <c r="H250" t="s">
        <v>15</v>
      </c>
      <c r="I250">
        <v>2</v>
      </c>
      <c r="J250" t="s">
        <v>30</v>
      </c>
      <c r="K250" t="s">
        <v>32</v>
      </c>
      <c r="L250">
        <v>56</v>
      </c>
      <c r="M250" t="str" cm="1">
        <f t="array" ref="M250">_xlfn.IFS(L250&lt;30,"Young Adult (0-29)", L250&lt;40, "Adult (30-39)", L250&lt;60, "Middle Age (40-59)", L250&gt;=60, "Senior (60+)")</f>
        <v>Middle Age (40-59)</v>
      </c>
      <c r="N250" t="s">
        <v>18</v>
      </c>
      <c r="O250" s="4" t="str">
        <f t="shared" si="6"/>
        <v>24981MarriedMale600002Partial CollegeProfessionalYes210+ MilesNorth America56Middle Age (40-59)No</v>
      </c>
      <c r="P250">
        <f t="shared" si="7"/>
        <v>1</v>
      </c>
    </row>
    <row r="251" spans="1:16" x14ac:dyDescent="0.4">
      <c r="A251">
        <v>24979</v>
      </c>
      <c r="B251" t="s">
        <v>39</v>
      </c>
      <c r="C251" t="s">
        <v>41</v>
      </c>
      <c r="D251" s="5">
        <v>60000</v>
      </c>
      <c r="E251">
        <v>2</v>
      </c>
      <c r="F251" t="s">
        <v>19</v>
      </c>
      <c r="G251" t="s">
        <v>21</v>
      </c>
      <c r="H251" t="s">
        <v>15</v>
      </c>
      <c r="I251">
        <v>2</v>
      </c>
      <c r="J251" t="s">
        <v>54</v>
      </c>
      <c r="K251" t="s">
        <v>32</v>
      </c>
      <c r="L251">
        <v>57</v>
      </c>
      <c r="M251" t="str" cm="1">
        <f t="array" ref="M251">_xlfn.IFS(L251&lt;30,"Young Adult (0-29)", L251&lt;40, "Adult (30-39)", L251&lt;60, "Middle Age (40-59)", L251&gt;=60, "Senior (60+)")</f>
        <v>Middle Age (40-59)</v>
      </c>
      <c r="N251" t="s">
        <v>15</v>
      </c>
      <c r="O251" s="4" t="str">
        <f t="shared" si="6"/>
        <v>24979MarriedFemale600002Partial CollegeProfessionalYes22.1-5 MilesNorth America57Middle Age (40-59)Yes</v>
      </c>
      <c r="P251">
        <f t="shared" si="7"/>
        <v>1</v>
      </c>
    </row>
    <row r="252" spans="1:16" x14ac:dyDescent="0.4">
      <c r="A252">
        <v>24958</v>
      </c>
      <c r="B252" t="s">
        <v>38</v>
      </c>
      <c r="C252" t="s">
        <v>41</v>
      </c>
      <c r="D252" s="5">
        <v>40000</v>
      </c>
      <c r="E252">
        <v>5</v>
      </c>
      <c r="F252" t="s">
        <v>27</v>
      </c>
      <c r="G252" t="s">
        <v>21</v>
      </c>
      <c r="H252" t="s">
        <v>18</v>
      </c>
      <c r="I252">
        <v>3</v>
      </c>
      <c r="J252" t="s">
        <v>54</v>
      </c>
      <c r="K252" t="s">
        <v>32</v>
      </c>
      <c r="L252">
        <v>60</v>
      </c>
      <c r="M252" t="str" cm="1">
        <f t="array" ref="M252">_xlfn.IFS(L252&lt;30,"Young Adult (0-29)", L252&lt;40, "Adult (30-39)", L252&lt;60, "Middle Age (40-59)", L252&gt;=60, "Senior (60+)")</f>
        <v>Senior (60+)</v>
      </c>
      <c r="N252" t="s">
        <v>15</v>
      </c>
      <c r="O252" s="4" t="str">
        <f t="shared" si="6"/>
        <v>24958SingleFemale400005High SchoolProfessionalNo32.1-5 MilesNorth America60Senior (60+)Yes</v>
      </c>
      <c r="P252">
        <f t="shared" si="7"/>
        <v>1</v>
      </c>
    </row>
    <row r="253" spans="1:16" x14ac:dyDescent="0.4">
      <c r="A253">
        <v>24955</v>
      </c>
      <c r="B253" t="s">
        <v>38</v>
      </c>
      <c r="C253" t="s">
        <v>40</v>
      </c>
      <c r="D253" s="5">
        <v>30000</v>
      </c>
      <c r="E253">
        <v>5</v>
      </c>
      <c r="F253" t="s">
        <v>29</v>
      </c>
      <c r="G253" t="s">
        <v>14</v>
      </c>
      <c r="H253" t="s">
        <v>15</v>
      </c>
      <c r="I253">
        <v>3</v>
      </c>
      <c r="J253" t="s">
        <v>30</v>
      </c>
      <c r="K253" t="s">
        <v>32</v>
      </c>
      <c r="L253">
        <v>60</v>
      </c>
      <c r="M253" t="str" cm="1">
        <f t="array" ref="M253">_xlfn.IFS(L253&lt;30,"Young Adult (0-29)", L253&lt;40, "Adult (30-39)", L253&lt;60, "Middle Age (40-59)", L253&gt;=60, "Senior (60+)")</f>
        <v>Senior (60+)</v>
      </c>
      <c r="N253" t="s">
        <v>15</v>
      </c>
      <c r="O253" s="4" t="str">
        <f t="shared" si="6"/>
        <v>24955SingleMale300005Partial High SchoolSkilled ManualYes310+ MilesNorth America60Senior (60+)Yes</v>
      </c>
      <c r="P253">
        <f t="shared" si="7"/>
        <v>1</v>
      </c>
    </row>
    <row r="254" spans="1:16" x14ac:dyDescent="0.4">
      <c r="A254">
        <v>24943</v>
      </c>
      <c r="B254" t="s">
        <v>39</v>
      </c>
      <c r="C254" t="s">
        <v>40</v>
      </c>
      <c r="D254" s="5">
        <v>60000</v>
      </c>
      <c r="E254">
        <v>3</v>
      </c>
      <c r="F254" t="s">
        <v>13</v>
      </c>
      <c r="G254" t="s">
        <v>28</v>
      </c>
      <c r="H254" t="s">
        <v>15</v>
      </c>
      <c r="I254">
        <v>2</v>
      </c>
      <c r="J254" t="s">
        <v>30</v>
      </c>
      <c r="K254" t="s">
        <v>32</v>
      </c>
      <c r="L254">
        <v>66</v>
      </c>
      <c r="M254" t="str" cm="1">
        <f t="array" ref="M254">_xlfn.IFS(L254&lt;30,"Young Adult (0-29)", L254&lt;40, "Adult (30-39)", L254&lt;60, "Middle Age (40-59)", L254&gt;=60, "Senior (60+)")</f>
        <v>Senior (60+)</v>
      </c>
      <c r="N254" t="s">
        <v>18</v>
      </c>
      <c r="O254" s="4" t="str">
        <f t="shared" si="6"/>
        <v>24943MarriedMale600003BachelorsManagementYes210+ MilesNorth America66Senior (60+)No</v>
      </c>
      <c r="P254">
        <f t="shared" si="7"/>
        <v>1</v>
      </c>
    </row>
    <row r="255" spans="1:16" x14ac:dyDescent="0.4">
      <c r="A255">
        <v>24941</v>
      </c>
      <c r="B255" t="s">
        <v>39</v>
      </c>
      <c r="C255" t="s">
        <v>40</v>
      </c>
      <c r="D255" s="5">
        <v>60000</v>
      </c>
      <c r="E255">
        <v>3</v>
      </c>
      <c r="F255" t="s">
        <v>13</v>
      </c>
      <c r="G255" t="s">
        <v>28</v>
      </c>
      <c r="H255" t="s">
        <v>15</v>
      </c>
      <c r="I255">
        <v>2</v>
      </c>
      <c r="J255" t="s">
        <v>30</v>
      </c>
      <c r="K255" t="s">
        <v>32</v>
      </c>
      <c r="L255">
        <v>66</v>
      </c>
      <c r="M255" t="str" cm="1">
        <f t="array" ref="M255">_xlfn.IFS(L255&lt;30,"Young Adult (0-29)", L255&lt;40, "Adult (30-39)", L255&lt;60, "Middle Age (40-59)", L255&gt;=60, "Senior (60+)")</f>
        <v>Senior (60+)</v>
      </c>
      <c r="N255" t="s">
        <v>18</v>
      </c>
      <c r="O255" s="4" t="str">
        <f t="shared" si="6"/>
        <v>24941MarriedMale600003BachelorsManagementYes210+ MilesNorth America66Senior (60+)No</v>
      </c>
      <c r="P255">
        <f t="shared" si="7"/>
        <v>1</v>
      </c>
    </row>
    <row r="256" spans="1:16" x14ac:dyDescent="0.4">
      <c r="A256">
        <v>24901</v>
      </c>
      <c r="B256" t="s">
        <v>38</v>
      </c>
      <c r="C256" t="s">
        <v>40</v>
      </c>
      <c r="D256" s="5">
        <v>110000</v>
      </c>
      <c r="E256">
        <v>0</v>
      </c>
      <c r="F256" t="s">
        <v>19</v>
      </c>
      <c r="G256" t="s">
        <v>28</v>
      </c>
      <c r="H256" t="s">
        <v>18</v>
      </c>
      <c r="I256">
        <v>3</v>
      </c>
      <c r="J256" t="s">
        <v>30</v>
      </c>
      <c r="K256" t="s">
        <v>24</v>
      </c>
      <c r="L256">
        <v>32</v>
      </c>
      <c r="M256" t="str" cm="1">
        <f t="array" ref="M256">_xlfn.IFS(L256&lt;30,"Young Adult (0-29)", L256&lt;40, "Adult (30-39)", L256&lt;60, "Middle Age (40-59)", L256&gt;=60, "Senior (60+)")</f>
        <v>Adult (30-39)</v>
      </c>
      <c r="N256" t="s">
        <v>15</v>
      </c>
      <c r="O256" s="4" t="str">
        <f t="shared" si="6"/>
        <v>24901SingleMale1100000Partial CollegeManagementNo310+ MilesPacific32Adult (30-39)Yes</v>
      </c>
      <c r="P256">
        <f t="shared" si="7"/>
        <v>1</v>
      </c>
    </row>
    <row r="257" spans="1:16" x14ac:dyDescent="0.4">
      <c r="A257">
        <v>24898</v>
      </c>
      <c r="B257" t="s">
        <v>38</v>
      </c>
      <c r="C257" t="s">
        <v>41</v>
      </c>
      <c r="D257" s="5">
        <v>80000</v>
      </c>
      <c r="E257">
        <v>0</v>
      </c>
      <c r="F257" t="s">
        <v>13</v>
      </c>
      <c r="G257" t="s">
        <v>21</v>
      </c>
      <c r="H257" t="s">
        <v>15</v>
      </c>
      <c r="I257">
        <v>3</v>
      </c>
      <c r="J257" t="s">
        <v>30</v>
      </c>
      <c r="K257" t="s">
        <v>24</v>
      </c>
      <c r="L257">
        <v>32</v>
      </c>
      <c r="M257" t="str" cm="1">
        <f t="array" ref="M257">_xlfn.IFS(L257&lt;30,"Young Adult (0-29)", L257&lt;40, "Adult (30-39)", L257&lt;60, "Middle Age (40-59)", L257&gt;=60, "Senior (60+)")</f>
        <v>Adult (30-39)</v>
      </c>
      <c r="N257" t="s">
        <v>18</v>
      </c>
      <c r="O257" s="4" t="str">
        <f t="shared" si="6"/>
        <v>24898SingleFemale800000BachelorsProfessionalYes310+ MilesPacific32Adult (30-39)No</v>
      </c>
      <c r="P257">
        <f t="shared" si="7"/>
        <v>1</v>
      </c>
    </row>
    <row r="258" spans="1:16" x14ac:dyDescent="0.4">
      <c r="A258">
        <v>24871</v>
      </c>
      <c r="B258" t="s">
        <v>38</v>
      </c>
      <c r="C258" t="s">
        <v>41</v>
      </c>
      <c r="D258" s="5">
        <v>90000</v>
      </c>
      <c r="E258">
        <v>4</v>
      </c>
      <c r="F258" t="s">
        <v>27</v>
      </c>
      <c r="G258" t="s">
        <v>28</v>
      </c>
      <c r="H258" t="s">
        <v>18</v>
      </c>
      <c r="I258">
        <v>3</v>
      </c>
      <c r="J258" t="s">
        <v>55</v>
      </c>
      <c r="K258" t="s">
        <v>17</v>
      </c>
      <c r="L258">
        <v>56</v>
      </c>
      <c r="M258" t="str" cm="1">
        <f t="array" ref="M258">_xlfn.IFS(L258&lt;30,"Young Adult (0-29)", L258&lt;40, "Adult (30-39)", L258&lt;60, "Middle Age (40-59)", L258&gt;=60, "Senior (60+)")</f>
        <v>Middle Age (40-59)</v>
      </c>
      <c r="N258" t="s">
        <v>18</v>
      </c>
      <c r="O258" s="4" t="str">
        <f t="shared" ref="O258:O321" si="8">_xlfn.CONCAT(A258:N258)</f>
        <v>24871SingleFemale900004High SchoolManagementNo35.1-10 MilesEurope56Middle Age (40-59)No</v>
      </c>
      <c r="P258">
        <f t="shared" ref="P258:P321" si="9">COUNTIF($O$2:$O$1001,O258)</f>
        <v>1</v>
      </c>
    </row>
    <row r="259" spans="1:16" x14ac:dyDescent="0.4">
      <c r="A259">
        <v>24857</v>
      </c>
      <c r="B259" t="s">
        <v>39</v>
      </c>
      <c r="C259" t="s">
        <v>41</v>
      </c>
      <c r="D259" s="5">
        <v>130000</v>
      </c>
      <c r="E259">
        <v>3</v>
      </c>
      <c r="F259" t="s">
        <v>27</v>
      </c>
      <c r="G259" t="s">
        <v>21</v>
      </c>
      <c r="H259" t="s">
        <v>15</v>
      </c>
      <c r="I259">
        <v>4</v>
      </c>
      <c r="J259" t="s">
        <v>16</v>
      </c>
      <c r="K259" t="s">
        <v>17</v>
      </c>
      <c r="L259">
        <v>52</v>
      </c>
      <c r="M259" t="str" cm="1">
        <f t="array" ref="M259">_xlfn.IFS(L259&lt;30,"Young Adult (0-29)", L259&lt;40, "Adult (30-39)", L259&lt;60, "Middle Age (40-59)", L259&gt;=60, "Senior (60+)")</f>
        <v>Middle Age (40-59)</v>
      </c>
      <c r="N259" t="s">
        <v>18</v>
      </c>
      <c r="O259" s="4" t="str">
        <f t="shared" si="8"/>
        <v>24857MarriedFemale1300003High SchoolProfessionalYes40-1 MilesEurope52Middle Age (40-59)No</v>
      </c>
      <c r="P259">
        <f t="shared" si="9"/>
        <v>1</v>
      </c>
    </row>
    <row r="260" spans="1:16" x14ac:dyDescent="0.4">
      <c r="A260">
        <v>24842</v>
      </c>
      <c r="B260" t="s">
        <v>38</v>
      </c>
      <c r="C260" t="s">
        <v>41</v>
      </c>
      <c r="D260" s="5">
        <v>90000</v>
      </c>
      <c r="E260">
        <v>3</v>
      </c>
      <c r="F260" t="s">
        <v>27</v>
      </c>
      <c r="G260" t="s">
        <v>21</v>
      </c>
      <c r="H260" t="s">
        <v>18</v>
      </c>
      <c r="I260">
        <v>1</v>
      </c>
      <c r="J260" t="s">
        <v>54</v>
      </c>
      <c r="K260" t="s">
        <v>17</v>
      </c>
      <c r="L260">
        <v>51</v>
      </c>
      <c r="M260" t="str" cm="1">
        <f t="array" ref="M260">_xlfn.IFS(L260&lt;30,"Young Adult (0-29)", L260&lt;40, "Adult (30-39)", L260&lt;60, "Middle Age (40-59)", L260&gt;=60, "Senior (60+)")</f>
        <v>Middle Age (40-59)</v>
      </c>
      <c r="N260" t="s">
        <v>18</v>
      </c>
      <c r="O260" s="4" t="str">
        <f t="shared" si="8"/>
        <v>24842SingleFemale900003High SchoolProfessionalNo12.1-5 MilesEurope51Middle Age (40-59)No</v>
      </c>
      <c r="P260">
        <f t="shared" si="9"/>
        <v>1</v>
      </c>
    </row>
    <row r="261" spans="1:16" x14ac:dyDescent="0.4">
      <c r="A261">
        <v>24801</v>
      </c>
      <c r="B261" t="s">
        <v>38</v>
      </c>
      <c r="C261" t="s">
        <v>40</v>
      </c>
      <c r="D261" s="5">
        <v>60000</v>
      </c>
      <c r="E261">
        <v>1</v>
      </c>
      <c r="F261" t="s">
        <v>31</v>
      </c>
      <c r="G261" t="s">
        <v>21</v>
      </c>
      <c r="H261" t="s">
        <v>15</v>
      </c>
      <c r="I261">
        <v>0</v>
      </c>
      <c r="J261" t="s">
        <v>54</v>
      </c>
      <c r="K261" t="s">
        <v>32</v>
      </c>
      <c r="L261">
        <v>35</v>
      </c>
      <c r="M261" t="str" cm="1">
        <f t="array" ref="M261">_xlfn.IFS(L261&lt;30,"Young Adult (0-29)", L261&lt;40, "Adult (30-39)", L261&lt;60, "Middle Age (40-59)", L261&gt;=60, "Senior (60+)")</f>
        <v>Adult (30-39)</v>
      </c>
      <c r="N261" t="s">
        <v>15</v>
      </c>
      <c r="O261" s="4" t="str">
        <f t="shared" si="8"/>
        <v>24801SingleMale600001Graduate DegreeProfessionalYes02.1-5 MilesNorth America35Adult (30-39)Yes</v>
      </c>
      <c r="P261">
        <f t="shared" si="9"/>
        <v>1</v>
      </c>
    </row>
    <row r="262" spans="1:16" x14ac:dyDescent="0.4">
      <c r="A262">
        <v>24745</v>
      </c>
      <c r="B262" t="s">
        <v>38</v>
      </c>
      <c r="C262" t="s">
        <v>41</v>
      </c>
      <c r="D262" s="5">
        <v>30000</v>
      </c>
      <c r="E262">
        <v>2</v>
      </c>
      <c r="F262" t="s">
        <v>27</v>
      </c>
      <c r="G262" t="s">
        <v>14</v>
      </c>
      <c r="H262" t="s">
        <v>18</v>
      </c>
      <c r="I262">
        <v>2</v>
      </c>
      <c r="J262" t="s">
        <v>16</v>
      </c>
      <c r="K262" t="s">
        <v>32</v>
      </c>
      <c r="L262">
        <v>49</v>
      </c>
      <c r="M262" t="str" cm="1">
        <f t="array" ref="M262">_xlfn.IFS(L262&lt;30,"Young Adult (0-29)", L262&lt;40, "Adult (30-39)", L262&lt;60, "Middle Age (40-59)", L262&gt;=60, "Senior (60+)")</f>
        <v>Middle Age (40-59)</v>
      </c>
      <c r="N262" t="s">
        <v>18</v>
      </c>
      <c r="O262" s="4" t="str">
        <f t="shared" si="8"/>
        <v>24745SingleFemale300002High SchoolSkilled ManualNo20-1 MilesNorth America49Middle Age (40-59)No</v>
      </c>
      <c r="P262">
        <f t="shared" si="9"/>
        <v>1</v>
      </c>
    </row>
    <row r="263" spans="1:16" x14ac:dyDescent="0.4">
      <c r="A263">
        <v>24738</v>
      </c>
      <c r="B263" t="s">
        <v>39</v>
      </c>
      <c r="C263" t="s">
        <v>41</v>
      </c>
      <c r="D263" s="5">
        <v>40000</v>
      </c>
      <c r="E263">
        <v>1</v>
      </c>
      <c r="F263" t="s">
        <v>19</v>
      </c>
      <c r="G263" t="s">
        <v>20</v>
      </c>
      <c r="H263" t="s">
        <v>15</v>
      </c>
      <c r="I263">
        <v>1</v>
      </c>
      <c r="J263" t="s">
        <v>53</v>
      </c>
      <c r="K263" t="s">
        <v>32</v>
      </c>
      <c r="L263">
        <v>51</v>
      </c>
      <c r="M263" t="str" cm="1">
        <f t="array" ref="M263">_xlfn.IFS(L263&lt;30,"Young Adult (0-29)", L263&lt;40, "Adult (30-39)", L263&lt;60, "Middle Age (40-59)", L263&gt;=60, "Senior (60+)")</f>
        <v>Middle Age (40-59)</v>
      </c>
      <c r="N263" t="s">
        <v>15</v>
      </c>
      <c r="O263" s="4" t="str">
        <f t="shared" si="8"/>
        <v>24738MarriedFemale400001Partial CollegeClericalYes11.1-2 MilesNorth America51Middle Age (40-59)Yes</v>
      </c>
      <c r="P263">
        <f t="shared" si="9"/>
        <v>1</v>
      </c>
    </row>
    <row r="264" spans="1:16" x14ac:dyDescent="0.4">
      <c r="A264">
        <v>24725</v>
      </c>
      <c r="B264" t="s">
        <v>39</v>
      </c>
      <c r="C264" t="s">
        <v>41</v>
      </c>
      <c r="D264" s="5">
        <v>40000</v>
      </c>
      <c r="E264">
        <v>3</v>
      </c>
      <c r="F264" t="s">
        <v>19</v>
      </c>
      <c r="G264" t="s">
        <v>20</v>
      </c>
      <c r="H264" t="s">
        <v>15</v>
      </c>
      <c r="I264">
        <v>0</v>
      </c>
      <c r="J264" t="s">
        <v>53</v>
      </c>
      <c r="K264" t="s">
        <v>32</v>
      </c>
      <c r="L264">
        <v>31</v>
      </c>
      <c r="M264" t="str" cm="1">
        <f t="array" ref="M264">_xlfn.IFS(L264&lt;30,"Young Adult (0-29)", L264&lt;40, "Adult (30-39)", L264&lt;60, "Middle Age (40-59)", L264&gt;=60, "Senior (60+)")</f>
        <v>Adult (30-39)</v>
      </c>
      <c r="N264" t="s">
        <v>18</v>
      </c>
      <c r="O264" s="4" t="str">
        <f t="shared" si="8"/>
        <v>24725MarriedFemale400003Partial CollegeClericalYes01.1-2 MilesNorth America31Adult (30-39)No</v>
      </c>
      <c r="P264">
        <f t="shared" si="9"/>
        <v>1</v>
      </c>
    </row>
    <row r="265" spans="1:16" x14ac:dyDescent="0.4">
      <c r="A265">
        <v>24643</v>
      </c>
      <c r="B265" t="s">
        <v>38</v>
      </c>
      <c r="C265" t="s">
        <v>41</v>
      </c>
      <c r="D265" s="5">
        <v>60000</v>
      </c>
      <c r="E265">
        <v>4</v>
      </c>
      <c r="F265" t="s">
        <v>13</v>
      </c>
      <c r="G265" t="s">
        <v>28</v>
      </c>
      <c r="H265" t="s">
        <v>15</v>
      </c>
      <c r="I265">
        <v>2</v>
      </c>
      <c r="J265" t="s">
        <v>30</v>
      </c>
      <c r="K265" t="s">
        <v>32</v>
      </c>
      <c r="L265">
        <v>63</v>
      </c>
      <c r="M265" t="str" cm="1">
        <f t="array" ref="M265">_xlfn.IFS(L265&lt;30,"Young Adult (0-29)", L265&lt;40, "Adult (30-39)", L265&lt;60, "Middle Age (40-59)", L265&gt;=60, "Senior (60+)")</f>
        <v>Senior (60+)</v>
      </c>
      <c r="N265" t="s">
        <v>18</v>
      </c>
      <c r="O265" s="4" t="str">
        <f t="shared" si="8"/>
        <v>24643SingleFemale600004BachelorsManagementYes210+ MilesNorth America63Senior (60+)No</v>
      </c>
      <c r="P265">
        <f t="shared" si="9"/>
        <v>1</v>
      </c>
    </row>
    <row r="266" spans="1:16" x14ac:dyDescent="0.4">
      <c r="A266">
        <v>24637</v>
      </c>
      <c r="B266" t="s">
        <v>39</v>
      </c>
      <c r="C266" t="s">
        <v>40</v>
      </c>
      <c r="D266" s="5">
        <v>40000</v>
      </c>
      <c r="E266">
        <v>4</v>
      </c>
      <c r="F266" t="s">
        <v>27</v>
      </c>
      <c r="G266" t="s">
        <v>21</v>
      </c>
      <c r="H266" t="s">
        <v>15</v>
      </c>
      <c r="I266">
        <v>2</v>
      </c>
      <c r="J266" t="s">
        <v>30</v>
      </c>
      <c r="K266" t="s">
        <v>32</v>
      </c>
      <c r="L266">
        <v>64</v>
      </c>
      <c r="M266" t="str" cm="1">
        <f t="array" ref="M266">_xlfn.IFS(L266&lt;30,"Young Adult (0-29)", L266&lt;40, "Adult (30-39)", L266&lt;60, "Middle Age (40-59)", L266&gt;=60, "Senior (60+)")</f>
        <v>Senior (60+)</v>
      </c>
      <c r="N266" t="s">
        <v>18</v>
      </c>
      <c r="O266" s="4" t="str">
        <f t="shared" si="8"/>
        <v>24637MarriedMale400004High SchoolProfessionalYes210+ MilesNorth America64Senior (60+)No</v>
      </c>
      <c r="P266">
        <f t="shared" si="9"/>
        <v>1</v>
      </c>
    </row>
    <row r="267" spans="1:16" x14ac:dyDescent="0.4">
      <c r="A267">
        <v>24611</v>
      </c>
      <c r="B267" t="s">
        <v>38</v>
      </c>
      <c r="C267" t="s">
        <v>40</v>
      </c>
      <c r="D267" s="5">
        <v>90000</v>
      </c>
      <c r="E267">
        <v>0</v>
      </c>
      <c r="F267" t="s">
        <v>13</v>
      </c>
      <c r="G267" t="s">
        <v>21</v>
      </c>
      <c r="H267" t="s">
        <v>18</v>
      </c>
      <c r="I267">
        <v>4</v>
      </c>
      <c r="J267" t="s">
        <v>30</v>
      </c>
      <c r="K267" t="s">
        <v>24</v>
      </c>
      <c r="L267">
        <v>35</v>
      </c>
      <c r="M267" t="str" cm="1">
        <f t="array" ref="M267">_xlfn.IFS(L267&lt;30,"Young Adult (0-29)", L267&lt;40, "Adult (30-39)", L267&lt;60, "Middle Age (40-59)", L267&gt;=60, "Senior (60+)")</f>
        <v>Adult (30-39)</v>
      </c>
      <c r="N267" t="s">
        <v>15</v>
      </c>
      <c r="O267" s="4" t="str">
        <f t="shared" si="8"/>
        <v>24611SingleMale900000BachelorsProfessionalNo410+ MilesPacific35Adult (30-39)Yes</v>
      </c>
      <c r="P267">
        <f t="shared" si="9"/>
        <v>1</v>
      </c>
    </row>
    <row r="268" spans="1:16" x14ac:dyDescent="0.4">
      <c r="A268">
        <v>24584</v>
      </c>
      <c r="B268" t="s">
        <v>38</v>
      </c>
      <c r="C268" t="s">
        <v>40</v>
      </c>
      <c r="D268" s="5">
        <v>60000</v>
      </c>
      <c r="E268">
        <v>0</v>
      </c>
      <c r="F268" t="s">
        <v>13</v>
      </c>
      <c r="G268" t="s">
        <v>21</v>
      </c>
      <c r="H268" t="s">
        <v>18</v>
      </c>
      <c r="I268">
        <v>3</v>
      </c>
      <c r="J268" t="s">
        <v>54</v>
      </c>
      <c r="K268" t="s">
        <v>24</v>
      </c>
      <c r="L268">
        <v>31</v>
      </c>
      <c r="M268" t="str" cm="1">
        <f t="array" ref="M268">_xlfn.IFS(L268&lt;30,"Young Adult (0-29)", L268&lt;40, "Adult (30-39)", L268&lt;60, "Middle Age (40-59)", L268&gt;=60, "Senior (60+)")</f>
        <v>Adult (30-39)</v>
      </c>
      <c r="N268" t="s">
        <v>18</v>
      </c>
      <c r="O268" s="4" t="str">
        <f t="shared" si="8"/>
        <v>24584SingleMale600000BachelorsProfessionalNo32.1-5 MilesPacific31Adult (30-39)No</v>
      </c>
      <c r="P268">
        <f t="shared" si="9"/>
        <v>1</v>
      </c>
    </row>
    <row r="269" spans="1:16" x14ac:dyDescent="0.4">
      <c r="A269">
        <v>24514</v>
      </c>
      <c r="B269" t="s">
        <v>39</v>
      </c>
      <c r="C269" t="s">
        <v>40</v>
      </c>
      <c r="D269" s="5">
        <v>40000</v>
      </c>
      <c r="E269">
        <v>0</v>
      </c>
      <c r="F269" t="s">
        <v>19</v>
      </c>
      <c r="G269" t="s">
        <v>14</v>
      </c>
      <c r="H269" t="s">
        <v>15</v>
      </c>
      <c r="I269">
        <v>1</v>
      </c>
      <c r="J269" t="s">
        <v>55</v>
      </c>
      <c r="K269" t="s">
        <v>32</v>
      </c>
      <c r="L269">
        <v>30</v>
      </c>
      <c r="M269" t="str" cm="1">
        <f t="array" ref="M269">_xlfn.IFS(L269&lt;30,"Young Adult (0-29)", L269&lt;40, "Adult (30-39)", L269&lt;60, "Middle Age (40-59)", L269&gt;=60, "Senior (60+)")</f>
        <v>Adult (30-39)</v>
      </c>
      <c r="N269" t="s">
        <v>18</v>
      </c>
      <c r="O269" s="4" t="str">
        <f t="shared" si="8"/>
        <v>24514MarriedMale400000Partial CollegeSkilled ManualYes15.1-10 MilesNorth America30Adult (30-39)No</v>
      </c>
      <c r="P269">
        <f t="shared" si="9"/>
        <v>1</v>
      </c>
    </row>
    <row r="270" spans="1:16" x14ac:dyDescent="0.4">
      <c r="A270">
        <v>24496</v>
      </c>
      <c r="B270" t="s">
        <v>38</v>
      </c>
      <c r="C270" t="s">
        <v>41</v>
      </c>
      <c r="D270" s="5">
        <v>40000</v>
      </c>
      <c r="E270">
        <v>0</v>
      </c>
      <c r="F270" t="s">
        <v>27</v>
      </c>
      <c r="G270" t="s">
        <v>14</v>
      </c>
      <c r="H270" t="s">
        <v>18</v>
      </c>
      <c r="I270">
        <v>2</v>
      </c>
      <c r="J270" t="s">
        <v>16</v>
      </c>
      <c r="K270" t="s">
        <v>32</v>
      </c>
      <c r="L270">
        <v>28</v>
      </c>
      <c r="M270" t="str" cm="1">
        <f t="array" ref="M270">_xlfn.IFS(L270&lt;30,"Young Adult (0-29)", L270&lt;40, "Adult (30-39)", L270&lt;60, "Middle Age (40-59)", L270&gt;=60, "Senior (60+)")</f>
        <v>Young Adult (0-29)</v>
      </c>
      <c r="N270" t="s">
        <v>15</v>
      </c>
      <c r="O270" s="4" t="str">
        <f t="shared" si="8"/>
        <v>24496SingleFemale400000High SchoolSkilled ManualNo20-1 MilesNorth America28Young Adult (0-29)Yes</v>
      </c>
      <c r="P270">
        <f t="shared" si="9"/>
        <v>1</v>
      </c>
    </row>
    <row r="271" spans="1:16" x14ac:dyDescent="0.4">
      <c r="A271">
        <v>24485</v>
      </c>
      <c r="B271" t="s">
        <v>38</v>
      </c>
      <c r="C271" t="s">
        <v>40</v>
      </c>
      <c r="D271" s="5">
        <v>40000</v>
      </c>
      <c r="E271">
        <v>2</v>
      </c>
      <c r="F271" t="s">
        <v>13</v>
      </c>
      <c r="G271" t="s">
        <v>28</v>
      </c>
      <c r="H271" t="s">
        <v>18</v>
      </c>
      <c r="I271">
        <v>1</v>
      </c>
      <c r="J271" t="s">
        <v>55</v>
      </c>
      <c r="K271" t="s">
        <v>24</v>
      </c>
      <c r="L271">
        <v>52</v>
      </c>
      <c r="M271" t="str" cm="1">
        <f t="array" ref="M271">_xlfn.IFS(L271&lt;30,"Young Adult (0-29)", L271&lt;40, "Adult (30-39)", L271&lt;60, "Middle Age (40-59)", L271&gt;=60, "Senior (60+)")</f>
        <v>Middle Age (40-59)</v>
      </c>
      <c r="N271" t="s">
        <v>15</v>
      </c>
      <c r="O271" s="4" t="str">
        <f t="shared" si="8"/>
        <v>24485SingleMale400002BachelorsManagementNo15.1-10 MilesPacific52Middle Age (40-59)Yes</v>
      </c>
      <c r="P271">
        <f t="shared" si="9"/>
        <v>1</v>
      </c>
    </row>
    <row r="272" spans="1:16" x14ac:dyDescent="0.4">
      <c r="A272">
        <v>24466</v>
      </c>
      <c r="B272" t="s">
        <v>39</v>
      </c>
      <c r="C272" t="s">
        <v>41</v>
      </c>
      <c r="D272" s="5">
        <v>60000</v>
      </c>
      <c r="E272">
        <v>1</v>
      </c>
      <c r="F272" t="s">
        <v>19</v>
      </c>
      <c r="G272" t="s">
        <v>14</v>
      </c>
      <c r="H272" t="s">
        <v>15</v>
      </c>
      <c r="I272">
        <v>1</v>
      </c>
      <c r="J272" t="s">
        <v>55</v>
      </c>
      <c r="K272" t="s">
        <v>24</v>
      </c>
      <c r="L272">
        <v>46</v>
      </c>
      <c r="M272" t="str" cm="1">
        <f t="array" ref="M272">_xlfn.IFS(L272&lt;30,"Young Adult (0-29)", L272&lt;40, "Adult (30-39)", L272&lt;60, "Middle Age (40-59)", L272&gt;=60, "Senior (60+)")</f>
        <v>Middle Age (40-59)</v>
      </c>
      <c r="N272" t="s">
        <v>15</v>
      </c>
      <c r="O272" s="4" t="str">
        <f t="shared" si="8"/>
        <v>24466MarriedFemale600001Partial CollegeSkilled ManualYes15.1-10 MilesPacific46Middle Age (40-59)Yes</v>
      </c>
      <c r="P272">
        <f t="shared" si="9"/>
        <v>1</v>
      </c>
    </row>
    <row r="273" spans="1:16" x14ac:dyDescent="0.4">
      <c r="A273">
        <v>24433</v>
      </c>
      <c r="B273" t="s">
        <v>39</v>
      </c>
      <c r="C273" t="s">
        <v>40</v>
      </c>
      <c r="D273" s="5">
        <v>70000</v>
      </c>
      <c r="E273">
        <v>3</v>
      </c>
      <c r="F273" t="s">
        <v>27</v>
      </c>
      <c r="G273" t="s">
        <v>21</v>
      </c>
      <c r="H273" t="s">
        <v>18</v>
      </c>
      <c r="I273">
        <v>1</v>
      </c>
      <c r="J273" t="s">
        <v>53</v>
      </c>
      <c r="K273" t="s">
        <v>32</v>
      </c>
      <c r="L273">
        <v>52</v>
      </c>
      <c r="M273" t="str" cm="1">
        <f t="array" ref="M273">_xlfn.IFS(L273&lt;30,"Young Adult (0-29)", L273&lt;40, "Adult (30-39)", L273&lt;60, "Middle Age (40-59)", L273&gt;=60, "Senior (60+)")</f>
        <v>Middle Age (40-59)</v>
      </c>
      <c r="N273" t="s">
        <v>15</v>
      </c>
      <c r="O273" s="4" t="str">
        <f t="shared" si="8"/>
        <v>24433MarriedMale700003High SchoolProfessionalNo11.1-2 MilesNorth America52Middle Age (40-59)Yes</v>
      </c>
      <c r="P273">
        <f t="shared" si="9"/>
        <v>1</v>
      </c>
    </row>
    <row r="274" spans="1:16" x14ac:dyDescent="0.4">
      <c r="A274">
        <v>24416</v>
      </c>
      <c r="B274" t="s">
        <v>39</v>
      </c>
      <c r="C274" t="s">
        <v>40</v>
      </c>
      <c r="D274" s="5">
        <v>90000</v>
      </c>
      <c r="E274">
        <v>4</v>
      </c>
      <c r="F274" t="s">
        <v>27</v>
      </c>
      <c r="G274" t="s">
        <v>21</v>
      </c>
      <c r="H274" t="s">
        <v>15</v>
      </c>
      <c r="I274">
        <v>2</v>
      </c>
      <c r="J274" t="s">
        <v>53</v>
      </c>
      <c r="K274" t="s">
        <v>32</v>
      </c>
      <c r="L274">
        <v>45</v>
      </c>
      <c r="M274" t="str" cm="1">
        <f t="array" ref="M274">_xlfn.IFS(L274&lt;30,"Young Adult (0-29)", L274&lt;40, "Adult (30-39)", L274&lt;60, "Middle Age (40-59)", L274&gt;=60, "Senior (60+)")</f>
        <v>Middle Age (40-59)</v>
      </c>
      <c r="N274" t="s">
        <v>18</v>
      </c>
      <c r="O274" s="4" t="str">
        <f t="shared" si="8"/>
        <v>24416MarriedMale900004High SchoolProfessionalYes21.1-2 MilesNorth America45Middle Age (40-59)No</v>
      </c>
      <c r="P274">
        <f t="shared" si="9"/>
        <v>1</v>
      </c>
    </row>
    <row r="275" spans="1:16" x14ac:dyDescent="0.4">
      <c r="A275">
        <v>24398</v>
      </c>
      <c r="B275" t="s">
        <v>39</v>
      </c>
      <c r="C275" t="s">
        <v>40</v>
      </c>
      <c r="D275" s="5">
        <v>130000</v>
      </c>
      <c r="E275">
        <v>1</v>
      </c>
      <c r="F275" t="s">
        <v>31</v>
      </c>
      <c r="G275" t="s">
        <v>28</v>
      </c>
      <c r="H275" t="s">
        <v>15</v>
      </c>
      <c r="I275">
        <v>4</v>
      </c>
      <c r="J275" t="s">
        <v>16</v>
      </c>
      <c r="K275" t="s">
        <v>32</v>
      </c>
      <c r="L275">
        <v>41</v>
      </c>
      <c r="M275" t="str" cm="1">
        <f t="array" ref="M275">_xlfn.IFS(L275&lt;30,"Young Adult (0-29)", L275&lt;40, "Adult (30-39)", L275&lt;60, "Middle Age (40-59)", L275&gt;=60, "Senior (60+)")</f>
        <v>Middle Age (40-59)</v>
      </c>
      <c r="N275" t="s">
        <v>18</v>
      </c>
      <c r="O275" s="4" t="str">
        <f t="shared" si="8"/>
        <v>24398MarriedMale1300001Graduate DegreeManagementYes40-1 MilesNorth America41Middle Age (40-59)No</v>
      </c>
      <c r="P275">
        <f t="shared" si="9"/>
        <v>1</v>
      </c>
    </row>
    <row r="276" spans="1:16" x14ac:dyDescent="0.4">
      <c r="A276">
        <v>24397</v>
      </c>
      <c r="B276" t="s">
        <v>38</v>
      </c>
      <c r="C276" t="s">
        <v>40</v>
      </c>
      <c r="D276" s="5">
        <v>120000</v>
      </c>
      <c r="E276">
        <v>2</v>
      </c>
      <c r="F276" t="s">
        <v>13</v>
      </c>
      <c r="G276" t="s">
        <v>28</v>
      </c>
      <c r="H276" t="s">
        <v>18</v>
      </c>
      <c r="I276">
        <v>4</v>
      </c>
      <c r="J276" t="s">
        <v>53</v>
      </c>
      <c r="K276" t="s">
        <v>32</v>
      </c>
      <c r="L276">
        <v>40</v>
      </c>
      <c r="M276" t="str" cm="1">
        <f t="array" ref="M276">_xlfn.IFS(L276&lt;30,"Young Adult (0-29)", L276&lt;40, "Adult (30-39)", L276&lt;60, "Middle Age (40-59)", L276&gt;=60, "Senior (60+)")</f>
        <v>Middle Age (40-59)</v>
      </c>
      <c r="N276" t="s">
        <v>18</v>
      </c>
      <c r="O276" s="4" t="str">
        <f t="shared" si="8"/>
        <v>24397SingleMale1200002BachelorsManagementNo41.1-2 MilesNorth America40Middle Age (40-59)No</v>
      </c>
      <c r="P276">
        <f t="shared" si="9"/>
        <v>1</v>
      </c>
    </row>
    <row r="277" spans="1:16" x14ac:dyDescent="0.4">
      <c r="A277">
        <v>24381</v>
      </c>
      <c r="B277" t="s">
        <v>38</v>
      </c>
      <c r="C277" t="s">
        <v>40</v>
      </c>
      <c r="D277" s="5">
        <v>70000</v>
      </c>
      <c r="E277">
        <v>0</v>
      </c>
      <c r="F277" t="s">
        <v>13</v>
      </c>
      <c r="G277" t="s">
        <v>21</v>
      </c>
      <c r="H277" t="s">
        <v>15</v>
      </c>
      <c r="I277">
        <v>1</v>
      </c>
      <c r="J277" t="s">
        <v>55</v>
      </c>
      <c r="K277" t="s">
        <v>24</v>
      </c>
      <c r="L277">
        <v>41</v>
      </c>
      <c r="M277" t="str" cm="1">
        <f t="array" ref="M277">_xlfn.IFS(L277&lt;30,"Young Adult (0-29)", L277&lt;40, "Adult (30-39)", L277&lt;60, "Middle Age (40-59)", L277&gt;=60, "Senior (60+)")</f>
        <v>Middle Age (40-59)</v>
      </c>
      <c r="N277" t="s">
        <v>15</v>
      </c>
      <c r="O277" s="4" t="str">
        <f t="shared" si="8"/>
        <v>24381SingleMale700000BachelorsProfessionalYes15.1-10 MilesPacific41Middle Age (40-59)Yes</v>
      </c>
      <c r="P277">
        <f t="shared" si="9"/>
        <v>1</v>
      </c>
    </row>
    <row r="278" spans="1:16" x14ac:dyDescent="0.4">
      <c r="A278">
        <v>24369</v>
      </c>
      <c r="B278" t="s">
        <v>39</v>
      </c>
      <c r="C278" t="s">
        <v>40</v>
      </c>
      <c r="D278" s="5">
        <v>80000</v>
      </c>
      <c r="E278">
        <v>5</v>
      </c>
      <c r="F278" t="s">
        <v>31</v>
      </c>
      <c r="G278" t="s">
        <v>28</v>
      </c>
      <c r="H278" t="s">
        <v>18</v>
      </c>
      <c r="I278">
        <v>2</v>
      </c>
      <c r="J278" t="s">
        <v>16</v>
      </c>
      <c r="K278" t="s">
        <v>24</v>
      </c>
      <c r="L278">
        <v>39</v>
      </c>
      <c r="M278" t="str" cm="1">
        <f t="array" ref="M278">_xlfn.IFS(L278&lt;30,"Young Adult (0-29)", L278&lt;40, "Adult (30-39)", L278&lt;60, "Middle Age (40-59)", L278&gt;=60, "Senior (60+)")</f>
        <v>Adult (30-39)</v>
      </c>
      <c r="N278" t="s">
        <v>18</v>
      </c>
      <c r="O278" s="4" t="str">
        <f t="shared" si="8"/>
        <v>24369MarriedMale800005Graduate DegreeManagementNo20-1 MilesPacific39Adult (30-39)No</v>
      </c>
      <c r="P278">
        <f t="shared" si="9"/>
        <v>1</v>
      </c>
    </row>
    <row r="279" spans="1:16" x14ac:dyDescent="0.4">
      <c r="A279">
        <v>24357</v>
      </c>
      <c r="B279" t="s">
        <v>39</v>
      </c>
      <c r="C279" t="s">
        <v>40</v>
      </c>
      <c r="D279" s="5">
        <v>80000</v>
      </c>
      <c r="E279">
        <v>3</v>
      </c>
      <c r="F279" t="s">
        <v>13</v>
      </c>
      <c r="G279" t="s">
        <v>21</v>
      </c>
      <c r="H279" t="s">
        <v>15</v>
      </c>
      <c r="I279">
        <v>1</v>
      </c>
      <c r="J279" t="s">
        <v>54</v>
      </c>
      <c r="K279" t="s">
        <v>32</v>
      </c>
      <c r="L279">
        <v>48</v>
      </c>
      <c r="M279" t="str" cm="1">
        <f t="array" ref="M279">_xlfn.IFS(L279&lt;30,"Young Adult (0-29)", L279&lt;40, "Adult (30-39)", L279&lt;60, "Middle Age (40-59)", L279&gt;=60, "Senior (60+)")</f>
        <v>Middle Age (40-59)</v>
      </c>
      <c r="N279" t="s">
        <v>15</v>
      </c>
      <c r="O279" s="4" t="str">
        <f t="shared" si="8"/>
        <v>24357MarriedMale800003BachelorsProfessionalYes12.1-5 MilesNorth America48Middle Age (40-59)Yes</v>
      </c>
      <c r="P279">
        <f t="shared" si="9"/>
        <v>1</v>
      </c>
    </row>
    <row r="280" spans="1:16" x14ac:dyDescent="0.4">
      <c r="A280">
        <v>24324</v>
      </c>
      <c r="B280" t="s">
        <v>38</v>
      </c>
      <c r="C280" t="s">
        <v>41</v>
      </c>
      <c r="D280" s="5">
        <v>60000</v>
      </c>
      <c r="E280">
        <v>4</v>
      </c>
      <c r="F280" t="s">
        <v>13</v>
      </c>
      <c r="G280" t="s">
        <v>14</v>
      </c>
      <c r="H280" t="s">
        <v>15</v>
      </c>
      <c r="I280">
        <v>2</v>
      </c>
      <c r="J280" t="s">
        <v>54</v>
      </c>
      <c r="K280" t="s">
        <v>32</v>
      </c>
      <c r="L280">
        <v>41</v>
      </c>
      <c r="M280" t="str" cm="1">
        <f t="array" ref="M280">_xlfn.IFS(L280&lt;30,"Young Adult (0-29)", L280&lt;40, "Adult (30-39)", L280&lt;60, "Middle Age (40-59)", L280&gt;=60, "Senior (60+)")</f>
        <v>Middle Age (40-59)</v>
      </c>
      <c r="N280" t="s">
        <v>15</v>
      </c>
      <c r="O280" s="4" t="str">
        <f t="shared" si="8"/>
        <v>24324SingleFemale600004BachelorsSkilled ManualYes22.1-5 MilesNorth America41Middle Age (40-59)Yes</v>
      </c>
      <c r="P280">
        <f t="shared" si="9"/>
        <v>1</v>
      </c>
    </row>
    <row r="281" spans="1:16" x14ac:dyDescent="0.4">
      <c r="A281">
        <v>24322</v>
      </c>
      <c r="B281" t="s">
        <v>39</v>
      </c>
      <c r="C281" t="s">
        <v>41</v>
      </c>
      <c r="D281" s="5">
        <v>60000</v>
      </c>
      <c r="E281">
        <v>4</v>
      </c>
      <c r="F281" t="s">
        <v>13</v>
      </c>
      <c r="G281" t="s">
        <v>14</v>
      </c>
      <c r="H281" t="s">
        <v>18</v>
      </c>
      <c r="I281">
        <v>2</v>
      </c>
      <c r="J281" t="s">
        <v>16</v>
      </c>
      <c r="K281" t="s">
        <v>32</v>
      </c>
      <c r="L281">
        <v>42</v>
      </c>
      <c r="M281" t="str" cm="1">
        <f t="array" ref="M281">_xlfn.IFS(L281&lt;30,"Young Adult (0-29)", L281&lt;40, "Adult (30-39)", L281&lt;60, "Middle Age (40-59)", L281&gt;=60, "Senior (60+)")</f>
        <v>Middle Age (40-59)</v>
      </c>
      <c r="N281" t="s">
        <v>18</v>
      </c>
      <c r="O281" s="4" t="str">
        <f t="shared" si="8"/>
        <v>24322MarriedFemale600004BachelorsSkilled ManualNo20-1 MilesNorth America42Middle Age (40-59)No</v>
      </c>
      <c r="P281">
        <f t="shared" si="9"/>
        <v>1</v>
      </c>
    </row>
    <row r="282" spans="1:16" x14ac:dyDescent="0.4">
      <c r="A282">
        <v>24305</v>
      </c>
      <c r="B282" t="s">
        <v>38</v>
      </c>
      <c r="C282" t="s">
        <v>40</v>
      </c>
      <c r="D282" s="5">
        <v>100000</v>
      </c>
      <c r="E282">
        <v>1</v>
      </c>
      <c r="F282" t="s">
        <v>13</v>
      </c>
      <c r="G282" t="s">
        <v>28</v>
      </c>
      <c r="H282" t="s">
        <v>18</v>
      </c>
      <c r="I282">
        <v>3</v>
      </c>
      <c r="J282" t="s">
        <v>16</v>
      </c>
      <c r="K282" t="s">
        <v>24</v>
      </c>
      <c r="L282">
        <v>46</v>
      </c>
      <c r="M282" t="str" cm="1">
        <f t="array" ref="M282">_xlfn.IFS(L282&lt;30,"Young Adult (0-29)", L282&lt;40, "Adult (30-39)", L282&lt;60, "Middle Age (40-59)", L282&gt;=60, "Senior (60+)")</f>
        <v>Middle Age (40-59)</v>
      </c>
      <c r="N282" t="s">
        <v>15</v>
      </c>
      <c r="O282" s="4" t="str">
        <f t="shared" si="8"/>
        <v>24305SingleMale1000001BachelorsManagementNo30-1 MilesPacific46Middle Age (40-59)Yes</v>
      </c>
      <c r="P282">
        <f t="shared" si="9"/>
        <v>1</v>
      </c>
    </row>
    <row r="283" spans="1:16" x14ac:dyDescent="0.4">
      <c r="A283">
        <v>24279</v>
      </c>
      <c r="B283" t="s">
        <v>38</v>
      </c>
      <c r="C283" t="s">
        <v>40</v>
      </c>
      <c r="D283" s="5">
        <v>40000</v>
      </c>
      <c r="E283">
        <v>2</v>
      </c>
      <c r="F283" t="s">
        <v>19</v>
      </c>
      <c r="G283" t="s">
        <v>14</v>
      </c>
      <c r="H283" t="s">
        <v>18</v>
      </c>
      <c r="I283">
        <v>2</v>
      </c>
      <c r="J283" t="s">
        <v>53</v>
      </c>
      <c r="K283" t="s">
        <v>24</v>
      </c>
      <c r="L283">
        <v>52</v>
      </c>
      <c r="M283" t="str" cm="1">
        <f t="array" ref="M283">_xlfn.IFS(L283&lt;30,"Young Adult (0-29)", L283&lt;40, "Adult (30-39)", L283&lt;60, "Middle Age (40-59)", L283&gt;=60, "Senior (60+)")</f>
        <v>Middle Age (40-59)</v>
      </c>
      <c r="N283" t="s">
        <v>18</v>
      </c>
      <c r="O283" s="4" t="str">
        <f t="shared" si="8"/>
        <v>24279SingleMale400002Partial CollegeSkilled ManualNo21.1-2 MilesPacific52Middle Age (40-59)No</v>
      </c>
      <c r="P283">
        <f t="shared" si="9"/>
        <v>1</v>
      </c>
    </row>
    <row r="284" spans="1:16" x14ac:dyDescent="0.4">
      <c r="A284">
        <v>24273</v>
      </c>
      <c r="B284" t="s">
        <v>39</v>
      </c>
      <c r="C284" t="s">
        <v>41</v>
      </c>
      <c r="D284" s="5">
        <v>20000</v>
      </c>
      <c r="E284">
        <v>2</v>
      </c>
      <c r="F284" t="s">
        <v>29</v>
      </c>
      <c r="G284" t="s">
        <v>20</v>
      </c>
      <c r="H284" t="s">
        <v>15</v>
      </c>
      <c r="I284">
        <v>2</v>
      </c>
      <c r="J284" t="s">
        <v>55</v>
      </c>
      <c r="K284" t="s">
        <v>24</v>
      </c>
      <c r="L284">
        <v>55</v>
      </c>
      <c r="M284" t="str" cm="1">
        <f t="array" ref="M284">_xlfn.IFS(L284&lt;30,"Young Adult (0-29)", L284&lt;40, "Adult (30-39)", L284&lt;60, "Middle Age (40-59)", L284&gt;=60, "Senior (60+)")</f>
        <v>Middle Age (40-59)</v>
      </c>
      <c r="N284" t="s">
        <v>15</v>
      </c>
      <c r="O284" s="4" t="str">
        <f t="shared" si="8"/>
        <v>24273MarriedFemale200002Partial High SchoolClericalYes25.1-10 MilesPacific55Middle Age (40-59)Yes</v>
      </c>
      <c r="P284">
        <f t="shared" si="9"/>
        <v>1</v>
      </c>
    </row>
    <row r="285" spans="1:16" x14ac:dyDescent="0.4">
      <c r="A285">
        <v>24201</v>
      </c>
      <c r="B285" t="s">
        <v>39</v>
      </c>
      <c r="C285" t="s">
        <v>41</v>
      </c>
      <c r="D285" s="5">
        <v>10000</v>
      </c>
      <c r="E285">
        <v>2</v>
      </c>
      <c r="F285" t="s">
        <v>27</v>
      </c>
      <c r="G285" t="s">
        <v>25</v>
      </c>
      <c r="H285" t="s">
        <v>15</v>
      </c>
      <c r="I285">
        <v>0</v>
      </c>
      <c r="J285" t="s">
        <v>16</v>
      </c>
      <c r="K285" t="s">
        <v>17</v>
      </c>
      <c r="L285">
        <v>37</v>
      </c>
      <c r="M285" t="str" cm="1">
        <f t="array" ref="M285">_xlfn.IFS(L285&lt;30,"Young Adult (0-29)", L285&lt;40, "Adult (30-39)", L285&lt;60, "Middle Age (40-59)", L285&gt;=60, "Senior (60+)")</f>
        <v>Adult (30-39)</v>
      </c>
      <c r="N285" t="s">
        <v>15</v>
      </c>
      <c r="O285" s="4" t="str">
        <f t="shared" si="8"/>
        <v>24201MarriedFemale100002High SchoolManualYes00-1 MilesEurope37Adult (30-39)Yes</v>
      </c>
      <c r="P285">
        <f t="shared" si="9"/>
        <v>1</v>
      </c>
    </row>
    <row r="286" spans="1:16" x14ac:dyDescent="0.4">
      <c r="A286">
        <v>24187</v>
      </c>
      <c r="B286" t="s">
        <v>38</v>
      </c>
      <c r="C286" t="s">
        <v>41</v>
      </c>
      <c r="D286" s="5">
        <v>30000</v>
      </c>
      <c r="E286">
        <v>3</v>
      </c>
      <c r="F286" t="s">
        <v>31</v>
      </c>
      <c r="G286" t="s">
        <v>20</v>
      </c>
      <c r="H286" t="s">
        <v>18</v>
      </c>
      <c r="I286">
        <v>0</v>
      </c>
      <c r="J286" t="s">
        <v>16</v>
      </c>
      <c r="K286" t="s">
        <v>17</v>
      </c>
      <c r="L286">
        <v>46</v>
      </c>
      <c r="M286" t="str" cm="1">
        <f t="array" ref="M286">_xlfn.IFS(L286&lt;30,"Young Adult (0-29)", L286&lt;40, "Adult (30-39)", L286&lt;60, "Middle Age (40-59)", L286&gt;=60, "Senior (60+)")</f>
        <v>Middle Age (40-59)</v>
      </c>
      <c r="N286" t="s">
        <v>15</v>
      </c>
      <c r="O286" s="4" t="str">
        <f t="shared" si="8"/>
        <v>24187SingleFemale300003Graduate DegreeClericalNo00-1 MilesEurope46Middle Age (40-59)Yes</v>
      </c>
      <c r="P286">
        <f t="shared" si="9"/>
        <v>1</v>
      </c>
    </row>
    <row r="287" spans="1:16" x14ac:dyDescent="0.4">
      <c r="A287">
        <v>24185</v>
      </c>
      <c r="B287" t="s">
        <v>38</v>
      </c>
      <c r="C287" t="s">
        <v>41</v>
      </c>
      <c r="D287" s="5">
        <v>10000</v>
      </c>
      <c r="E287">
        <v>1</v>
      </c>
      <c r="F287" t="s">
        <v>27</v>
      </c>
      <c r="G287" t="s">
        <v>25</v>
      </c>
      <c r="H287" t="s">
        <v>18</v>
      </c>
      <c r="I287">
        <v>1</v>
      </c>
      <c r="J287" t="s">
        <v>53</v>
      </c>
      <c r="K287" t="s">
        <v>17</v>
      </c>
      <c r="L287">
        <v>45</v>
      </c>
      <c r="M287" t="str" cm="1">
        <f t="array" ref="M287">_xlfn.IFS(L287&lt;30,"Young Adult (0-29)", L287&lt;40, "Adult (30-39)", L287&lt;60, "Middle Age (40-59)", L287&gt;=60, "Senior (60+)")</f>
        <v>Middle Age (40-59)</v>
      </c>
      <c r="N287" t="s">
        <v>18</v>
      </c>
      <c r="O287" s="4" t="str">
        <f t="shared" si="8"/>
        <v>24185SingleFemale100001High SchoolManualNo11.1-2 MilesEurope45Middle Age (40-59)No</v>
      </c>
      <c r="P287">
        <f t="shared" si="9"/>
        <v>1</v>
      </c>
    </row>
    <row r="288" spans="1:16" x14ac:dyDescent="0.4">
      <c r="A288">
        <v>24174</v>
      </c>
      <c r="B288" t="s">
        <v>39</v>
      </c>
      <c r="C288" t="s">
        <v>40</v>
      </c>
      <c r="D288" s="5">
        <v>20000</v>
      </c>
      <c r="E288">
        <v>0</v>
      </c>
      <c r="F288" t="s">
        <v>13</v>
      </c>
      <c r="G288" t="s">
        <v>20</v>
      </c>
      <c r="H288" t="s">
        <v>15</v>
      </c>
      <c r="I288">
        <v>0</v>
      </c>
      <c r="J288" t="s">
        <v>16</v>
      </c>
      <c r="K288" t="s">
        <v>24</v>
      </c>
      <c r="L288">
        <v>27</v>
      </c>
      <c r="M288" t="str" cm="1">
        <f t="array" ref="M288">_xlfn.IFS(L288&lt;30,"Young Adult (0-29)", L288&lt;40, "Adult (30-39)", L288&lt;60, "Middle Age (40-59)", L288&gt;=60, "Senior (60+)")</f>
        <v>Young Adult (0-29)</v>
      </c>
      <c r="N288" t="s">
        <v>15</v>
      </c>
      <c r="O288" s="4" t="str">
        <f t="shared" si="8"/>
        <v>24174MarriedMale200000BachelorsClericalYes00-1 MilesPacific27Young Adult (0-29)Yes</v>
      </c>
      <c r="P288">
        <f t="shared" si="9"/>
        <v>1</v>
      </c>
    </row>
    <row r="289" spans="1:16" x14ac:dyDescent="0.4">
      <c r="A289">
        <v>24151</v>
      </c>
      <c r="B289" t="s">
        <v>38</v>
      </c>
      <c r="C289" t="s">
        <v>40</v>
      </c>
      <c r="D289" s="5">
        <v>20000</v>
      </c>
      <c r="E289">
        <v>1</v>
      </c>
      <c r="F289" t="s">
        <v>13</v>
      </c>
      <c r="G289" t="s">
        <v>20</v>
      </c>
      <c r="H289" t="s">
        <v>18</v>
      </c>
      <c r="I289">
        <v>0</v>
      </c>
      <c r="J289" t="s">
        <v>16</v>
      </c>
      <c r="K289" t="s">
        <v>17</v>
      </c>
      <c r="L289">
        <v>51</v>
      </c>
      <c r="M289" t="str" cm="1">
        <f t="array" ref="M289">_xlfn.IFS(L289&lt;30,"Young Adult (0-29)", L289&lt;40, "Adult (30-39)", L289&lt;60, "Middle Age (40-59)", L289&gt;=60, "Senior (60+)")</f>
        <v>Middle Age (40-59)</v>
      </c>
      <c r="N289" t="s">
        <v>18</v>
      </c>
      <c r="O289" s="4" t="str">
        <f t="shared" si="8"/>
        <v>24151SingleMale200001BachelorsClericalNo00-1 MilesEurope51Middle Age (40-59)No</v>
      </c>
      <c r="P289">
        <f t="shared" si="9"/>
        <v>1</v>
      </c>
    </row>
    <row r="290" spans="1:16" x14ac:dyDescent="0.4">
      <c r="A290">
        <v>24149</v>
      </c>
      <c r="B290" t="s">
        <v>39</v>
      </c>
      <c r="C290" t="s">
        <v>40</v>
      </c>
      <c r="D290" s="5">
        <v>10000</v>
      </c>
      <c r="E290">
        <v>2</v>
      </c>
      <c r="F290" t="s">
        <v>19</v>
      </c>
      <c r="G290" t="s">
        <v>25</v>
      </c>
      <c r="H290" t="s">
        <v>15</v>
      </c>
      <c r="I290">
        <v>0</v>
      </c>
      <c r="J290" t="s">
        <v>53</v>
      </c>
      <c r="K290" t="s">
        <v>17</v>
      </c>
      <c r="L290">
        <v>49</v>
      </c>
      <c r="M290" t="str" cm="1">
        <f t="array" ref="M290">_xlfn.IFS(L290&lt;30,"Young Adult (0-29)", L290&lt;40, "Adult (30-39)", L290&lt;60, "Middle Age (40-59)", L290&gt;=60, "Senior (60+)")</f>
        <v>Middle Age (40-59)</v>
      </c>
      <c r="N290" t="s">
        <v>18</v>
      </c>
      <c r="O290" s="4" t="str">
        <f t="shared" si="8"/>
        <v>24149MarriedMale100002Partial CollegeManualYes01.1-2 MilesEurope49Middle Age (40-59)No</v>
      </c>
      <c r="P290">
        <f t="shared" si="9"/>
        <v>1</v>
      </c>
    </row>
    <row r="291" spans="1:16" x14ac:dyDescent="0.4">
      <c r="A291">
        <v>24140</v>
      </c>
      <c r="B291" t="s">
        <v>38</v>
      </c>
      <c r="C291" t="s">
        <v>40</v>
      </c>
      <c r="D291" s="5">
        <v>10000</v>
      </c>
      <c r="E291">
        <v>0</v>
      </c>
      <c r="F291" t="s">
        <v>31</v>
      </c>
      <c r="G291" t="s">
        <v>25</v>
      </c>
      <c r="H291" t="s">
        <v>18</v>
      </c>
      <c r="I291">
        <v>0</v>
      </c>
      <c r="J291" t="s">
        <v>16</v>
      </c>
      <c r="K291" t="s">
        <v>17</v>
      </c>
      <c r="L291">
        <v>30</v>
      </c>
      <c r="M291" t="str" cm="1">
        <f t="array" ref="M291">_xlfn.IFS(L291&lt;30,"Young Adult (0-29)", L291&lt;40, "Adult (30-39)", L291&lt;60, "Middle Age (40-59)", L291&gt;=60, "Senior (60+)")</f>
        <v>Adult (30-39)</v>
      </c>
      <c r="N291" t="s">
        <v>15</v>
      </c>
      <c r="O291" s="4" t="str">
        <f t="shared" si="8"/>
        <v>24140SingleMale100000Graduate DegreeManualNo00-1 MilesEurope30Adult (30-39)Yes</v>
      </c>
      <c r="P291">
        <f t="shared" si="9"/>
        <v>1</v>
      </c>
    </row>
    <row r="292" spans="1:16" x14ac:dyDescent="0.4">
      <c r="A292">
        <v>24121</v>
      </c>
      <c r="B292" t="s">
        <v>38</v>
      </c>
      <c r="C292" t="s">
        <v>41</v>
      </c>
      <c r="D292" s="5">
        <v>30000</v>
      </c>
      <c r="E292">
        <v>0</v>
      </c>
      <c r="F292" t="s">
        <v>19</v>
      </c>
      <c r="G292" t="s">
        <v>20</v>
      </c>
      <c r="H292" t="s">
        <v>18</v>
      </c>
      <c r="I292">
        <v>1</v>
      </c>
      <c r="J292" t="s">
        <v>16</v>
      </c>
      <c r="K292" t="s">
        <v>17</v>
      </c>
      <c r="L292">
        <v>29</v>
      </c>
      <c r="M292" t="str" cm="1">
        <f t="array" ref="M292">_xlfn.IFS(L292&lt;30,"Young Adult (0-29)", L292&lt;40, "Adult (30-39)", L292&lt;60, "Middle Age (40-59)", L292&gt;=60, "Senior (60+)")</f>
        <v>Young Adult (0-29)</v>
      </c>
      <c r="N292" t="s">
        <v>15</v>
      </c>
      <c r="O292" s="4" t="str">
        <f t="shared" si="8"/>
        <v>24121SingleFemale300000Partial CollegeClericalNo10-1 MilesEurope29Young Adult (0-29)Yes</v>
      </c>
      <c r="P292">
        <f t="shared" si="9"/>
        <v>1</v>
      </c>
    </row>
    <row r="293" spans="1:16" x14ac:dyDescent="0.4">
      <c r="A293">
        <v>24119</v>
      </c>
      <c r="B293" t="s">
        <v>38</v>
      </c>
      <c r="C293" t="s">
        <v>40</v>
      </c>
      <c r="D293" s="5">
        <v>30000</v>
      </c>
      <c r="E293">
        <v>0</v>
      </c>
      <c r="F293" t="s">
        <v>19</v>
      </c>
      <c r="G293" t="s">
        <v>20</v>
      </c>
      <c r="H293" t="s">
        <v>18</v>
      </c>
      <c r="I293">
        <v>1</v>
      </c>
      <c r="J293" t="s">
        <v>54</v>
      </c>
      <c r="K293" t="s">
        <v>17</v>
      </c>
      <c r="L293">
        <v>29</v>
      </c>
      <c r="M293" t="str" cm="1">
        <f t="array" ref="M293">_xlfn.IFS(L293&lt;30,"Young Adult (0-29)", L293&lt;40, "Adult (30-39)", L293&lt;60, "Middle Age (40-59)", L293&gt;=60, "Senior (60+)")</f>
        <v>Young Adult (0-29)</v>
      </c>
      <c r="N293" t="s">
        <v>18</v>
      </c>
      <c r="O293" s="4" t="str">
        <f t="shared" si="8"/>
        <v>24119SingleMale300000Partial CollegeClericalNo12.1-5 MilesEurope29Young Adult (0-29)No</v>
      </c>
      <c r="P293">
        <f t="shared" si="9"/>
        <v>1</v>
      </c>
    </row>
    <row r="294" spans="1:16" x14ac:dyDescent="0.4">
      <c r="A294">
        <v>24107</v>
      </c>
      <c r="B294" t="s">
        <v>39</v>
      </c>
      <c r="C294" t="s">
        <v>40</v>
      </c>
      <c r="D294" s="5">
        <v>30000</v>
      </c>
      <c r="E294">
        <v>3</v>
      </c>
      <c r="F294" t="s">
        <v>19</v>
      </c>
      <c r="G294" t="s">
        <v>20</v>
      </c>
      <c r="H294" t="s">
        <v>15</v>
      </c>
      <c r="I294">
        <v>1</v>
      </c>
      <c r="J294" t="s">
        <v>16</v>
      </c>
      <c r="K294" t="s">
        <v>17</v>
      </c>
      <c r="L294">
        <v>43</v>
      </c>
      <c r="M294" t="str" cm="1">
        <f t="array" ref="M294">_xlfn.IFS(L294&lt;30,"Young Adult (0-29)", L294&lt;40, "Adult (30-39)", L294&lt;60, "Middle Age (40-59)", L294&gt;=60, "Senior (60+)")</f>
        <v>Middle Age (40-59)</v>
      </c>
      <c r="N294" t="s">
        <v>18</v>
      </c>
      <c r="O294" s="4" t="str">
        <f t="shared" si="8"/>
        <v>24107MarriedMale300003Partial CollegeClericalYes10-1 MilesEurope43Middle Age (40-59)No</v>
      </c>
      <c r="P294">
        <f t="shared" si="9"/>
        <v>1</v>
      </c>
    </row>
    <row r="295" spans="1:16" x14ac:dyDescent="0.4">
      <c r="A295">
        <v>24093</v>
      </c>
      <c r="B295" t="s">
        <v>38</v>
      </c>
      <c r="C295" t="s">
        <v>41</v>
      </c>
      <c r="D295" s="5">
        <v>80000</v>
      </c>
      <c r="E295">
        <v>0</v>
      </c>
      <c r="F295" t="s">
        <v>31</v>
      </c>
      <c r="G295" t="s">
        <v>14</v>
      </c>
      <c r="H295" t="s">
        <v>18</v>
      </c>
      <c r="I295">
        <v>0</v>
      </c>
      <c r="J295" t="s">
        <v>16</v>
      </c>
      <c r="K295" t="s">
        <v>17</v>
      </c>
      <c r="L295">
        <v>40</v>
      </c>
      <c r="M295" t="str" cm="1">
        <f t="array" ref="M295">_xlfn.IFS(L295&lt;30,"Young Adult (0-29)", L295&lt;40, "Adult (30-39)", L295&lt;60, "Middle Age (40-59)", L295&gt;=60, "Senior (60+)")</f>
        <v>Middle Age (40-59)</v>
      </c>
      <c r="N295" t="s">
        <v>15</v>
      </c>
      <c r="O295" s="4" t="str">
        <f t="shared" si="8"/>
        <v>24093SingleFemale800000Graduate DegreeSkilled ManualNo00-1 MilesEurope40Middle Age (40-59)Yes</v>
      </c>
      <c r="P295">
        <f t="shared" si="9"/>
        <v>1</v>
      </c>
    </row>
    <row r="296" spans="1:16" x14ac:dyDescent="0.4">
      <c r="A296">
        <v>24065</v>
      </c>
      <c r="B296" t="s">
        <v>38</v>
      </c>
      <c r="C296" t="s">
        <v>41</v>
      </c>
      <c r="D296" s="5">
        <v>20000</v>
      </c>
      <c r="E296">
        <v>0</v>
      </c>
      <c r="F296" t="s">
        <v>27</v>
      </c>
      <c r="G296" t="s">
        <v>25</v>
      </c>
      <c r="H296" t="s">
        <v>15</v>
      </c>
      <c r="I296">
        <v>0</v>
      </c>
      <c r="J296" t="s">
        <v>16</v>
      </c>
      <c r="K296" t="s">
        <v>17</v>
      </c>
      <c r="L296">
        <v>40</v>
      </c>
      <c r="M296" t="str" cm="1">
        <f t="array" ref="M296">_xlfn.IFS(L296&lt;30,"Young Adult (0-29)", L296&lt;40, "Adult (30-39)", L296&lt;60, "Middle Age (40-59)", L296&gt;=60, "Senior (60+)")</f>
        <v>Middle Age (40-59)</v>
      </c>
      <c r="N296" t="s">
        <v>15</v>
      </c>
      <c r="O296" s="4" t="str">
        <f t="shared" si="8"/>
        <v>24065SingleFemale200000High SchoolManualYes00-1 MilesEurope40Middle Age (40-59)Yes</v>
      </c>
      <c r="P296">
        <f t="shared" si="9"/>
        <v>1</v>
      </c>
    </row>
    <row r="297" spans="1:16" x14ac:dyDescent="0.4">
      <c r="A297">
        <v>24061</v>
      </c>
      <c r="B297" t="s">
        <v>39</v>
      </c>
      <c r="C297" t="s">
        <v>40</v>
      </c>
      <c r="D297" s="5">
        <v>10000</v>
      </c>
      <c r="E297">
        <v>4</v>
      </c>
      <c r="F297" t="s">
        <v>29</v>
      </c>
      <c r="G297" t="s">
        <v>25</v>
      </c>
      <c r="H297" t="s">
        <v>15</v>
      </c>
      <c r="I297">
        <v>1</v>
      </c>
      <c r="J297" t="s">
        <v>16</v>
      </c>
      <c r="K297" t="s">
        <v>17</v>
      </c>
      <c r="L297">
        <v>40</v>
      </c>
      <c r="M297" t="str" cm="1">
        <f t="array" ref="M297">_xlfn.IFS(L297&lt;30,"Young Adult (0-29)", L297&lt;40, "Adult (30-39)", L297&lt;60, "Middle Age (40-59)", L297&gt;=60, "Senior (60+)")</f>
        <v>Middle Age (40-59)</v>
      </c>
      <c r="N297" t="s">
        <v>15</v>
      </c>
      <c r="O297" s="4" t="str">
        <f t="shared" si="8"/>
        <v>24061MarriedMale100004Partial High SchoolManualYes10-1 MilesEurope40Middle Age (40-59)Yes</v>
      </c>
      <c r="P297">
        <f t="shared" si="9"/>
        <v>1</v>
      </c>
    </row>
    <row r="298" spans="1:16" x14ac:dyDescent="0.4">
      <c r="A298">
        <v>23993</v>
      </c>
      <c r="B298" t="s">
        <v>38</v>
      </c>
      <c r="C298" t="s">
        <v>41</v>
      </c>
      <c r="D298" s="5">
        <v>10000</v>
      </c>
      <c r="E298">
        <v>0</v>
      </c>
      <c r="F298" t="s">
        <v>19</v>
      </c>
      <c r="G298" t="s">
        <v>25</v>
      </c>
      <c r="H298" t="s">
        <v>18</v>
      </c>
      <c r="I298">
        <v>1</v>
      </c>
      <c r="J298" t="s">
        <v>16</v>
      </c>
      <c r="K298" t="s">
        <v>24</v>
      </c>
      <c r="L298">
        <v>26</v>
      </c>
      <c r="M298" t="str" cm="1">
        <f t="array" ref="M298">_xlfn.IFS(L298&lt;30,"Young Adult (0-29)", L298&lt;40, "Adult (30-39)", L298&lt;60, "Middle Age (40-59)", L298&gt;=60, "Senior (60+)")</f>
        <v>Young Adult (0-29)</v>
      </c>
      <c r="N298" t="s">
        <v>15</v>
      </c>
      <c r="O298" s="4" t="str">
        <f t="shared" si="8"/>
        <v>23993SingleFemale100000Partial CollegeManualNo10-1 MilesPacific26Young Adult (0-29)Yes</v>
      </c>
      <c r="P298">
        <f t="shared" si="9"/>
        <v>1</v>
      </c>
    </row>
    <row r="299" spans="1:16" x14ac:dyDescent="0.4">
      <c r="A299">
        <v>23986</v>
      </c>
      <c r="B299" t="s">
        <v>39</v>
      </c>
      <c r="C299" t="s">
        <v>41</v>
      </c>
      <c r="D299" s="5">
        <v>20000</v>
      </c>
      <c r="E299">
        <v>1</v>
      </c>
      <c r="F299" t="s">
        <v>13</v>
      </c>
      <c r="G299" t="s">
        <v>20</v>
      </c>
      <c r="H299" t="s">
        <v>15</v>
      </c>
      <c r="I299">
        <v>0</v>
      </c>
      <c r="J299" t="s">
        <v>16</v>
      </c>
      <c r="K299" t="s">
        <v>17</v>
      </c>
      <c r="L299">
        <v>66</v>
      </c>
      <c r="M299" t="str" cm="1">
        <f t="array" ref="M299">_xlfn.IFS(L299&lt;30,"Young Adult (0-29)", L299&lt;40, "Adult (30-39)", L299&lt;60, "Middle Age (40-59)", L299&gt;=60, "Senior (60+)")</f>
        <v>Senior (60+)</v>
      </c>
      <c r="N299" t="s">
        <v>15</v>
      </c>
      <c r="O299" s="4" t="str">
        <f t="shared" si="8"/>
        <v>23986MarriedFemale200001BachelorsClericalYes00-1 MilesEurope66Senior (60+)Yes</v>
      </c>
      <c r="P299">
        <f t="shared" si="9"/>
        <v>1</v>
      </c>
    </row>
    <row r="300" spans="1:16" x14ac:dyDescent="0.4">
      <c r="A300">
        <v>23979</v>
      </c>
      <c r="B300" t="s">
        <v>38</v>
      </c>
      <c r="C300" t="s">
        <v>40</v>
      </c>
      <c r="D300" s="5">
        <v>10000</v>
      </c>
      <c r="E300">
        <v>2</v>
      </c>
      <c r="F300" t="s">
        <v>19</v>
      </c>
      <c r="G300" t="s">
        <v>25</v>
      </c>
      <c r="H300" t="s">
        <v>18</v>
      </c>
      <c r="I300">
        <v>0</v>
      </c>
      <c r="J300" t="s">
        <v>16</v>
      </c>
      <c r="K300" t="s">
        <v>17</v>
      </c>
      <c r="L300">
        <v>50</v>
      </c>
      <c r="M300" t="str" cm="1">
        <f t="array" ref="M300">_xlfn.IFS(L300&lt;30,"Young Adult (0-29)", L300&lt;40, "Adult (30-39)", L300&lt;60, "Middle Age (40-59)", L300&gt;=60, "Senior (60+)")</f>
        <v>Middle Age (40-59)</v>
      </c>
      <c r="N300" t="s">
        <v>18</v>
      </c>
      <c r="O300" s="4" t="str">
        <f t="shared" si="8"/>
        <v>23979SingleMale100002Partial CollegeManualNo00-1 MilesEurope50Middle Age (40-59)No</v>
      </c>
      <c r="P300">
        <f t="shared" si="9"/>
        <v>1</v>
      </c>
    </row>
    <row r="301" spans="1:16" x14ac:dyDescent="0.4">
      <c r="A301">
        <v>23963</v>
      </c>
      <c r="B301" t="s">
        <v>39</v>
      </c>
      <c r="C301" t="s">
        <v>40</v>
      </c>
      <c r="D301" s="5">
        <v>10000</v>
      </c>
      <c r="E301">
        <v>0</v>
      </c>
      <c r="F301" t="s">
        <v>29</v>
      </c>
      <c r="G301" t="s">
        <v>25</v>
      </c>
      <c r="H301" t="s">
        <v>18</v>
      </c>
      <c r="I301">
        <v>2</v>
      </c>
      <c r="J301" t="s">
        <v>16</v>
      </c>
      <c r="K301" t="s">
        <v>17</v>
      </c>
      <c r="L301">
        <v>33</v>
      </c>
      <c r="M301" t="str" cm="1">
        <f t="array" ref="M301">_xlfn.IFS(L301&lt;30,"Young Adult (0-29)", L301&lt;40, "Adult (30-39)", L301&lt;60, "Middle Age (40-59)", L301&gt;=60, "Senior (60+)")</f>
        <v>Adult (30-39)</v>
      </c>
      <c r="N301" t="s">
        <v>18</v>
      </c>
      <c r="O301" s="4" t="str">
        <f t="shared" si="8"/>
        <v>23963MarriedMale100000Partial High SchoolManualNo20-1 MilesEurope33Adult (30-39)No</v>
      </c>
      <c r="P301">
        <f t="shared" si="9"/>
        <v>1</v>
      </c>
    </row>
    <row r="302" spans="1:16" x14ac:dyDescent="0.4">
      <c r="A302">
        <v>23962</v>
      </c>
      <c r="B302" t="s">
        <v>39</v>
      </c>
      <c r="C302" t="s">
        <v>41</v>
      </c>
      <c r="D302" s="5">
        <v>10000</v>
      </c>
      <c r="E302">
        <v>0</v>
      </c>
      <c r="F302" t="s">
        <v>29</v>
      </c>
      <c r="G302" t="s">
        <v>25</v>
      </c>
      <c r="H302" t="s">
        <v>15</v>
      </c>
      <c r="I302">
        <v>2</v>
      </c>
      <c r="J302" t="s">
        <v>53</v>
      </c>
      <c r="K302" t="s">
        <v>17</v>
      </c>
      <c r="L302">
        <v>32</v>
      </c>
      <c r="M302" t="str" cm="1">
        <f t="array" ref="M302">_xlfn.IFS(L302&lt;30,"Young Adult (0-29)", L302&lt;40, "Adult (30-39)", L302&lt;60, "Middle Age (40-59)", L302&gt;=60, "Senior (60+)")</f>
        <v>Adult (30-39)</v>
      </c>
      <c r="N302" t="s">
        <v>18</v>
      </c>
      <c r="O302" s="4" t="str">
        <f t="shared" si="8"/>
        <v>23962MarriedFemale100000Partial High SchoolManualYes21.1-2 MilesEurope32Adult (30-39)No</v>
      </c>
      <c r="P302">
        <f t="shared" si="9"/>
        <v>1</v>
      </c>
    </row>
    <row r="303" spans="1:16" x14ac:dyDescent="0.4">
      <c r="A303">
        <v>23940</v>
      </c>
      <c r="B303" t="s">
        <v>39</v>
      </c>
      <c r="C303" t="s">
        <v>40</v>
      </c>
      <c r="D303" s="5">
        <v>40000</v>
      </c>
      <c r="E303">
        <v>1</v>
      </c>
      <c r="F303" t="s">
        <v>13</v>
      </c>
      <c r="G303" t="s">
        <v>14</v>
      </c>
      <c r="H303" t="s">
        <v>15</v>
      </c>
      <c r="I303">
        <v>1</v>
      </c>
      <c r="J303" t="s">
        <v>16</v>
      </c>
      <c r="K303" t="s">
        <v>17</v>
      </c>
      <c r="L303">
        <v>44</v>
      </c>
      <c r="M303" t="str" cm="1">
        <f t="array" ref="M303">_xlfn.IFS(L303&lt;30,"Young Adult (0-29)", L303&lt;40, "Adult (30-39)", L303&lt;60, "Middle Age (40-59)", L303&gt;=60, "Senior (60+)")</f>
        <v>Middle Age (40-59)</v>
      </c>
      <c r="N303" t="s">
        <v>15</v>
      </c>
      <c r="O303" s="4" t="str">
        <f t="shared" si="8"/>
        <v>23940MarriedMale400001BachelorsSkilled ManualYes10-1 MilesEurope44Middle Age (40-59)Yes</v>
      </c>
      <c r="P303">
        <f t="shared" si="9"/>
        <v>1</v>
      </c>
    </row>
    <row r="304" spans="1:16" x14ac:dyDescent="0.4">
      <c r="A304">
        <v>23915</v>
      </c>
      <c r="B304" t="s">
        <v>39</v>
      </c>
      <c r="C304" t="s">
        <v>40</v>
      </c>
      <c r="D304" s="5">
        <v>20000</v>
      </c>
      <c r="E304">
        <v>2</v>
      </c>
      <c r="F304" t="s">
        <v>27</v>
      </c>
      <c r="G304" t="s">
        <v>25</v>
      </c>
      <c r="H304" t="s">
        <v>15</v>
      </c>
      <c r="I304">
        <v>2</v>
      </c>
      <c r="J304" t="s">
        <v>16</v>
      </c>
      <c r="K304" t="s">
        <v>17</v>
      </c>
      <c r="L304">
        <v>42</v>
      </c>
      <c r="M304" t="str" cm="1">
        <f t="array" ref="M304">_xlfn.IFS(L304&lt;30,"Young Adult (0-29)", L304&lt;40, "Adult (30-39)", L304&lt;60, "Middle Age (40-59)", L304&gt;=60, "Senior (60+)")</f>
        <v>Middle Age (40-59)</v>
      </c>
      <c r="N304" t="s">
        <v>18</v>
      </c>
      <c r="O304" s="4" t="str">
        <f t="shared" si="8"/>
        <v>23915MarriedMale200002High SchoolManualYes20-1 MilesEurope42Middle Age (40-59)No</v>
      </c>
      <c r="P304">
        <f t="shared" si="9"/>
        <v>1</v>
      </c>
    </row>
    <row r="305" spans="1:16" x14ac:dyDescent="0.4">
      <c r="A305">
        <v>23908</v>
      </c>
      <c r="B305" t="s">
        <v>38</v>
      </c>
      <c r="C305" t="s">
        <v>40</v>
      </c>
      <c r="D305" s="5">
        <v>30000</v>
      </c>
      <c r="E305">
        <v>1</v>
      </c>
      <c r="F305" t="s">
        <v>13</v>
      </c>
      <c r="G305" t="s">
        <v>20</v>
      </c>
      <c r="H305" t="s">
        <v>18</v>
      </c>
      <c r="I305">
        <v>1</v>
      </c>
      <c r="J305" t="s">
        <v>16</v>
      </c>
      <c r="K305" t="s">
        <v>17</v>
      </c>
      <c r="L305">
        <v>39</v>
      </c>
      <c r="M305" t="str" cm="1">
        <f t="array" ref="M305">_xlfn.IFS(L305&lt;30,"Young Adult (0-29)", L305&lt;40, "Adult (30-39)", L305&lt;60, "Middle Age (40-59)", L305&gt;=60, "Senior (60+)")</f>
        <v>Adult (30-39)</v>
      </c>
      <c r="N305" t="s">
        <v>15</v>
      </c>
      <c r="O305" s="4" t="str">
        <f t="shared" si="8"/>
        <v>23908SingleMale300001BachelorsClericalNo10-1 MilesEurope39Adult (30-39)Yes</v>
      </c>
      <c r="P305">
        <f t="shared" si="9"/>
        <v>1</v>
      </c>
    </row>
    <row r="306" spans="1:16" x14ac:dyDescent="0.4">
      <c r="A306">
        <v>23893</v>
      </c>
      <c r="B306" t="s">
        <v>39</v>
      </c>
      <c r="C306" t="s">
        <v>40</v>
      </c>
      <c r="D306" s="5">
        <v>50000</v>
      </c>
      <c r="E306">
        <v>3</v>
      </c>
      <c r="F306" t="s">
        <v>13</v>
      </c>
      <c r="G306" t="s">
        <v>14</v>
      </c>
      <c r="H306" t="s">
        <v>15</v>
      </c>
      <c r="I306">
        <v>3</v>
      </c>
      <c r="J306" t="s">
        <v>30</v>
      </c>
      <c r="K306" t="s">
        <v>32</v>
      </c>
      <c r="L306">
        <v>41</v>
      </c>
      <c r="M306" t="str" cm="1">
        <f t="array" ref="M306">_xlfn.IFS(L306&lt;30,"Young Adult (0-29)", L306&lt;40, "Adult (30-39)", L306&lt;60, "Middle Age (40-59)", L306&gt;=60, "Senior (60+)")</f>
        <v>Middle Age (40-59)</v>
      </c>
      <c r="N306" t="s">
        <v>18</v>
      </c>
      <c r="O306" s="4" t="str">
        <f t="shared" si="8"/>
        <v>23893MarriedMale500003BachelorsSkilled ManualYes310+ MilesNorth America41Middle Age (40-59)No</v>
      </c>
      <c r="P306">
        <f t="shared" si="9"/>
        <v>1</v>
      </c>
    </row>
    <row r="307" spans="1:16" x14ac:dyDescent="0.4">
      <c r="A307">
        <v>23882</v>
      </c>
      <c r="B307" t="s">
        <v>38</v>
      </c>
      <c r="C307" t="s">
        <v>41</v>
      </c>
      <c r="D307" s="5">
        <v>80000</v>
      </c>
      <c r="E307">
        <v>3</v>
      </c>
      <c r="F307" t="s">
        <v>31</v>
      </c>
      <c r="G307" t="s">
        <v>21</v>
      </c>
      <c r="H307" t="s">
        <v>15</v>
      </c>
      <c r="I307">
        <v>0</v>
      </c>
      <c r="J307" t="s">
        <v>16</v>
      </c>
      <c r="K307" t="s">
        <v>32</v>
      </c>
      <c r="L307">
        <v>37</v>
      </c>
      <c r="M307" t="str" cm="1">
        <f t="array" ref="M307">_xlfn.IFS(L307&lt;30,"Young Adult (0-29)", L307&lt;40, "Adult (30-39)", L307&lt;60, "Middle Age (40-59)", L307&gt;=60, "Senior (60+)")</f>
        <v>Adult (30-39)</v>
      </c>
      <c r="N307" t="s">
        <v>15</v>
      </c>
      <c r="O307" s="4" t="str">
        <f t="shared" si="8"/>
        <v>23882SingleFemale800003Graduate DegreeProfessionalYes00-1 MilesNorth America37Adult (30-39)Yes</v>
      </c>
      <c r="P307">
        <f t="shared" si="9"/>
        <v>1</v>
      </c>
    </row>
    <row r="308" spans="1:16" x14ac:dyDescent="0.4">
      <c r="A308">
        <v>23818</v>
      </c>
      <c r="B308" t="s">
        <v>39</v>
      </c>
      <c r="C308" t="s">
        <v>41</v>
      </c>
      <c r="D308" s="5">
        <v>50000</v>
      </c>
      <c r="E308">
        <v>0</v>
      </c>
      <c r="F308" t="s">
        <v>31</v>
      </c>
      <c r="G308" t="s">
        <v>14</v>
      </c>
      <c r="H308" t="s">
        <v>15</v>
      </c>
      <c r="I308">
        <v>0</v>
      </c>
      <c r="J308" t="s">
        <v>53</v>
      </c>
      <c r="K308" t="s">
        <v>32</v>
      </c>
      <c r="L308">
        <v>33</v>
      </c>
      <c r="M308" t="str" cm="1">
        <f t="array" ref="M308">_xlfn.IFS(L308&lt;30,"Young Adult (0-29)", L308&lt;40, "Adult (30-39)", L308&lt;60, "Middle Age (40-59)", L308&gt;=60, "Senior (60+)")</f>
        <v>Adult (30-39)</v>
      </c>
      <c r="N308" t="s">
        <v>15</v>
      </c>
      <c r="O308" s="4" t="str">
        <f t="shared" si="8"/>
        <v>23818MarriedFemale500000Graduate DegreeSkilled ManualYes01.1-2 MilesNorth America33Adult (30-39)Yes</v>
      </c>
      <c r="P308">
        <f t="shared" si="9"/>
        <v>1</v>
      </c>
    </row>
    <row r="309" spans="1:16" x14ac:dyDescent="0.4">
      <c r="A309">
        <v>23801</v>
      </c>
      <c r="B309" t="s">
        <v>39</v>
      </c>
      <c r="C309" t="s">
        <v>41</v>
      </c>
      <c r="D309" s="5">
        <v>20000</v>
      </c>
      <c r="E309">
        <v>2</v>
      </c>
      <c r="F309" t="s">
        <v>29</v>
      </c>
      <c r="G309" t="s">
        <v>20</v>
      </c>
      <c r="H309" t="s">
        <v>15</v>
      </c>
      <c r="I309">
        <v>2</v>
      </c>
      <c r="J309" t="s">
        <v>16</v>
      </c>
      <c r="K309" t="s">
        <v>32</v>
      </c>
      <c r="L309">
        <v>49</v>
      </c>
      <c r="M309" t="str" cm="1">
        <f t="array" ref="M309">_xlfn.IFS(L309&lt;30,"Young Adult (0-29)", L309&lt;40, "Adult (30-39)", L309&lt;60, "Middle Age (40-59)", L309&gt;=60, "Senior (60+)")</f>
        <v>Middle Age (40-59)</v>
      </c>
      <c r="N309" t="s">
        <v>18</v>
      </c>
      <c r="O309" s="4" t="str">
        <f t="shared" si="8"/>
        <v>23801MarriedFemale200002Partial High SchoolClericalYes20-1 MilesNorth America49Middle Age (40-59)No</v>
      </c>
      <c r="P309">
        <f t="shared" si="9"/>
        <v>1</v>
      </c>
    </row>
    <row r="310" spans="1:16" x14ac:dyDescent="0.4">
      <c r="A310">
        <v>23797</v>
      </c>
      <c r="B310" t="s">
        <v>38</v>
      </c>
      <c r="C310" t="s">
        <v>40</v>
      </c>
      <c r="D310" s="5">
        <v>20000</v>
      </c>
      <c r="E310">
        <v>3</v>
      </c>
      <c r="F310" t="s">
        <v>29</v>
      </c>
      <c r="G310" t="s">
        <v>20</v>
      </c>
      <c r="H310" t="s">
        <v>18</v>
      </c>
      <c r="I310">
        <v>2</v>
      </c>
      <c r="J310" t="s">
        <v>16</v>
      </c>
      <c r="K310" t="s">
        <v>32</v>
      </c>
      <c r="L310">
        <v>50</v>
      </c>
      <c r="M310" t="str" cm="1">
        <f t="array" ref="M310">_xlfn.IFS(L310&lt;30,"Young Adult (0-29)", L310&lt;40, "Adult (30-39)", L310&lt;60, "Middle Age (40-59)", L310&gt;=60, "Senior (60+)")</f>
        <v>Middle Age (40-59)</v>
      </c>
      <c r="N310" t="s">
        <v>18</v>
      </c>
      <c r="O310" s="4" t="str">
        <f t="shared" si="8"/>
        <v>23797SingleMale200003Partial High SchoolClericalNo20-1 MilesNorth America50Middle Age (40-59)No</v>
      </c>
      <c r="P310">
        <f t="shared" si="9"/>
        <v>1</v>
      </c>
    </row>
    <row r="311" spans="1:16" x14ac:dyDescent="0.4">
      <c r="A311">
        <v>23780</v>
      </c>
      <c r="B311" t="s">
        <v>38</v>
      </c>
      <c r="C311" t="s">
        <v>40</v>
      </c>
      <c r="D311" s="5">
        <v>40000</v>
      </c>
      <c r="E311">
        <v>2</v>
      </c>
      <c r="F311" t="s">
        <v>19</v>
      </c>
      <c r="G311" t="s">
        <v>20</v>
      </c>
      <c r="H311" t="s">
        <v>18</v>
      </c>
      <c r="I311">
        <v>2</v>
      </c>
      <c r="J311" t="s">
        <v>16</v>
      </c>
      <c r="K311" t="s">
        <v>17</v>
      </c>
      <c r="L311">
        <v>36</v>
      </c>
      <c r="M311" t="str" cm="1">
        <f t="array" ref="M311">_xlfn.IFS(L311&lt;30,"Young Adult (0-29)", L311&lt;40, "Adult (30-39)", L311&lt;60, "Middle Age (40-59)", L311&gt;=60, "Senior (60+)")</f>
        <v>Adult (30-39)</v>
      </c>
      <c r="N311" t="s">
        <v>15</v>
      </c>
      <c r="O311" s="4" t="str">
        <f t="shared" si="8"/>
        <v>23780SingleMale400002Partial CollegeClericalNo20-1 MilesEurope36Adult (30-39)Yes</v>
      </c>
      <c r="P311">
        <f t="shared" si="9"/>
        <v>1</v>
      </c>
    </row>
    <row r="312" spans="1:16" x14ac:dyDescent="0.4">
      <c r="A312">
        <v>23731</v>
      </c>
      <c r="B312" t="s">
        <v>39</v>
      </c>
      <c r="C312" t="s">
        <v>40</v>
      </c>
      <c r="D312" s="5">
        <v>60000</v>
      </c>
      <c r="E312" s="2">
        <v>2</v>
      </c>
      <c r="F312" t="s">
        <v>27</v>
      </c>
      <c r="G312" t="s">
        <v>21</v>
      </c>
      <c r="H312" t="s">
        <v>15</v>
      </c>
      <c r="I312">
        <v>2</v>
      </c>
      <c r="J312" t="s">
        <v>54</v>
      </c>
      <c r="K312" t="s">
        <v>32</v>
      </c>
      <c r="L312">
        <v>54</v>
      </c>
      <c r="M312" t="str" cm="1">
        <f t="array" ref="M312">_xlfn.IFS(L312&lt;30,"Young Adult (0-29)", L312&lt;40, "Adult (30-39)", L312&lt;60, "Middle Age (40-59)", L312&gt;=60, "Senior (60+)")</f>
        <v>Middle Age (40-59)</v>
      </c>
      <c r="N312" t="s">
        <v>15</v>
      </c>
      <c r="O312" s="4" t="str">
        <f t="shared" si="8"/>
        <v>23731MarriedMale600002High SchoolProfessionalYes22.1-5 MilesNorth America54Middle Age (40-59)Yes</v>
      </c>
      <c r="P312">
        <f t="shared" si="9"/>
        <v>1</v>
      </c>
    </row>
    <row r="313" spans="1:16" x14ac:dyDescent="0.4">
      <c r="A313">
        <v>23712</v>
      </c>
      <c r="B313" t="s">
        <v>38</v>
      </c>
      <c r="C313" t="s">
        <v>41</v>
      </c>
      <c r="D313" s="5">
        <v>70000</v>
      </c>
      <c r="E313">
        <v>2</v>
      </c>
      <c r="F313" t="s">
        <v>13</v>
      </c>
      <c r="G313" t="s">
        <v>28</v>
      </c>
      <c r="H313" t="s">
        <v>15</v>
      </c>
      <c r="I313">
        <v>1</v>
      </c>
      <c r="J313" t="s">
        <v>30</v>
      </c>
      <c r="K313" t="s">
        <v>32</v>
      </c>
      <c r="L313">
        <v>59</v>
      </c>
      <c r="M313" t="str" cm="1">
        <f t="array" ref="M313">_xlfn.IFS(L313&lt;30,"Young Adult (0-29)", L313&lt;40, "Adult (30-39)", L313&lt;60, "Middle Age (40-59)", L313&gt;=60, "Senior (60+)")</f>
        <v>Middle Age (40-59)</v>
      </c>
      <c r="N313" t="s">
        <v>18</v>
      </c>
      <c r="O313" s="4" t="str">
        <f t="shared" si="8"/>
        <v>23712SingleFemale700002BachelorsManagementYes110+ MilesNorth America59Middle Age (40-59)No</v>
      </c>
      <c r="P313">
        <f t="shared" si="9"/>
        <v>1</v>
      </c>
    </row>
    <row r="314" spans="1:16" x14ac:dyDescent="0.4">
      <c r="A314">
        <v>23707</v>
      </c>
      <c r="B314" t="s">
        <v>38</v>
      </c>
      <c r="C314" t="s">
        <v>40</v>
      </c>
      <c r="D314" s="5">
        <v>70000</v>
      </c>
      <c r="E314">
        <v>5</v>
      </c>
      <c r="F314" t="s">
        <v>13</v>
      </c>
      <c r="G314" t="s">
        <v>28</v>
      </c>
      <c r="H314" t="s">
        <v>15</v>
      </c>
      <c r="I314">
        <v>3</v>
      </c>
      <c r="J314" t="s">
        <v>30</v>
      </c>
      <c r="K314" t="s">
        <v>32</v>
      </c>
      <c r="L314">
        <v>60</v>
      </c>
      <c r="M314" t="str" cm="1">
        <f t="array" ref="M314">_xlfn.IFS(L314&lt;30,"Young Adult (0-29)", L314&lt;40, "Adult (30-39)", L314&lt;60, "Middle Age (40-59)", L314&gt;=60, "Senior (60+)")</f>
        <v>Senior (60+)</v>
      </c>
      <c r="N314" t="s">
        <v>15</v>
      </c>
      <c r="O314" s="4" t="str">
        <f t="shared" si="8"/>
        <v>23707SingleMale700005BachelorsManagementYes310+ MilesNorth America60Senior (60+)Yes</v>
      </c>
      <c r="P314">
        <f t="shared" si="9"/>
        <v>1</v>
      </c>
    </row>
    <row r="315" spans="1:16" x14ac:dyDescent="0.4">
      <c r="A315">
        <v>23704</v>
      </c>
      <c r="B315" t="s">
        <v>38</v>
      </c>
      <c r="C315" t="s">
        <v>40</v>
      </c>
      <c r="D315" s="5">
        <v>40000</v>
      </c>
      <c r="E315">
        <v>5</v>
      </c>
      <c r="F315" t="s">
        <v>27</v>
      </c>
      <c r="G315" t="s">
        <v>21</v>
      </c>
      <c r="H315" t="s">
        <v>15</v>
      </c>
      <c r="I315">
        <v>4</v>
      </c>
      <c r="J315" t="s">
        <v>30</v>
      </c>
      <c r="K315" t="s">
        <v>32</v>
      </c>
      <c r="L315">
        <v>60</v>
      </c>
      <c r="M315" t="str" cm="1">
        <f t="array" ref="M315">_xlfn.IFS(L315&lt;30,"Young Adult (0-29)", L315&lt;40, "Adult (30-39)", L315&lt;60, "Middle Age (40-59)", L315&gt;=60, "Senior (60+)")</f>
        <v>Senior (60+)</v>
      </c>
      <c r="N315" t="s">
        <v>15</v>
      </c>
      <c r="O315" s="4" t="str">
        <f t="shared" si="8"/>
        <v>23704SingleMale400005High SchoolProfessionalYes410+ MilesNorth America60Senior (60+)Yes</v>
      </c>
      <c r="P315">
        <f t="shared" si="9"/>
        <v>1</v>
      </c>
    </row>
    <row r="316" spans="1:16" x14ac:dyDescent="0.4">
      <c r="A316">
        <v>23672</v>
      </c>
      <c r="B316" t="s">
        <v>39</v>
      </c>
      <c r="C316" t="s">
        <v>41</v>
      </c>
      <c r="D316" s="5">
        <v>60000</v>
      </c>
      <c r="E316">
        <v>3</v>
      </c>
      <c r="F316" t="s">
        <v>31</v>
      </c>
      <c r="G316" t="s">
        <v>28</v>
      </c>
      <c r="H316" t="s">
        <v>15</v>
      </c>
      <c r="I316">
        <v>2</v>
      </c>
      <c r="J316" t="s">
        <v>53</v>
      </c>
      <c r="K316" t="s">
        <v>32</v>
      </c>
      <c r="L316">
        <v>67</v>
      </c>
      <c r="M316" t="str" cm="1">
        <f t="array" ref="M316">_xlfn.IFS(L316&lt;30,"Young Adult (0-29)", L316&lt;40, "Adult (30-39)", L316&lt;60, "Middle Age (40-59)", L316&gt;=60, "Senior (60+)")</f>
        <v>Senior (60+)</v>
      </c>
      <c r="N316" t="s">
        <v>18</v>
      </c>
      <c r="O316" s="4" t="str">
        <f t="shared" si="8"/>
        <v>23672MarriedFemale600003Graduate DegreeManagementYes21.1-2 MilesNorth America67Senior (60+)No</v>
      </c>
      <c r="P316">
        <f t="shared" si="9"/>
        <v>1</v>
      </c>
    </row>
    <row r="317" spans="1:16" x14ac:dyDescent="0.4">
      <c r="A317">
        <v>23668</v>
      </c>
      <c r="B317" t="s">
        <v>39</v>
      </c>
      <c r="C317" t="s">
        <v>41</v>
      </c>
      <c r="D317" s="5">
        <v>40000</v>
      </c>
      <c r="E317">
        <v>4</v>
      </c>
      <c r="F317" t="s">
        <v>27</v>
      </c>
      <c r="G317" t="s">
        <v>21</v>
      </c>
      <c r="H317" t="s">
        <v>15</v>
      </c>
      <c r="I317">
        <v>2</v>
      </c>
      <c r="J317" t="s">
        <v>55</v>
      </c>
      <c r="K317" t="s">
        <v>32</v>
      </c>
      <c r="L317">
        <v>59</v>
      </c>
      <c r="M317" t="str" cm="1">
        <f t="array" ref="M317">_xlfn.IFS(L317&lt;30,"Young Adult (0-29)", L317&lt;40, "Adult (30-39)", L317&lt;60, "Middle Age (40-59)", L317&gt;=60, "Senior (60+)")</f>
        <v>Middle Age (40-59)</v>
      </c>
      <c r="N317" t="s">
        <v>15</v>
      </c>
      <c r="O317" s="4" t="str">
        <f t="shared" si="8"/>
        <v>23668MarriedFemale400004High SchoolProfessionalYes25.1-10 MilesNorth America59Middle Age (40-59)Yes</v>
      </c>
      <c r="P317">
        <f t="shared" si="9"/>
        <v>1</v>
      </c>
    </row>
    <row r="318" spans="1:16" x14ac:dyDescent="0.4">
      <c r="A318">
        <v>23627</v>
      </c>
      <c r="B318" t="s">
        <v>38</v>
      </c>
      <c r="C318" t="s">
        <v>41</v>
      </c>
      <c r="D318" s="5">
        <v>100000</v>
      </c>
      <c r="E318">
        <v>3</v>
      </c>
      <c r="F318" t="s">
        <v>19</v>
      </c>
      <c r="G318" t="s">
        <v>28</v>
      </c>
      <c r="H318" t="s">
        <v>18</v>
      </c>
      <c r="I318">
        <v>4</v>
      </c>
      <c r="J318" t="s">
        <v>55</v>
      </c>
      <c r="K318" t="s">
        <v>17</v>
      </c>
      <c r="L318">
        <v>56</v>
      </c>
      <c r="M318" t="str" cm="1">
        <f t="array" ref="M318">_xlfn.IFS(L318&lt;30,"Young Adult (0-29)", L318&lt;40, "Adult (30-39)", L318&lt;60, "Middle Age (40-59)", L318&gt;=60, "Senior (60+)")</f>
        <v>Middle Age (40-59)</v>
      </c>
      <c r="N318" t="s">
        <v>18</v>
      </c>
      <c r="O318" s="4" t="str">
        <f t="shared" si="8"/>
        <v>23627SingleFemale1000003Partial CollegeManagementNo45.1-10 MilesEurope56Middle Age (40-59)No</v>
      </c>
      <c r="P318">
        <f t="shared" si="9"/>
        <v>1</v>
      </c>
    </row>
    <row r="319" spans="1:16" x14ac:dyDescent="0.4">
      <c r="A319">
        <v>23608</v>
      </c>
      <c r="B319" t="s">
        <v>39</v>
      </c>
      <c r="C319" t="s">
        <v>41</v>
      </c>
      <c r="D319" s="5">
        <v>150000</v>
      </c>
      <c r="E319">
        <v>3</v>
      </c>
      <c r="F319" t="s">
        <v>27</v>
      </c>
      <c r="G319" t="s">
        <v>21</v>
      </c>
      <c r="H319" t="s">
        <v>15</v>
      </c>
      <c r="I319">
        <v>3</v>
      </c>
      <c r="J319" t="s">
        <v>16</v>
      </c>
      <c r="K319" t="s">
        <v>17</v>
      </c>
      <c r="L319">
        <v>51</v>
      </c>
      <c r="M319" t="str" cm="1">
        <f t="array" ref="M319">_xlfn.IFS(L319&lt;30,"Young Adult (0-29)", L319&lt;40, "Adult (30-39)", L319&lt;60, "Middle Age (40-59)", L319&gt;=60, "Senior (60+)")</f>
        <v>Middle Age (40-59)</v>
      </c>
      <c r="N319" t="s">
        <v>15</v>
      </c>
      <c r="O319" s="4" t="str">
        <f t="shared" si="8"/>
        <v>23608MarriedFemale1500003High SchoolProfessionalYes30-1 MilesEurope51Middle Age (40-59)Yes</v>
      </c>
      <c r="P319">
        <f t="shared" si="9"/>
        <v>1</v>
      </c>
    </row>
    <row r="320" spans="1:16" x14ac:dyDescent="0.4">
      <c r="A320">
        <v>23586</v>
      </c>
      <c r="B320" t="s">
        <v>39</v>
      </c>
      <c r="C320" t="s">
        <v>41</v>
      </c>
      <c r="D320" s="5">
        <v>80000</v>
      </c>
      <c r="E320">
        <v>0</v>
      </c>
      <c r="F320" t="s">
        <v>13</v>
      </c>
      <c r="G320" t="s">
        <v>28</v>
      </c>
      <c r="H320" t="s">
        <v>15</v>
      </c>
      <c r="I320">
        <v>1</v>
      </c>
      <c r="J320" t="s">
        <v>53</v>
      </c>
      <c r="K320" t="s">
        <v>32</v>
      </c>
      <c r="L320">
        <v>34</v>
      </c>
      <c r="M320" t="str" cm="1">
        <f t="array" ref="M320">_xlfn.IFS(L320&lt;30,"Young Adult (0-29)", L320&lt;40, "Adult (30-39)", L320&lt;60, "Middle Age (40-59)", L320&gt;=60, "Senior (60+)")</f>
        <v>Adult (30-39)</v>
      </c>
      <c r="N320" t="s">
        <v>15</v>
      </c>
      <c r="O320" s="4" t="str">
        <f t="shared" si="8"/>
        <v>23586MarriedFemale800000BachelorsManagementYes11.1-2 MilesNorth America34Adult (30-39)Yes</v>
      </c>
      <c r="P320">
        <f t="shared" si="9"/>
        <v>1</v>
      </c>
    </row>
    <row r="321" spans="1:16" x14ac:dyDescent="0.4">
      <c r="A321">
        <v>23571</v>
      </c>
      <c r="B321" t="s">
        <v>39</v>
      </c>
      <c r="C321" t="s">
        <v>41</v>
      </c>
      <c r="D321" s="5">
        <v>40000</v>
      </c>
      <c r="E321">
        <v>2</v>
      </c>
      <c r="F321" t="s">
        <v>13</v>
      </c>
      <c r="G321" t="s">
        <v>28</v>
      </c>
      <c r="H321" t="s">
        <v>15</v>
      </c>
      <c r="I321">
        <v>2</v>
      </c>
      <c r="J321" t="s">
        <v>16</v>
      </c>
      <c r="K321" t="s">
        <v>24</v>
      </c>
      <c r="L321">
        <v>66</v>
      </c>
      <c r="M321" t="str" cm="1">
        <f t="array" ref="M321">_xlfn.IFS(L321&lt;30,"Young Adult (0-29)", L321&lt;40, "Adult (30-39)", L321&lt;60, "Middle Age (40-59)", L321&gt;=60, "Senior (60+)")</f>
        <v>Senior (60+)</v>
      </c>
      <c r="N321" t="s">
        <v>15</v>
      </c>
      <c r="O321" s="4" t="str">
        <f t="shared" si="8"/>
        <v>23571MarriedFemale400002BachelorsManagementYes20-1 MilesPacific66Senior (60+)Yes</v>
      </c>
      <c r="P321">
        <f t="shared" si="9"/>
        <v>1</v>
      </c>
    </row>
    <row r="322" spans="1:16" x14ac:dyDescent="0.4">
      <c r="A322">
        <v>23549</v>
      </c>
      <c r="B322" t="s">
        <v>38</v>
      </c>
      <c r="C322" t="s">
        <v>40</v>
      </c>
      <c r="D322" s="5">
        <v>30000</v>
      </c>
      <c r="E322">
        <v>0</v>
      </c>
      <c r="F322" t="s">
        <v>27</v>
      </c>
      <c r="G322" t="s">
        <v>14</v>
      </c>
      <c r="H322" t="s">
        <v>15</v>
      </c>
      <c r="I322">
        <v>2</v>
      </c>
      <c r="J322" t="s">
        <v>55</v>
      </c>
      <c r="K322" t="s">
        <v>32</v>
      </c>
      <c r="L322">
        <v>30</v>
      </c>
      <c r="M322" t="str" cm="1">
        <f t="array" ref="M322">_xlfn.IFS(L322&lt;30,"Young Adult (0-29)", L322&lt;40, "Adult (30-39)", L322&lt;60, "Middle Age (40-59)", L322&gt;=60, "Senior (60+)")</f>
        <v>Adult (30-39)</v>
      </c>
      <c r="N322" t="s">
        <v>18</v>
      </c>
      <c r="O322" s="4" t="str">
        <f t="shared" ref="O322:O385" si="10">_xlfn.CONCAT(A322:N322)</f>
        <v>23549SingleMale300000High SchoolSkilled ManualYes25.1-10 MilesNorth America30Adult (30-39)No</v>
      </c>
      <c r="P322">
        <f t="shared" ref="P322:P385" si="11">COUNTIF($O$2:$O$1001,O322)</f>
        <v>1</v>
      </c>
    </row>
    <row r="323" spans="1:16" x14ac:dyDescent="0.4">
      <c r="A323">
        <v>23513</v>
      </c>
      <c r="B323" t="s">
        <v>39</v>
      </c>
      <c r="C323" t="s">
        <v>41</v>
      </c>
      <c r="D323" s="5">
        <v>40000</v>
      </c>
      <c r="E323">
        <v>3</v>
      </c>
      <c r="F323" t="s">
        <v>19</v>
      </c>
      <c r="G323" t="s">
        <v>21</v>
      </c>
      <c r="H323" t="s">
        <v>15</v>
      </c>
      <c r="I323">
        <v>2</v>
      </c>
      <c r="J323" t="s">
        <v>55</v>
      </c>
      <c r="K323" t="s">
        <v>32</v>
      </c>
      <c r="L323">
        <v>54</v>
      </c>
      <c r="M323" t="str" cm="1">
        <f t="array" ref="M323">_xlfn.IFS(L323&lt;30,"Young Adult (0-29)", L323&lt;40, "Adult (30-39)", L323&lt;60, "Middle Age (40-59)", L323&gt;=60, "Senior (60+)")</f>
        <v>Middle Age (40-59)</v>
      </c>
      <c r="N323" t="s">
        <v>18</v>
      </c>
      <c r="O323" s="4" t="str">
        <f t="shared" si="10"/>
        <v>23513MarriedFemale400003Partial CollegeProfessionalYes25.1-10 MilesNorth America54Middle Age (40-59)No</v>
      </c>
      <c r="P323">
        <f t="shared" si="11"/>
        <v>1</v>
      </c>
    </row>
    <row r="324" spans="1:16" x14ac:dyDescent="0.4">
      <c r="A324">
        <v>23491</v>
      </c>
      <c r="B324" t="s">
        <v>38</v>
      </c>
      <c r="C324" t="s">
        <v>40</v>
      </c>
      <c r="D324" s="5">
        <v>100000</v>
      </c>
      <c r="E324">
        <v>0</v>
      </c>
      <c r="F324" t="s">
        <v>19</v>
      </c>
      <c r="G324" t="s">
        <v>21</v>
      </c>
      <c r="H324" t="s">
        <v>18</v>
      </c>
      <c r="I324">
        <v>4</v>
      </c>
      <c r="J324" t="s">
        <v>53</v>
      </c>
      <c r="K324" t="s">
        <v>32</v>
      </c>
      <c r="L324">
        <v>45</v>
      </c>
      <c r="M324" t="str" cm="1">
        <f t="array" ref="M324">_xlfn.IFS(L324&lt;30,"Young Adult (0-29)", L324&lt;40, "Adult (30-39)", L324&lt;60, "Middle Age (40-59)", L324&gt;=60, "Senior (60+)")</f>
        <v>Middle Age (40-59)</v>
      </c>
      <c r="N324" t="s">
        <v>18</v>
      </c>
      <c r="O324" s="4" t="str">
        <f t="shared" si="10"/>
        <v>23491SingleMale1000000Partial CollegeProfessionalNo41.1-2 MilesNorth America45Middle Age (40-59)No</v>
      </c>
      <c r="P324">
        <f t="shared" si="11"/>
        <v>1</v>
      </c>
    </row>
    <row r="325" spans="1:16" x14ac:dyDescent="0.4">
      <c r="A325">
        <v>23479</v>
      </c>
      <c r="B325" t="s">
        <v>38</v>
      </c>
      <c r="C325" t="s">
        <v>40</v>
      </c>
      <c r="D325" s="5">
        <v>90000</v>
      </c>
      <c r="E325">
        <v>0</v>
      </c>
      <c r="F325" t="s">
        <v>19</v>
      </c>
      <c r="G325" t="s">
        <v>21</v>
      </c>
      <c r="H325" t="s">
        <v>18</v>
      </c>
      <c r="I325">
        <v>2</v>
      </c>
      <c r="J325" t="s">
        <v>16</v>
      </c>
      <c r="K325" t="s">
        <v>32</v>
      </c>
      <c r="L325">
        <v>43</v>
      </c>
      <c r="M325" t="str" cm="1">
        <f t="array" ref="M325">_xlfn.IFS(L325&lt;30,"Young Adult (0-29)", L325&lt;40, "Adult (30-39)", L325&lt;60, "Middle Age (40-59)", L325&gt;=60, "Senior (60+)")</f>
        <v>Middle Age (40-59)</v>
      </c>
      <c r="N325" t="s">
        <v>15</v>
      </c>
      <c r="O325" s="4" t="str">
        <f t="shared" si="10"/>
        <v>23479SingleMale900000Partial CollegeProfessionalNo20-1 MilesNorth America43Middle Age (40-59)Yes</v>
      </c>
      <c r="P325">
        <f t="shared" si="11"/>
        <v>1</v>
      </c>
    </row>
    <row r="326" spans="1:16" x14ac:dyDescent="0.4">
      <c r="A326">
        <v>23461</v>
      </c>
      <c r="B326" t="s">
        <v>39</v>
      </c>
      <c r="C326" t="s">
        <v>41</v>
      </c>
      <c r="D326" s="5">
        <v>90000</v>
      </c>
      <c r="E326">
        <v>5</v>
      </c>
      <c r="F326" t="s">
        <v>19</v>
      </c>
      <c r="G326" t="s">
        <v>21</v>
      </c>
      <c r="H326" t="s">
        <v>15</v>
      </c>
      <c r="I326">
        <v>3</v>
      </c>
      <c r="J326" t="s">
        <v>54</v>
      </c>
      <c r="K326" t="s">
        <v>32</v>
      </c>
      <c r="L326">
        <v>40</v>
      </c>
      <c r="M326" t="str" cm="1">
        <f t="array" ref="M326">_xlfn.IFS(L326&lt;30,"Young Adult (0-29)", L326&lt;40, "Adult (30-39)", L326&lt;60, "Middle Age (40-59)", L326&gt;=60, "Senior (60+)")</f>
        <v>Middle Age (40-59)</v>
      </c>
      <c r="N326" t="s">
        <v>18</v>
      </c>
      <c r="O326" s="4" t="str">
        <f t="shared" si="10"/>
        <v>23461MarriedFemale900005Partial CollegeProfessionalYes32.1-5 MilesNorth America40Middle Age (40-59)No</v>
      </c>
      <c r="P326">
        <f t="shared" si="11"/>
        <v>1</v>
      </c>
    </row>
    <row r="327" spans="1:16" x14ac:dyDescent="0.4">
      <c r="A327">
        <v>23459</v>
      </c>
      <c r="B327" t="s">
        <v>39</v>
      </c>
      <c r="C327" t="s">
        <v>40</v>
      </c>
      <c r="D327" s="5">
        <v>60000</v>
      </c>
      <c r="E327">
        <v>2</v>
      </c>
      <c r="F327" t="s">
        <v>27</v>
      </c>
      <c r="G327" t="s">
        <v>21</v>
      </c>
      <c r="H327" t="s">
        <v>15</v>
      </c>
      <c r="I327">
        <v>2</v>
      </c>
      <c r="J327" t="s">
        <v>55</v>
      </c>
      <c r="K327" t="s">
        <v>32</v>
      </c>
      <c r="L327">
        <v>50</v>
      </c>
      <c r="M327" t="str" cm="1">
        <f t="array" ref="M327">_xlfn.IFS(L327&lt;30,"Young Adult (0-29)", L327&lt;40, "Adult (30-39)", L327&lt;60, "Middle Age (40-59)", L327&gt;=60, "Senior (60+)")</f>
        <v>Middle Age (40-59)</v>
      </c>
      <c r="N327" t="s">
        <v>18</v>
      </c>
      <c r="O327" s="4" t="str">
        <f t="shared" si="10"/>
        <v>23459MarriedMale600002High SchoolProfessionalYes25.1-10 MilesNorth America50Middle Age (40-59)No</v>
      </c>
      <c r="P327">
        <f t="shared" si="11"/>
        <v>1</v>
      </c>
    </row>
    <row r="328" spans="1:16" x14ac:dyDescent="0.4">
      <c r="A328">
        <v>23455</v>
      </c>
      <c r="B328" t="s">
        <v>38</v>
      </c>
      <c r="C328" t="s">
        <v>40</v>
      </c>
      <c r="D328" s="5">
        <v>80000</v>
      </c>
      <c r="E328">
        <v>2</v>
      </c>
      <c r="F328" t="s">
        <v>29</v>
      </c>
      <c r="G328" t="s">
        <v>14</v>
      </c>
      <c r="H328" t="s">
        <v>18</v>
      </c>
      <c r="I328">
        <v>2</v>
      </c>
      <c r="J328" t="s">
        <v>53</v>
      </c>
      <c r="K328" t="s">
        <v>32</v>
      </c>
      <c r="L328">
        <v>50</v>
      </c>
      <c r="M328" t="str" cm="1">
        <f t="array" ref="M328">_xlfn.IFS(L328&lt;30,"Young Adult (0-29)", L328&lt;40, "Adult (30-39)", L328&lt;60, "Middle Age (40-59)", L328&gt;=60, "Senior (60+)")</f>
        <v>Middle Age (40-59)</v>
      </c>
      <c r="N328" t="s">
        <v>18</v>
      </c>
      <c r="O328" s="4" t="str">
        <f t="shared" si="10"/>
        <v>23455SingleMale800002Partial High SchoolSkilled ManualNo21.1-2 MilesNorth America50Middle Age (40-59)No</v>
      </c>
      <c r="P328">
        <f t="shared" si="11"/>
        <v>1</v>
      </c>
    </row>
    <row r="329" spans="1:16" x14ac:dyDescent="0.4">
      <c r="A329">
        <v>23449</v>
      </c>
      <c r="B329" t="s">
        <v>39</v>
      </c>
      <c r="C329" t="s">
        <v>40</v>
      </c>
      <c r="D329" s="5">
        <v>60000</v>
      </c>
      <c r="E329">
        <v>2</v>
      </c>
      <c r="F329" t="s">
        <v>27</v>
      </c>
      <c r="G329" t="s">
        <v>21</v>
      </c>
      <c r="H329" t="s">
        <v>15</v>
      </c>
      <c r="I329">
        <v>2</v>
      </c>
      <c r="J329" t="s">
        <v>55</v>
      </c>
      <c r="K329" t="s">
        <v>32</v>
      </c>
      <c r="L329">
        <v>48</v>
      </c>
      <c r="M329" t="str" cm="1">
        <f t="array" ref="M329">_xlfn.IFS(L329&lt;30,"Young Adult (0-29)", L329&lt;40, "Adult (30-39)", L329&lt;60, "Middle Age (40-59)", L329&gt;=60, "Senior (60+)")</f>
        <v>Middle Age (40-59)</v>
      </c>
      <c r="N329" t="s">
        <v>18</v>
      </c>
      <c r="O329" s="4" t="str">
        <f t="shared" si="10"/>
        <v>23449MarriedMale600002High SchoolProfessionalYes25.1-10 MilesNorth America48Middle Age (40-59)No</v>
      </c>
      <c r="P329">
        <f t="shared" si="11"/>
        <v>1</v>
      </c>
    </row>
    <row r="330" spans="1:16" x14ac:dyDescent="0.4">
      <c r="A330">
        <v>23432</v>
      </c>
      <c r="B330" t="s">
        <v>38</v>
      </c>
      <c r="C330" t="s">
        <v>40</v>
      </c>
      <c r="D330" s="5">
        <v>70000</v>
      </c>
      <c r="E330">
        <v>0</v>
      </c>
      <c r="F330" t="s">
        <v>13</v>
      </c>
      <c r="G330" t="s">
        <v>21</v>
      </c>
      <c r="H330" t="s">
        <v>15</v>
      </c>
      <c r="I330">
        <v>1</v>
      </c>
      <c r="J330" t="s">
        <v>55</v>
      </c>
      <c r="K330" t="s">
        <v>24</v>
      </c>
      <c r="L330">
        <v>37</v>
      </c>
      <c r="M330" t="str" cm="1">
        <f t="array" ref="M330">_xlfn.IFS(L330&lt;30,"Young Adult (0-29)", L330&lt;40, "Adult (30-39)", L330&lt;60, "Middle Age (40-59)", L330&gt;=60, "Senior (60+)")</f>
        <v>Adult (30-39)</v>
      </c>
      <c r="N330" t="s">
        <v>15</v>
      </c>
      <c r="O330" s="4" t="str">
        <f t="shared" si="10"/>
        <v>23432SingleMale700000BachelorsProfessionalYes15.1-10 MilesPacific37Adult (30-39)Yes</v>
      </c>
      <c r="P330">
        <f t="shared" si="11"/>
        <v>1</v>
      </c>
    </row>
    <row r="331" spans="1:16" x14ac:dyDescent="0.4">
      <c r="A331">
        <v>23426</v>
      </c>
      <c r="B331" t="s">
        <v>38</v>
      </c>
      <c r="C331" t="s">
        <v>40</v>
      </c>
      <c r="D331" s="5">
        <v>80000</v>
      </c>
      <c r="E331">
        <v>5</v>
      </c>
      <c r="F331" t="s">
        <v>31</v>
      </c>
      <c r="G331" t="s">
        <v>28</v>
      </c>
      <c r="H331" t="s">
        <v>15</v>
      </c>
      <c r="I331">
        <v>3</v>
      </c>
      <c r="J331" t="s">
        <v>16</v>
      </c>
      <c r="K331" t="s">
        <v>24</v>
      </c>
      <c r="L331">
        <v>40</v>
      </c>
      <c r="M331" t="str" cm="1">
        <f t="array" ref="M331">_xlfn.IFS(L331&lt;30,"Young Adult (0-29)", L331&lt;40, "Adult (30-39)", L331&lt;60, "Middle Age (40-59)", L331&gt;=60, "Senior (60+)")</f>
        <v>Middle Age (40-59)</v>
      </c>
      <c r="N331" t="s">
        <v>18</v>
      </c>
      <c r="O331" s="4" t="str">
        <f t="shared" si="10"/>
        <v>23426SingleMale800005Graduate DegreeManagementYes30-1 MilesPacific40Middle Age (40-59)No</v>
      </c>
      <c r="P331">
        <f t="shared" si="11"/>
        <v>1</v>
      </c>
    </row>
    <row r="332" spans="1:16" x14ac:dyDescent="0.4">
      <c r="A332">
        <v>23419</v>
      </c>
      <c r="B332" t="s">
        <v>38</v>
      </c>
      <c r="C332" t="s">
        <v>41</v>
      </c>
      <c r="D332" s="5">
        <v>70000</v>
      </c>
      <c r="E332">
        <v>5</v>
      </c>
      <c r="F332" t="s">
        <v>13</v>
      </c>
      <c r="G332" t="s">
        <v>21</v>
      </c>
      <c r="H332" t="s">
        <v>15</v>
      </c>
      <c r="I332">
        <v>3</v>
      </c>
      <c r="J332" t="s">
        <v>30</v>
      </c>
      <c r="K332" t="s">
        <v>24</v>
      </c>
      <c r="L332">
        <v>39</v>
      </c>
      <c r="M332" t="str" cm="1">
        <f t="array" ref="M332">_xlfn.IFS(L332&lt;30,"Young Adult (0-29)", L332&lt;40, "Adult (30-39)", L332&lt;60, "Middle Age (40-59)", L332&gt;=60, "Senior (60+)")</f>
        <v>Adult (30-39)</v>
      </c>
      <c r="N332" t="s">
        <v>18</v>
      </c>
      <c r="O332" s="4" t="str">
        <f t="shared" si="10"/>
        <v>23419SingleFemale700005BachelorsProfessionalYes310+ MilesPacific39Adult (30-39)No</v>
      </c>
      <c r="P332">
        <f t="shared" si="11"/>
        <v>1</v>
      </c>
    </row>
    <row r="333" spans="1:16" x14ac:dyDescent="0.4">
      <c r="A333">
        <v>23378</v>
      </c>
      <c r="B333" t="s">
        <v>39</v>
      </c>
      <c r="C333" t="s">
        <v>40</v>
      </c>
      <c r="D333" s="5">
        <v>70000</v>
      </c>
      <c r="E333">
        <v>1</v>
      </c>
      <c r="F333" t="s">
        <v>19</v>
      </c>
      <c r="G333" t="s">
        <v>14</v>
      </c>
      <c r="H333" t="s">
        <v>15</v>
      </c>
      <c r="I333">
        <v>1</v>
      </c>
      <c r="J333" t="s">
        <v>54</v>
      </c>
      <c r="K333" t="s">
        <v>32</v>
      </c>
      <c r="L333">
        <v>44</v>
      </c>
      <c r="M333" t="str" cm="1">
        <f t="array" ref="M333">_xlfn.IFS(L333&lt;30,"Young Adult (0-29)", L333&lt;40, "Adult (30-39)", L333&lt;60, "Middle Age (40-59)", L333&gt;=60, "Senior (60+)")</f>
        <v>Middle Age (40-59)</v>
      </c>
      <c r="N333" t="s">
        <v>15</v>
      </c>
      <c r="O333" s="4" t="str">
        <f t="shared" si="10"/>
        <v>23378MarriedMale700001Partial CollegeSkilled ManualYes12.1-5 MilesNorth America44Middle Age (40-59)Yes</v>
      </c>
      <c r="P333">
        <f t="shared" si="11"/>
        <v>1</v>
      </c>
    </row>
    <row r="334" spans="1:16" x14ac:dyDescent="0.4">
      <c r="A334">
        <v>23376</v>
      </c>
      <c r="B334" t="s">
        <v>39</v>
      </c>
      <c r="C334" t="s">
        <v>40</v>
      </c>
      <c r="D334" s="5">
        <v>70000</v>
      </c>
      <c r="E334">
        <v>1</v>
      </c>
      <c r="F334" t="s">
        <v>13</v>
      </c>
      <c r="G334" t="s">
        <v>21</v>
      </c>
      <c r="H334" t="s">
        <v>15</v>
      </c>
      <c r="I334">
        <v>1</v>
      </c>
      <c r="J334" t="s">
        <v>54</v>
      </c>
      <c r="K334" t="s">
        <v>32</v>
      </c>
      <c r="L334">
        <v>44</v>
      </c>
      <c r="M334" t="str" cm="1">
        <f t="array" ref="M334">_xlfn.IFS(L334&lt;30,"Young Adult (0-29)", L334&lt;40, "Adult (30-39)", L334&lt;60, "Middle Age (40-59)", L334&gt;=60, "Senior (60+)")</f>
        <v>Middle Age (40-59)</v>
      </c>
      <c r="N334" t="s">
        <v>15</v>
      </c>
      <c r="O334" s="4" t="str">
        <f t="shared" si="10"/>
        <v>23376MarriedMale700001BachelorsProfessionalYes12.1-5 MilesNorth America44Middle Age (40-59)Yes</v>
      </c>
      <c r="P334">
        <f t="shared" si="11"/>
        <v>1</v>
      </c>
    </row>
    <row r="335" spans="1:16" x14ac:dyDescent="0.4">
      <c r="A335">
        <v>23368</v>
      </c>
      <c r="B335" t="s">
        <v>39</v>
      </c>
      <c r="C335" t="s">
        <v>41</v>
      </c>
      <c r="D335" s="5">
        <v>60000</v>
      </c>
      <c r="E335">
        <v>5</v>
      </c>
      <c r="F335" t="s">
        <v>13</v>
      </c>
      <c r="G335" t="s">
        <v>14</v>
      </c>
      <c r="H335" t="s">
        <v>15</v>
      </c>
      <c r="I335">
        <v>3</v>
      </c>
      <c r="J335" t="s">
        <v>30</v>
      </c>
      <c r="K335" t="s">
        <v>32</v>
      </c>
      <c r="L335">
        <v>41</v>
      </c>
      <c r="M335" t="str" cm="1">
        <f t="array" ref="M335">_xlfn.IFS(L335&lt;30,"Young Adult (0-29)", L335&lt;40, "Adult (30-39)", L335&lt;60, "Middle Age (40-59)", L335&gt;=60, "Senior (60+)")</f>
        <v>Middle Age (40-59)</v>
      </c>
      <c r="N335" t="s">
        <v>18</v>
      </c>
      <c r="O335" s="4" t="str">
        <f t="shared" si="10"/>
        <v>23368MarriedFemale600005BachelorsSkilled ManualYes310+ MilesNorth America41Middle Age (40-59)No</v>
      </c>
      <c r="P335">
        <f t="shared" si="11"/>
        <v>1</v>
      </c>
    </row>
    <row r="336" spans="1:16" x14ac:dyDescent="0.4">
      <c r="A336">
        <v>23358</v>
      </c>
      <c r="B336" t="s">
        <v>39</v>
      </c>
      <c r="C336" t="s">
        <v>40</v>
      </c>
      <c r="D336" s="5">
        <v>60000</v>
      </c>
      <c r="E336">
        <v>0</v>
      </c>
      <c r="F336" t="s">
        <v>27</v>
      </c>
      <c r="G336" t="s">
        <v>21</v>
      </c>
      <c r="H336" t="s">
        <v>15</v>
      </c>
      <c r="I336">
        <v>2</v>
      </c>
      <c r="J336" t="s">
        <v>55</v>
      </c>
      <c r="K336" t="s">
        <v>32</v>
      </c>
      <c r="L336">
        <v>32</v>
      </c>
      <c r="M336" t="str" cm="1">
        <f t="array" ref="M336">_xlfn.IFS(L336&lt;30,"Young Adult (0-29)", L336&lt;40, "Adult (30-39)", L336&lt;60, "Middle Age (40-59)", L336&gt;=60, "Senior (60+)")</f>
        <v>Adult (30-39)</v>
      </c>
      <c r="N336" t="s">
        <v>15</v>
      </c>
      <c r="O336" s="4" t="str">
        <f t="shared" si="10"/>
        <v>23358MarriedMale600000High SchoolProfessionalYes25.1-10 MilesNorth America32Adult (30-39)Yes</v>
      </c>
      <c r="P336">
        <f t="shared" si="11"/>
        <v>1</v>
      </c>
    </row>
    <row r="337" spans="1:16" x14ac:dyDescent="0.4">
      <c r="A337">
        <v>23333</v>
      </c>
      <c r="B337" t="s">
        <v>39</v>
      </c>
      <c r="C337" t="s">
        <v>40</v>
      </c>
      <c r="D337" s="5">
        <v>40000</v>
      </c>
      <c r="E337">
        <v>0</v>
      </c>
      <c r="F337" t="s">
        <v>19</v>
      </c>
      <c r="G337" t="s">
        <v>14</v>
      </c>
      <c r="H337" t="s">
        <v>18</v>
      </c>
      <c r="I337">
        <v>2</v>
      </c>
      <c r="J337" t="s">
        <v>53</v>
      </c>
      <c r="K337" t="s">
        <v>32</v>
      </c>
      <c r="L337">
        <v>30</v>
      </c>
      <c r="M337" t="str" cm="1">
        <f t="array" ref="M337">_xlfn.IFS(L337&lt;30,"Young Adult (0-29)", L337&lt;40, "Adult (30-39)", L337&lt;60, "Middle Age (40-59)", L337&gt;=60, "Senior (60+)")</f>
        <v>Adult (30-39)</v>
      </c>
      <c r="N337" t="s">
        <v>18</v>
      </c>
      <c r="O337" s="4" t="str">
        <f t="shared" si="10"/>
        <v>23333MarriedMale400000Partial CollegeSkilled ManualNo21.1-2 MilesNorth America30Adult (30-39)No</v>
      </c>
      <c r="P337">
        <f t="shared" si="11"/>
        <v>1</v>
      </c>
    </row>
    <row r="338" spans="1:16" x14ac:dyDescent="0.4">
      <c r="A338">
        <v>23275</v>
      </c>
      <c r="B338" t="s">
        <v>39</v>
      </c>
      <c r="C338" t="s">
        <v>40</v>
      </c>
      <c r="D338" s="5">
        <v>30000</v>
      </c>
      <c r="E338">
        <v>2</v>
      </c>
      <c r="F338" t="s">
        <v>27</v>
      </c>
      <c r="G338" t="s">
        <v>14</v>
      </c>
      <c r="H338" t="s">
        <v>15</v>
      </c>
      <c r="I338">
        <v>2</v>
      </c>
      <c r="J338" t="s">
        <v>53</v>
      </c>
      <c r="K338" t="s">
        <v>32</v>
      </c>
      <c r="L338">
        <v>49</v>
      </c>
      <c r="M338" t="str" cm="1">
        <f t="array" ref="M338">_xlfn.IFS(L338&lt;30,"Young Adult (0-29)", L338&lt;40, "Adult (30-39)", L338&lt;60, "Middle Age (40-59)", L338&gt;=60, "Senior (60+)")</f>
        <v>Middle Age (40-59)</v>
      </c>
      <c r="N338" t="s">
        <v>18</v>
      </c>
      <c r="O338" s="4" t="str">
        <f t="shared" si="10"/>
        <v>23275MarriedMale300002High SchoolSkilled ManualYes21.1-2 MilesNorth America49Middle Age (40-59)No</v>
      </c>
      <c r="P338">
        <f t="shared" si="11"/>
        <v>1</v>
      </c>
    </row>
    <row r="339" spans="1:16" x14ac:dyDescent="0.4">
      <c r="A339">
        <v>23256</v>
      </c>
      <c r="B339" t="s">
        <v>38</v>
      </c>
      <c r="C339" t="s">
        <v>40</v>
      </c>
      <c r="D339" s="5">
        <v>30000</v>
      </c>
      <c r="E339">
        <v>1</v>
      </c>
      <c r="F339" t="s">
        <v>27</v>
      </c>
      <c r="G339" t="s">
        <v>20</v>
      </c>
      <c r="H339" t="s">
        <v>18</v>
      </c>
      <c r="I339">
        <v>1</v>
      </c>
      <c r="J339" t="s">
        <v>55</v>
      </c>
      <c r="K339" t="s">
        <v>32</v>
      </c>
      <c r="L339">
        <v>52</v>
      </c>
      <c r="M339" t="str" cm="1">
        <f t="array" ref="M339">_xlfn.IFS(L339&lt;30,"Young Adult (0-29)", L339&lt;40, "Adult (30-39)", L339&lt;60, "Middle Age (40-59)", L339&gt;=60, "Senior (60+)")</f>
        <v>Middle Age (40-59)</v>
      </c>
      <c r="N339" t="s">
        <v>18</v>
      </c>
      <c r="O339" s="4" t="str">
        <f t="shared" si="10"/>
        <v>23256SingleMale300001High SchoolClericalNo15.1-10 MilesNorth America52Middle Age (40-59)No</v>
      </c>
      <c r="P339">
        <f t="shared" si="11"/>
        <v>1</v>
      </c>
    </row>
    <row r="340" spans="1:16" x14ac:dyDescent="0.4">
      <c r="A340">
        <v>23248</v>
      </c>
      <c r="B340" t="s">
        <v>39</v>
      </c>
      <c r="C340" t="s">
        <v>41</v>
      </c>
      <c r="D340" s="5">
        <v>10000</v>
      </c>
      <c r="E340">
        <v>2</v>
      </c>
      <c r="F340" t="s">
        <v>27</v>
      </c>
      <c r="G340" t="s">
        <v>25</v>
      </c>
      <c r="H340" t="s">
        <v>15</v>
      </c>
      <c r="I340">
        <v>2</v>
      </c>
      <c r="J340" t="s">
        <v>53</v>
      </c>
      <c r="K340" t="s">
        <v>32</v>
      </c>
      <c r="L340">
        <v>53</v>
      </c>
      <c r="M340" t="str" cm="1">
        <f t="array" ref="M340">_xlfn.IFS(L340&lt;30,"Young Adult (0-29)", L340&lt;40, "Adult (30-39)", L340&lt;60, "Middle Age (40-59)", L340&gt;=60, "Senior (60+)")</f>
        <v>Middle Age (40-59)</v>
      </c>
      <c r="N340" t="s">
        <v>18</v>
      </c>
      <c r="O340" s="4" t="str">
        <f t="shared" si="10"/>
        <v>23248MarriedFemale100002High SchoolManualYes21.1-2 MilesNorth America53Middle Age (40-59)No</v>
      </c>
      <c r="P340">
        <f t="shared" si="11"/>
        <v>1</v>
      </c>
    </row>
    <row r="341" spans="1:16" x14ac:dyDescent="0.4">
      <c r="A341">
        <v>23217</v>
      </c>
      <c r="B341" t="s">
        <v>38</v>
      </c>
      <c r="C341" t="s">
        <v>41</v>
      </c>
      <c r="D341" s="5">
        <v>60000</v>
      </c>
      <c r="E341">
        <v>3</v>
      </c>
      <c r="F341" t="s">
        <v>31</v>
      </c>
      <c r="G341" t="s">
        <v>21</v>
      </c>
      <c r="H341" t="s">
        <v>15</v>
      </c>
      <c r="I341">
        <v>0</v>
      </c>
      <c r="J341" t="s">
        <v>54</v>
      </c>
      <c r="K341" t="s">
        <v>32</v>
      </c>
      <c r="L341">
        <v>43</v>
      </c>
      <c r="M341" t="str" cm="1">
        <f t="array" ref="M341">_xlfn.IFS(L341&lt;30,"Young Adult (0-29)", L341&lt;40, "Adult (30-39)", L341&lt;60, "Middle Age (40-59)", L341&gt;=60, "Senior (60+)")</f>
        <v>Middle Age (40-59)</v>
      </c>
      <c r="N341" t="s">
        <v>15</v>
      </c>
      <c r="O341" s="4" t="str">
        <f t="shared" si="10"/>
        <v>23217SingleFemale600003Graduate DegreeProfessionalYes02.1-5 MilesNorth America43Middle Age (40-59)Yes</v>
      </c>
      <c r="P341">
        <f t="shared" si="11"/>
        <v>1</v>
      </c>
    </row>
    <row r="342" spans="1:16" x14ac:dyDescent="0.4">
      <c r="A342">
        <v>23200</v>
      </c>
      <c r="B342" t="s">
        <v>39</v>
      </c>
      <c r="C342" t="s">
        <v>41</v>
      </c>
      <c r="D342" s="5">
        <v>50000</v>
      </c>
      <c r="E342">
        <v>3</v>
      </c>
      <c r="F342" t="s">
        <v>13</v>
      </c>
      <c r="G342" t="s">
        <v>14</v>
      </c>
      <c r="H342" t="s">
        <v>15</v>
      </c>
      <c r="I342">
        <v>2</v>
      </c>
      <c r="J342" t="s">
        <v>16</v>
      </c>
      <c r="K342" t="s">
        <v>32</v>
      </c>
      <c r="L342">
        <v>41</v>
      </c>
      <c r="M342" t="str" cm="1">
        <f t="array" ref="M342">_xlfn.IFS(L342&lt;30,"Young Adult (0-29)", L342&lt;40, "Adult (30-39)", L342&lt;60, "Middle Age (40-59)", L342&gt;=60, "Senior (60+)")</f>
        <v>Middle Age (40-59)</v>
      </c>
      <c r="N342" t="s">
        <v>18</v>
      </c>
      <c r="O342" s="4" t="str">
        <f t="shared" si="10"/>
        <v>23200MarriedFemale500003BachelorsSkilled ManualYes20-1 MilesNorth America41Middle Age (40-59)No</v>
      </c>
      <c r="P342">
        <f t="shared" si="11"/>
        <v>1</v>
      </c>
    </row>
    <row r="343" spans="1:16" x14ac:dyDescent="0.4">
      <c r="A343">
        <v>23197</v>
      </c>
      <c r="B343" t="s">
        <v>39</v>
      </c>
      <c r="C343" t="s">
        <v>40</v>
      </c>
      <c r="D343" s="5">
        <v>50000</v>
      </c>
      <c r="E343">
        <v>3</v>
      </c>
      <c r="F343" t="s">
        <v>13</v>
      </c>
      <c r="G343" t="s">
        <v>14</v>
      </c>
      <c r="H343" t="s">
        <v>15</v>
      </c>
      <c r="I343">
        <v>2</v>
      </c>
      <c r="J343" t="s">
        <v>54</v>
      </c>
      <c r="K343" t="s">
        <v>32</v>
      </c>
      <c r="L343">
        <v>40</v>
      </c>
      <c r="M343" t="str" cm="1">
        <f t="array" ref="M343">_xlfn.IFS(L343&lt;30,"Young Adult (0-29)", L343&lt;40, "Adult (30-39)", L343&lt;60, "Middle Age (40-59)", L343&gt;=60, "Senior (60+)")</f>
        <v>Middle Age (40-59)</v>
      </c>
      <c r="N343" t="s">
        <v>18</v>
      </c>
      <c r="O343" s="4" t="str">
        <f t="shared" si="10"/>
        <v>23197MarriedMale500003BachelorsSkilled ManualYes22.1-5 MilesNorth America40Middle Age (40-59)No</v>
      </c>
      <c r="P343">
        <f t="shared" si="11"/>
        <v>1</v>
      </c>
    </row>
    <row r="344" spans="1:16" x14ac:dyDescent="0.4">
      <c r="A344">
        <v>23195</v>
      </c>
      <c r="B344" t="s">
        <v>38</v>
      </c>
      <c r="C344" t="s">
        <v>40</v>
      </c>
      <c r="D344" s="5">
        <v>50000</v>
      </c>
      <c r="E344">
        <v>3</v>
      </c>
      <c r="F344" t="s">
        <v>13</v>
      </c>
      <c r="G344" t="s">
        <v>14</v>
      </c>
      <c r="H344" t="s">
        <v>15</v>
      </c>
      <c r="I344">
        <v>2</v>
      </c>
      <c r="J344" t="s">
        <v>54</v>
      </c>
      <c r="K344" t="s">
        <v>32</v>
      </c>
      <c r="L344">
        <v>41</v>
      </c>
      <c r="M344" t="str" cm="1">
        <f t="array" ref="M344">_xlfn.IFS(L344&lt;30,"Young Adult (0-29)", L344&lt;40, "Adult (30-39)", L344&lt;60, "Middle Age (40-59)", L344&gt;=60, "Senior (60+)")</f>
        <v>Middle Age (40-59)</v>
      </c>
      <c r="N344" t="s">
        <v>15</v>
      </c>
      <c r="O344" s="4" t="str">
        <f t="shared" si="10"/>
        <v>23195SingleMale500003BachelorsSkilled ManualYes22.1-5 MilesNorth America41Middle Age (40-59)Yes</v>
      </c>
      <c r="P344">
        <f t="shared" si="11"/>
        <v>1</v>
      </c>
    </row>
    <row r="345" spans="1:16" x14ac:dyDescent="0.4">
      <c r="A345">
        <v>23158</v>
      </c>
      <c r="B345" t="s">
        <v>39</v>
      </c>
      <c r="C345" t="s">
        <v>41</v>
      </c>
      <c r="D345" s="5">
        <v>60000</v>
      </c>
      <c r="E345">
        <v>1</v>
      </c>
      <c r="F345" t="s">
        <v>31</v>
      </c>
      <c r="G345" t="s">
        <v>21</v>
      </c>
      <c r="H345" t="s">
        <v>18</v>
      </c>
      <c r="I345">
        <v>0</v>
      </c>
      <c r="J345" t="s">
        <v>16</v>
      </c>
      <c r="K345" t="s">
        <v>32</v>
      </c>
      <c r="L345">
        <v>35</v>
      </c>
      <c r="M345" t="str" cm="1">
        <f t="array" ref="M345">_xlfn.IFS(L345&lt;30,"Young Adult (0-29)", L345&lt;40, "Adult (30-39)", L345&lt;60, "Middle Age (40-59)", L345&gt;=60, "Senior (60+)")</f>
        <v>Adult (30-39)</v>
      </c>
      <c r="N345" t="s">
        <v>15</v>
      </c>
      <c r="O345" s="4" t="str">
        <f t="shared" si="10"/>
        <v>23158MarriedFemale600001Graduate DegreeProfessionalNo00-1 MilesNorth America35Adult (30-39)Yes</v>
      </c>
      <c r="P345">
        <f t="shared" si="11"/>
        <v>1</v>
      </c>
    </row>
    <row r="346" spans="1:16" x14ac:dyDescent="0.4">
      <c r="A346">
        <v>23144</v>
      </c>
      <c r="B346" t="s">
        <v>39</v>
      </c>
      <c r="C346" t="s">
        <v>40</v>
      </c>
      <c r="D346" s="5">
        <v>50000</v>
      </c>
      <c r="E346">
        <v>1</v>
      </c>
      <c r="F346" t="s">
        <v>13</v>
      </c>
      <c r="G346" t="s">
        <v>14</v>
      </c>
      <c r="H346" t="s">
        <v>15</v>
      </c>
      <c r="I346">
        <v>0</v>
      </c>
      <c r="J346" t="s">
        <v>16</v>
      </c>
      <c r="K346" t="s">
        <v>32</v>
      </c>
      <c r="L346">
        <v>34</v>
      </c>
      <c r="M346" t="str" cm="1">
        <f t="array" ref="M346">_xlfn.IFS(L346&lt;30,"Young Adult (0-29)", L346&lt;40, "Adult (30-39)", L346&lt;60, "Middle Age (40-59)", L346&gt;=60, "Senior (60+)")</f>
        <v>Adult (30-39)</v>
      </c>
      <c r="N346" t="s">
        <v>15</v>
      </c>
      <c r="O346" s="4" t="str">
        <f t="shared" si="10"/>
        <v>23144MarriedMale500001BachelorsSkilled ManualYes00-1 MilesNorth America34Adult (30-39)Yes</v>
      </c>
      <c r="P346">
        <f t="shared" si="11"/>
        <v>1</v>
      </c>
    </row>
    <row r="347" spans="1:16" x14ac:dyDescent="0.4">
      <c r="A347">
        <v>23105</v>
      </c>
      <c r="B347" t="s">
        <v>38</v>
      </c>
      <c r="C347" t="s">
        <v>40</v>
      </c>
      <c r="D347" s="5">
        <v>40000</v>
      </c>
      <c r="E347">
        <v>3</v>
      </c>
      <c r="F347" t="s">
        <v>29</v>
      </c>
      <c r="G347" t="s">
        <v>20</v>
      </c>
      <c r="H347" t="s">
        <v>18</v>
      </c>
      <c r="I347">
        <v>2</v>
      </c>
      <c r="J347" t="s">
        <v>55</v>
      </c>
      <c r="K347" t="s">
        <v>24</v>
      </c>
      <c r="L347">
        <v>52</v>
      </c>
      <c r="M347" t="str" cm="1">
        <f t="array" ref="M347">_xlfn.IFS(L347&lt;30,"Young Adult (0-29)", L347&lt;40, "Adult (30-39)", L347&lt;60, "Middle Age (40-59)", L347&gt;=60, "Senior (60+)")</f>
        <v>Middle Age (40-59)</v>
      </c>
      <c r="N347" t="s">
        <v>15</v>
      </c>
      <c r="O347" s="4" t="str">
        <f t="shared" si="10"/>
        <v>23105SingleMale400003Partial High SchoolClericalNo25.1-10 MilesPacific52Middle Age (40-59)Yes</v>
      </c>
      <c r="P347">
        <f t="shared" si="11"/>
        <v>1</v>
      </c>
    </row>
    <row r="348" spans="1:16" x14ac:dyDescent="0.4">
      <c r="A348">
        <v>23089</v>
      </c>
      <c r="B348" t="s">
        <v>39</v>
      </c>
      <c r="C348" t="s">
        <v>40</v>
      </c>
      <c r="D348" s="5">
        <v>40000</v>
      </c>
      <c r="E348">
        <v>0</v>
      </c>
      <c r="F348" t="s">
        <v>19</v>
      </c>
      <c r="G348" t="s">
        <v>14</v>
      </c>
      <c r="H348" t="s">
        <v>15</v>
      </c>
      <c r="I348">
        <v>1</v>
      </c>
      <c r="J348" t="s">
        <v>55</v>
      </c>
      <c r="K348" t="s">
        <v>32</v>
      </c>
      <c r="L348">
        <v>28</v>
      </c>
      <c r="M348" t="str" cm="1">
        <f t="array" ref="M348">_xlfn.IFS(L348&lt;30,"Young Adult (0-29)", L348&lt;40, "Adult (30-39)", L348&lt;60, "Middle Age (40-59)", L348&gt;=60, "Senior (60+)")</f>
        <v>Young Adult (0-29)</v>
      </c>
      <c r="N348" t="s">
        <v>18</v>
      </c>
      <c r="O348" s="4" t="str">
        <f t="shared" si="10"/>
        <v>23089MarriedMale400000Partial CollegeSkilled ManualYes15.1-10 MilesNorth America28Young Adult (0-29)No</v>
      </c>
      <c r="P348">
        <f t="shared" si="11"/>
        <v>1</v>
      </c>
    </row>
    <row r="349" spans="1:16" x14ac:dyDescent="0.4">
      <c r="A349">
        <v>23041</v>
      </c>
      <c r="B349" t="s">
        <v>38</v>
      </c>
      <c r="C349" t="s">
        <v>41</v>
      </c>
      <c r="D349" s="5">
        <v>70000</v>
      </c>
      <c r="E349">
        <v>4</v>
      </c>
      <c r="F349" t="s">
        <v>27</v>
      </c>
      <c r="G349" t="s">
        <v>21</v>
      </c>
      <c r="H349" t="s">
        <v>15</v>
      </c>
      <c r="I349">
        <v>0</v>
      </c>
      <c r="J349" t="s">
        <v>55</v>
      </c>
      <c r="K349" t="s">
        <v>32</v>
      </c>
      <c r="L349">
        <v>50</v>
      </c>
      <c r="M349" t="str" cm="1">
        <f t="array" ref="M349">_xlfn.IFS(L349&lt;30,"Young Adult (0-29)", L349&lt;40, "Adult (30-39)", L349&lt;60, "Middle Age (40-59)", L349&gt;=60, "Senior (60+)")</f>
        <v>Middle Age (40-59)</v>
      </c>
      <c r="N349" t="s">
        <v>15</v>
      </c>
      <c r="O349" s="4" t="str">
        <f t="shared" si="10"/>
        <v>23041SingleFemale700004High SchoolProfessionalYes05.1-10 MilesNorth America50Middle Age (40-59)Yes</v>
      </c>
      <c r="P349">
        <f t="shared" si="11"/>
        <v>1</v>
      </c>
    </row>
    <row r="350" spans="1:16" x14ac:dyDescent="0.4">
      <c r="A350">
        <v>23027</v>
      </c>
      <c r="B350" t="s">
        <v>38</v>
      </c>
      <c r="C350" t="s">
        <v>40</v>
      </c>
      <c r="D350" s="5">
        <v>130000</v>
      </c>
      <c r="E350">
        <v>1</v>
      </c>
      <c r="F350" t="s">
        <v>13</v>
      </c>
      <c r="G350" t="s">
        <v>28</v>
      </c>
      <c r="H350" t="s">
        <v>18</v>
      </c>
      <c r="I350">
        <v>4</v>
      </c>
      <c r="J350" t="s">
        <v>16</v>
      </c>
      <c r="K350" t="s">
        <v>32</v>
      </c>
      <c r="L350">
        <v>44</v>
      </c>
      <c r="M350" t="str" cm="1">
        <f t="array" ref="M350">_xlfn.IFS(L350&lt;30,"Young Adult (0-29)", L350&lt;40, "Adult (30-39)", L350&lt;60, "Middle Age (40-59)", L350&gt;=60, "Senior (60+)")</f>
        <v>Middle Age (40-59)</v>
      </c>
      <c r="N350" t="s">
        <v>18</v>
      </c>
      <c r="O350" s="4" t="str">
        <f t="shared" si="10"/>
        <v>23027SingleMale1300001BachelorsManagementNo40-1 MilesNorth America44Middle Age (40-59)No</v>
      </c>
      <c r="P350">
        <f t="shared" si="11"/>
        <v>1</v>
      </c>
    </row>
    <row r="351" spans="1:16" x14ac:dyDescent="0.4">
      <c r="A351">
        <v>22994</v>
      </c>
      <c r="B351" t="s">
        <v>39</v>
      </c>
      <c r="C351" t="s">
        <v>41</v>
      </c>
      <c r="D351" s="5">
        <v>80000</v>
      </c>
      <c r="E351">
        <v>0</v>
      </c>
      <c r="F351" t="s">
        <v>13</v>
      </c>
      <c r="G351" t="s">
        <v>28</v>
      </c>
      <c r="H351" t="s">
        <v>15</v>
      </c>
      <c r="I351">
        <v>1</v>
      </c>
      <c r="J351" t="s">
        <v>53</v>
      </c>
      <c r="K351" t="s">
        <v>32</v>
      </c>
      <c r="L351">
        <v>34</v>
      </c>
      <c r="M351" t="str" cm="1">
        <f t="array" ref="M351">_xlfn.IFS(L351&lt;30,"Young Adult (0-29)", L351&lt;40, "Adult (30-39)", L351&lt;60, "Middle Age (40-59)", L351&gt;=60, "Senior (60+)")</f>
        <v>Adult (30-39)</v>
      </c>
      <c r="N351" t="s">
        <v>15</v>
      </c>
      <c r="O351" s="4" t="str">
        <f t="shared" si="10"/>
        <v>22994MarriedFemale800000BachelorsManagementYes11.1-2 MilesNorth America34Adult (30-39)Yes</v>
      </c>
      <c r="P351">
        <f t="shared" si="11"/>
        <v>1</v>
      </c>
    </row>
    <row r="352" spans="1:16" x14ac:dyDescent="0.4">
      <c r="A352">
        <v>22988</v>
      </c>
      <c r="B352" t="s">
        <v>39</v>
      </c>
      <c r="C352" t="s">
        <v>41</v>
      </c>
      <c r="D352" s="5">
        <v>40000</v>
      </c>
      <c r="E352">
        <v>2</v>
      </c>
      <c r="F352" t="s">
        <v>13</v>
      </c>
      <c r="G352" t="s">
        <v>28</v>
      </c>
      <c r="H352" t="s">
        <v>15</v>
      </c>
      <c r="I352">
        <v>2</v>
      </c>
      <c r="J352" t="s">
        <v>55</v>
      </c>
      <c r="K352" t="s">
        <v>24</v>
      </c>
      <c r="L352">
        <v>66</v>
      </c>
      <c r="M352" t="str" cm="1">
        <f t="array" ref="M352">_xlfn.IFS(L352&lt;30,"Young Adult (0-29)", L352&lt;40, "Adult (30-39)", L352&lt;60, "Middle Age (40-59)", L352&gt;=60, "Senior (60+)")</f>
        <v>Senior (60+)</v>
      </c>
      <c r="N352" t="s">
        <v>15</v>
      </c>
      <c r="O352" s="4" t="str">
        <f t="shared" si="10"/>
        <v>22988MarriedFemale400002BachelorsManagementYes25.1-10 MilesPacific66Senior (60+)Yes</v>
      </c>
      <c r="P352">
        <f t="shared" si="11"/>
        <v>1</v>
      </c>
    </row>
    <row r="353" spans="1:16" x14ac:dyDescent="0.4">
      <c r="A353">
        <v>22983</v>
      </c>
      <c r="B353" t="s">
        <v>38</v>
      </c>
      <c r="C353" t="s">
        <v>41</v>
      </c>
      <c r="D353" s="5">
        <v>30000</v>
      </c>
      <c r="E353">
        <v>0</v>
      </c>
      <c r="F353" t="s">
        <v>29</v>
      </c>
      <c r="G353" t="s">
        <v>20</v>
      </c>
      <c r="H353" t="s">
        <v>15</v>
      </c>
      <c r="I353">
        <v>2</v>
      </c>
      <c r="J353" t="s">
        <v>55</v>
      </c>
      <c r="K353" t="s">
        <v>32</v>
      </c>
      <c r="L353">
        <v>27</v>
      </c>
      <c r="M353" t="str" cm="1">
        <f t="array" ref="M353">_xlfn.IFS(L353&lt;30,"Young Adult (0-29)", L353&lt;40, "Adult (30-39)", L353&lt;60, "Middle Age (40-59)", L353&gt;=60, "Senior (60+)")</f>
        <v>Young Adult (0-29)</v>
      </c>
      <c r="N353" t="s">
        <v>18</v>
      </c>
      <c r="O353" s="4" t="str">
        <f t="shared" si="10"/>
        <v>22983SingleFemale300000Partial High SchoolClericalYes25.1-10 MilesNorth America27Young Adult (0-29)No</v>
      </c>
      <c r="P353">
        <f t="shared" si="11"/>
        <v>1</v>
      </c>
    </row>
    <row r="354" spans="1:16" x14ac:dyDescent="0.4">
      <c r="A354">
        <v>22976</v>
      </c>
      <c r="B354" t="s">
        <v>38</v>
      </c>
      <c r="C354" t="s">
        <v>40</v>
      </c>
      <c r="D354" s="5">
        <v>40000</v>
      </c>
      <c r="E354">
        <v>0</v>
      </c>
      <c r="F354" t="s">
        <v>27</v>
      </c>
      <c r="G354" t="s">
        <v>14</v>
      </c>
      <c r="H354" t="s">
        <v>18</v>
      </c>
      <c r="I354">
        <v>2</v>
      </c>
      <c r="J354" t="s">
        <v>16</v>
      </c>
      <c r="K354" t="s">
        <v>32</v>
      </c>
      <c r="L354">
        <v>28</v>
      </c>
      <c r="M354" t="str" cm="1">
        <f t="array" ref="M354">_xlfn.IFS(L354&lt;30,"Young Adult (0-29)", L354&lt;40, "Adult (30-39)", L354&lt;60, "Middle Age (40-59)", L354&gt;=60, "Senior (60+)")</f>
        <v>Young Adult (0-29)</v>
      </c>
      <c r="N354" t="s">
        <v>15</v>
      </c>
      <c r="O354" s="4" t="str">
        <f t="shared" si="10"/>
        <v>22976SingleMale400000High SchoolSkilled ManualNo20-1 MilesNorth America28Young Adult (0-29)Yes</v>
      </c>
      <c r="P354">
        <f t="shared" si="11"/>
        <v>1</v>
      </c>
    </row>
    <row r="355" spans="1:16" x14ac:dyDescent="0.4">
      <c r="A355">
        <v>22974</v>
      </c>
      <c r="B355" t="s">
        <v>39</v>
      </c>
      <c r="C355" t="s">
        <v>41</v>
      </c>
      <c r="D355" s="5">
        <v>30000</v>
      </c>
      <c r="E355">
        <v>2</v>
      </c>
      <c r="F355" t="s">
        <v>19</v>
      </c>
      <c r="G355" t="s">
        <v>20</v>
      </c>
      <c r="H355" t="s">
        <v>15</v>
      </c>
      <c r="I355">
        <v>2</v>
      </c>
      <c r="J355" t="s">
        <v>55</v>
      </c>
      <c r="K355" t="s">
        <v>24</v>
      </c>
      <c r="L355">
        <v>69</v>
      </c>
      <c r="M355" t="str" cm="1">
        <f t="array" ref="M355">_xlfn.IFS(L355&lt;30,"Young Adult (0-29)", L355&lt;40, "Adult (30-39)", L355&lt;60, "Middle Age (40-59)", L355&gt;=60, "Senior (60+)")</f>
        <v>Senior (60+)</v>
      </c>
      <c r="N355" t="s">
        <v>18</v>
      </c>
      <c r="O355" s="4" t="str">
        <f t="shared" si="10"/>
        <v>22974MarriedFemale300002Partial CollegeClericalYes25.1-10 MilesPacific69Senior (60+)No</v>
      </c>
      <c r="P355">
        <f t="shared" si="11"/>
        <v>1</v>
      </c>
    </row>
    <row r="356" spans="1:16" x14ac:dyDescent="0.4">
      <c r="A356">
        <v>22971</v>
      </c>
      <c r="B356" t="s">
        <v>38</v>
      </c>
      <c r="C356" t="s">
        <v>41</v>
      </c>
      <c r="D356" s="5">
        <v>30000</v>
      </c>
      <c r="E356">
        <v>0</v>
      </c>
      <c r="F356" t="s">
        <v>27</v>
      </c>
      <c r="G356" t="s">
        <v>14</v>
      </c>
      <c r="H356" t="s">
        <v>18</v>
      </c>
      <c r="I356">
        <v>2</v>
      </c>
      <c r="J356" t="s">
        <v>16</v>
      </c>
      <c r="K356" t="s">
        <v>32</v>
      </c>
      <c r="L356">
        <v>25</v>
      </c>
      <c r="M356" t="str" cm="1">
        <f t="array" ref="M356">_xlfn.IFS(L356&lt;30,"Young Adult (0-29)", L356&lt;40, "Adult (30-39)", L356&lt;60, "Middle Age (40-59)", L356&gt;=60, "Senior (60+)")</f>
        <v>Young Adult (0-29)</v>
      </c>
      <c r="N356" t="s">
        <v>15</v>
      </c>
      <c r="O356" s="4" t="str">
        <f t="shared" si="10"/>
        <v>22971SingleFemale300000High SchoolSkilled ManualNo20-1 MilesNorth America25Young Adult (0-29)Yes</v>
      </c>
      <c r="P356">
        <f t="shared" si="11"/>
        <v>1</v>
      </c>
    </row>
    <row r="357" spans="1:16" x14ac:dyDescent="0.4">
      <c r="A357">
        <v>22936</v>
      </c>
      <c r="B357" t="s">
        <v>38</v>
      </c>
      <c r="C357" t="s">
        <v>41</v>
      </c>
      <c r="D357" s="5">
        <v>60000</v>
      </c>
      <c r="E357">
        <v>1</v>
      </c>
      <c r="F357" t="s">
        <v>19</v>
      </c>
      <c r="G357" t="s">
        <v>14</v>
      </c>
      <c r="H357" t="s">
        <v>18</v>
      </c>
      <c r="I357">
        <v>1</v>
      </c>
      <c r="J357" t="s">
        <v>16</v>
      </c>
      <c r="K357" t="s">
        <v>24</v>
      </c>
      <c r="L357">
        <v>45</v>
      </c>
      <c r="M357" t="str" cm="1">
        <f t="array" ref="M357">_xlfn.IFS(L357&lt;30,"Young Adult (0-29)", L357&lt;40, "Adult (30-39)", L357&lt;60, "Middle Age (40-59)", L357&gt;=60, "Senior (60+)")</f>
        <v>Middle Age (40-59)</v>
      </c>
      <c r="N357" t="s">
        <v>15</v>
      </c>
      <c r="O357" s="4" t="str">
        <f t="shared" si="10"/>
        <v>22936SingleFemale600001Partial CollegeSkilled ManualNo10-1 MilesPacific45Middle Age (40-59)Yes</v>
      </c>
      <c r="P357">
        <f t="shared" si="11"/>
        <v>1</v>
      </c>
    </row>
    <row r="358" spans="1:16" x14ac:dyDescent="0.4">
      <c r="A358">
        <v>22931</v>
      </c>
      <c r="B358" t="s">
        <v>39</v>
      </c>
      <c r="C358" t="s">
        <v>40</v>
      </c>
      <c r="D358" s="5">
        <v>100000</v>
      </c>
      <c r="E358">
        <v>5</v>
      </c>
      <c r="F358" t="s">
        <v>31</v>
      </c>
      <c r="G358" t="s">
        <v>28</v>
      </c>
      <c r="H358" t="s">
        <v>18</v>
      </c>
      <c r="I358">
        <v>1</v>
      </c>
      <c r="J358" t="s">
        <v>53</v>
      </c>
      <c r="K358" t="s">
        <v>24</v>
      </c>
      <c r="L358">
        <v>78</v>
      </c>
      <c r="M358" t="str" cm="1">
        <f t="array" ref="M358">_xlfn.IFS(L358&lt;30,"Young Adult (0-29)", L358&lt;40, "Adult (30-39)", L358&lt;60, "Middle Age (40-59)", L358&gt;=60, "Senior (60+)")</f>
        <v>Senior (60+)</v>
      </c>
      <c r="N358" t="s">
        <v>15</v>
      </c>
      <c r="O358" s="4" t="str">
        <f t="shared" si="10"/>
        <v>22931MarriedMale1000005Graduate DegreeManagementNo11.1-2 MilesPacific78Senior (60+)Yes</v>
      </c>
      <c r="P358">
        <f t="shared" si="11"/>
        <v>1</v>
      </c>
    </row>
    <row r="359" spans="1:16" x14ac:dyDescent="0.4">
      <c r="A359">
        <v>22930</v>
      </c>
      <c r="B359" t="s">
        <v>39</v>
      </c>
      <c r="C359" t="s">
        <v>40</v>
      </c>
      <c r="D359" s="5">
        <v>90000</v>
      </c>
      <c r="E359">
        <v>4</v>
      </c>
      <c r="F359" t="s">
        <v>13</v>
      </c>
      <c r="G359" t="s">
        <v>21</v>
      </c>
      <c r="H359" t="s">
        <v>15</v>
      </c>
      <c r="I359">
        <v>0</v>
      </c>
      <c r="J359" t="s">
        <v>53</v>
      </c>
      <c r="K359" t="s">
        <v>24</v>
      </c>
      <c r="L359">
        <v>38</v>
      </c>
      <c r="M359" t="str" cm="1">
        <f t="array" ref="M359">_xlfn.IFS(L359&lt;30,"Young Adult (0-29)", L359&lt;40, "Adult (30-39)", L359&lt;60, "Middle Age (40-59)", L359&gt;=60, "Senior (60+)")</f>
        <v>Adult (30-39)</v>
      </c>
      <c r="N359" t="s">
        <v>15</v>
      </c>
      <c r="O359" s="4" t="str">
        <f t="shared" si="10"/>
        <v>22930MarriedMale900004BachelorsProfessionalYes01.1-2 MilesPacific38Adult (30-39)Yes</v>
      </c>
      <c r="P359">
        <f t="shared" si="11"/>
        <v>1</v>
      </c>
    </row>
    <row r="360" spans="1:16" x14ac:dyDescent="0.4">
      <c r="A360">
        <v>22918</v>
      </c>
      <c r="B360" t="s">
        <v>38</v>
      </c>
      <c r="C360" t="s">
        <v>40</v>
      </c>
      <c r="D360" s="5">
        <v>80000</v>
      </c>
      <c r="E360">
        <v>5</v>
      </c>
      <c r="F360" t="s">
        <v>31</v>
      </c>
      <c r="G360" t="s">
        <v>28</v>
      </c>
      <c r="H360" t="s">
        <v>15</v>
      </c>
      <c r="I360">
        <v>3</v>
      </c>
      <c r="J360" t="s">
        <v>16</v>
      </c>
      <c r="K360" t="s">
        <v>24</v>
      </c>
      <c r="L360">
        <v>50</v>
      </c>
      <c r="M360" t="str" cm="1">
        <f t="array" ref="M360">_xlfn.IFS(L360&lt;30,"Young Adult (0-29)", L360&lt;40, "Adult (30-39)", L360&lt;60, "Middle Age (40-59)", L360&gt;=60, "Senior (60+)")</f>
        <v>Middle Age (40-59)</v>
      </c>
      <c r="N360" t="s">
        <v>18</v>
      </c>
      <c r="O360" s="4" t="str">
        <f t="shared" si="10"/>
        <v>22918SingleMale800005Graduate DegreeManagementYes30-1 MilesPacific50Middle Age (40-59)No</v>
      </c>
      <c r="P360">
        <f t="shared" si="11"/>
        <v>1</v>
      </c>
    </row>
    <row r="361" spans="1:16" x14ac:dyDescent="0.4">
      <c r="A361">
        <v>22864</v>
      </c>
      <c r="B361" t="s">
        <v>39</v>
      </c>
      <c r="C361" t="s">
        <v>40</v>
      </c>
      <c r="D361" s="5">
        <v>90000</v>
      </c>
      <c r="E361">
        <v>2</v>
      </c>
      <c r="F361" t="s">
        <v>19</v>
      </c>
      <c r="G361" t="s">
        <v>21</v>
      </c>
      <c r="H361" t="s">
        <v>18</v>
      </c>
      <c r="I361">
        <v>0</v>
      </c>
      <c r="J361" t="s">
        <v>55</v>
      </c>
      <c r="K361" t="s">
        <v>32</v>
      </c>
      <c r="L361">
        <v>49</v>
      </c>
      <c r="M361" t="str" cm="1">
        <f t="array" ref="M361">_xlfn.IFS(L361&lt;30,"Young Adult (0-29)", L361&lt;40, "Adult (30-39)", L361&lt;60, "Middle Age (40-59)", L361&gt;=60, "Senior (60+)")</f>
        <v>Middle Age (40-59)</v>
      </c>
      <c r="N361" t="s">
        <v>15</v>
      </c>
      <c r="O361" s="4" t="str">
        <f t="shared" si="10"/>
        <v>22864MarriedMale900002Partial CollegeProfessionalNo05.1-10 MilesNorth America49Middle Age (40-59)Yes</v>
      </c>
      <c r="P361">
        <f t="shared" si="11"/>
        <v>1</v>
      </c>
    </row>
    <row r="362" spans="1:16" x14ac:dyDescent="0.4">
      <c r="A362">
        <v>22830</v>
      </c>
      <c r="B362" t="s">
        <v>39</v>
      </c>
      <c r="C362" t="s">
        <v>40</v>
      </c>
      <c r="D362" s="5">
        <v>120000</v>
      </c>
      <c r="E362">
        <v>4</v>
      </c>
      <c r="F362" t="s">
        <v>19</v>
      </c>
      <c r="G362" t="s">
        <v>28</v>
      </c>
      <c r="H362" t="s">
        <v>15</v>
      </c>
      <c r="I362">
        <v>3</v>
      </c>
      <c r="J362" t="s">
        <v>30</v>
      </c>
      <c r="K362" t="s">
        <v>17</v>
      </c>
      <c r="L362">
        <v>56</v>
      </c>
      <c r="M362" t="str" cm="1">
        <f t="array" ref="M362">_xlfn.IFS(L362&lt;30,"Young Adult (0-29)", L362&lt;40, "Adult (30-39)", L362&lt;60, "Middle Age (40-59)", L362&gt;=60, "Senior (60+)")</f>
        <v>Middle Age (40-59)</v>
      </c>
      <c r="N362" t="s">
        <v>18</v>
      </c>
      <c r="O362" s="4" t="str">
        <f t="shared" si="10"/>
        <v>22830MarriedMale1200004Partial CollegeManagementYes310+ MilesEurope56Middle Age (40-59)No</v>
      </c>
      <c r="P362">
        <f t="shared" si="11"/>
        <v>1</v>
      </c>
    </row>
    <row r="363" spans="1:16" x14ac:dyDescent="0.4">
      <c r="A363">
        <v>22821</v>
      </c>
      <c r="B363" t="s">
        <v>39</v>
      </c>
      <c r="C363" t="s">
        <v>41</v>
      </c>
      <c r="D363" s="5">
        <v>130000</v>
      </c>
      <c r="E363">
        <v>3</v>
      </c>
      <c r="F363" t="s">
        <v>19</v>
      </c>
      <c r="G363" t="s">
        <v>21</v>
      </c>
      <c r="H363" t="s">
        <v>15</v>
      </c>
      <c r="I363">
        <v>4</v>
      </c>
      <c r="J363" t="s">
        <v>16</v>
      </c>
      <c r="K363" t="s">
        <v>17</v>
      </c>
      <c r="L363">
        <v>52</v>
      </c>
      <c r="M363" t="str" cm="1">
        <f t="array" ref="M363">_xlfn.IFS(L363&lt;30,"Young Adult (0-29)", L363&lt;40, "Adult (30-39)", L363&lt;60, "Middle Age (40-59)", L363&gt;=60, "Senior (60+)")</f>
        <v>Middle Age (40-59)</v>
      </c>
      <c r="N363" t="s">
        <v>18</v>
      </c>
      <c r="O363" s="4" t="str">
        <f t="shared" si="10"/>
        <v>22821MarriedFemale1300003Partial CollegeProfessionalYes40-1 MilesEurope52Middle Age (40-59)No</v>
      </c>
      <c r="P363">
        <f t="shared" si="11"/>
        <v>1</v>
      </c>
    </row>
    <row r="364" spans="1:16" x14ac:dyDescent="0.4">
      <c r="A364">
        <v>22743</v>
      </c>
      <c r="B364" t="s">
        <v>39</v>
      </c>
      <c r="C364" t="s">
        <v>41</v>
      </c>
      <c r="D364" s="5">
        <v>40000</v>
      </c>
      <c r="E364">
        <v>5</v>
      </c>
      <c r="F364" t="s">
        <v>27</v>
      </c>
      <c r="G364" t="s">
        <v>21</v>
      </c>
      <c r="H364" t="s">
        <v>15</v>
      </c>
      <c r="I364">
        <v>2</v>
      </c>
      <c r="J364" t="s">
        <v>30</v>
      </c>
      <c r="K364" t="s">
        <v>32</v>
      </c>
      <c r="L364">
        <v>60</v>
      </c>
      <c r="M364" t="str" cm="1">
        <f t="array" ref="M364">_xlfn.IFS(L364&lt;30,"Young Adult (0-29)", L364&lt;40, "Adult (30-39)", L364&lt;60, "Middle Age (40-59)", L364&gt;=60, "Senior (60+)")</f>
        <v>Senior (60+)</v>
      </c>
      <c r="N364" t="s">
        <v>18</v>
      </c>
      <c r="O364" s="4" t="str">
        <f t="shared" si="10"/>
        <v>22743MarriedFemale400005High SchoolProfessionalYes210+ MilesNorth America60Senior (60+)No</v>
      </c>
      <c r="P364">
        <f t="shared" si="11"/>
        <v>1</v>
      </c>
    </row>
    <row r="365" spans="1:16" x14ac:dyDescent="0.4">
      <c r="A365">
        <v>22730</v>
      </c>
      <c r="B365" t="s">
        <v>39</v>
      </c>
      <c r="C365" t="s">
        <v>40</v>
      </c>
      <c r="D365" s="5">
        <v>70000</v>
      </c>
      <c r="E365">
        <v>5</v>
      </c>
      <c r="F365" t="s">
        <v>13</v>
      </c>
      <c r="G365" t="s">
        <v>28</v>
      </c>
      <c r="H365" t="s">
        <v>15</v>
      </c>
      <c r="I365">
        <v>2</v>
      </c>
      <c r="J365" t="s">
        <v>30</v>
      </c>
      <c r="K365" t="s">
        <v>32</v>
      </c>
      <c r="L365">
        <v>63</v>
      </c>
      <c r="M365" t="str" cm="1">
        <f t="array" ref="M365">_xlfn.IFS(L365&lt;30,"Young Adult (0-29)", L365&lt;40, "Adult (30-39)", L365&lt;60, "Middle Age (40-59)", L365&gt;=60, "Senior (60+)")</f>
        <v>Senior (60+)</v>
      </c>
      <c r="N365" t="s">
        <v>18</v>
      </c>
      <c r="O365" s="4" t="str">
        <f t="shared" si="10"/>
        <v>22730MarriedMale700005BachelorsManagementYes210+ MilesNorth America63Senior (60+)No</v>
      </c>
      <c r="P365">
        <f t="shared" si="11"/>
        <v>1</v>
      </c>
    </row>
    <row r="366" spans="1:16" x14ac:dyDescent="0.4">
      <c r="A366">
        <v>22719</v>
      </c>
      <c r="B366" t="s">
        <v>38</v>
      </c>
      <c r="C366" t="s">
        <v>40</v>
      </c>
      <c r="D366" s="5">
        <v>110000</v>
      </c>
      <c r="E366">
        <v>3</v>
      </c>
      <c r="F366" t="s">
        <v>13</v>
      </c>
      <c r="G366" t="s">
        <v>28</v>
      </c>
      <c r="H366" t="s">
        <v>15</v>
      </c>
      <c r="I366">
        <v>4</v>
      </c>
      <c r="J366" t="s">
        <v>54</v>
      </c>
      <c r="K366" t="s">
        <v>32</v>
      </c>
      <c r="L366">
        <v>40</v>
      </c>
      <c r="M366" t="str" cm="1">
        <f t="array" ref="M366">_xlfn.IFS(L366&lt;30,"Young Adult (0-29)", L366&lt;40, "Adult (30-39)", L366&lt;60, "Middle Age (40-59)", L366&gt;=60, "Senior (60+)")</f>
        <v>Middle Age (40-59)</v>
      </c>
      <c r="N366" t="s">
        <v>15</v>
      </c>
      <c r="O366" s="4" t="str">
        <f t="shared" si="10"/>
        <v>22719SingleMale1100003BachelorsManagementYes42.1-5 MilesNorth America40Middle Age (40-59)Yes</v>
      </c>
      <c r="P366">
        <f t="shared" si="11"/>
        <v>1</v>
      </c>
    </row>
    <row r="367" spans="1:16" x14ac:dyDescent="0.4">
      <c r="A367">
        <v>22707</v>
      </c>
      <c r="B367" t="s">
        <v>38</v>
      </c>
      <c r="C367" t="s">
        <v>41</v>
      </c>
      <c r="D367" s="5">
        <v>30000</v>
      </c>
      <c r="E367">
        <v>0</v>
      </c>
      <c r="F367" t="s">
        <v>19</v>
      </c>
      <c r="G367" t="s">
        <v>20</v>
      </c>
      <c r="H367" t="s">
        <v>18</v>
      </c>
      <c r="I367">
        <v>1</v>
      </c>
      <c r="J367" t="s">
        <v>54</v>
      </c>
      <c r="K367" t="s">
        <v>17</v>
      </c>
      <c r="L367">
        <v>30</v>
      </c>
      <c r="M367" t="str" cm="1">
        <f t="array" ref="M367">_xlfn.IFS(L367&lt;30,"Young Adult (0-29)", L367&lt;40, "Adult (30-39)", L367&lt;60, "Middle Age (40-59)", L367&gt;=60, "Senior (60+)")</f>
        <v>Adult (30-39)</v>
      </c>
      <c r="N367" t="s">
        <v>18</v>
      </c>
      <c r="O367" s="4" t="str">
        <f t="shared" si="10"/>
        <v>22707SingleFemale300000Partial CollegeClericalNo12.1-5 MilesEurope30Adult (30-39)No</v>
      </c>
      <c r="P367">
        <f t="shared" si="11"/>
        <v>1</v>
      </c>
    </row>
    <row r="368" spans="1:16" x14ac:dyDescent="0.4">
      <c r="A368">
        <v>22672</v>
      </c>
      <c r="B368" t="s">
        <v>38</v>
      </c>
      <c r="C368" t="s">
        <v>41</v>
      </c>
      <c r="D368" s="5">
        <v>30000</v>
      </c>
      <c r="E368">
        <v>2</v>
      </c>
      <c r="F368" t="s">
        <v>19</v>
      </c>
      <c r="G368" t="s">
        <v>20</v>
      </c>
      <c r="H368" t="s">
        <v>15</v>
      </c>
      <c r="I368">
        <v>0</v>
      </c>
      <c r="J368" t="s">
        <v>16</v>
      </c>
      <c r="K368" t="s">
        <v>17</v>
      </c>
      <c r="L368">
        <v>43</v>
      </c>
      <c r="M368" t="str" cm="1">
        <f t="array" ref="M368">_xlfn.IFS(L368&lt;30,"Young Adult (0-29)", L368&lt;40, "Adult (30-39)", L368&lt;60, "Middle Age (40-59)", L368&gt;=60, "Senior (60+)")</f>
        <v>Middle Age (40-59)</v>
      </c>
      <c r="N368" t="s">
        <v>18</v>
      </c>
      <c r="O368" s="4" t="str">
        <f t="shared" si="10"/>
        <v>22672SingleFemale300002Partial CollegeClericalYes00-1 MilesEurope43Middle Age (40-59)No</v>
      </c>
      <c r="P368">
        <f t="shared" si="11"/>
        <v>1</v>
      </c>
    </row>
    <row r="369" spans="1:16" x14ac:dyDescent="0.4">
      <c r="A369">
        <v>22636</v>
      </c>
      <c r="B369" t="s">
        <v>38</v>
      </c>
      <c r="C369" t="s">
        <v>41</v>
      </c>
      <c r="D369" s="5">
        <v>40000</v>
      </c>
      <c r="E369">
        <v>0</v>
      </c>
      <c r="F369" t="s">
        <v>13</v>
      </c>
      <c r="G369" t="s">
        <v>20</v>
      </c>
      <c r="H369" t="s">
        <v>18</v>
      </c>
      <c r="I369">
        <v>0</v>
      </c>
      <c r="J369" t="s">
        <v>16</v>
      </c>
      <c r="K369" t="s">
        <v>17</v>
      </c>
      <c r="L369">
        <v>38</v>
      </c>
      <c r="M369" t="str" cm="1">
        <f t="array" ref="M369">_xlfn.IFS(L369&lt;30,"Young Adult (0-29)", L369&lt;40, "Adult (30-39)", L369&lt;60, "Middle Age (40-59)", L369&gt;=60, "Senior (60+)")</f>
        <v>Adult (30-39)</v>
      </c>
      <c r="N369" t="s">
        <v>15</v>
      </c>
      <c r="O369" s="4" t="str">
        <f t="shared" si="10"/>
        <v>22636SingleFemale400000BachelorsClericalNo00-1 MilesEurope38Adult (30-39)Yes</v>
      </c>
      <c r="P369">
        <f t="shared" si="11"/>
        <v>1</v>
      </c>
    </row>
    <row r="370" spans="1:16" x14ac:dyDescent="0.4">
      <c r="A370">
        <v>22634</v>
      </c>
      <c r="B370" t="s">
        <v>38</v>
      </c>
      <c r="C370" t="s">
        <v>41</v>
      </c>
      <c r="D370" s="5">
        <v>40000</v>
      </c>
      <c r="E370">
        <v>0</v>
      </c>
      <c r="F370" t="s">
        <v>31</v>
      </c>
      <c r="G370" t="s">
        <v>20</v>
      </c>
      <c r="H370" t="s">
        <v>15</v>
      </c>
      <c r="I370">
        <v>0</v>
      </c>
      <c r="J370" t="s">
        <v>16</v>
      </c>
      <c r="K370" t="s">
        <v>17</v>
      </c>
      <c r="L370">
        <v>38</v>
      </c>
      <c r="M370" t="str" cm="1">
        <f t="array" ref="M370">_xlfn.IFS(L370&lt;30,"Young Adult (0-29)", L370&lt;40, "Adult (30-39)", L370&lt;60, "Middle Age (40-59)", L370&gt;=60, "Senior (60+)")</f>
        <v>Adult (30-39)</v>
      </c>
      <c r="N370" t="s">
        <v>15</v>
      </c>
      <c r="O370" s="4" t="str">
        <f t="shared" si="10"/>
        <v>22634SingleFemale400000Graduate DegreeClericalYes00-1 MilesEurope38Adult (30-39)Yes</v>
      </c>
      <c r="P370">
        <f t="shared" si="11"/>
        <v>1</v>
      </c>
    </row>
    <row r="371" spans="1:16" x14ac:dyDescent="0.4">
      <c r="A371">
        <v>22633</v>
      </c>
      <c r="B371" t="s">
        <v>38</v>
      </c>
      <c r="C371" t="s">
        <v>41</v>
      </c>
      <c r="D371" s="5">
        <v>40000</v>
      </c>
      <c r="E371">
        <v>0</v>
      </c>
      <c r="F371" t="s">
        <v>31</v>
      </c>
      <c r="G371" t="s">
        <v>20</v>
      </c>
      <c r="H371" t="s">
        <v>15</v>
      </c>
      <c r="I371">
        <v>0</v>
      </c>
      <c r="J371" t="s">
        <v>16</v>
      </c>
      <c r="K371" t="s">
        <v>17</v>
      </c>
      <c r="L371">
        <v>37</v>
      </c>
      <c r="M371" t="str" cm="1">
        <f t="array" ref="M371">_xlfn.IFS(L371&lt;30,"Young Adult (0-29)", L371&lt;40, "Adult (30-39)", L371&lt;60, "Middle Age (40-59)", L371&gt;=60, "Senior (60+)")</f>
        <v>Adult (30-39)</v>
      </c>
      <c r="N371" t="s">
        <v>15</v>
      </c>
      <c r="O371" s="4" t="str">
        <f t="shared" si="10"/>
        <v>22633SingleFemale400000Graduate DegreeClericalYes00-1 MilesEurope37Adult (30-39)Yes</v>
      </c>
      <c r="P371">
        <f t="shared" si="11"/>
        <v>1</v>
      </c>
    </row>
    <row r="372" spans="1:16" x14ac:dyDescent="0.4">
      <c r="A372">
        <v>22610</v>
      </c>
      <c r="B372" t="s">
        <v>39</v>
      </c>
      <c r="C372" t="s">
        <v>40</v>
      </c>
      <c r="D372" s="5">
        <v>30000</v>
      </c>
      <c r="E372">
        <v>0</v>
      </c>
      <c r="F372" t="s">
        <v>13</v>
      </c>
      <c r="G372" t="s">
        <v>20</v>
      </c>
      <c r="H372" t="s">
        <v>15</v>
      </c>
      <c r="I372">
        <v>0</v>
      </c>
      <c r="J372" t="s">
        <v>16</v>
      </c>
      <c r="K372" t="s">
        <v>17</v>
      </c>
      <c r="L372">
        <v>35</v>
      </c>
      <c r="M372" t="str" cm="1">
        <f t="array" ref="M372">_xlfn.IFS(L372&lt;30,"Young Adult (0-29)", L372&lt;40, "Adult (30-39)", L372&lt;60, "Middle Age (40-59)", L372&gt;=60, "Senior (60+)")</f>
        <v>Adult (30-39)</v>
      </c>
      <c r="N372" t="s">
        <v>15</v>
      </c>
      <c r="O372" s="4" t="str">
        <f t="shared" si="10"/>
        <v>22610MarriedMale300000BachelorsClericalYes00-1 MilesEurope35Adult (30-39)Yes</v>
      </c>
      <c r="P372">
        <f t="shared" si="11"/>
        <v>1</v>
      </c>
    </row>
    <row r="373" spans="1:16" x14ac:dyDescent="0.4">
      <c r="A373">
        <v>22538</v>
      </c>
      <c r="B373" t="s">
        <v>38</v>
      </c>
      <c r="C373" t="s">
        <v>41</v>
      </c>
      <c r="D373" s="5">
        <v>10000</v>
      </c>
      <c r="E373">
        <v>0</v>
      </c>
      <c r="F373" t="s">
        <v>29</v>
      </c>
      <c r="G373" t="s">
        <v>25</v>
      </c>
      <c r="H373" t="s">
        <v>15</v>
      </c>
      <c r="I373">
        <v>2</v>
      </c>
      <c r="J373" t="s">
        <v>53</v>
      </c>
      <c r="K373" t="s">
        <v>17</v>
      </c>
      <c r="L373">
        <v>33</v>
      </c>
      <c r="M373" t="str" cm="1">
        <f t="array" ref="M373">_xlfn.IFS(L373&lt;30,"Young Adult (0-29)", L373&lt;40, "Adult (30-39)", L373&lt;60, "Middle Age (40-59)", L373&gt;=60, "Senior (60+)")</f>
        <v>Adult (30-39)</v>
      </c>
      <c r="N373" t="s">
        <v>18</v>
      </c>
      <c r="O373" s="4" t="str">
        <f t="shared" si="10"/>
        <v>22538SingleFemale100000Partial High SchoolManualYes21.1-2 MilesEurope33Adult (30-39)No</v>
      </c>
      <c r="P373">
        <f t="shared" si="11"/>
        <v>1</v>
      </c>
    </row>
    <row r="374" spans="1:16" x14ac:dyDescent="0.4">
      <c r="A374">
        <v>22527</v>
      </c>
      <c r="B374" t="s">
        <v>38</v>
      </c>
      <c r="C374" t="s">
        <v>41</v>
      </c>
      <c r="D374" s="5">
        <v>20000</v>
      </c>
      <c r="E374">
        <v>0</v>
      </c>
      <c r="F374" t="s">
        <v>27</v>
      </c>
      <c r="G374" t="s">
        <v>25</v>
      </c>
      <c r="H374" t="s">
        <v>18</v>
      </c>
      <c r="I374">
        <v>1</v>
      </c>
      <c r="J374" t="s">
        <v>54</v>
      </c>
      <c r="K374" t="s">
        <v>17</v>
      </c>
      <c r="L374">
        <v>29</v>
      </c>
      <c r="M374" t="str" cm="1">
        <f t="array" ref="M374">_xlfn.IFS(L374&lt;30,"Young Adult (0-29)", L374&lt;40, "Adult (30-39)", L374&lt;60, "Middle Age (40-59)", L374&gt;=60, "Senior (60+)")</f>
        <v>Young Adult (0-29)</v>
      </c>
      <c r="N374" t="s">
        <v>18</v>
      </c>
      <c r="O374" s="4" t="str">
        <f t="shared" si="10"/>
        <v>22527SingleFemale200000High SchoolManualNo12.1-5 MilesEurope29Young Adult (0-29)No</v>
      </c>
      <c r="P374">
        <f t="shared" si="11"/>
        <v>1</v>
      </c>
    </row>
    <row r="375" spans="1:16" x14ac:dyDescent="0.4">
      <c r="A375">
        <v>22518</v>
      </c>
      <c r="B375" t="s">
        <v>38</v>
      </c>
      <c r="C375" t="s">
        <v>41</v>
      </c>
      <c r="D375" s="5">
        <v>30000</v>
      </c>
      <c r="E375">
        <v>3</v>
      </c>
      <c r="F375" t="s">
        <v>19</v>
      </c>
      <c r="G375" t="s">
        <v>20</v>
      </c>
      <c r="H375" t="s">
        <v>18</v>
      </c>
      <c r="I375">
        <v>2</v>
      </c>
      <c r="J375" t="s">
        <v>16</v>
      </c>
      <c r="K375" t="s">
        <v>17</v>
      </c>
      <c r="L375">
        <v>27</v>
      </c>
      <c r="M375" t="str" cm="1">
        <f t="array" ref="M375">_xlfn.IFS(L375&lt;30,"Young Adult (0-29)", L375&lt;40, "Adult (30-39)", L375&lt;60, "Middle Age (40-59)", L375&gt;=60, "Senior (60+)")</f>
        <v>Young Adult (0-29)</v>
      </c>
      <c r="N375" t="s">
        <v>15</v>
      </c>
      <c r="O375" s="4" t="str">
        <f t="shared" si="10"/>
        <v>22518SingleFemale300003Partial CollegeClericalNo20-1 MilesEurope27Young Adult (0-29)Yes</v>
      </c>
      <c r="P375">
        <f t="shared" si="11"/>
        <v>1</v>
      </c>
    </row>
    <row r="376" spans="1:16" x14ac:dyDescent="0.4">
      <c r="A376">
        <v>22500</v>
      </c>
      <c r="B376" t="s">
        <v>38</v>
      </c>
      <c r="C376" t="s">
        <v>40</v>
      </c>
      <c r="D376" s="5">
        <v>40000</v>
      </c>
      <c r="E376">
        <v>0</v>
      </c>
      <c r="F376" t="s">
        <v>13</v>
      </c>
      <c r="G376" t="s">
        <v>21</v>
      </c>
      <c r="H376" t="s">
        <v>18</v>
      </c>
      <c r="I376">
        <v>0</v>
      </c>
      <c r="J376" t="s">
        <v>16</v>
      </c>
      <c r="K376" t="s">
        <v>17</v>
      </c>
      <c r="L376">
        <v>40</v>
      </c>
      <c r="M376" t="str" cm="1">
        <f t="array" ref="M376">_xlfn.IFS(L376&lt;30,"Young Adult (0-29)", L376&lt;40, "Adult (30-39)", L376&lt;60, "Middle Age (40-59)", L376&gt;=60, "Senior (60+)")</f>
        <v>Middle Age (40-59)</v>
      </c>
      <c r="N376" t="s">
        <v>15</v>
      </c>
      <c r="O376" s="4" t="str">
        <f t="shared" si="10"/>
        <v>22500SingleMale400000BachelorsProfessionalNo00-1 MilesEurope40Middle Age (40-59)Yes</v>
      </c>
      <c r="P376">
        <f t="shared" si="11"/>
        <v>1</v>
      </c>
    </row>
    <row r="377" spans="1:16" x14ac:dyDescent="0.4">
      <c r="A377">
        <v>22496</v>
      </c>
      <c r="B377" t="s">
        <v>39</v>
      </c>
      <c r="C377" t="s">
        <v>41</v>
      </c>
      <c r="D377" s="5">
        <v>30000</v>
      </c>
      <c r="E377">
        <v>1</v>
      </c>
      <c r="F377" t="s">
        <v>13</v>
      </c>
      <c r="G377" t="s">
        <v>14</v>
      </c>
      <c r="H377" t="s">
        <v>15</v>
      </c>
      <c r="I377">
        <v>2</v>
      </c>
      <c r="J377" t="s">
        <v>16</v>
      </c>
      <c r="K377" t="s">
        <v>17</v>
      </c>
      <c r="L377">
        <v>42</v>
      </c>
      <c r="M377" t="str" cm="1">
        <f t="array" ref="M377">_xlfn.IFS(L377&lt;30,"Young Adult (0-29)", L377&lt;40, "Adult (30-39)", L377&lt;60, "Middle Age (40-59)", L377&gt;=60, "Senior (60+)")</f>
        <v>Middle Age (40-59)</v>
      </c>
      <c r="N377" t="s">
        <v>18</v>
      </c>
      <c r="O377" s="4" t="str">
        <f t="shared" si="10"/>
        <v>22496MarriedFemale300001BachelorsSkilled ManualYes20-1 MilesEurope42Middle Age (40-59)No</v>
      </c>
      <c r="P377">
        <f t="shared" si="11"/>
        <v>1</v>
      </c>
    </row>
    <row r="378" spans="1:16" x14ac:dyDescent="0.4">
      <c r="A378">
        <v>22464</v>
      </c>
      <c r="B378" t="s">
        <v>39</v>
      </c>
      <c r="C378" t="s">
        <v>40</v>
      </c>
      <c r="D378" s="5">
        <v>40000</v>
      </c>
      <c r="E378">
        <v>0</v>
      </c>
      <c r="F378" t="s">
        <v>31</v>
      </c>
      <c r="G378" t="s">
        <v>20</v>
      </c>
      <c r="H378" t="s">
        <v>15</v>
      </c>
      <c r="I378">
        <v>0</v>
      </c>
      <c r="J378" t="s">
        <v>16</v>
      </c>
      <c r="K378" t="s">
        <v>17</v>
      </c>
      <c r="L378">
        <v>37</v>
      </c>
      <c r="M378" t="str" cm="1">
        <f t="array" ref="M378">_xlfn.IFS(L378&lt;30,"Young Adult (0-29)", L378&lt;40, "Adult (30-39)", L378&lt;60, "Middle Age (40-59)", L378&gt;=60, "Senior (60+)")</f>
        <v>Adult (30-39)</v>
      </c>
      <c r="N378" t="s">
        <v>15</v>
      </c>
      <c r="O378" s="4" t="str">
        <f t="shared" si="10"/>
        <v>22464MarriedMale400000Graduate DegreeClericalYes00-1 MilesEurope37Adult (30-39)Yes</v>
      </c>
      <c r="P378">
        <f t="shared" si="11"/>
        <v>1</v>
      </c>
    </row>
    <row r="379" spans="1:16" x14ac:dyDescent="0.4">
      <c r="A379">
        <v>22439</v>
      </c>
      <c r="B379" t="s">
        <v>39</v>
      </c>
      <c r="C379" t="s">
        <v>41</v>
      </c>
      <c r="D379" s="5">
        <v>30000</v>
      </c>
      <c r="E379">
        <v>0</v>
      </c>
      <c r="F379" t="s">
        <v>13</v>
      </c>
      <c r="G379" t="s">
        <v>20</v>
      </c>
      <c r="H379" t="s">
        <v>15</v>
      </c>
      <c r="I379">
        <v>0</v>
      </c>
      <c r="J379" t="s">
        <v>16</v>
      </c>
      <c r="K379" t="s">
        <v>17</v>
      </c>
      <c r="L379">
        <v>37</v>
      </c>
      <c r="M379" t="str" cm="1">
        <f t="array" ref="M379">_xlfn.IFS(L379&lt;30,"Young Adult (0-29)", L379&lt;40, "Adult (30-39)", L379&lt;60, "Middle Age (40-59)", L379&gt;=60, "Senior (60+)")</f>
        <v>Adult (30-39)</v>
      </c>
      <c r="N379" t="s">
        <v>15</v>
      </c>
      <c r="O379" s="4" t="str">
        <f t="shared" si="10"/>
        <v>22439MarriedFemale300000BachelorsClericalYes00-1 MilesEurope37Adult (30-39)Yes</v>
      </c>
      <c r="P379">
        <f t="shared" si="11"/>
        <v>1</v>
      </c>
    </row>
    <row r="380" spans="1:16" x14ac:dyDescent="0.4">
      <c r="A380">
        <v>22402</v>
      </c>
      <c r="B380" t="s">
        <v>39</v>
      </c>
      <c r="C380" t="s">
        <v>40</v>
      </c>
      <c r="D380" s="5">
        <v>10000</v>
      </c>
      <c r="E380">
        <v>0</v>
      </c>
      <c r="F380" t="s">
        <v>19</v>
      </c>
      <c r="G380" t="s">
        <v>25</v>
      </c>
      <c r="H380" t="s">
        <v>15</v>
      </c>
      <c r="I380">
        <v>1</v>
      </c>
      <c r="J380" t="s">
        <v>54</v>
      </c>
      <c r="K380" t="s">
        <v>24</v>
      </c>
      <c r="L380">
        <v>25</v>
      </c>
      <c r="M380" t="str" cm="1">
        <f t="array" ref="M380">_xlfn.IFS(L380&lt;30,"Young Adult (0-29)", L380&lt;40, "Adult (30-39)", L380&lt;60, "Middle Age (40-59)", L380&gt;=60, "Senior (60+)")</f>
        <v>Young Adult (0-29)</v>
      </c>
      <c r="N380" t="s">
        <v>15</v>
      </c>
      <c r="O380" s="4" t="str">
        <f t="shared" si="10"/>
        <v>22402MarriedMale100000Partial CollegeManualYes12.1-5 MilesPacific25Young Adult (0-29)Yes</v>
      </c>
      <c r="P380">
        <f t="shared" si="11"/>
        <v>1</v>
      </c>
    </row>
    <row r="381" spans="1:16" x14ac:dyDescent="0.4">
      <c r="A381">
        <v>22399</v>
      </c>
      <c r="B381" t="s">
        <v>38</v>
      </c>
      <c r="C381" t="s">
        <v>40</v>
      </c>
      <c r="D381" s="5">
        <v>10000</v>
      </c>
      <c r="E381">
        <v>0</v>
      </c>
      <c r="F381" t="s">
        <v>19</v>
      </c>
      <c r="G381" t="s">
        <v>25</v>
      </c>
      <c r="H381" t="s">
        <v>15</v>
      </c>
      <c r="I381">
        <v>1</v>
      </c>
      <c r="J381" t="s">
        <v>53</v>
      </c>
      <c r="K381" t="s">
        <v>24</v>
      </c>
      <c r="L381">
        <v>26</v>
      </c>
      <c r="M381" t="str" cm="1">
        <f t="array" ref="M381">_xlfn.IFS(L381&lt;30,"Young Adult (0-29)", L381&lt;40, "Adult (30-39)", L381&lt;60, "Middle Age (40-59)", L381&gt;=60, "Senior (60+)")</f>
        <v>Young Adult (0-29)</v>
      </c>
      <c r="N381" t="s">
        <v>15</v>
      </c>
      <c r="O381" s="4" t="str">
        <f t="shared" si="10"/>
        <v>22399SingleMale100000Partial CollegeManualYes11.1-2 MilesPacific26Young Adult (0-29)Yes</v>
      </c>
      <c r="P381">
        <f t="shared" si="11"/>
        <v>1</v>
      </c>
    </row>
    <row r="382" spans="1:16" x14ac:dyDescent="0.4">
      <c r="A382">
        <v>22381</v>
      </c>
      <c r="B382" t="s">
        <v>39</v>
      </c>
      <c r="C382" t="s">
        <v>40</v>
      </c>
      <c r="D382" s="5">
        <v>10000</v>
      </c>
      <c r="E382">
        <v>1</v>
      </c>
      <c r="F382" t="s">
        <v>31</v>
      </c>
      <c r="G382" t="s">
        <v>25</v>
      </c>
      <c r="H382" t="s">
        <v>15</v>
      </c>
      <c r="I382">
        <v>0</v>
      </c>
      <c r="J382" t="s">
        <v>16</v>
      </c>
      <c r="K382" t="s">
        <v>17</v>
      </c>
      <c r="L382">
        <v>44</v>
      </c>
      <c r="M382" t="str" cm="1">
        <f t="array" ref="M382">_xlfn.IFS(L382&lt;30,"Young Adult (0-29)", L382&lt;40, "Adult (30-39)", L382&lt;60, "Middle Age (40-59)", L382&gt;=60, "Senior (60+)")</f>
        <v>Middle Age (40-59)</v>
      </c>
      <c r="N382" t="s">
        <v>18</v>
      </c>
      <c r="O382" s="4" t="str">
        <f t="shared" si="10"/>
        <v>22381MarriedMale100001Graduate DegreeManualYes00-1 MilesEurope44Middle Age (40-59)No</v>
      </c>
      <c r="P382">
        <f t="shared" si="11"/>
        <v>1</v>
      </c>
    </row>
    <row r="383" spans="1:16" x14ac:dyDescent="0.4">
      <c r="A383">
        <v>22330</v>
      </c>
      <c r="B383" t="s">
        <v>39</v>
      </c>
      <c r="C383" t="s">
        <v>40</v>
      </c>
      <c r="D383" s="5">
        <v>50000</v>
      </c>
      <c r="E383">
        <v>0</v>
      </c>
      <c r="F383" t="s">
        <v>31</v>
      </c>
      <c r="G383" t="s">
        <v>14</v>
      </c>
      <c r="H383" t="s">
        <v>15</v>
      </c>
      <c r="I383">
        <v>0</v>
      </c>
      <c r="J383" t="s">
        <v>53</v>
      </c>
      <c r="K383" t="s">
        <v>32</v>
      </c>
      <c r="L383">
        <v>32</v>
      </c>
      <c r="M383" t="str" cm="1">
        <f t="array" ref="M383">_xlfn.IFS(L383&lt;30,"Young Adult (0-29)", L383&lt;40, "Adult (30-39)", L383&lt;60, "Middle Age (40-59)", L383&gt;=60, "Senior (60+)")</f>
        <v>Adult (30-39)</v>
      </c>
      <c r="N383" t="s">
        <v>15</v>
      </c>
      <c r="O383" s="4" t="str">
        <f t="shared" si="10"/>
        <v>22330MarriedMale500000Graduate DegreeSkilled ManualYes01.1-2 MilesNorth America32Adult (30-39)Yes</v>
      </c>
      <c r="P383">
        <f t="shared" si="11"/>
        <v>1</v>
      </c>
    </row>
    <row r="384" spans="1:16" x14ac:dyDescent="0.4">
      <c r="A384">
        <v>22296</v>
      </c>
      <c r="B384" t="s">
        <v>39</v>
      </c>
      <c r="C384" t="s">
        <v>40</v>
      </c>
      <c r="D384" s="5">
        <v>70000</v>
      </c>
      <c r="E384">
        <v>0</v>
      </c>
      <c r="F384" t="s">
        <v>13</v>
      </c>
      <c r="G384" t="s">
        <v>21</v>
      </c>
      <c r="H384" t="s">
        <v>18</v>
      </c>
      <c r="I384">
        <v>1</v>
      </c>
      <c r="J384" t="s">
        <v>16</v>
      </c>
      <c r="K384" t="s">
        <v>32</v>
      </c>
      <c r="L384">
        <v>38</v>
      </c>
      <c r="M384" t="str" cm="1">
        <f t="array" ref="M384">_xlfn.IFS(L384&lt;30,"Young Adult (0-29)", L384&lt;40, "Adult (30-39)", L384&lt;60, "Middle Age (40-59)", L384&gt;=60, "Senior (60+)")</f>
        <v>Adult (30-39)</v>
      </c>
      <c r="N384" t="s">
        <v>18</v>
      </c>
      <c r="O384" s="4" t="str">
        <f t="shared" si="10"/>
        <v>22296MarriedMale700000BachelorsProfessionalNo10-1 MilesNorth America38Adult (30-39)No</v>
      </c>
      <c r="P384">
        <f t="shared" si="11"/>
        <v>1</v>
      </c>
    </row>
    <row r="385" spans="1:16" x14ac:dyDescent="0.4">
      <c r="A385">
        <v>22294</v>
      </c>
      <c r="B385" t="s">
        <v>38</v>
      </c>
      <c r="C385" t="s">
        <v>41</v>
      </c>
      <c r="D385" s="5">
        <v>70000</v>
      </c>
      <c r="E385">
        <v>0</v>
      </c>
      <c r="F385" t="s">
        <v>13</v>
      </c>
      <c r="G385" t="s">
        <v>21</v>
      </c>
      <c r="H385" t="s">
        <v>18</v>
      </c>
      <c r="I385">
        <v>1</v>
      </c>
      <c r="J385" t="s">
        <v>54</v>
      </c>
      <c r="K385" t="s">
        <v>32</v>
      </c>
      <c r="L385">
        <v>37</v>
      </c>
      <c r="M385" t="str" cm="1">
        <f t="array" ref="M385">_xlfn.IFS(L385&lt;30,"Young Adult (0-29)", L385&lt;40, "Adult (30-39)", L385&lt;60, "Middle Age (40-59)", L385&gt;=60, "Senior (60+)")</f>
        <v>Adult (30-39)</v>
      </c>
      <c r="N385" t="s">
        <v>15</v>
      </c>
      <c r="O385" s="4" t="str">
        <f t="shared" si="10"/>
        <v>22294SingleFemale700000BachelorsProfessionalNo12.1-5 MilesNorth America37Adult (30-39)Yes</v>
      </c>
      <c r="P385">
        <f t="shared" si="11"/>
        <v>1</v>
      </c>
    </row>
    <row r="386" spans="1:16" x14ac:dyDescent="0.4">
      <c r="A386">
        <v>22252</v>
      </c>
      <c r="B386" t="s">
        <v>38</v>
      </c>
      <c r="C386" t="s">
        <v>41</v>
      </c>
      <c r="D386" s="5">
        <v>60000</v>
      </c>
      <c r="E386">
        <v>1</v>
      </c>
      <c r="F386" t="s">
        <v>31</v>
      </c>
      <c r="G386" t="s">
        <v>21</v>
      </c>
      <c r="H386" t="s">
        <v>15</v>
      </c>
      <c r="I386">
        <v>0</v>
      </c>
      <c r="J386" t="s">
        <v>54</v>
      </c>
      <c r="K386" t="s">
        <v>32</v>
      </c>
      <c r="L386">
        <v>36</v>
      </c>
      <c r="M386" t="str" cm="1">
        <f t="array" ref="M386">_xlfn.IFS(L386&lt;30,"Young Adult (0-29)", L386&lt;40, "Adult (30-39)", L386&lt;60, "Middle Age (40-59)", L386&gt;=60, "Senior (60+)")</f>
        <v>Adult (30-39)</v>
      </c>
      <c r="N386" t="s">
        <v>15</v>
      </c>
      <c r="O386" s="4" t="str">
        <f t="shared" ref="O386:O449" si="12">_xlfn.CONCAT(A386:N386)</f>
        <v>22252SingleFemale600001Graduate DegreeProfessionalYes02.1-5 MilesNorth America36Adult (30-39)Yes</v>
      </c>
      <c r="P386">
        <f t="shared" ref="P386:P449" si="13">COUNTIF($O$2:$O$1001,O386)</f>
        <v>1</v>
      </c>
    </row>
    <row r="387" spans="1:16" x14ac:dyDescent="0.4">
      <c r="A387">
        <v>22227</v>
      </c>
      <c r="B387" t="s">
        <v>39</v>
      </c>
      <c r="C387" t="s">
        <v>41</v>
      </c>
      <c r="D387" s="5">
        <v>60000</v>
      </c>
      <c r="E387">
        <v>2</v>
      </c>
      <c r="F387" t="s">
        <v>27</v>
      </c>
      <c r="G387" t="s">
        <v>21</v>
      </c>
      <c r="H387" t="s">
        <v>15</v>
      </c>
      <c r="I387">
        <v>2</v>
      </c>
      <c r="J387" t="s">
        <v>55</v>
      </c>
      <c r="K387" t="s">
        <v>32</v>
      </c>
      <c r="L387">
        <v>50</v>
      </c>
      <c r="M387" t="str" cm="1">
        <f t="array" ref="M387">_xlfn.IFS(L387&lt;30,"Young Adult (0-29)", L387&lt;40, "Adult (30-39)", L387&lt;60, "Middle Age (40-59)", L387&gt;=60, "Senior (60+)")</f>
        <v>Middle Age (40-59)</v>
      </c>
      <c r="N387" t="s">
        <v>18</v>
      </c>
      <c r="O387" s="4" t="str">
        <f t="shared" si="12"/>
        <v>22227MarriedFemale600002High SchoolProfessionalYes25.1-10 MilesNorth America50Middle Age (40-59)No</v>
      </c>
      <c r="P387">
        <f t="shared" si="13"/>
        <v>1</v>
      </c>
    </row>
    <row r="388" spans="1:16" x14ac:dyDescent="0.4">
      <c r="A388">
        <v>22221</v>
      </c>
      <c r="B388" t="s">
        <v>39</v>
      </c>
      <c r="C388" t="s">
        <v>40</v>
      </c>
      <c r="D388" s="5">
        <v>60000</v>
      </c>
      <c r="E388">
        <v>2</v>
      </c>
      <c r="F388" t="s">
        <v>27</v>
      </c>
      <c r="G388" t="s">
        <v>21</v>
      </c>
      <c r="H388" t="s">
        <v>18</v>
      </c>
      <c r="I388">
        <v>2</v>
      </c>
      <c r="J388" t="s">
        <v>53</v>
      </c>
      <c r="K388" t="s">
        <v>32</v>
      </c>
      <c r="L388">
        <v>48</v>
      </c>
      <c r="M388" t="str" cm="1">
        <f t="array" ref="M388">_xlfn.IFS(L388&lt;30,"Young Adult (0-29)", L388&lt;40, "Adult (30-39)", L388&lt;60, "Middle Age (40-59)", L388&gt;=60, "Senior (60+)")</f>
        <v>Middle Age (40-59)</v>
      </c>
      <c r="N388" t="s">
        <v>15</v>
      </c>
      <c r="O388" s="4" t="str">
        <f t="shared" si="12"/>
        <v>22221MarriedMale600002High SchoolProfessionalNo21.1-2 MilesNorth America48Middle Age (40-59)Yes</v>
      </c>
      <c r="P388">
        <f t="shared" si="13"/>
        <v>1</v>
      </c>
    </row>
    <row r="389" spans="1:16" x14ac:dyDescent="0.4">
      <c r="A389">
        <v>22220</v>
      </c>
      <c r="B389" t="s">
        <v>39</v>
      </c>
      <c r="C389" t="s">
        <v>40</v>
      </c>
      <c r="D389" s="5">
        <v>60000</v>
      </c>
      <c r="E389">
        <v>2</v>
      </c>
      <c r="F389" t="s">
        <v>27</v>
      </c>
      <c r="G389" t="s">
        <v>21</v>
      </c>
      <c r="H389" t="s">
        <v>18</v>
      </c>
      <c r="I389">
        <v>2</v>
      </c>
      <c r="J389" t="s">
        <v>53</v>
      </c>
      <c r="K389" t="s">
        <v>32</v>
      </c>
      <c r="L389">
        <v>49</v>
      </c>
      <c r="M389" t="str" cm="1">
        <f t="array" ref="M389">_xlfn.IFS(L389&lt;30,"Young Adult (0-29)", L389&lt;40, "Adult (30-39)", L389&lt;60, "Middle Age (40-59)", L389&gt;=60, "Senior (60+)")</f>
        <v>Middle Age (40-59)</v>
      </c>
      <c r="N389" t="s">
        <v>15</v>
      </c>
      <c r="O389" s="4" t="str">
        <f t="shared" si="12"/>
        <v>22220MarriedMale600002High SchoolProfessionalNo21.1-2 MilesNorth America49Middle Age (40-59)Yes</v>
      </c>
      <c r="P389">
        <f t="shared" si="13"/>
        <v>1</v>
      </c>
    </row>
    <row r="390" spans="1:16" x14ac:dyDescent="0.4">
      <c r="A390">
        <v>22219</v>
      </c>
      <c r="B390" t="s">
        <v>39</v>
      </c>
      <c r="C390" t="s">
        <v>41</v>
      </c>
      <c r="D390" s="5">
        <v>60000</v>
      </c>
      <c r="E390">
        <v>2</v>
      </c>
      <c r="F390" t="s">
        <v>27</v>
      </c>
      <c r="G390" t="s">
        <v>21</v>
      </c>
      <c r="H390" t="s">
        <v>15</v>
      </c>
      <c r="I390">
        <v>2</v>
      </c>
      <c r="J390" t="s">
        <v>55</v>
      </c>
      <c r="K390" t="s">
        <v>32</v>
      </c>
      <c r="L390">
        <v>49</v>
      </c>
      <c r="M390" t="str" cm="1">
        <f t="array" ref="M390">_xlfn.IFS(L390&lt;30,"Young Adult (0-29)", L390&lt;40, "Adult (30-39)", L390&lt;60, "Middle Age (40-59)", L390&gt;=60, "Senior (60+)")</f>
        <v>Middle Age (40-59)</v>
      </c>
      <c r="N390" t="s">
        <v>18</v>
      </c>
      <c r="O390" s="4" t="str">
        <f t="shared" si="12"/>
        <v>22219MarriedFemale600002High SchoolProfessionalYes25.1-10 MilesNorth America49Middle Age (40-59)No</v>
      </c>
      <c r="P390">
        <f t="shared" si="13"/>
        <v>1</v>
      </c>
    </row>
    <row r="391" spans="1:16" x14ac:dyDescent="0.4">
      <c r="A391">
        <v>22211</v>
      </c>
      <c r="B391" t="s">
        <v>39</v>
      </c>
      <c r="C391" t="s">
        <v>40</v>
      </c>
      <c r="D391" s="5">
        <v>60000</v>
      </c>
      <c r="E391">
        <v>0</v>
      </c>
      <c r="F391" t="s">
        <v>19</v>
      </c>
      <c r="G391" t="s">
        <v>21</v>
      </c>
      <c r="H391" t="s">
        <v>15</v>
      </c>
      <c r="I391">
        <v>2</v>
      </c>
      <c r="J391" t="s">
        <v>55</v>
      </c>
      <c r="K391" t="s">
        <v>32</v>
      </c>
      <c r="L391">
        <v>32</v>
      </c>
      <c r="M391" t="str" cm="1">
        <f t="array" ref="M391">_xlfn.IFS(L391&lt;30,"Young Adult (0-29)", L391&lt;40, "Adult (30-39)", L391&lt;60, "Middle Age (40-59)", L391&gt;=60, "Senior (60+)")</f>
        <v>Adult (30-39)</v>
      </c>
      <c r="N391" t="s">
        <v>18</v>
      </c>
      <c r="O391" s="4" t="str">
        <f t="shared" si="12"/>
        <v>22211MarriedMale600000Partial CollegeProfessionalYes25.1-10 MilesNorth America32Adult (30-39)No</v>
      </c>
      <c r="P391">
        <f t="shared" si="13"/>
        <v>1</v>
      </c>
    </row>
    <row r="392" spans="1:16" x14ac:dyDescent="0.4">
      <c r="A392">
        <v>22204</v>
      </c>
      <c r="B392" t="s">
        <v>39</v>
      </c>
      <c r="C392" t="s">
        <v>40</v>
      </c>
      <c r="D392" s="5">
        <v>110000</v>
      </c>
      <c r="E392">
        <v>4</v>
      </c>
      <c r="F392" t="s">
        <v>13</v>
      </c>
      <c r="G392" t="s">
        <v>28</v>
      </c>
      <c r="H392" t="s">
        <v>15</v>
      </c>
      <c r="I392">
        <v>3</v>
      </c>
      <c r="J392" t="s">
        <v>54</v>
      </c>
      <c r="K392" t="s">
        <v>24</v>
      </c>
      <c r="L392">
        <v>48</v>
      </c>
      <c r="M392" t="str" cm="1">
        <f t="array" ref="M392">_xlfn.IFS(L392&lt;30,"Young Adult (0-29)", L392&lt;40, "Adult (30-39)", L392&lt;60, "Middle Age (40-59)", L392&gt;=60, "Senior (60+)")</f>
        <v>Middle Age (40-59)</v>
      </c>
      <c r="N392" t="s">
        <v>18</v>
      </c>
      <c r="O392" s="4" t="str">
        <f t="shared" si="12"/>
        <v>22204MarriedMale1100004BachelorsManagementYes32.1-5 MilesPacific48Middle Age (40-59)No</v>
      </c>
      <c r="P392">
        <f t="shared" si="13"/>
        <v>1</v>
      </c>
    </row>
    <row r="393" spans="1:16" x14ac:dyDescent="0.4">
      <c r="A393">
        <v>22175</v>
      </c>
      <c r="B393" t="s">
        <v>39</v>
      </c>
      <c r="C393" t="s">
        <v>41</v>
      </c>
      <c r="D393" s="5">
        <v>30000</v>
      </c>
      <c r="E393">
        <v>3</v>
      </c>
      <c r="F393" t="s">
        <v>27</v>
      </c>
      <c r="G393" t="s">
        <v>14</v>
      </c>
      <c r="H393" t="s">
        <v>15</v>
      </c>
      <c r="I393">
        <v>2</v>
      </c>
      <c r="J393" t="s">
        <v>55</v>
      </c>
      <c r="K393" t="s">
        <v>24</v>
      </c>
      <c r="L393">
        <v>53</v>
      </c>
      <c r="M393" t="str" cm="1">
        <f t="array" ref="M393">_xlfn.IFS(L393&lt;30,"Young Adult (0-29)", L393&lt;40, "Adult (30-39)", L393&lt;60, "Middle Age (40-59)", L393&gt;=60, "Senior (60+)")</f>
        <v>Middle Age (40-59)</v>
      </c>
      <c r="N393" t="s">
        <v>15</v>
      </c>
      <c r="O393" s="4" t="str">
        <f t="shared" si="12"/>
        <v>22175MarriedFemale300003High SchoolSkilled ManualYes25.1-10 MilesPacific53Middle Age (40-59)Yes</v>
      </c>
      <c r="P393">
        <f t="shared" si="13"/>
        <v>1</v>
      </c>
    </row>
    <row r="394" spans="1:16" x14ac:dyDescent="0.4">
      <c r="A394">
        <v>22174</v>
      </c>
      <c r="B394" t="s">
        <v>39</v>
      </c>
      <c r="C394" t="s">
        <v>40</v>
      </c>
      <c r="D394" s="5">
        <v>30000</v>
      </c>
      <c r="E394">
        <v>3</v>
      </c>
      <c r="F394" t="s">
        <v>27</v>
      </c>
      <c r="G394" t="s">
        <v>14</v>
      </c>
      <c r="H394" t="s">
        <v>15</v>
      </c>
      <c r="I394">
        <v>2</v>
      </c>
      <c r="J394" t="s">
        <v>55</v>
      </c>
      <c r="K394" t="s">
        <v>24</v>
      </c>
      <c r="L394">
        <v>54</v>
      </c>
      <c r="M394" t="str" cm="1">
        <f t="array" ref="M394">_xlfn.IFS(L394&lt;30,"Young Adult (0-29)", L394&lt;40, "Adult (30-39)", L394&lt;60, "Middle Age (40-59)", L394&gt;=60, "Senior (60+)")</f>
        <v>Middle Age (40-59)</v>
      </c>
      <c r="N394" t="s">
        <v>15</v>
      </c>
      <c r="O394" s="4" t="str">
        <f t="shared" si="12"/>
        <v>22174MarriedMale300003High SchoolSkilled ManualYes25.1-10 MilesPacific54Middle Age (40-59)Yes</v>
      </c>
      <c r="P394">
        <f t="shared" si="13"/>
        <v>1</v>
      </c>
    </row>
    <row r="395" spans="1:16" x14ac:dyDescent="0.4">
      <c r="A395">
        <v>22170</v>
      </c>
      <c r="B395" t="s">
        <v>39</v>
      </c>
      <c r="C395" t="s">
        <v>41</v>
      </c>
      <c r="D395" s="5">
        <v>30000</v>
      </c>
      <c r="E395">
        <v>3</v>
      </c>
      <c r="F395" t="s">
        <v>19</v>
      </c>
      <c r="G395" t="s">
        <v>20</v>
      </c>
      <c r="H395" t="s">
        <v>18</v>
      </c>
      <c r="I395">
        <v>2</v>
      </c>
      <c r="J395" t="s">
        <v>53</v>
      </c>
      <c r="K395" t="s">
        <v>24</v>
      </c>
      <c r="L395">
        <v>55</v>
      </c>
      <c r="M395" t="str" cm="1">
        <f t="array" ref="M395">_xlfn.IFS(L395&lt;30,"Young Adult (0-29)", L395&lt;40, "Adult (30-39)", L395&lt;60, "Middle Age (40-59)", L395&gt;=60, "Senior (60+)")</f>
        <v>Middle Age (40-59)</v>
      </c>
      <c r="N395" t="s">
        <v>15</v>
      </c>
      <c r="O395" s="4" t="str">
        <f t="shared" si="12"/>
        <v>22170MarriedFemale300003Partial CollegeClericalNo21.1-2 MilesPacific55Middle Age (40-59)Yes</v>
      </c>
      <c r="P395">
        <f t="shared" si="13"/>
        <v>1</v>
      </c>
    </row>
    <row r="396" spans="1:16" x14ac:dyDescent="0.4">
      <c r="A396">
        <v>22155</v>
      </c>
      <c r="B396" t="s">
        <v>39</v>
      </c>
      <c r="C396" t="s">
        <v>40</v>
      </c>
      <c r="D396" s="5">
        <v>20000</v>
      </c>
      <c r="E396">
        <v>2</v>
      </c>
      <c r="F396" t="s">
        <v>29</v>
      </c>
      <c r="G396" t="s">
        <v>20</v>
      </c>
      <c r="H396" t="s">
        <v>15</v>
      </c>
      <c r="I396">
        <v>2</v>
      </c>
      <c r="J396" t="s">
        <v>55</v>
      </c>
      <c r="K396" t="s">
        <v>24</v>
      </c>
      <c r="L396">
        <v>58</v>
      </c>
      <c r="M396" t="str" cm="1">
        <f t="array" ref="M396">_xlfn.IFS(L396&lt;30,"Young Adult (0-29)", L396&lt;40, "Adult (30-39)", L396&lt;60, "Middle Age (40-59)", L396&gt;=60, "Senior (60+)")</f>
        <v>Middle Age (40-59)</v>
      </c>
      <c r="N396" t="s">
        <v>18</v>
      </c>
      <c r="O396" s="4" t="str">
        <f t="shared" si="12"/>
        <v>22155MarriedMale200002Partial High SchoolClericalYes25.1-10 MilesPacific58Middle Age (40-59)No</v>
      </c>
      <c r="P396">
        <f t="shared" si="13"/>
        <v>1</v>
      </c>
    </row>
    <row r="397" spans="1:16" x14ac:dyDescent="0.4">
      <c r="A397">
        <v>22127</v>
      </c>
      <c r="B397" t="s">
        <v>39</v>
      </c>
      <c r="C397" t="s">
        <v>40</v>
      </c>
      <c r="D397" s="5">
        <v>60000</v>
      </c>
      <c r="E397">
        <v>3</v>
      </c>
      <c r="F397" t="s">
        <v>31</v>
      </c>
      <c r="G397" t="s">
        <v>28</v>
      </c>
      <c r="H397" t="s">
        <v>15</v>
      </c>
      <c r="I397">
        <v>2</v>
      </c>
      <c r="J397" t="s">
        <v>53</v>
      </c>
      <c r="K397" t="s">
        <v>32</v>
      </c>
      <c r="L397">
        <v>67</v>
      </c>
      <c r="M397" t="str" cm="1">
        <f t="array" ref="M397">_xlfn.IFS(L397&lt;30,"Young Adult (0-29)", L397&lt;40, "Adult (30-39)", L397&lt;60, "Middle Age (40-59)", L397&gt;=60, "Senior (60+)")</f>
        <v>Senior (60+)</v>
      </c>
      <c r="N397" t="s">
        <v>18</v>
      </c>
      <c r="O397" s="4" t="str">
        <f t="shared" si="12"/>
        <v>22127MarriedMale600003Graduate DegreeManagementYes21.1-2 MilesNorth America67Senior (60+)No</v>
      </c>
      <c r="P397">
        <f t="shared" si="13"/>
        <v>1</v>
      </c>
    </row>
    <row r="398" spans="1:16" x14ac:dyDescent="0.4">
      <c r="A398">
        <v>22118</v>
      </c>
      <c r="B398" t="s">
        <v>38</v>
      </c>
      <c r="C398" t="s">
        <v>41</v>
      </c>
      <c r="D398" s="5">
        <v>70000</v>
      </c>
      <c r="E398">
        <v>3</v>
      </c>
      <c r="F398" t="s">
        <v>31</v>
      </c>
      <c r="G398" t="s">
        <v>28</v>
      </c>
      <c r="H398" t="s">
        <v>15</v>
      </c>
      <c r="I398">
        <v>2</v>
      </c>
      <c r="J398" t="s">
        <v>55</v>
      </c>
      <c r="K398" t="s">
        <v>32</v>
      </c>
      <c r="L398">
        <v>53</v>
      </c>
      <c r="M398" t="str" cm="1">
        <f t="array" ref="M398">_xlfn.IFS(L398&lt;30,"Young Adult (0-29)", L398&lt;40, "Adult (30-39)", L398&lt;60, "Middle Age (40-59)", L398&gt;=60, "Senior (60+)")</f>
        <v>Middle Age (40-59)</v>
      </c>
      <c r="N398" t="s">
        <v>15</v>
      </c>
      <c r="O398" s="4" t="str">
        <f t="shared" si="12"/>
        <v>22118SingleFemale700003Graduate DegreeManagementYes25.1-10 MilesNorth America53Middle Age (40-59)Yes</v>
      </c>
      <c r="P398">
        <f t="shared" si="13"/>
        <v>1</v>
      </c>
    </row>
    <row r="399" spans="1:16" x14ac:dyDescent="0.4">
      <c r="A399">
        <v>22088</v>
      </c>
      <c r="B399" t="s">
        <v>39</v>
      </c>
      <c r="C399" t="s">
        <v>41</v>
      </c>
      <c r="D399" s="5">
        <v>130000</v>
      </c>
      <c r="E399">
        <v>1</v>
      </c>
      <c r="F399" t="s">
        <v>13</v>
      </c>
      <c r="G399" t="s">
        <v>28</v>
      </c>
      <c r="H399" t="s">
        <v>15</v>
      </c>
      <c r="I399">
        <v>2</v>
      </c>
      <c r="J399" t="s">
        <v>16</v>
      </c>
      <c r="K399" t="s">
        <v>32</v>
      </c>
      <c r="L399">
        <v>45</v>
      </c>
      <c r="M399" t="str" cm="1">
        <f t="array" ref="M399">_xlfn.IFS(L399&lt;30,"Young Adult (0-29)", L399&lt;40, "Adult (30-39)", L399&lt;60, "Middle Age (40-59)", L399&gt;=60, "Senior (60+)")</f>
        <v>Middle Age (40-59)</v>
      </c>
      <c r="N399" t="s">
        <v>15</v>
      </c>
      <c r="O399" s="4" t="str">
        <f t="shared" si="12"/>
        <v>22088MarriedFemale1300001BachelorsManagementYes20-1 MilesNorth America45Middle Age (40-59)Yes</v>
      </c>
      <c r="P399">
        <f t="shared" si="13"/>
        <v>1</v>
      </c>
    </row>
    <row r="400" spans="1:16" x14ac:dyDescent="0.4">
      <c r="A400">
        <v>22050</v>
      </c>
      <c r="B400" t="s">
        <v>38</v>
      </c>
      <c r="C400" t="s">
        <v>40</v>
      </c>
      <c r="D400" s="5">
        <v>90000</v>
      </c>
      <c r="E400">
        <v>4</v>
      </c>
      <c r="F400" t="s">
        <v>13</v>
      </c>
      <c r="G400" t="s">
        <v>28</v>
      </c>
      <c r="H400" t="s">
        <v>15</v>
      </c>
      <c r="I400">
        <v>1</v>
      </c>
      <c r="J400" t="s">
        <v>53</v>
      </c>
      <c r="K400" t="s">
        <v>32</v>
      </c>
      <c r="L400">
        <v>38</v>
      </c>
      <c r="M400" t="str" cm="1">
        <f t="array" ref="M400">_xlfn.IFS(L400&lt;30,"Young Adult (0-29)", L400&lt;40, "Adult (30-39)", L400&lt;60, "Middle Age (40-59)", L400&gt;=60, "Senior (60+)")</f>
        <v>Adult (30-39)</v>
      </c>
      <c r="N400" t="s">
        <v>15</v>
      </c>
      <c r="O400" s="4" t="str">
        <f t="shared" si="12"/>
        <v>22050SingleMale900004BachelorsManagementYes11.1-2 MilesNorth America38Adult (30-39)Yes</v>
      </c>
      <c r="P400">
        <f t="shared" si="13"/>
        <v>1</v>
      </c>
    </row>
    <row r="401" spans="1:16" x14ac:dyDescent="0.4">
      <c r="A401">
        <v>22046</v>
      </c>
      <c r="B401" t="s">
        <v>38</v>
      </c>
      <c r="C401" t="s">
        <v>41</v>
      </c>
      <c r="D401" s="5">
        <v>80000</v>
      </c>
      <c r="E401">
        <v>0</v>
      </c>
      <c r="F401" t="s">
        <v>13</v>
      </c>
      <c r="G401" t="s">
        <v>28</v>
      </c>
      <c r="H401" t="s">
        <v>18</v>
      </c>
      <c r="I401">
        <v>1</v>
      </c>
      <c r="J401" t="s">
        <v>16</v>
      </c>
      <c r="K401" t="s">
        <v>32</v>
      </c>
      <c r="L401">
        <v>38</v>
      </c>
      <c r="M401" t="str" cm="1">
        <f t="array" ref="M401">_xlfn.IFS(L401&lt;30,"Young Adult (0-29)", L401&lt;40, "Adult (30-39)", L401&lt;60, "Middle Age (40-59)", L401&gt;=60, "Senior (60+)")</f>
        <v>Adult (30-39)</v>
      </c>
      <c r="N401" t="s">
        <v>15</v>
      </c>
      <c r="O401" s="4" t="str">
        <f t="shared" si="12"/>
        <v>22046SingleFemale800000BachelorsManagementNo10-1 MilesNorth America38Adult (30-39)Yes</v>
      </c>
      <c r="P401">
        <f t="shared" si="13"/>
        <v>1</v>
      </c>
    </row>
    <row r="402" spans="1:16" x14ac:dyDescent="0.4">
      <c r="A402">
        <v>22042</v>
      </c>
      <c r="B402" t="s">
        <v>39</v>
      </c>
      <c r="C402" t="s">
        <v>41</v>
      </c>
      <c r="D402" s="5">
        <v>70000</v>
      </c>
      <c r="E402">
        <v>0</v>
      </c>
      <c r="F402" t="s">
        <v>19</v>
      </c>
      <c r="G402" t="s">
        <v>14</v>
      </c>
      <c r="H402" t="s">
        <v>15</v>
      </c>
      <c r="I402">
        <v>2</v>
      </c>
      <c r="J402" t="s">
        <v>55</v>
      </c>
      <c r="K402" t="s">
        <v>32</v>
      </c>
      <c r="L402">
        <v>34</v>
      </c>
      <c r="M402" t="str" cm="1">
        <f t="array" ref="M402">_xlfn.IFS(L402&lt;30,"Young Adult (0-29)", L402&lt;40, "Adult (30-39)", L402&lt;60, "Middle Age (40-59)", L402&gt;=60, "Senior (60+)")</f>
        <v>Adult (30-39)</v>
      </c>
      <c r="N402" t="s">
        <v>15</v>
      </c>
      <c r="O402" s="4" t="str">
        <f t="shared" si="12"/>
        <v>22042MarriedFemale700000Partial CollegeSkilled ManualYes25.1-10 MilesNorth America34Adult (30-39)Yes</v>
      </c>
      <c r="P402">
        <f t="shared" si="13"/>
        <v>1</v>
      </c>
    </row>
    <row r="403" spans="1:16" x14ac:dyDescent="0.4">
      <c r="A403">
        <v>22014</v>
      </c>
      <c r="B403" t="s">
        <v>38</v>
      </c>
      <c r="C403" t="s">
        <v>40</v>
      </c>
      <c r="D403" s="5">
        <v>30000</v>
      </c>
      <c r="E403">
        <v>0</v>
      </c>
      <c r="F403" t="s">
        <v>27</v>
      </c>
      <c r="G403" t="s">
        <v>14</v>
      </c>
      <c r="H403" t="s">
        <v>15</v>
      </c>
      <c r="I403">
        <v>2</v>
      </c>
      <c r="J403" t="s">
        <v>55</v>
      </c>
      <c r="K403" t="s">
        <v>32</v>
      </c>
      <c r="L403">
        <v>26</v>
      </c>
      <c r="M403" t="str" cm="1">
        <f t="array" ref="M403">_xlfn.IFS(L403&lt;30,"Young Adult (0-29)", L403&lt;40, "Adult (30-39)", L403&lt;60, "Middle Age (40-59)", L403&gt;=60, "Senior (60+)")</f>
        <v>Young Adult (0-29)</v>
      </c>
      <c r="N403" t="s">
        <v>18</v>
      </c>
      <c r="O403" s="4" t="str">
        <f t="shared" si="12"/>
        <v>22014SingleMale300000High SchoolSkilled ManualYes25.1-10 MilesNorth America26Young Adult (0-29)No</v>
      </c>
      <c r="P403">
        <f t="shared" si="13"/>
        <v>1</v>
      </c>
    </row>
    <row r="404" spans="1:16" x14ac:dyDescent="0.4">
      <c r="A404">
        <v>22010</v>
      </c>
      <c r="B404" t="s">
        <v>38</v>
      </c>
      <c r="C404" t="s">
        <v>40</v>
      </c>
      <c r="D404" s="5">
        <v>40000</v>
      </c>
      <c r="E404">
        <v>0</v>
      </c>
      <c r="F404" t="s">
        <v>27</v>
      </c>
      <c r="G404" t="s">
        <v>14</v>
      </c>
      <c r="H404" t="s">
        <v>15</v>
      </c>
      <c r="I404">
        <v>2</v>
      </c>
      <c r="J404" t="s">
        <v>55</v>
      </c>
      <c r="K404" t="s">
        <v>32</v>
      </c>
      <c r="L404">
        <v>31</v>
      </c>
      <c r="M404" t="str" cm="1">
        <f t="array" ref="M404">_xlfn.IFS(L404&lt;30,"Young Adult (0-29)", L404&lt;40, "Adult (30-39)", L404&lt;60, "Middle Age (40-59)", L404&gt;=60, "Senior (60+)")</f>
        <v>Adult (30-39)</v>
      </c>
      <c r="N404" t="s">
        <v>18</v>
      </c>
      <c r="O404" s="4" t="str">
        <f t="shared" si="12"/>
        <v>22010SingleMale400000High SchoolSkilled ManualYes25.1-10 MilesNorth America31Adult (30-39)No</v>
      </c>
      <c r="P404">
        <f t="shared" si="13"/>
        <v>1</v>
      </c>
    </row>
    <row r="405" spans="1:16" x14ac:dyDescent="0.4">
      <c r="A405">
        <v>22006</v>
      </c>
      <c r="B405" t="s">
        <v>39</v>
      </c>
      <c r="C405" t="s">
        <v>40</v>
      </c>
      <c r="D405" s="5">
        <v>70000</v>
      </c>
      <c r="E405">
        <v>5</v>
      </c>
      <c r="F405" t="s">
        <v>19</v>
      </c>
      <c r="G405" t="s">
        <v>14</v>
      </c>
      <c r="H405" t="s">
        <v>15</v>
      </c>
      <c r="I405">
        <v>3</v>
      </c>
      <c r="J405" t="s">
        <v>55</v>
      </c>
      <c r="K405" t="s">
        <v>24</v>
      </c>
      <c r="L405">
        <v>46</v>
      </c>
      <c r="M405" t="str" cm="1">
        <f t="array" ref="M405">_xlfn.IFS(L405&lt;30,"Young Adult (0-29)", L405&lt;40, "Adult (30-39)", L405&lt;60, "Middle Age (40-59)", L405&gt;=60, "Senior (60+)")</f>
        <v>Middle Age (40-59)</v>
      </c>
      <c r="N405" t="s">
        <v>18</v>
      </c>
      <c r="O405" s="4" t="str">
        <f t="shared" si="12"/>
        <v>22006MarriedMale700005Partial CollegeSkilled ManualYes35.1-10 MilesPacific46Middle Age (40-59)No</v>
      </c>
      <c r="P405">
        <f t="shared" si="13"/>
        <v>1</v>
      </c>
    </row>
    <row r="406" spans="1:16" x14ac:dyDescent="0.4">
      <c r="A406">
        <v>22005</v>
      </c>
      <c r="B406" t="s">
        <v>39</v>
      </c>
      <c r="C406" t="s">
        <v>41</v>
      </c>
      <c r="D406" s="5">
        <v>70000</v>
      </c>
      <c r="E406">
        <v>5</v>
      </c>
      <c r="F406" t="s">
        <v>19</v>
      </c>
      <c r="G406" t="s">
        <v>14</v>
      </c>
      <c r="H406" t="s">
        <v>18</v>
      </c>
      <c r="I406">
        <v>3</v>
      </c>
      <c r="J406" t="s">
        <v>55</v>
      </c>
      <c r="K406" t="s">
        <v>24</v>
      </c>
      <c r="L406">
        <v>46</v>
      </c>
      <c r="M406" t="str" cm="1">
        <f t="array" ref="M406">_xlfn.IFS(L406&lt;30,"Young Adult (0-29)", L406&lt;40, "Adult (30-39)", L406&lt;60, "Middle Age (40-59)", L406&gt;=60, "Senior (60+)")</f>
        <v>Middle Age (40-59)</v>
      </c>
      <c r="N406" t="s">
        <v>18</v>
      </c>
      <c r="O406" s="4" t="str">
        <f t="shared" si="12"/>
        <v>22005MarriedFemale700005Partial CollegeSkilled ManualNo35.1-10 MilesPacific46Middle Age (40-59)No</v>
      </c>
      <c r="P406">
        <f t="shared" si="13"/>
        <v>1</v>
      </c>
    </row>
    <row r="407" spans="1:16" x14ac:dyDescent="0.4">
      <c r="A407">
        <v>21980</v>
      </c>
      <c r="B407" t="s">
        <v>38</v>
      </c>
      <c r="C407" t="s">
        <v>41</v>
      </c>
      <c r="D407" s="5">
        <v>60000</v>
      </c>
      <c r="E407">
        <v>1</v>
      </c>
      <c r="F407" t="s">
        <v>13</v>
      </c>
      <c r="G407" t="s">
        <v>21</v>
      </c>
      <c r="H407" t="s">
        <v>15</v>
      </c>
      <c r="I407">
        <v>1</v>
      </c>
      <c r="J407" t="s">
        <v>55</v>
      </c>
      <c r="K407" t="s">
        <v>24</v>
      </c>
      <c r="L407">
        <v>44</v>
      </c>
      <c r="M407" t="str" cm="1">
        <f t="array" ref="M407">_xlfn.IFS(L407&lt;30,"Young Adult (0-29)", L407&lt;40, "Adult (30-39)", L407&lt;60, "Middle Age (40-59)", L407&gt;=60, "Senior (60+)")</f>
        <v>Middle Age (40-59)</v>
      </c>
      <c r="N407" t="s">
        <v>15</v>
      </c>
      <c r="O407" s="4" t="str">
        <f t="shared" si="12"/>
        <v>21980SingleFemale600001BachelorsProfessionalYes15.1-10 MilesPacific44Middle Age (40-59)Yes</v>
      </c>
      <c r="P407">
        <f t="shared" si="13"/>
        <v>1</v>
      </c>
    </row>
    <row r="408" spans="1:16" x14ac:dyDescent="0.4">
      <c r="A408">
        <v>21974</v>
      </c>
      <c r="B408" t="s">
        <v>38</v>
      </c>
      <c r="C408" t="s">
        <v>41</v>
      </c>
      <c r="D408" s="5">
        <v>70000</v>
      </c>
      <c r="E408">
        <v>0</v>
      </c>
      <c r="F408" t="s">
        <v>13</v>
      </c>
      <c r="G408" t="s">
        <v>21</v>
      </c>
      <c r="H408" t="s">
        <v>15</v>
      </c>
      <c r="I408">
        <v>1</v>
      </c>
      <c r="J408" t="s">
        <v>55</v>
      </c>
      <c r="K408" t="s">
        <v>24</v>
      </c>
      <c r="L408">
        <v>42</v>
      </c>
      <c r="M408" t="str" cm="1">
        <f t="array" ref="M408">_xlfn.IFS(L408&lt;30,"Young Adult (0-29)", L408&lt;40, "Adult (30-39)", L408&lt;60, "Middle Age (40-59)", L408&gt;=60, "Senior (60+)")</f>
        <v>Middle Age (40-59)</v>
      </c>
      <c r="N408" t="s">
        <v>15</v>
      </c>
      <c r="O408" s="4" t="str">
        <f t="shared" si="12"/>
        <v>21974SingleFemale700000BachelorsProfessionalYes15.1-10 MilesPacific42Middle Age (40-59)Yes</v>
      </c>
      <c r="P408">
        <f t="shared" si="13"/>
        <v>1</v>
      </c>
    </row>
    <row r="409" spans="1:16" x14ac:dyDescent="0.4">
      <c r="A409">
        <v>21940</v>
      </c>
      <c r="B409" t="s">
        <v>39</v>
      </c>
      <c r="C409" t="s">
        <v>40</v>
      </c>
      <c r="D409" s="5">
        <v>90000</v>
      </c>
      <c r="E409">
        <v>5</v>
      </c>
      <c r="F409" t="s">
        <v>31</v>
      </c>
      <c r="G409" t="s">
        <v>21</v>
      </c>
      <c r="H409" t="s">
        <v>15</v>
      </c>
      <c r="I409">
        <v>0</v>
      </c>
      <c r="J409" t="s">
        <v>16</v>
      </c>
      <c r="K409" t="s">
        <v>32</v>
      </c>
      <c r="L409">
        <v>47</v>
      </c>
      <c r="M409" t="str" cm="1">
        <f t="array" ref="M409">_xlfn.IFS(L409&lt;30,"Young Adult (0-29)", L409&lt;40, "Adult (30-39)", L409&lt;60, "Middle Age (40-59)", L409&gt;=60, "Senior (60+)")</f>
        <v>Middle Age (40-59)</v>
      </c>
      <c r="N409" t="s">
        <v>15</v>
      </c>
      <c r="O409" s="4" t="str">
        <f t="shared" si="12"/>
        <v>21940MarriedMale900005Graduate DegreeProfessionalYes00-1 MilesNorth America47Middle Age (40-59)Yes</v>
      </c>
      <c r="P409">
        <f t="shared" si="13"/>
        <v>1</v>
      </c>
    </row>
    <row r="410" spans="1:16" x14ac:dyDescent="0.4">
      <c r="A410">
        <v>21891</v>
      </c>
      <c r="B410" t="s">
        <v>39</v>
      </c>
      <c r="C410" t="s">
        <v>41</v>
      </c>
      <c r="D410" s="5">
        <v>110000</v>
      </c>
      <c r="E410">
        <v>0</v>
      </c>
      <c r="F410" t="s">
        <v>27</v>
      </c>
      <c r="G410" t="s">
        <v>28</v>
      </c>
      <c r="H410" t="s">
        <v>15</v>
      </c>
      <c r="I410">
        <v>3</v>
      </c>
      <c r="J410" t="s">
        <v>30</v>
      </c>
      <c r="K410" t="s">
        <v>24</v>
      </c>
      <c r="L410">
        <v>34</v>
      </c>
      <c r="M410" t="str" cm="1">
        <f t="array" ref="M410">_xlfn.IFS(L410&lt;30,"Young Adult (0-29)", L410&lt;40, "Adult (30-39)", L410&lt;60, "Middle Age (40-59)", L410&gt;=60, "Senior (60+)")</f>
        <v>Adult (30-39)</v>
      </c>
      <c r="N410" t="s">
        <v>15</v>
      </c>
      <c r="O410" s="4" t="str">
        <f t="shared" si="12"/>
        <v>21891MarriedFemale1100000High SchoolManagementYes310+ MilesPacific34Adult (30-39)Yes</v>
      </c>
      <c r="P410">
        <f t="shared" si="13"/>
        <v>1</v>
      </c>
    </row>
    <row r="411" spans="1:16" x14ac:dyDescent="0.4">
      <c r="A411">
        <v>21801</v>
      </c>
      <c r="B411" t="s">
        <v>39</v>
      </c>
      <c r="C411" t="s">
        <v>41</v>
      </c>
      <c r="D411" s="5">
        <v>70000</v>
      </c>
      <c r="E411">
        <v>4</v>
      </c>
      <c r="F411" t="s">
        <v>19</v>
      </c>
      <c r="G411" t="s">
        <v>21</v>
      </c>
      <c r="H411" t="s">
        <v>15</v>
      </c>
      <c r="I411">
        <v>1</v>
      </c>
      <c r="J411" t="s">
        <v>53</v>
      </c>
      <c r="K411" t="s">
        <v>32</v>
      </c>
      <c r="L411">
        <v>55</v>
      </c>
      <c r="M411" t="str" cm="1">
        <f t="array" ref="M411">_xlfn.IFS(L411&lt;30,"Young Adult (0-29)", L411&lt;40, "Adult (30-39)", L411&lt;60, "Middle Age (40-59)", L411&gt;=60, "Senior (60+)")</f>
        <v>Middle Age (40-59)</v>
      </c>
      <c r="N411" t="s">
        <v>18</v>
      </c>
      <c r="O411" s="4" t="str">
        <f t="shared" si="12"/>
        <v>21801MarriedFemale700004Partial CollegeProfessionalYes11.1-2 MilesNorth America55Middle Age (40-59)No</v>
      </c>
      <c r="P411">
        <f t="shared" si="13"/>
        <v>1</v>
      </c>
    </row>
    <row r="412" spans="1:16" x14ac:dyDescent="0.4">
      <c r="A412">
        <v>21770</v>
      </c>
      <c r="B412" t="s">
        <v>39</v>
      </c>
      <c r="C412" t="s">
        <v>40</v>
      </c>
      <c r="D412" s="5">
        <v>60000</v>
      </c>
      <c r="E412">
        <v>4</v>
      </c>
      <c r="F412" t="s">
        <v>13</v>
      </c>
      <c r="G412" t="s">
        <v>28</v>
      </c>
      <c r="H412" t="s">
        <v>15</v>
      </c>
      <c r="I412">
        <v>2</v>
      </c>
      <c r="J412" t="s">
        <v>30</v>
      </c>
      <c r="K412" t="s">
        <v>32</v>
      </c>
      <c r="L412">
        <v>60</v>
      </c>
      <c r="M412" t="str" cm="1">
        <f t="array" ref="M412">_xlfn.IFS(L412&lt;30,"Young Adult (0-29)", L412&lt;40, "Adult (30-39)", L412&lt;60, "Middle Age (40-59)", L412&gt;=60, "Senior (60+)")</f>
        <v>Senior (60+)</v>
      </c>
      <c r="N412" t="s">
        <v>18</v>
      </c>
      <c r="O412" s="4" t="str">
        <f t="shared" si="12"/>
        <v>21770MarriedMale600004BachelorsManagementYes210+ MilesNorth America60Senior (60+)No</v>
      </c>
      <c r="P412">
        <f t="shared" si="13"/>
        <v>1</v>
      </c>
    </row>
    <row r="413" spans="1:16" x14ac:dyDescent="0.4">
      <c r="A413">
        <v>21752</v>
      </c>
      <c r="B413" t="s">
        <v>39</v>
      </c>
      <c r="C413" t="s">
        <v>40</v>
      </c>
      <c r="D413" s="5">
        <v>60000</v>
      </c>
      <c r="E413">
        <v>3</v>
      </c>
      <c r="F413" t="s">
        <v>31</v>
      </c>
      <c r="G413" t="s">
        <v>28</v>
      </c>
      <c r="H413" t="s">
        <v>15</v>
      </c>
      <c r="I413">
        <v>2</v>
      </c>
      <c r="J413" t="s">
        <v>30</v>
      </c>
      <c r="K413" t="s">
        <v>32</v>
      </c>
      <c r="L413">
        <v>64</v>
      </c>
      <c r="M413" t="str" cm="1">
        <f t="array" ref="M413">_xlfn.IFS(L413&lt;30,"Young Adult (0-29)", L413&lt;40, "Adult (30-39)", L413&lt;60, "Middle Age (40-59)", L413&gt;=60, "Senior (60+)")</f>
        <v>Senior (60+)</v>
      </c>
      <c r="N413" t="s">
        <v>18</v>
      </c>
      <c r="O413" s="4" t="str">
        <f t="shared" si="12"/>
        <v>21752MarriedMale600003Graduate DegreeManagementYes210+ MilesNorth America64Senior (60+)No</v>
      </c>
      <c r="P413">
        <f t="shared" si="13"/>
        <v>1</v>
      </c>
    </row>
    <row r="414" spans="1:16" x14ac:dyDescent="0.4">
      <c r="A414">
        <v>21751</v>
      </c>
      <c r="B414" t="s">
        <v>39</v>
      </c>
      <c r="C414" t="s">
        <v>40</v>
      </c>
      <c r="D414" s="5">
        <v>60000</v>
      </c>
      <c r="E414">
        <v>3</v>
      </c>
      <c r="F414" t="s">
        <v>31</v>
      </c>
      <c r="G414" t="s">
        <v>28</v>
      </c>
      <c r="H414" t="s">
        <v>15</v>
      </c>
      <c r="I414">
        <v>2</v>
      </c>
      <c r="J414" t="s">
        <v>53</v>
      </c>
      <c r="K414" t="s">
        <v>32</v>
      </c>
      <c r="L414">
        <v>63</v>
      </c>
      <c r="M414" t="str" cm="1">
        <f t="array" ref="M414">_xlfn.IFS(L414&lt;30,"Young Adult (0-29)", L414&lt;40, "Adult (30-39)", L414&lt;60, "Middle Age (40-59)", L414&gt;=60, "Senior (60+)")</f>
        <v>Senior (60+)</v>
      </c>
      <c r="N414" t="s">
        <v>18</v>
      </c>
      <c r="O414" s="4" t="str">
        <f t="shared" si="12"/>
        <v>21751MarriedMale600003Graduate DegreeManagementYes21.1-2 MilesNorth America63Senior (60+)No</v>
      </c>
      <c r="P414">
        <f t="shared" si="13"/>
        <v>1</v>
      </c>
    </row>
    <row r="415" spans="1:16" x14ac:dyDescent="0.4">
      <c r="A415">
        <v>21741</v>
      </c>
      <c r="B415" t="s">
        <v>39</v>
      </c>
      <c r="C415" t="s">
        <v>41</v>
      </c>
      <c r="D415" s="5">
        <v>70000</v>
      </c>
      <c r="E415">
        <v>3</v>
      </c>
      <c r="F415" t="s">
        <v>19</v>
      </c>
      <c r="G415" t="s">
        <v>21</v>
      </c>
      <c r="H415" t="s">
        <v>15</v>
      </c>
      <c r="I415">
        <v>2</v>
      </c>
      <c r="J415" t="s">
        <v>55</v>
      </c>
      <c r="K415" t="s">
        <v>32</v>
      </c>
      <c r="L415">
        <v>50</v>
      </c>
      <c r="M415" t="str" cm="1">
        <f t="array" ref="M415">_xlfn.IFS(L415&lt;30,"Young Adult (0-29)", L415&lt;40, "Adult (30-39)", L415&lt;60, "Middle Age (40-59)", L415&gt;=60, "Senior (60+)")</f>
        <v>Middle Age (40-59)</v>
      </c>
      <c r="N415" t="s">
        <v>15</v>
      </c>
      <c r="O415" s="4" t="str">
        <f t="shared" si="12"/>
        <v>21741MarriedFemale700003Partial CollegeProfessionalYes25.1-10 MilesNorth America50Middle Age (40-59)Yes</v>
      </c>
      <c r="P415">
        <f t="shared" si="13"/>
        <v>1</v>
      </c>
    </row>
    <row r="416" spans="1:16" x14ac:dyDescent="0.4">
      <c r="A416">
        <v>21738</v>
      </c>
      <c r="B416" t="s">
        <v>39</v>
      </c>
      <c r="C416" t="s">
        <v>40</v>
      </c>
      <c r="D416" s="5">
        <v>20000</v>
      </c>
      <c r="E416">
        <v>1</v>
      </c>
      <c r="F416" t="s">
        <v>31</v>
      </c>
      <c r="G416" t="s">
        <v>20</v>
      </c>
      <c r="H416" t="s">
        <v>15</v>
      </c>
      <c r="I416">
        <v>0</v>
      </c>
      <c r="J416" t="s">
        <v>16</v>
      </c>
      <c r="K416" t="s">
        <v>17</v>
      </c>
      <c r="L416">
        <v>43</v>
      </c>
      <c r="M416" t="str" cm="1">
        <f t="array" ref="M416">_xlfn.IFS(L416&lt;30,"Young Adult (0-29)", L416&lt;40, "Adult (30-39)", L416&lt;60, "Middle Age (40-59)", L416&gt;=60, "Senior (60+)")</f>
        <v>Middle Age (40-59)</v>
      </c>
      <c r="N416" t="s">
        <v>18</v>
      </c>
      <c r="O416" s="4" t="str">
        <f t="shared" si="12"/>
        <v>21738MarriedMale200001Graduate DegreeClericalYes00-1 MilesEurope43Middle Age (40-59)No</v>
      </c>
      <c r="P416">
        <f t="shared" si="13"/>
        <v>1</v>
      </c>
    </row>
    <row r="417" spans="1:16" x14ac:dyDescent="0.4">
      <c r="A417">
        <v>21717</v>
      </c>
      <c r="B417" t="s">
        <v>39</v>
      </c>
      <c r="C417" t="s">
        <v>40</v>
      </c>
      <c r="D417" s="5">
        <v>40000</v>
      </c>
      <c r="E417">
        <v>2</v>
      </c>
      <c r="F417" t="s">
        <v>19</v>
      </c>
      <c r="G417" t="s">
        <v>20</v>
      </c>
      <c r="H417" t="s">
        <v>15</v>
      </c>
      <c r="I417">
        <v>1</v>
      </c>
      <c r="J417" t="s">
        <v>16</v>
      </c>
      <c r="K417" t="s">
        <v>32</v>
      </c>
      <c r="L417">
        <v>47</v>
      </c>
      <c r="M417" t="str" cm="1">
        <f t="array" ref="M417">_xlfn.IFS(L417&lt;30,"Young Adult (0-29)", L417&lt;40, "Adult (30-39)", L417&lt;60, "Middle Age (40-59)", L417&gt;=60, "Senior (60+)")</f>
        <v>Middle Age (40-59)</v>
      </c>
      <c r="N417" t="s">
        <v>18</v>
      </c>
      <c r="O417" s="4" t="str">
        <f t="shared" si="12"/>
        <v>21717MarriedMale400002Partial CollegeClericalYes10-1 MilesNorth America47Middle Age (40-59)No</v>
      </c>
      <c r="P417">
        <f t="shared" si="13"/>
        <v>1</v>
      </c>
    </row>
    <row r="418" spans="1:16" x14ac:dyDescent="0.4">
      <c r="A418">
        <v>21714</v>
      </c>
      <c r="B418" t="s">
        <v>38</v>
      </c>
      <c r="C418" t="s">
        <v>41</v>
      </c>
      <c r="D418" s="5">
        <v>80000</v>
      </c>
      <c r="E418">
        <v>5</v>
      </c>
      <c r="F418" t="s">
        <v>31</v>
      </c>
      <c r="G418" t="s">
        <v>14</v>
      </c>
      <c r="H418" t="s">
        <v>18</v>
      </c>
      <c r="I418">
        <v>0</v>
      </c>
      <c r="J418" t="s">
        <v>16</v>
      </c>
      <c r="K418" t="s">
        <v>32</v>
      </c>
      <c r="L418">
        <v>47</v>
      </c>
      <c r="M418" t="str" cm="1">
        <f t="array" ref="M418">_xlfn.IFS(L418&lt;30,"Young Adult (0-29)", L418&lt;40, "Adult (30-39)", L418&lt;60, "Middle Age (40-59)", L418&gt;=60, "Senior (60+)")</f>
        <v>Middle Age (40-59)</v>
      </c>
      <c r="N418" t="s">
        <v>18</v>
      </c>
      <c r="O418" s="4" t="str">
        <f t="shared" si="12"/>
        <v>21714SingleFemale800005Graduate DegreeSkilled ManualNo00-1 MilesNorth America47Middle Age (40-59)No</v>
      </c>
      <c r="P418">
        <f t="shared" si="13"/>
        <v>1</v>
      </c>
    </row>
    <row r="419" spans="1:16" x14ac:dyDescent="0.4">
      <c r="A419">
        <v>21713</v>
      </c>
      <c r="B419" t="s">
        <v>38</v>
      </c>
      <c r="C419" t="s">
        <v>40</v>
      </c>
      <c r="D419" s="5">
        <v>80000</v>
      </c>
      <c r="E419">
        <v>5</v>
      </c>
      <c r="F419" t="s">
        <v>31</v>
      </c>
      <c r="G419" t="s">
        <v>14</v>
      </c>
      <c r="H419" t="s">
        <v>18</v>
      </c>
      <c r="I419">
        <v>0</v>
      </c>
      <c r="J419" t="s">
        <v>16</v>
      </c>
      <c r="K419" t="s">
        <v>32</v>
      </c>
      <c r="L419">
        <v>47</v>
      </c>
      <c r="M419" t="str" cm="1">
        <f t="array" ref="M419">_xlfn.IFS(L419&lt;30,"Young Adult (0-29)", L419&lt;40, "Adult (30-39)", L419&lt;60, "Middle Age (40-59)", L419&gt;=60, "Senior (60+)")</f>
        <v>Middle Age (40-59)</v>
      </c>
      <c r="N419" t="s">
        <v>18</v>
      </c>
      <c r="O419" s="4" t="str">
        <f t="shared" si="12"/>
        <v>21713SingleMale800005Graduate DegreeSkilled ManualNo00-1 MilesNorth America47Middle Age (40-59)No</v>
      </c>
      <c r="P419">
        <f t="shared" si="13"/>
        <v>1</v>
      </c>
    </row>
    <row r="420" spans="1:16" x14ac:dyDescent="0.4">
      <c r="A420">
        <v>21695</v>
      </c>
      <c r="B420" t="s">
        <v>39</v>
      </c>
      <c r="C420" t="s">
        <v>40</v>
      </c>
      <c r="D420" s="5">
        <v>60000</v>
      </c>
      <c r="E420">
        <v>0</v>
      </c>
      <c r="F420" t="s">
        <v>31</v>
      </c>
      <c r="G420" t="s">
        <v>14</v>
      </c>
      <c r="H420" t="s">
        <v>15</v>
      </c>
      <c r="I420">
        <v>0</v>
      </c>
      <c r="J420" t="s">
        <v>53</v>
      </c>
      <c r="K420" t="s">
        <v>32</v>
      </c>
      <c r="L420">
        <v>39</v>
      </c>
      <c r="M420" t="str" cm="1">
        <f t="array" ref="M420">_xlfn.IFS(L420&lt;30,"Young Adult (0-29)", L420&lt;40, "Adult (30-39)", L420&lt;60, "Middle Age (40-59)", L420&gt;=60, "Senior (60+)")</f>
        <v>Adult (30-39)</v>
      </c>
      <c r="N420" t="s">
        <v>15</v>
      </c>
      <c r="O420" s="4" t="str">
        <f t="shared" si="12"/>
        <v>21695MarriedMale600000Graduate DegreeSkilled ManualYes01.1-2 MilesNorth America39Adult (30-39)Yes</v>
      </c>
      <c r="P420">
        <f t="shared" si="13"/>
        <v>1</v>
      </c>
    </row>
    <row r="421" spans="1:16" x14ac:dyDescent="0.4">
      <c r="A421">
        <v>21693</v>
      </c>
      <c r="B421" t="s">
        <v>38</v>
      </c>
      <c r="C421" t="s">
        <v>41</v>
      </c>
      <c r="D421" s="5">
        <v>60000</v>
      </c>
      <c r="E421">
        <v>0</v>
      </c>
      <c r="F421" t="s">
        <v>31</v>
      </c>
      <c r="G421" t="s">
        <v>14</v>
      </c>
      <c r="H421" t="s">
        <v>18</v>
      </c>
      <c r="I421">
        <v>0</v>
      </c>
      <c r="J421" t="s">
        <v>16</v>
      </c>
      <c r="K421" t="s">
        <v>32</v>
      </c>
      <c r="L421">
        <v>40</v>
      </c>
      <c r="M421" t="str" cm="1">
        <f t="array" ref="M421">_xlfn.IFS(L421&lt;30,"Young Adult (0-29)", L421&lt;40, "Adult (30-39)", L421&lt;60, "Middle Age (40-59)", L421&gt;=60, "Senior (60+)")</f>
        <v>Middle Age (40-59)</v>
      </c>
      <c r="N421" t="s">
        <v>18</v>
      </c>
      <c r="O421" s="4" t="str">
        <f t="shared" si="12"/>
        <v>21693SingleFemale600000Graduate DegreeSkilled ManualNo00-1 MilesNorth America40Middle Age (40-59)No</v>
      </c>
      <c r="P421">
        <f t="shared" si="13"/>
        <v>1</v>
      </c>
    </row>
    <row r="422" spans="1:16" x14ac:dyDescent="0.4">
      <c r="A422">
        <v>21660</v>
      </c>
      <c r="B422" t="s">
        <v>39</v>
      </c>
      <c r="C422" t="s">
        <v>41</v>
      </c>
      <c r="D422" s="5">
        <v>60000</v>
      </c>
      <c r="E422">
        <v>3</v>
      </c>
      <c r="F422" t="s">
        <v>31</v>
      </c>
      <c r="G422" t="s">
        <v>21</v>
      </c>
      <c r="H422" t="s">
        <v>15</v>
      </c>
      <c r="I422">
        <v>0</v>
      </c>
      <c r="J422" t="s">
        <v>54</v>
      </c>
      <c r="K422" t="s">
        <v>32</v>
      </c>
      <c r="L422">
        <v>43</v>
      </c>
      <c r="M422" t="str" cm="1">
        <f t="array" ref="M422">_xlfn.IFS(L422&lt;30,"Young Adult (0-29)", L422&lt;40, "Adult (30-39)", L422&lt;60, "Middle Age (40-59)", L422&gt;=60, "Senior (60+)")</f>
        <v>Middle Age (40-59)</v>
      </c>
      <c r="N422" t="s">
        <v>15</v>
      </c>
      <c r="O422" s="4" t="str">
        <f t="shared" si="12"/>
        <v>21660MarriedFemale600003Graduate DegreeProfessionalYes02.1-5 MilesNorth America43Middle Age (40-59)Yes</v>
      </c>
      <c r="P422">
        <f t="shared" si="13"/>
        <v>1</v>
      </c>
    </row>
    <row r="423" spans="1:16" x14ac:dyDescent="0.4">
      <c r="A423">
        <v>21613</v>
      </c>
      <c r="B423" t="s">
        <v>38</v>
      </c>
      <c r="C423" t="s">
        <v>40</v>
      </c>
      <c r="D423" s="5">
        <v>50000</v>
      </c>
      <c r="E423">
        <v>2</v>
      </c>
      <c r="F423" t="s">
        <v>13</v>
      </c>
      <c r="G423" t="s">
        <v>14</v>
      </c>
      <c r="H423" t="s">
        <v>18</v>
      </c>
      <c r="I423">
        <v>1</v>
      </c>
      <c r="J423" t="s">
        <v>16</v>
      </c>
      <c r="K423" t="s">
        <v>32</v>
      </c>
      <c r="L423">
        <v>39</v>
      </c>
      <c r="M423" t="str" cm="1">
        <f t="array" ref="M423">_xlfn.IFS(L423&lt;30,"Young Adult (0-29)", L423&lt;40, "Adult (30-39)", L423&lt;60, "Middle Age (40-59)", L423&gt;=60, "Senior (60+)")</f>
        <v>Adult (30-39)</v>
      </c>
      <c r="N423" t="s">
        <v>15</v>
      </c>
      <c r="O423" s="4" t="str">
        <f t="shared" si="12"/>
        <v>21613SingleMale500002BachelorsSkilled ManualNo10-1 MilesNorth America39Adult (30-39)Yes</v>
      </c>
      <c r="P423">
        <f t="shared" si="13"/>
        <v>1</v>
      </c>
    </row>
    <row r="424" spans="1:16" x14ac:dyDescent="0.4">
      <c r="A424">
        <v>21599</v>
      </c>
      <c r="B424" t="s">
        <v>39</v>
      </c>
      <c r="C424" t="s">
        <v>41</v>
      </c>
      <c r="D424" s="5">
        <v>60000</v>
      </c>
      <c r="E424">
        <v>1</v>
      </c>
      <c r="F424" t="s">
        <v>31</v>
      </c>
      <c r="G424" t="s">
        <v>21</v>
      </c>
      <c r="H424" t="s">
        <v>15</v>
      </c>
      <c r="I424">
        <v>0</v>
      </c>
      <c r="J424" t="s">
        <v>54</v>
      </c>
      <c r="K424" t="s">
        <v>32</v>
      </c>
      <c r="L424">
        <v>36</v>
      </c>
      <c r="M424" t="str" cm="1">
        <f t="array" ref="M424">_xlfn.IFS(L424&lt;30,"Young Adult (0-29)", L424&lt;40, "Adult (30-39)", L424&lt;60, "Middle Age (40-59)", L424&gt;=60, "Senior (60+)")</f>
        <v>Adult (30-39)</v>
      </c>
      <c r="N424" t="s">
        <v>15</v>
      </c>
      <c r="O424" s="4" t="str">
        <f t="shared" si="12"/>
        <v>21599MarriedFemale600001Graduate DegreeProfessionalYes02.1-5 MilesNorth America36Adult (30-39)Yes</v>
      </c>
      <c r="P424">
        <f t="shared" si="13"/>
        <v>1</v>
      </c>
    </row>
    <row r="425" spans="1:16" x14ac:dyDescent="0.4">
      <c r="A425">
        <v>21587</v>
      </c>
      <c r="B425" t="s">
        <v>39</v>
      </c>
      <c r="C425" t="s">
        <v>41</v>
      </c>
      <c r="D425" s="5">
        <v>60000</v>
      </c>
      <c r="E425">
        <v>1</v>
      </c>
      <c r="F425" t="s">
        <v>31</v>
      </c>
      <c r="G425" t="s">
        <v>14</v>
      </c>
      <c r="H425" t="s">
        <v>15</v>
      </c>
      <c r="I425">
        <v>0</v>
      </c>
      <c r="J425" t="s">
        <v>54</v>
      </c>
      <c r="K425" t="s">
        <v>32</v>
      </c>
      <c r="L425">
        <v>34</v>
      </c>
      <c r="M425" t="str" cm="1">
        <f t="array" ref="M425">_xlfn.IFS(L425&lt;30,"Young Adult (0-29)", L425&lt;40, "Adult (30-39)", L425&lt;60, "Middle Age (40-59)", L425&gt;=60, "Senior (60+)")</f>
        <v>Adult (30-39)</v>
      </c>
      <c r="N425" t="s">
        <v>15</v>
      </c>
      <c r="O425" s="4" t="str">
        <f t="shared" si="12"/>
        <v>21587MarriedFemale600001Graduate DegreeSkilled ManualYes02.1-5 MilesNorth America34Adult (30-39)Yes</v>
      </c>
      <c r="P425">
        <f t="shared" si="13"/>
        <v>1</v>
      </c>
    </row>
    <row r="426" spans="1:16" x14ac:dyDescent="0.4">
      <c r="A426">
        <v>21583</v>
      </c>
      <c r="B426" t="s">
        <v>39</v>
      </c>
      <c r="C426" t="s">
        <v>41</v>
      </c>
      <c r="D426" s="5">
        <v>50000</v>
      </c>
      <c r="E426">
        <v>1</v>
      </c>
      <c r="F426" t="s">
        <v>13</v>
      </c>
      <c r="G426" t="s">
        <v>14</v>
      </c>
      <c r="H426" t="s">
        <v>15</v>
      </c>
      <c r="I426">
        <v>0</v>
      </c>
      <c r="J426" t="s">
        <v>16</v>
      </c>
      <c r="K426" t="s">
        <v>32</v>
      </c>
      <c r="L426">
        <v>34</v>
      </c>
      <c r="M426" t="str" cm="1">
        <f t="array" ref="M426">_xlfn.IFS(L426&lt;30,"Young Adult (0-29)", L426&lt;40, "Adult (30-39)", L426&lt;60, "Middle Age (40-59)", L426&gt;=60, "Senior (60+)")</f>
        <v>Adult (30-39)</v>
      </c>
      <c r="N426" t="s">
        <v>15</v>
      </c>
      <c r="O426" s="4" t="str">
        <f t="shared" si="12"/>
        <v>21583MarriedFemale500001BachelorsSkilled ManualYes00-1 MilesNorth America34Adult (30-39)Yes</v>
      </c>
      <c r="P426">
        <f t="shared" si="13"/>
        <v>1</v>
      </c>
    </row>
    <row r="427" spans="1:16" x14ac:dyDescent="0.4">
      <c r="A427">
        <v>21568</v>
      </c>
      <c r="B427" t="s">
        <v>39</v>
      </c>
      <c r="C427" t="s">
        <v>41</v>
      </c>
      <c r="D427" s="5">
        <v>100000</v>
      </c>
      <c r="E427">
        <v>0</v>
      </c>
      <c r="F427" t="s">
        <v>27</v>
      </c>
      <c r="G427" t="s">
        <v>28</v>
      </c>
      <c r="H427" t="s">
        <v>15</v>
      </c>
      <c r="I427">
        <v>4</v>
      </c>
      <c r="J427" t="s">
        <v>30</v>
      </c>
      <c r="K427" t="s">
        <v>24</v>
      </c>
      <c r="L427">
        <v>34</v>
      </c>
      <c r="M427" t="str" cm="1">
        <f t="array" ref="M427">_xlfn.IFS(L427&lt;30,"Young Adult (0-29)", L427&lt;40, "Adult (30-39)", L427&lt;60, "Middle Age (40-59)", L427&gt;=60, "Senior (60+)")</f>
        <v>Adult (30-39)</v>
      </c>
      <c r="N427" t="s">
        <v>15</v>
      </c>
      <c r="O427" s="4" t="str">
        <f t="shared" si="12"/>
        <v>21568MarriedFemale1000000High SchoolManagementYes410+ MilesPacific34Adult (30-39)Yes</v>
      </c>
      <c r="P427">
        <f t="shared" si="13"/>
        <v>1</v>
      </c>
    </row>
    <row r="428" spans="1:16" x14ac:dyDescent="0.4">
      <c r="A428">
        <v>21561</v>
      </c>
      <c r="B428" t="s">
        <v>38</v>
      </c>
      <c r="C428" t="s">
        <v>40</v>
      </c>
      <c r="D428" s="5">
        <v>90000</v>
      </c>
      <c r="E428">
        <v>0</v>
      </c>
      <c r="F428" t="s">
        <v>13</v>
      </c>
      <c r="G428" t="s">
        <v>21</v>
      </c>
      <c r="H428" t="s">
        <v>18</v>
      </c>
      <c r="I428">
        <v>3</v>
      </c>
      <c r="J428" t="s">
        <v>30</v>
      </c>
      <c r="K428" t="s">
        <v>24</v>
      </c>
      <c r="L428">
        <v>34</v>
      </c>
      <c r="M428" t="str" cm="1">
        <f t="array" ref="M428">_xlfn.IFS(L428&lt;30,"Young Adult (0-29)", L428&lt;40, "Adult (30-39)", L428&lt;60, "Middle Age (40-59)", L428&gt;=60, "Senior (60+)")</f>
        <v>Adult (30-39)</v>
      </c>
      <c r="N428" t="s">
        <v>15</v>
      </c>
      <c r="O428" s="4" t="str">
        <f t="shared" si="12"/>
        <v>21561SingleMale900000BachelorsProfessionalNo310+ MilesPacific34Adult (30-39)Yes</v>
      </c>
      <c r="P428">
        <f t="shared" si="13"/>
        <v>1</v>
      </c>
    </row>
    <row r="429" spans="1:16" x14ac:dyDescent="0.4">
      <c r="A429">
        <v>21560</v>
      </c>
      <c r="B429" t="s">
        <v>39</v>
      </c>
      <c r="C429" t="s">
        <v>40</v>
      </c>
      <c r="D429" s="5">
        <v>120000</v>
      </c>
      <c r="E429">
        <v>0</v>
      </c>
      <c r="F429" t="s">
        <v>29</v>
      </c>
      <c r="G429" t="s">
        <v>21</v>
      </c>
      <c r="H429" t="s">
        <v>15</v>
      </c>
      <c r="I429">
        <v>4</v>
      </c>
      <c r="J429" t="s">
        <v>30</v>
      </c>
      <c r="K429" t="s">
        <v>24</v>
      </c>
      <c r="L429">
        <v>32</v>
      </c>
      <c r="M429" t="str" cm="1">
        <f t="array" ref="M429">_xlfn.IFS(L429&lt;30,"Young Adult (0-29)", L429&lt;40, "Adult (30-39)", L429&lt;60, "Middle Age (40-59)", L429&gt;=60, "Senior (60+)")</f>
        <v>Adult (30-39)</v>
      </c>
      <c r="N429" t="s">
        <v>15</v>
      </c>
      <c r="O429" s="4" t="str">
        <f t="shared" si="12"/>
        <v>21560MarriedMale1200000Partial High SchoolProfessionalYes410+ MilesPacific32Adult (30-39)Yes</v>
      </c>
      <c r="P429">
        <f t="shared" si="13"/>
        <v>1</v>
      </c>
    </row>
    <row r="430" spans="1:16" x14ac:dyDescent="0.4">
      <c r="A430">
        <v>21557</v>
      </c>
      <c r="B430" t="s">
        <v>38</v>
      </c>
      <c r="C430" t="s">
        <v>41</v>
      </c>
      <c r="D430" s="5">
        <v>110000</v>
      </c>
      <c r="E430">
        <v>0</v>
      </c>
      <c r="F430" t="s">
        <v>19</v>
      </c>
      <c r="G430" t="s">
        <v>28</v>
      </c>
      <c r="H430" t="s">
        <v>15</v>
      </c>
      <c r="I430">
        <v>3</v>
      </c>
      <c r="J430" t="s">
        <v>30</v>
      </c>
      <c r="K430" t="s">
        <v>24</v>
      </c>
      <c r="L430">
        <v>32</v>
      </c>
      <c r="M430" t="str" cm="1">
        <f t="array" ref="M430">_xlfn.IFS(L430&lt;30,"Young Adult (0-29)", L430&lt;40, "Adult (30-39)", L430&lt;60, "Middle Age (40-59)", L430&gt;=60, "Senior (60+)")</f>
        <v>Adult (30-39)</v>
      </c>
      <c r="N430" t="s">
        <v>15</v>
      </c>
      <c r="O430" s="4" t="str">
        <f t="shared" si="12"/>
        <v>21557SingleFemale1100000Partial CollegeManagementYes310+ MilesPacific32Adult (30-39)Yes</v>
      </c>
      <c r="P430">
        <f t="shared" si="13"/>
        <v>1</v>
      </c>
    </row>
    <row r="431" spans="1:16" x14ac:dyDescent="0.4">
      <c r="A431">
        <v>21554</v>
      </c>
      <c r="B431" t="s">
        <v>38</v>
      </c>
      <c r="C431" t="s">
        <v>41</v>
      </c>
      <c r="D431" s="5">
        <v>80000</v>
      </c>
      <c r="E431">
        <v>0</v>
      </c>
      <c r="F431" t="s">
        <v>13</v>
      </c>
      <c r="G431" t="s">
        <v>21</v>
      </c>
      <c r="H431" t="s">
        <v>18</v>
      </c>
      <c r="I431">
        <v>3</v>
      </c>
      <c r="J431" t="s">
        <v>30</v>
      </c>
      <c r="K431" t="s">
        <v>24</v>
      </c>
      <c r="L431">
        <v>33</v>
      </c>
      <c r="M431" t="str" cm="1">
        <f t="array" ref="M431">_xlfn.IFS(L431&lt;30,"Young Adult (0-29)", L431&lt;40, "Adult (30-39)", L431&lt;60, "Middle Age (40-59)", L431&gt;=60, "Senior (60+)")</f>
        <v>Adult (30-39)</v>
      </c>
      <c r="N431" t="s">
        <v>18</v>
      </c>
      <c r="O431" s="4" t="str">
        <f t="shared" si="12"/>
        <v>21554SingleFemale800000BachelorsProfessionalNo310+ MilesPacific33Adult (30-39)No</v>
      </c>
      <c r="P431">
        <f t="shared" si="13"/>
        <v>1</v>
      </c>
    </row>
    <row r="432" spans="1:16" x14ac:dyDescent="0.4">
      <c r="A432">
        <v>21471</v>
      </c>
      <c r="B432" t="s">
        <v>39</v>
      </c>
      <c r="C432" t="s">
        <v>40</v>
      </c>
      <c r="D432" s="5">
        <v>70000</v>
      </c>
      <c r="E432">
        <v>2</v>
      </c>
      <c r="F432" t="s">
        <v>19</v>
      </c>
      <c r="G432" t="s">
        <v>21</v>
      </c>
      <c r="H432" t="s">
        <v>15</v>
      </c>
      <c r="I432">
        <v>1</v>
      </c>
      <c r="J432" t="s">
        <v>30</v>
      </c>
      <c r="K432" t="s">
        <v>32</v>
      </c>
      <c r="L432">
        <v>59</v>
      </c>
      <c r="M432" t="str" cm="1">
        <f t="array" ref="M432">_xlfn.IFS(L432&lt;30,"Young Adult (0-29)", L432&lt;40, "Adult (30-39)", L432&lt;60, "Middle Age (40-59)", L432&gt;=60, "Senior (60+)")</f>
        <v>Middle Age (40-59)</v>
      </c>
      <c r="N432" t="s">
        <v>18</v>
      </c>
      <c r="O432" s="4" t="str">
        <f t="shared" si="12"/>
        <v>21471MarriedMale700002Partial CollegeProfessionalYes110+ MilesNorth America59Middle Age (40-59)No</v>
      </c>
      <c r="P432">
        <f t="shared" si="13"/>
        <v>1</v>
      </c>
    </row>
    <row r="433" spans="1:16" x14ac:dyDescent="0.4">
      <c r="A433">
        <v>21451</v>
      </c>
      <c r="B433" t="s">
        <v>39</v>
      </c>
      <c r="C433" t="s">
        <v>41</v>
      </c>
      <c r="D433" s="5">
        <v>40000</v>
      </c>
      <c r="E433">
        <v>4</v>
      </c>
      <c r="F433" t="s">
        <v>27</v>
      </c>
      <c r="G433" t="s">
        <v>21</v>
      </c>
      <c r="H433" t="s">
        <v>15</v>
      </c>
      <c r="I433">
        <v>2</v>
      </c>
      <c r="J433" t="s">
        <v>30</v>
      </c>
      <c r="K433" t="s">
        <v>32</v>
      </c>
      <c r="L433">
        <v>61</v>
      </c>
      <c r="M433" t="str" cm="1">
        <f t="array" ref="M433">_xlfn.IFS(L433&lt;30,"Young Adult (0-29)", L433&lt;40, "Adult (30-39)", L433&lt;60, "Middle Age (40-59)", L433&gt;=60, "Senior (60+)")</f>
        <v>Senior (60+)</v>
      </c>
      <c r="N433" t="s">
        <v>18</v>
      </c>
      <c r="O433" s="4" t="str">
        <f t="shared" si="12"/>
        <v>21451MarriedFemale400004High SchoolProfessionalYes210+ MilesNorth America61Senior (60+)No</v>
      </c>
      <c r="P433">
        <f t="shared" si="13"/>
        <v>1</v>
      </c>
    </row>
    <row r="434" spans="1:16" x14ac:dyDescent="0.4">
      <c r="A434">
        <v>21441</v>
      </c>
      <c r="B434" t="s">
        <v>39</v>
      </c>
      <c r="C434" t="s">
        <v>40</v>
      </c>
      <c r="D434" s="5">
        <v>50000</v>
      </c>
      <c r="E434">
        <v>4</v>
      </c>
      <c r="F434" t="s">
        <v>13</v>
      </c>
      <c r="G434" t="s">
        <v>28</v>
      </c>
      <c r="H434" t="s">
        <v>15</v>
      </c>
      <c r="I434">
        <v>2</v>
      </c>
      <c r="J434" t="s">
        <v>30</v>
      </c>
      <c r="K434" t="s">
        <v>32</v>
      </c>
      <c r="L434">
        <v>64</v>
      </c>
      <c r="M434" t="str" cm="1">
        <f t="array" ref="M434">_xlfn.IFS(L434&lt;30,"Young Adult (0-29)", L434&lt;40, "Adult (30-39)", L434&lt;60, "Middle Age (40-59)", L434&gt;=60, "Senior (60+)")</f>
        <v>Senior (60+)</v>
      </c>
      <c r="N434" t="s">
        <v>18</v>
      </c>
      <c r="O434" s="4" t="str">
        <f t="shared" si="12"/>
        <v>21441MarriedMale500004BachelorsManagementYes210+ MilesNorth America64Senior (60+)No</v>
      </c>
      <c r="P434">
        <f t="shared" si="13"/>
        <v>1</v>
      </c>
    </row>
    <row r="435" spans="1:16" x14ac:dyDescent="0.4">
      <c r="A435">
        <v>21417</v>
      </c>
      <c r="B435" t="s">
        <v>38</v>
      </c>
      <c r="C435" t="s">
        <v>41</v>
      </c>
      <c r="D435" s="5">
        <v>60000</v>
      </c>
      <c r="E435">
        <v>0</v>
      </c>
      <c r="F435" t="s">
        <v>19</v>
      </c>
      <c r="G435" t="s">
        <v>21</v>
      </c>
      <c r="H435" t="s">
        <v>18</v>
      </c>
      <c r="I435">
        <v>2</v>
      </c>
      <c r="J435" t="s">
        <v>53</v>
      </c>
      <c r="K435" t="s">
        <v>32</v>
      </c>
      <c r="L435">
        <v>32</v>
      </c>
      <c r="M435" t="str" cm="1">
        <f t="array" ref="M435">_xlfn.IFS(L435&lt;30,"Young Adult (0-29)", L435&lt;40, "Adult (30-39)", L435&lt;60, "Middle Age (40-59)", L435&gt;=60, "Senior (60+)")</f>
        <v>Adult (30-39)</v>
      </c>
      <c r="N435" t="s">
        <v>15</v>
      </c>
      <c r="O435" s="4" t="str">
        <f t="shared" si="12"/>
        <v>21417SingleFemale600000Partial CollegeProfessionalNo21.1-2 MilesNorth America32Adult (30-39)Yes</v>
      </c>
      <c r="P435">
        <f t="shared" si="13"/>
        <v>1</v>
      </c>
    </row>
    <row r="436" spans="1:16" x14ac:dyDescent="0.4">
      <c r="A436">
        <v>21375</v>
      </c>
      <c r="B436" t="s">
        <v>38</v>
      </c>
      <c r="C436" t="s">
        <v>40</v>
      </c>
      <c r="D436" s="5">
        <v>20000</v>
      </c>
      <c r="E436">
        <v>2</v>
      </c>
      <c r="F436" t="s">
        <v>29</v>
      </c>
      <c r="G436" t="s">
        <v>20</v>
      </c>
      <c r="H436" t="s">
        <v>15</v>
      </c>
      <c r="I436">
        <v>2</v>
      </c>
      <c r="J436" t="s">
        <v>55</v>
      </c>
      <c r="K436" t="s">
        <v>24</v>
      </c>
      <c r="L436">
        <v>57</v>
      </c>
      <c r="M436" t="str" cm="1">
        <f t="array" ref="M436">_xlfn.IFS(L436&lt;30,"Young Adult (0-29)", L436&lt;40, "Adult (30-39)", L436&lt;60, "Middle Age (40-59)", L436&gt;=60, "Senior (60+)")</f>
        <v>Middle Age (40-59)</v>
      </c>
      <c r="N436" t="s">
        <v>18</v>
      </c>
      <c r="O436" s="4" t="str">
        <f t="shared" si="12"/>
        <v>21375SingleMale200002Partial High SchoolClericalYes25.1-10 MilesPacific57Middle Age (40-59)No</v>
      </c>
      <c r="P436">
        <f t="shared" si="13"/>
        <v>1</v>
      </c>
    </row>
    <row r="437" spans="1:16" x14ac:dyDescent="0.4">
      <c r="A437">
        <v>21365</v>
      </c>
      <c r="B437" t="s">
        <v>39</v>
      </c>
      <c r="C437" t="s">
        <v>41</v>
      </c>
      <c r="D437" s="5">
        <v>10000</v>
      </c>
      <c r="E437">
        <v>2</v>
      </c>
      <c r="F437" t="s">
        <v>29</v>
      </c>
      <c r="G437" t="s">
        <v>20</v>
      </c>
      <c r="H437" t="s">
        <v>15</v>
      </c>
      <c r="I437">
        <v>2</v>
      </c>
      <c r="J437" t="s">
        <v>55</v>
      </c>
      <c r="K437" t="s">
        <v>24</v>
      </c>
      <c r="L437">
        <v>58</v>
      </c>
      <c r="M437" t="str" cm="1">
        <f t="array" ref="M437">_xlfn.IFS(L437&lt;30,"Young Adult (0-29)", L437&lt;40, "Adult (30-39)", L437&lt;60, "Middle Age (40-59)", L437&gt;=60, "Senior (60+)")</f>
        <v>Middle Age (40-59)</v>
      </c>
      <c r="N437" t="s">
        <v>18</v>
      </c>
      <c r="O437" s="4" t="str">
        <f t="shared" si="12"/>
        <v>21365MarriedFemale100002Partial High SchoolClericalYes25.1-10 MilesPacific58Middle Age (40-59)No</v>
      </c>
      <c r="P437">
        <f t="shared" si="13"/>
        <v>1</v>
      </c>
    </row>
    <row r="438" spans="1:16" x14ac:dyDescent="0.4">
      <c r="A438">
        <v>21306</v>
      </c>
      <c r="B438" t="s">
        <v>38</v>
      </c>
      <c r="C438" t="s">
        <v>40</v>
      </c>
      <c r="D438" s="5">
        <v>60000</v>
      </c>
      <c r="E438">
        <v>2</v>
      </c>
      <c r="F438" t="s">
        <v>27</v>
      </c>
      <c r="G438" t="s">
        <v>21</v>
      </c>
      <c r="H438" t="s">
        <v>15</v>
      </c>
      <c r="I438">
        <v>2</v>
      </c>
      <c r="J438" t="s">
        <v>55</v>
      </c>
      <c r="K438" t="s">
        <v>32</v>
      </c>
      <c r="L438">
        <v>51</v>
      </c>
      <c r="M438" t="str" cm="1">
        <f t="array" ref="M438">_xlfn.IFS(L438&lt;30,"Young Adult (0-29)", L438&lt;40, "Adult (30-39)", L438&lt;60, "Middle Age (40-59)", L438&gt;=60, "Senior (60+)")</f>
        <v>Middle Age (40-59)</v>
      </c>
      <c r="N438" t="s">
        <v>18</v>
      </c>
      <c r="O438" s="4" t="str">
        <f t="shared" si="12"/>
        <v>21306SingleMale600002High SchoolProfessionalYes25.1-10 MilesNorth America51Middle Age (40-59)No</v>
      </c>
      <c r="P438">
        <f t="shared" si="13"/>
        <v>1</v>
      </c>
    </row>
    <row r="439" spans="1:16" x14ac:dyDescent="0.4">
      <c r="A439">
        <v>21266</v>
      </c>
      <c r="B439" t="s">
        <v>38</v>
      </c>
      <c r="C439" t="s">
        <v>41</v>
      </c>
      <c r="D439" s="5">
        <v>80000</v>
      </c>
      <c r="E439">
        <v>0</v>
      </c>
      <c r="F439" t="s">
        <v>13</v>
      </c>
      <c r="G439" t="s">
        <v>28</v>
      </c>
      <c r="H439" t="s">
        <v>15</v>
      </c>
      <c r="I439">
        <v>1</v>
      </c>
      <c r="J439" t="s">
        <v>53</v>
      </c>
      <c r="K439" t="s">
        <v>32</v>
      </c>
      <c r="L439">
        <v>34</v>
      </c>
      <c r="M439" t="str" cm="1">
        <f t="array" ref="M439">_xlfn.IFS(L439&lt;30,"Young Adult (0-29)", L439&lt;40, "Adult (30-39)", L439&lt;60, "Middle Age (40-59)", L439&gt;=60, "Senior (60+)")</f>
        <v>Adult (30-39)</v>
      </c>
      <c r="N439" t="s">
        <v>15</v>
      </c>
      <c r="O439" s="4" t="str">
        <f t="shared" si="12"/>
        <v>21266SingleFemale800000BachelorsManagementYes11.1-2 MilesNorth America34Adult (30-39)Yes</v>
      </c>
      <c r="P439">
        <f t="shared" si="13"/>
        <v>1</v>
      </c>
    </row>
    <row r="440" spans="1:16" x14ac:dyDescent="0.4">
      <c r="A440">
        <v>21260</v>
      </c>
      <c r="B440" t="s">
        <v>38</v>
      </c>
      <c r="C440" t="s">
        <v>41</v>
      </c>
      <c r="D440" s="5">
        <v>40000</v>
      </c>
      <c r="E440">
        <v>0</v>
      </c>
      <c r="F440" t="s">
        <v>27</v>
      </c>
      <c r="G440" t="s">
        <v>14</v>
      </c>
      <c r="H440" t="s">
        <v>15</v>
      </c>
      <c r="I440">
        <v>2</v>
      </c>
      <c r="J440" t="s">
        <v>55</v>
      </c>
      <c r="K440" t="s">
        <v>32</v>
      </c>
      <c r="L440">
        <v>30</v>
      </c>
      <c r="M440" t="str" cm="1">
        <f t="array" ref="M440">_xlfn.IFS(L440&lt;30,"Young Adult (0-29)", L440&lt;40, "Adult (30-39)", L440&lt;60, "Middle Age (40-59)", L440&gt;=60, "Senior (60+)")</f>
        <v>Adult (30-39)</v>
      </c>
      <c r="N440" t="s">
        <v>18</v>
      </c>
      <c r="O440" s="4" t="str">
        <f t="shared" si="12"/>
        <v>21260SingleFemale400000High SchoolSkilled ManualYes25.1-10 MilesNorth America30Adult (30-39)No</v>
      </c>
      <c r="P440">
        <f t="shared" si="13"/>
        <v>1</v>
      </c>
    </row>
    <row r="441" spans="1:16" x14ac:dyDescent="0.4">
      <c r="A441">
        <v>21213</v>
      </c>
      <c r="B441" t="s">
        <v>38</v>
      </c>
      <c r="C441" t="s">
        <v>40</v>
      </c>
      <c r="D441" s="5">
        <v>70000</v>
      </c>
      <c r="E441">
        <v>0</v>
      </c>
      <c r="F441" t="s">
        <v>13</v>
      </c>
      <c r="G441" t="s">
        <v>21</v>
      </c>
      <c r="H441" t="s">
        <v>18</v>
      </c>
      <c r="I441">
        <v>1</v>
      </c>
      <c r="J441" t="s">
        <v>55</v>
      </c>
      <c r="K441" t="s">
        <v>24</v>
      </c>
      <c r="L441">
        <v>41</v>
      </c>
      <c r="M441" t="str" cm="1">
        <f t="array" ref="M441">_xlfn.IFS(L441&lt;30,"Young Adult (0-29)", L441&lt;40, "Adult (30-39)", L441&lt;60, "Middle Age (40-59)", L441&gt;=60, "Senior (60+)")</f>
        <v>Middle Age (40-59)</v>
      </c>
      <c r="N441" t="s">
        <v>18</v>
      </c>
      <c r="O441" s="4" t="str">
        <f t="shared" si="12"/>
        <v>21213SingleMale700000BachelorsProfessionalNo15.1-10 MilesPacific41Middle Age (40-59)No</v>
      </c>
      <c r="P441">
        <f t="shared" si="13"/>
        <v>1</v>
      </c>
    </row>
    <row r="442" spans="1:16" x14ac:dyDescent="0.4">
      <c r="A442">
        <v>21207</v>
      </c>
      <c r="B442" t="s">
        <v>39</v>
      </c>
      <c r="C442" t="s">
        <v>40</v>
      </c>
      <c r="D442" s="5">
        <v>60000</v>
      </c>
      <c r="E442">
        <v>1</v>
      </c>
      <c r="F442" t="s">
        <v>19</v>
      </c>
      <c r="G442" t="s">
        <v>14</v>
      </c>
      <c r="H442" t="s">
        <v>15</v>
      </c>
      <c r="I442">
        <v>1</v>
      </c>
      <c r="J442" t="s">
        <v>55</v>
      </c>
      <c r="K442" t="s">
        <v>24</v>
      </c>
      <c r="L442">
        <v>46</v>
      </c>
      <c r="M442" t="str" cm="1">
        <f t="array" ref="M442">_xlfn.IFS(L442&lt;30,"Young Adult (0-29)", L442&lt;40, "Adult (30-39)", L442&lt;60, "Middle Age (40-59)", L442&gt;=60, "Senior (60+)")</f>
        <v>Middle Age (40-59)</v>
      </c>
      <c r="N442" t="s">
        <v>18</v>
      </c>
      <c r="O442" s="4" t="str">
        <f t="shared" si="12"/>
        <v>21207MarriedMale600001Partial CollegeSkilled ManualYes15.1-10 MilesPacific46Middle Age (40-59)No</v>
      </c>
      <c r="P442">
        <f t="shared" si="13"/>
        <v>1</v>
      </c>
    </row>
    <row r="443" spans="1:16" x14ac:dyDescent="0.4">
      <c r="A443">
        <v>21184</v>
      </c>
      <c r="B443" t="s">
        <v>38</v>
      </c>
      <c r="C443" t="s">
        <v>40</v>
      </c>
      <c r="D443" s="5">
        <v>70000</v>
      </c>
      <c r="E443">
        <v>0</v>
      </c>
      <c r="F443" t="s">
        <v>13</v>
      </c>
      <c r="G443" t="s">
        <v>21</v>
      </c>
      <c r="H443" t="s">
        <v>18</v>
      </c>
      <c r="I443">
        <v>1</v>
      </c>
      <c r="J443" t="s">
        <v>55</v>
      </c>
      <c r="K443" t="s">
        <v>24</v>
      </c>
      <c r="L443">
        <v>38</v>
      </c>
      <c r="M443" t="str" cm="1">
        <f t="array" ref="M443">_xlfn.IFS(L443&lt;30,"Young Adult (0-29)", L443&lt;40, "Adult (30-39)", L443&lt;60, "Middle Age (40-59)", L443&gt;=60, "Senior (60+)")</f>
        <v>Adult (30-39)</v>
      </c>
      <c r="N443" t="s">
        <v>18</v>
      </c>
      <c r="O443" s="4" t="str">
        <f t="shared" si="12"/>
        <v>21184SingleMale700000BachelorsProfessionalNo15.1-10 MilesPacific38Adult (30-39)No</v>
      </c>
      <c r="P443">
        <f t="shared" si="13"/>
        <v>1</v>
      </c>
    </row>
    <row r="444" spans="1:16" x14ac:dyDescent="0.4">
      <c r="A444">
        <v>21108</v>
      </c>
      <c r="B444" t="s">
        <v>39</v>
      </c>
      <c r="C444" t="s">
        <v>41</v>
      </c>
      <c r="D444" s="5">
        <v>40000</v>
      </c>
      <c r="E444">
        <v>1</v>
      </c>
      <c r="F444" t="s">
        <v>13</v>
      </c>
      <c r="G444" t="s">
        <v>14</v>
      </c>
      <c r="H444" t="s">
        <v>15</v>
      </c>
      <c r="I444">
        <v>1</v>
      </c>
      <c r="J444" t="s">
        <v>16</v>
      </c>
      <c r="K444" t="s">
        <v>17</v>
      </c>
      <c r="L444">
        <v>43</v>
      </c>
      <c r="M444" t="str" cm="1">
        <f t="array" ref="M444">_xlfn.IFS(L444&lt;30,"Young Adult (0-29)", L444&lt;40, "Adult (30-39)", L444&lt;60, "Middle Age (40-59)", L444&gt;=60, "Senior (60+)")</f>
        <v>Middle Age (40-59)</v>
      </c>
      <c r="N444" t="s">
        <v>15</v>
      </c>
      <c r="O444" s="4" t="str">
        <f t="shared" si="12"/>
        <v>21108MarriedFemale400001BachelorsSkilled ManualYes10-1 MilesEurope43Middle Age (40-59)Yes</v>
      </c>
      <c r="P444">
        <f t="shared" si="13"/>
        <v>1</v>
      </c>
    </row>
    <row r="445" spans="1:16" x14ac:dyDescent="0.4">
      <c r="A445">
        <v>21094</v>
      </c>
      <c r="B445" t="s">
        <v>38</v>
      </c>
      <c r="C445" t="s">
        <v>41</v>
      </c>
      <c r="D445" s="5">
        <v>30000</v>
      </c>
      <c r="E445">
        <v>2</v>
      </c>
      <c r="F445" t="s">
        <v>19</v>
      </c>
      <c r="G445" t="s">
        <v>20</v>
      </c>
      <c r="H445" t="s">
        <v>15</v>
      </c>
      <c r="I445">
        <v>2</v>
      </c>
      <c r="J445" t="s">
        <v>16</v>
      </c>
      <c r="K445" t="s">
        <v>17</v>
      </c>
      <c r="L445">
        <v>42</v>
      </c>
      <c r="M445" t="str" cm="1">
        <f t="array" ref="M445">_xlfn.IFS(L445&lt;30,"Young Adult (0-29)", L445&lt;40, "Adult (30-39)", L445&lt;60, "Middle Age (40-59)", L445&gt;=60, "Senior (60+)")</f>
        <v>Middle Age (40-59)</v>
      </c>
      <c r="N445" t="s">
        <v>18</v>
      </c>
      <c r="O445" s="4" t="str">
        <f t="shared" si="12"/>
        <v>21094SingleFemale300002Partial CollegeClericalYes20-1 MilesEurope42Middle Age (40-59)No</v>
      </c>
      <c r="P445">
        <f t="shared" si="13"/>
        <v>1</v>
      </c>
    </row>
    <row r="446" spans="1:16" x14ac:dyDescent="0.4">
      <c r="A446">
        <v>21039</v>
      </c>
      <c r="B446" t="s">
        <v>38</v>
      </c>
      <c r="C446" t="s">
        <v>41</v>
      </c>
      <c r="D446" s="5">
        <v>50000</v>
      </c>
      <c r="E446">
        <v>0</v>
      </c>
      <c r="F446" t="s">
        <v>31</v>
      </c>
      <c r="G446" t="s">
        <v>14</v>
      </c>
      <c r="H446" t="s">
        <v>18</v>
      </c>
      <c r="I446">
        <v>0</v>
      </c>
      <c r="J446" t="s">
        <v>16</v>
      </c>
      <c r="K446" t="s">
        <v>17</v>
      </c>
      <c r="L446">
        <v>37</v>
      </c>
      <c r="M446" t="str" cm="1">
        <f t="array" ref="M446">_xlfn.IFS(L446&lt;30,"Young Adult (0-29)", L446&lt;40, "Adult (30-39)", L446&lt;60, "Middle Age (40-59)", L446&gt;=60, "Senior (60+)")</f>
        <v>Adult (30-39)</v>
      </c>
      <c r="N446" t="s">
        <v>15</v>
      </c>
      <c r="O446" s="4" t="str">
        <f t="shared" si="12"/>
        <v>21039SingleFemale500000Graduate DegreeSkilled ManualNo00-1 MilesEurope37Adult (30-39)Yes</v>
      </c>
      <c r="P446">
        <f t="shared" si="13"/>
        <v>1</v>
      </c>
    </row>
    <row r="447" spans="1:16" x14ac:dyDescent="0.4">
      <c r="A447">
        <v>21006</v>
      </c>
      <c r="B447" t="s">
        <v>38</v>
      </c>
      <c r="C447" t="s">
        <v>41</v>
      </c>
      <c r="D447" s="5">
        <v>30000</v>
      </c>
      <c r="E447">
        <v>1</v>
      </c>
      <c r="F447" t="s">
        <v>19</v>
      </c>
      <c r="G447" t="s">
        <v>25</v>
      </c>
      <c r="H447" t="s">
        <v>18</v>
      </c>
      <c r="I447">
        <v>0</v>
      </c>
      <c r="J447" t="s">
        <v>16</v>
      </c>
      <c r="K447" t="s">
        <v>17</v>
      </c>
      <c r="L447">
        <v>46</v>
      </c>
      <c r="M447" t="str" cm="1">
        <f t="array" ref="M447">_xlfn.IFS(L447&lt;30,"Young Adult (0-29)", L447&lt;40, "Adult (30-39)", L447&lt;60, "Middle Age (40-59)", L447&gt;=60, "Senior (60+)")</f>
        <v>Middle Age (40-59)</v>
      </c>
      <c r="N447" t="s">
        <v>15</v>
      </c>
      <c r="O447" s="4" t="str">
        <f t="shared" si="12"/>
        <v>21006SingleFemale300001Partial CollegeManualNo00-1 MilesEurope46Middle Age (40-59)Yes</v>
      </c>
      <c r="P447">
        <f t="shared" si="13"/>
        <v>1</v>
      </c>
    </row>
    <row r="448" spans="1:16" x14ac:dyDescent="0.4">
      <c r="A448">
        <v>20994</v>
      </c>
      <c r="B448" t="s">
        <v>39</v>
      </c>
      <c r="C448" t="s">
        <v>41</v>
      </c>
      <c r="D448" s="5">
        <v>20000</v>
      </c>
      <c r="E448">
        <v>0</v>
      </c>
      <c r="F448" t="s">
        <v>13</v>
      </c>
      <c r="G448" t="s">
        <v>20</v>
      </c>
      <c r="H448" t="s">
        <v>18</v>
      </c>
      <c r="I448">
        <v>0</v>
      </c>
      <c r="J448" t="s">
        <v>16</v>
      </c>
      <c r="K448" t="s">
        <v>24</v>
      </c>
      <c r="L448">
        <v>26</v>
      </c>
      <c r="M448" t="str" cm="1">
        <f t="array" ref="M448">_xlfn.IFS(L448&lt;30,"Young Adult (0-29)", L448&lt;40, "Adult (30-39)", L448&lt;60, "Middle Age (40-59)", L448&gt;=60, "Senior (60+)")</f>
        <v>Young Adult (0-29)</v>
      </c>
      <c r="N448" t="s">
        <v>15</v>
      </c>
      <c r="O448" s="4" t="str">
        <f t="shared" si="12"/>
        <v>20994MarriedFemale200000BachelorsClericalNo00-1 MilesPacific26Young Adult (0-29)Yes</v>
      </c>
      <c r="P448">
        <f t="shared" si="13"/>
        <v>1</v>
      </c>
    </row>
    <row r="449" spans="1:16" x14ac:dyDescent="0.4">
      <c r="A449">
        <v>20977</v>
      </c>
      <c r="B449" t="s">
        <v>39</v>
      </c>
      <c r="C449" t="s">
        <v>40</v>
      </c>
      <c r="D449" s="5">
        <v>20000</v>
      </c>
      <c r="E449">
        <v>1</v>
      </c>
      <c r="F449" t="s">
        <v>13</v>
      </c>
      <c r="G449" t="s">
        <v>20</v>
      </c>
      <c r="H449" t="s">
        <v>15</v>
      </c>
      <c r="I449">
        <v>0</v>
      </c>
      <c r="J449" t="s">
        <v>16</v>
      </c>
      <c r="K449" t="s">
        <v>17</v>
      </c>
      <c r="L449">
        <v>64</v>
      </c>
      <c r="M449" t="str" cm="1">
        <f t="array" ref="M449">_xlfn.IFS(L449&lt;30,"Young Adult (0-29)", L449&lt;40, "Adult (30-39)", L449&lt;60, "Middle Age (40-59)", L449&gt;=60, "Senior (60+)")</f>
        <v>Senior (60+)</v>
      </c>
      <c r="N449" t="s">
        <v>15</v>
      </c>
      <c r="O449" s="4" t="str">
        <f t="shared" si="12"/>
        <v>20977MarriedMale200001BachelorsClericalYes00-1 MilesEurope64Senior (60+)Yes</v>
      </c>
      <c r="P449">
        <f t="shared" si="13"/>
        <v>1</v>
      </c>
    </row>
    <row r="450" spans="1:16" x14ac:dyDescent="0.4">
      <c r="A450">
        <v>20974</v>
      </c>
      <c r="B450" t="s">
        <v>39</v>
      </c>
      <c r="C450" t="s">
        <v>40</v>
      </c>
      <c r="D450" s="5">
        <v>10000</v>
      </c>
      <c r="E450">
        <v>2</v>
      </c>
      <c r="F450" t="s">
        <v>13</v>
      </c>
      <c r="G450" t="s">
        <v>20</v>
      </c>
      <c r="H450" t="s">
        <v>15</v>
      </c>
      <c r="I450">
        <v>1</v>
      </c>
      <c r="J450" t="s">
        <v>16</v>
      </c>
      <c r="K450" t="s">
        <v>17</v>
      </c>
      <c r="L450">
        <v>66</v>
      </c>
      <c r="M450" t="str" cm="1">
        <f t="array" ref="M450">_xlfn.IFS(L450&lt;30,"Young Adult (0-29)", L450&lt;40, "Adult (30-39)", L450&lt;60, "Middle Age (40-59)", L450&gt;=60, "Senior (60+)")</f>
        <v>Senior (60+)</v>
      </c>
      <c r="N450" t="s">
        <v>18</v>
      </c>
      <c r="O450" s="4" t="str">
        <f t="shared" ref="O450:O513" si="14">_xlfn.CONCAT(A450:N450)</f>
        <v>20974MarriedMale100002BachelorsClericalYes10-1 MilesEurope66Senior (60+)No</v>
      </c>
      <c r="P450">
        <f t="shared" ref="P450:P513" si="15">COUNTIF($O$2:$O$1001,O450)</f>
        <v>1</v>
      </c>
    </row>
    <row r="451" spans="1:16" x14ac:dyDescent="0.4">
      <c r="A451">
        <v>20970</v>
      </c>
      <c r="B451" t="s">
        <v>38</v>
      </c>
      <c r="C451" t="s">
        <v>40</v>
      </c>
      <c r="D451" s="5">
        <v>10000</v>
      </c>
      <c r="E451">
        <v>2</v>
      </c>
      <c r="F451" t="s">
        <v>19</v>
      </c>
      <c r="G451" t="s">
        <v>25</v>
      </c>
      <c r="H451" t="s">
        <v>15</v>
      </c>
      <c r="I451">
        <v>1</v>
      </c>
      <c r="J451" t="s">
        <v>16</v>
      </c>
      <c r="K451" t="s">
        <v>17</v>
      </c>
      <c r="L451">
        <v>52</v>
      </c>
      <c r="M451" t="str" cm="1">
        <f t="array" ref="M451">_xlfn.IFS(L451&lt;30,"Young Adult (0-29)", L451&lt;40, "Adult (30-39)", L451&lt;60, "Middle Age (40-59)", L451&gt;=60, "Senior (60+)")</f>
        <v>Middle Age (40-59)</v>
      </c>
      <c r="N451" t="s">
        <v>15</v>
      </c>
      <c r="O451" s="4" t="str">
        <f t="shared" si="14"/>
        <v>20970SingleMale100002Partial CollegeManualYes10-1 MilesEurope52Middle Age (40-59)Yes</v>
      </c>
      <c r="P451">
        <f t="shared" si="15"/>
        <v>1</v>
      </c>
    </row>
    <row r="452" spans="1:16" x14ac:dyDescent="0.4">
      <c r="A452">
        <v>20962</v>
      </c>
      <c r="B452" t="s">
        <v>39</v>
      </c>
      <c r="C452" t="s">
        <v>41</v>
      </c>
      <c r="D452" s="5">
        <v>20000</v>
      </c>
      <c r="E452">
        <v>1</v>
      </c>
      <c r="F452" t="s">
        <v>31</v>
      </c>
      <c r="G452" t="s">
        <v>20</v>
      </c>
      <c r="H452" t="s">
        <v>15</v>
      </c>
      <c r="I452">
        <v>0</v>
      </c>
      <c r="J452" t="s">
        <v>16</v>
      </c>
      <c r="K452" t="s">
        <v>17</v>
      </c>
      <c r="L452">
        <v>45</v>
      </c>
      <c r="M452" t="str" cm="1">
        <f t="array" ref="M452">_xlfn.IFS(L452&lt;30,"Young Adult (0-29)", L452&lt;40, "Adult (30-39)", L452&lt;60, "Middle Age (40-59)", L452&gt;=60, "Senior (60+)")</f>
        <v>Middle Age (40-59)</v>
      </c>
      <c r="N452" t="s">
        <v>18</v>
      </c>
      <c r="O452" s="4" t="str">
        <f t="shared" si="14"/>
        <v>20962MarriedFemale200001Graduate DegreeClericalYes00-1 MilesEurope45Middle Age (40-59)No</v>
      </c>
      <c r="P452">
        <f t="shared" si="15"/>
        <v>1</v>
      </c>
    </row>
    <row r="453" spans="1:16" x14ac:dyDescent="0.4">
      <c r="A453">
        <v>20946</v>
      </c>
      <c r="B453" t="s">
        <v>38</v>
      </c>
      <c r="C453" t="s">
        <v>41</v>
      </c>
      <c r="D453" s="5">
        <v>30000</v>
      </c>
      <c r="E453">
        <v>0</v>
      </c>
      <c r="F453" t="s">
        <v>19</v>
      </c>
      <c r="G453" t="s">
        <v>20</v>
      </c>
      <c r="H453" t="s">
        <v>18</v>
      </c>
      <c r="I453">
        <v>1</v>
      </c>
      <c r="J453" t="s">
        <v>54</v>
      </c>
      <c r="K453" t="s">
        <v>17</v>
      </c>
      <c r="L453">
        <v>30</v>
      </c>
      <c r="M453" t="str" cm="1">
        <f t="array" ref="M453">_xlfn.IFS(L453&lt;30,"Young Adult (0-29)", L453&lt;40, "Adult (30-39)", L453&lt;60, "Middle Age (40-59)", L453&gt;=60, "Senior (60+)")</f>
        <v>Adult (30-39)</v>
      </c>
      <c r="N453" t="s">
        <v>18</v>
      </c>
      <c r="O453" s="4" t="str">
        <f t="shared" si="14"/>
        <v>20946SingleFemale300000Partial CollegeClericalNo12.1-5 MilesEurope30Adult (30-39)No</v>
      </c>
      <c r="P453">
        <f t="shared" si="15"/>
        <v>1</v>
      </c>
    </row>
    <row r="454" spans="1:16" x14ac:dyDescent="0.4">
      <c r="A454">
        <v>20927</v>
      </c>
      <c r="B454" t="s">
        <v>38</v>
      </c>
      <c r="C454" t="s">
        <v>41</v>
      </c>
      <c r="D454" s="5">
        <v>20000</v>
      </c>
      <c r="E454">
        <v>5</v>
      </c>
      <c r="F454" t="s">
        <v>27</v>
      </c>
      <c r="G454" t="s">
        <v>25</v>
      </c>
      <c r="H454" t="s">
        <v>15</v>
      </c>
      <c r="I454">
        <v>2</v>
      </c>
      <c r="J454" t="s">
        <v>16</v>
      </c>
      <c r="K454" t="s">
        <v>17</v>
      </c>
      <c r="L454">
        <v>27</v>
      </c>
      <c r="M454" t="str" cm="1">
        <f t="array" ref="M454">_xlfn.IFS(L454&lt;30,"Young Adult (0-29)", L454&lt;40, "Adult (30-39)", L454&lt;60, "Middle Age (40-59)", L454&gt;=60, "Senior (60+)")</f>
        <v>Young Adult (0-29)</v>
      </c>
      <c r="N454" t="s">
        <v>18</v>
      </c>
      <c r="O454" s="4" t="str">
        <f t="shared" si="14"/>
        <v>20927SingleFemale200005High SchoolManualYes20-1 MilesEurope27Young Adult (0-29)No</v>
      </c>
      <c r="P454">
        <f t="shared" si="15"/>
        <v>1</v>
      </c>
    </row>
    <row r="455" spans="1:16" x14ac:dyDescent="0.4">
      <c r="A455">
        <v>20923</v>
      </c>
      <c r="B455" t="s">
        <v>39</v>
      </c>
      <c r="C455" t="s">
        <v>41</v>
      </c>
      <c r="D455" s="5">
        <v>40000</v>
      </c>
      <c r="E455">
        <v>1</v>
      </c>
      <c r="F455" t="s">
        <v>13</v>
      </c>
      <c r="G455" t="s">
        <v>14</v>
      </c>
      <c r="H455" t="s">
        <v>15</v>
      </c>
      <c r="I455">
        <v>0</v>
      </c>
      <c r="J455" t="s">
        <v>16</v>
      </c>
      <c r="K455" t="s">
        <v>17</v>
      </c>
      <c r="L455">
        <v>42</v>
      </c>
      <c r="M455" t="str" cm="1">
        <f t="array" ref="M455">_xlfn.IFS(L455&lt;30,"Young Adult (0-29)", L455&lt;40, "Adult (30-39)", L455&lt;60, "Middle Age (40-59)", L455&gt;=60, "Senior (60+)")</f>
        <v>Middle Age (40-59)</v>
      </c>
      <c r="N455" t="s">
        <v>15</v>
      </c>
      <c r="O455" s="4" t="str">
        <f t="shared" si="14"/>
        <v>20923MarriedFemale400001BachelorsSkilled ManualYes00-1 MilesEurope42Middle Age (40-59)Yes</v>
      </c>
      <c r="P455">
        <f t="shared" si="15"/>
        <v>1</v>
      </c>
    </row>
    <row r="456" spans="1:16" x14ac:dyDescent="0.4">
      <c r="A456">
        <v>20919</v>
      </c>
      <c r="B456" t="s">
        <v>38</v>
      </c>
      <c r="C456" t="s">
        <v>41</v>
      </c>
      <c r="D456" s="5">
        <v>30000</v>
      </c>
      <c r="E456">
        <v>2</v>
      </c>
      <c r="F456" t="s">
        <v>19</v>
      </c>
      <c r="G456" t="s">
        <v>20</v>
      </c>
      <c r="H456" t="s">
        <v>15</v>
      </c>
      <c r="I456">
        <v>2</v>
      </c>
      <c r="J456" t="s">
        <v>16</v>
      </c>
      <c r="K456" t="s">
        <v>17</v>
      </c>
      <c r="L456">
        <v>42</v>
      </c>
      <c r="M456" t="str" cm="1">
        <f t="array" ref="M456">_xlfn.IFS(L456&lt;30,"Young Adult (0-29)", L456&lt;40, "Adult (30-39)", L456&lt;60, "Middle Age (40-59)", L456&gt;=60, "Senior (60+)")</f>
        <v>Middle Age (40-59)</v>
      </c>
      <c r="N456" t="s">
        <v>18</v>
      </c>
      <c r="O456" s="4" t="str">
        <f t="shared" si="14"/>
        <v>20919SingleFemale300002Partial CollegeClericalYes20-1 MilesEurope42Middle Age (40-59)No</v>
      </c>
      <c r="P456">
        <f t="shared" si="15"/>
        <v>1</v>
      </c>
    </row>
    <row r="457" spans="1:16" x14ac:dyDescent="0.4">
      <c r="A457">
        <v>20897</v>
      </c>
      <c r="B457" t="s">
        <v>39</v>
      </c>
      <c r="C457" t="s">
        <v>41</v>
      </c>
      <c r="D457" s="5">
        <v>30000</v>
      </c>
      <c r="E457">
        <v>1</v>
      </c>
      <c r="F457" t="s">
        <v>13</v>
      </c>
      <c r="G457" t="s">
        <v>14</v>
      </c>
      <c r="H457" t="s">
        <v>15</v>
      </c>
      <c r="I457">
        <v>2</v>
      </c>
      <c r="J457" t="s">
        <v>16</v>
      </c>
      <c r="K457" t="s">
        <v>17</v>
      </c>
      <c r="L457">
        <v>40</v>
      </c>
      <c r="M457" t="str" cm="1">
        <f t="array" ref="M457">_xlfn.IFS(L457&lt;30,"Young Adult (0-29)", L457&lt;40, "Adult (30-39)", L457&lt;60, "Middle Age (40-59)", L457&gt;=60, "Senior (60+)")</f>
        <v>Middle Age (40-59)</v>
      </c>
      <c r="N457" t="s">
        <v>18</v>
      </c>
      <c r="O457" s="4" t="str">
        <f t="shared" si="14"/>
        <v>20897MarriedFemale300001BachelorsSkilled ManualYes20-1 MilesEurope40Middle Age (40-59)No</v>
      </c>
      <c r="P457">
        <f t="shared" si="15"/>
        <v>1</v>
      </c>
    </row>
    <row r="458" spans="1:16" x14ac:dyDescent="0.4">
      <c r="A458">
        <v>20877</v>
      </c>
      <c r="B458" t="s">
        <v>38</v>
      </c>
      <c r="C458" t="s">
        <v>40</v>
      </c>
      <c r="D458" s="5">
        <v>30000</v>
      </c>
      <c r="E458">
        <v>1</v>
      </c>
      <c r="F458" t="s">
        <v>13</v>
      </c>
      <c r="G458" t="s">
        <v>20</v>
      </c>
      <c r="H458" t="s">
        <v>15</v>
      </c>
      <c r="I458">
        <v>0</v>
      </c>
      <c r="J458" t="s">
        <v>53</v>
      </c>
      <c r="K458" t="s">
        <v>17</v>
      </c>
      <c r="L458">
        <v>37</v>
      </c>
      <c r="M458" t="str" cm="1">
        <f t="array" ref="M458">_xlfn.IFS(L458&lt;30,"Young Adult (0-29)", L458&lt;40, "Adult (30-39)", L458&lt;60, "Middle Age (40-59)", L458&gt;=60, "Senior (60+)")</f>
        <v>Adult (30-39)</v>
      </c>
      <c r="N458" t="s">
        <v>15</v>
      </c>
      <c r="O458" s="4" t="str">
        <f t="shared" si="14"/>
        <v>20877SingleMale300001BachelorsClericalYes01.1-2 MilesEurope37Adult (30-39)Yes</v>
      </c>
      <c r="P458">
        <f t="shared" si="15"/>
        <v>1</v>
      </c>
    </row>
    <row r="459" spans="1:16" x14ac:dyDescent="0.4">
      <c r="A459">
        <v>20851</v>
      </c>
      <c r="B459" t="s">
        <v>38</v>
      </c>
      <c r="C459" t="s">
        <v>40</v>
      </c>
      <c r="D459" s="5">
        <v>20000</v>
      </c>
      <c r="E459">
        <v>0</v>
      </c>
      <c r="F459" t="s">
        <v>19</v>
      </c>
      <c r="G459" t="s">
        <v>25</v>
      </c>
      <c r="H459" t="s">
        <v>18</v>
      </c>
      <c r="I459">
        <v>1</v>
      </c>
      <c r="J459" t="s">
        <v>54</v>
      </c>
      <c r="K459" t="s">
        <v>17</v>
      </c>
      <c r="L459">
        <v>36</v>
      </c>
      <c r="M459" t="str" cm="1">
        <f t="array" ref="M459">_xlfn.IFS(L459&lt;30,"Young Adult (0-29)", L459&lt;40, "Adult (30-39)", L459&lt;60, "Middle Age (40-59)", L459&gt;=60, "Senior (60+)")</f>
        <v>Adult (30-39)</v>
      </c>
      <c r="N459" t="s">
        <v>15</v>
      </c>
      <c r="O459" s="4" t="str">
        <f t="shared" si="14"/>
        <v>20851SingleMale200000Partial CollegeManualNo12.1-5 MilesEurope36Adult (30-39)Yes</v>
      </c>
      <c r="P459">
        <f t="shared" si="15"/>
        <v>1</v>
      </c>
    </row>
    <row r="460" spans="1:16" x14ac:dyDescent="0.4">
      <c r="A460">
        <v>20839</v>
      </c>
      <c r="B460" t="s">
        <v>38</v>
      </c>
      <c r="C460" t="s">
        <v>41</v>
      </c>
      <c r="D460" s="5">
        <v>30000</v>
      </c>
      <c r="E460">
        <v>3</v>
      </c>
      <c r="F460" t="s">
        <v>31</v>
      </c>
      <c r="G460" t="s">
        <v>20</v>
      </c>
      <c r="H460" t="s">
        <v>15</v>
      </c>
      <c r="I460">
        <v>0</v>
      </c>
      <c r="J460" t="s">
        <v>16</v>
      </c>
      <c r="K460" t="s">
        <v>17</v>
      </c>
      <c r="L460">
        <v>47</v>
      </c>
      <c r="M460" t="str" cm="1">
        <f t="array" ref="M460">_xlfn.IFS(L460&lt;30,"Young Adult (0-29)", L460&lt;40, "Adult (30-39)", L460&lt;60, "Middle Age (40-59)", L460&gt;=60, "Senior (60+)")</f>
        <v>Middle Age (40-59)</v>
      </c>
      <c r="N460" t="s">
        <v>15</v>
      </c>
      <c r="O460" s="4" t="str">
        <f t="shared" si="14"/>
        <v>20839SingleFemale300003Graduate DegreeClericalYes00-1 MilesEurope47Middle Age (40-59)Yes</v>
      </c>
      <c r="P460">
        <f t="shared" si="15"/>
        <v>1</v>
      </c>
    </row>
    <row r="461" spans="1:16" x14ac:dyDescent="0.4">
      <c r="A461">
        <v>20828</v>
      </c>
      <c r="B461" t="s">
        <v>39</v>
      </c>
      <c r="C461" t="s">
        <v>41</v>
      </c>
      <c r="D461" s="5">
        <v>30000</v>
      </c>
      <c r="E461">
        <v>4</v>
      </c>
      <c r="F461" t="s">
        <v>31</v>
      </c>
      <c r="G461" t="s">
        <v>20</v>
      </c>
      <c r="H461" t="s">
        <v>15</v>
      </c>
      <c r="I461">
        <v>0</v>
      </c>
      <c r="J461" t="s">
        <v>16</v>
      </c>
      <c r="K461" t="s">
        <v>17</v>
      </c>
      <c r="L461">
        <v>45</v>
      </c>
      <c r="M461" t="str" cm="1">
        <f t="array" ref="M461">_xlfn.IFS(L461&lt;30,"Young Adult (0-29)", L461&lt;40, "Adult (30-39)", L461&lt;60, "Middle Age (40-59)", L461&gt;=60, "Senior (60+)")</f>
        <v>Middle Age (40-59)</v>
      </c>
      <c r="N461" t="s">
        <v>15</v>
      </c>
      <c r="O461" s="4" t="str">
        <f t="shared" si="14"/>
        <v>20828MarriedFemale300004Graduate DegreeClericalYes00-1 MilesEurope45Middle Age (40-59)Yes</v>
      </c>
      <c r="P461">
        <f t="shared" si="15"/>
        <v>1</v>
      </c>
    </row>
    <row r="462" spans="1:16" x14ac:dyDescent="0.4">
      <c r="A462">
        <v>20797</v>
      </c>
      <c r="B462" t="s">
        <v>39</v>
      </c>
      <c r="C462" t="s">
        <v>41</v>
      </c>
      <c r="D462" s="5">
        <v>10000</v>
      </c>
      <c r="E462">
        <v>1</v>
      </c>
      <c r="F462" t="s">
        <v>13</v>
      </c>
      <c r="G462" t="s">
        <v>25</v>
      </c>
      <c r="H462" t="s">
        <v>15</v>
      </c>
      <c r="I462">
        <v>0</v>
      </c>
      <c r="J462" t="s">
        <v>16</v>
      </c>
      <c r="K462" t="s">
        <v>17</v>
      </c>
      <c r="L462">
        <v>48</v>
      </c>
      <c r="M462" t="str" cm="1">
        <f t="array" ref="M462">_xlfn.IFS(L462&lt;30,"Young Adult (0-29)", L462&lt;40, "Adult (30-39)", L462&lt;60, "Middle Age (40-59)", L462&gt;=60, "Senior (60+)")</f>
        <v>Middle Age (40-59)</v>
      </c>
      <c r="N462" t="s">
        <v>18</v>
      </c>
      <c r="O462" s="4" t="str">
        <f t="shared" si="14"/>
        <v>20797MarriedFemale100001BachelorsManualYes00-1 MilesEurope48Middle Age (40-59)No</v>
      </c>
      <c r="P462">
        <f t="shared" si="15"/>
        <v>1</v>
      </c>
    </row>
    <row r="463" spans="1:16" x14ac:dyDescent="0.4">
      <c r="A463">
        <v>20758</v>
      </c>
      <c r="B463" t="s">
        <v>39</v>
      </c>
      <c r="C463" t="s">
        <v>40</v>
      </c>
      <c r="D463" s="5">
        <v>30000</v>
      </c>
      <c r="E463">
        <v>2</v>
      </c>
      <c r="F463" t="s">
        <v>27</v>
      </c>
      <c r="G463" t="s">
        <v>14</v>
      </c>
      <c r="H463" t="s">
        <v>15</v>
      </c>
      <c r="I463">
        <v>2</v>
      </c>
      <c r="J463" t="s">
        <v>53</v>
      </c>
      <c r="K463" t="s">
        <v>32</v>
      </c>
      <c r="L463">
        <v>50</v>
      </c>
      <c r="M463" t="str" cm="1">
        <f t="array" ref="M463">_xlfn.IFS(L463&lt;30,"Young Adult (0-29)", L463&lt;40, "Adult (30-39)", L463&lt;60, "Middle Age (40-59)", L463&gt;=60, "Senior (60+)")</f>
        <v>Middle Age (40-59)</v>
      </c>
      <c r="N463" t="s">
        <v>18</v>
      </c>
      <c r="O463" s="4" t="str">
        <f t="shared" si="14"/>
        <v>20758MarriedMale300002High SchoolSkilled ManualYes21.1-2 MilesNorth America50Middle Age (40-59)No</v>
      </c>
      <c r="P463">
        <f t="shared" si="15"/>
        <v>1</v>
      </c>
    </row>
    <row r="464" spans="1:16" x14ac:dyDescent="0.4">
      <c r="A464">
        <v>20754</v>
      </c>
      <c r="B464" t="s">
        <v>39</v>
      </c>
      <c r="C464" t="s">
        <v>40</v>
      </c>
      <c r="D464" s="5">
        <v>30000</v>
      </c>
      <c r="E464">
        <v>2</v>
      </c>
      <c r="F464" t="s">
        <v>27</v>
      </c>
      <c r="G464" t="s">
        <v>14</v>
      </c>
      <c r="H464" t="s">
        <v>15</v>
      </c>
      <c r="I464">
        <v>2</v>
      </c>
      <c r="J464" t="s">
        <v>53</v>
      </c>
      <c r="K464" t="s">
        <v>32</v>
      </c>
      <c r="L464">
        <v>51</v>
      </c>
      <c r="M464" t="str" cm="1">
        <f t="array" ref="M464">_xlfn.IFS(L464&lt;30,"Young Adult (0-29)", L464&lt;40, "Adult (30-39)", L464&lt;60, "Middle Age (40-59)", L464&gt;=60, "Senior (60+)")</f>
        <v>Middle Age (40-59)</v>
      </c>
      <c r="N464" t="s">
        <v>18</v>
      </c>
      <c r="O464" s="4" t="str">
        <f t="shared" si="14"/>
        <v>20754MarriedMale300002High SchoolSkilled ManualYes21.1-2 MilesNorth America51Middle Age (40-59)No</v>
      </c>
      <c r="P464">
        <f t="shared" si="15"/>
        <v>1</v>
      </c>
    </row>
    <row r="465" spans="1:16" x14ac:dyDescent="0.4">
      <c r="A465">
        <v>20729</v>
      </c>
      <c r="B465" t="s">
        <v>39</v>
      </c>
      <c r="C465" t="s">
        <v>41</v>
      </c>
      <c r="D465" s="5">
        <v>40000</v>
      </c>
      <c r="E465">
        <v>2</v>
      </c>
      <c r="F465" t="s">
        <v>19</v>
      </c>
      <c r="G465" t="s">
        <v>20</v>
      </c>
      <c r="H465" t="s">
        <v>18</v>
      </c>
      <c r="I465">
        <v>1</v>
      </c>
      <c r="J465" t="s">
        <v>16</v>
      </c>
      <c r="K465" t="s">
        <v>17</v>
      </c>
      <c r="L465">
        <v>34</v>
      </c>
      <c r="M465" t="str" cm="1">
        <f t="array" ref="M465">_xlfn.IFS(L465&lt;30,"Young Adult (0-29)", L465&lt;40, "Adult (30-39)", L465&lt;60, "Middle Age (40-59)", L465&gt;=60, "Senior (60+)")</f>
        <v>Adult (30-39)</v>
      </c>
      <c r="N465" t="s">
        <v>18</v>
      </c>
      <c r="O465" s="4" t="str">
        <f t="shared" si="14"/>
        <v>20729MarriedFemale400002Partial CollegeClericalNo10-1 MilesEurope34Adult (30-39)No</v>
      </c>
      <c r="P465">
        <f t="shared" si="15"/>
        <v>1</v>
      </c>
    </row>
    <row r="466" spans="1:16" x14ac:dyDescent="0.4">
      <c r="A466">
        <v>20711</v>
      </c>
      <c r="B466" t="s">
        <v>39</v>
      </c>
      <c r="C466" t="s">
        <v>41</v>
      </c>
      <c r="D466" s="5">
        <v>40000</v>
      </c>
      <c r="E466">
        <v>1</v>
      </c>
      <c r="F466" t="s">
        <v>13</v>
      </c>
      <c r="G466" t="s">
        <v>14</v>
      </c>
      <c r="H466" t="s">
        <v>15</v>
      </c>
      <c r="I466">
        <v>0</v>
      </c>
      <c r="J466" t="s">
        <v>53</v>
      </c>
      <c r="K466" t="s">
        <v>17</v>
      </c>
      <c r="L466">
        <v>32</v>
      </c>
      <c r="M466" t="str" cm="1">
        <f t="array" ref="M466">_xlfn.IFS(L466&lt;30,"Young Adult (0-29)", L466&lt;40, "Adult (30-39)", L466&lt;60, "Middle Age (40-59)", L466&gt;=60, "Senior (60+)")</f>
        <v>Adult (30-39)</v>
      </c>
      <c r="N466" t="s">
        <v>15</v>
      </c>
      <c r="O466" s="4" t="str">
        <f t="shared" si="14"/>
        <v>20711MarriedFemale400001BachelorsSkilled ManualYes01.1-2 MilesEurope32Adult (30-39)Yes</v>
      </c>
      <c r="P466">
        <f t="shared" si="15"/>
        <v>1</v>
      </c>
    </row>
    <row r="467" spans="1:16" x14ac:dyDescent="0.4">
      <c r="A467">
        <v>20698</v>
      </c>
      <c r="B467" t="s">
        <v>39</v>
      </c>
      <c r="C467" t="s">
        <v>40</v>
      </c>
      <c r="D467" s="5">
        <v>60000</v>
      </c>
      <c r="E467">
        <v>4</v>
      </c>
      <c r="F467" t="s">
        <v>13</v>
      </c>
      <c r="G467" t="s">
        <v>14</v>
      </c>
      <c r="H467" t="s">
        <v>15</v>
      </c>
      <c r="I467">
        <v>3</v>
      </c>
      <c r="J467" t="s">
        <v>55</v>
      </c>
      <c r="K467" t="s">
        <v>32</v>
      </c>
      <c r="L467">
        <v>42</v>
      </c>
      <c r="M467" t="str" cm="1">
        <f t="array" ref="M467">_xlfn.IFS(L467&lt;30,"Young Adult (0-29)", L467&lt;40, "Adult (30-39)", L467&lt;60, "Middle Age (40-59)", L467&gt;=60, "Senior (60+)")</f>
        <v>Middle Age (40-59)</v>
      </c>
      <c r="N467" t="s">
        <v>18</v>
      </c>
      <c r="O467" s="4" t="str">
        <f t="shared" si="14"/>
        <v>20698MarriedMale600004BachelorsSkilled ManualYes35.1-10 MilesNorth America42Middle Age (40-59)No</v>
      </c>
      <c r="P467">
        <f t="shared" si="15"/>
        <v>1</v>
      </c>
    </row>
    <row r="468" spans="1:16" x14ac:dyDescent="0.4">
      <c r="A468">
        <v>20678</v>
      </c>
      <c r="B468" t="s">
        <v>38</v>
      </c>
      <c r="C468" t="s">
        <v>41</v>
      </c>
      <c r="D468" s="5">
        <v>60000</v>
      </c>
      <c r="E468">
        <v>3</v>
      </c>
      <c r="F468" t="s">
        <v>13</v>
      </c>
      <c r="G468" t="s">
        <v>14</v>
      </c>
      <c r="H468" t="s">
        <v>15</v>
      </c>
      <c r="I468">
        <v>1</v>
      </c>
      <c r="J468" t="s">
        <v>54</v>
      </c>
      <c r="K468" t="s">
        <v>32</v>
      </c>
      <c r="L468">
        <v>40</v>
      </c>
      <c r="M468" t="str" cm="1">
        <f t="array" ref="M468">_xlfn.IFS(L468&lt;30,"Young Adult (0-29)", L468&lt;40, "Adult (30-39)", L468&lt;60, "Middle Age (40-59)", L468&gt;=60, "Senior (60+)")</f>
        <v>Middle Age (40-59)</v>
      </c>
      <c r="N468" t="s">
        <v>15</v>
      </c>
      <c r="O468" s="4" t="str">
        <f t="shared" si="14"/>
        <v>20678SingleFemale600003BachelorsSkilled ManualYes12.1-5 MilesNorth America40Middle Age (40-59)Yes</v>
      </c>
      <c r="P468">
        <f t="shared" si="15"/>
        <v>1</v>
      </c>
    </row>
    <row r="469" spans="1:16" x14ac:dyDescent="0.4">
      <c r="A469">
        <v>20659</v>
      </c>
      <c r="B469" t="s">
        <v>39</v>
      </c>
      <c r="C469" t="s">
        <v>40</v>
      </c>
      <c r="D469" s="5">
        <v>70000</v>
      </c>
      <c r="E469">
        <v>3</v>
      </c>
      <c r="F469" t="s">
        <v>31</v>
      </c>
      <c r="G469" t="s">
        <v>21</v>
      </c>
      <c r="H469" t="s">
        <v>15</v>
      </c>
      <c r="I469">
        <v>0</v>
      </c>
      <c r="J469" t="s">
        <v>16</v>
      </c>
      <c r="K469" t="s">
        <v>32</v>
      </c>
      <c r="L469">
        <v>35</v>
      </c>
      <c r="M469" t="str" cm="1">
        <f t="array" ref="M469">_xlfn.IFS(L469&lt;30,"Young Adult (0-29)", L469&lt;40, "Adult (30-39)", L469&lt;60, "Middle Age (40-59)", L469&gt;=60, "Senior (60+)")</f>
        <v>Adult (30-39)</v>
      </c>
      <c r="N469" t="s">
        <v>15</v>
      </c>
      <c r="O469" s="4" t="str">
        <f t="shared" si="14"/>
        <v>20659MarriedMale700003Graduate DegreeProfessionalYes00-1 MilesNorth America35Adult (30-39)Yes</v>
      </c>
      <c r="P469">
        <f t="shared" si="15"/>
        <v>1</v>
      </c>
    </row>
    <row r="470" spans="1:16" x14ac:dyDescent="0.4">
      <c r="A470">
        <v>20657</v>
      </c>
      <c r="B470" t="s">
        <v>38</v>
      </c>
      <c r="C470" t="s">
        <v>40</v>
      </c>
      <c r="D470" s="5">
        <v>50000</v>
      </c>
      <c r="E470">
        <v>2</v>
      </c>
      <c r="F470" t="s">
        <v>13</v>
      </c>
      <c r="G470" t="s">
        <v>14</v>
      </c>
      <c r="H470" t="s">
        <v>15</v>
      </c>
      <c r="I470">
        <v>0</v>
      </c>
      <c r="J470" t="s">
        <v>54</v>
      </c>
      <c r="K470" t="s">
        <v>32</v>
      </c>
      <c r="L470">
        <v>37</v>
      </c>
      <c r="M470" t="str" cm="1">
        <f t="array" ref="M470">_xlfn.IFS(L470&lt;30,"Young Adult (0-29)", L470&lt;40, "Adult (30-39)", L470&lt;60, "Middle Age (40-59)", L470&gt;=60, "Senior (60+)")</f>
        <v>Adult (30-39)</v>
      </c>
      <c r="N470" t="s">
        <v>15</v>
      </c>
      <c r="O470" s="4" t="str">
        <f t="shared" si="14"/>
        <v>20657SingleMale500002BachelorsSkilled ManualYes02.1-5 MilesNorth America37Adult (30-39)Yes</v>
      </c>
      <c r="P470">
        <f t="shared" si="15"/>
        <v>1</v>
      </c>
    </row>
    <row r="471" spans="1:16" x14ac:dyDescent="0.4">
      <c r="A471">
        <v>20625</v>
      </c>
      <c r="B471" t="s">
        <v>39</v>
      </c>
      <c r="C471" t="s">
        <v>40</v>
      </c>
      <c r="D471" s="5">
        <v>100000</v>
      </c>
      <c r="E471">
        <v>0</v>
      </c>
      <c r="F471" t="s">
        <v>27</v>
      </c>
      <c r="G471" t="s">
        <v>28</v>
      </c>
      <c r="H471" t="s">
        <v>15</v>
      </c>
      <c r="I471">
        <v>3</v>
      </c>
      <c r="J471" t="s">
        <v>30</v>
      </c>
      <c r="K471" t="s">
        <v>24</v>
      </c>
      <c r="L471">
        <v>35</v>
      </c>
      <c r="M471" t="str" cm="1">
        <f t="array" ref="M471">_xlfn.IFS(L471&lt;30,"Young Adult (0-29)", L471&lt;40, "Adult (30-39)", L471&lt;60, "Middle Age (40-59)", L471&gt;=60, "Senior (60+)")</f>
        <v>Adult (30-39)</v>
      </c>
      <c r="N471" t="s">
        <v>15</v>
      </c>
      <c r="O471" s="4" t="str">
        <f t="shared" si="14"/>
        <v>20625MarriedMale1000000High SchoolManagementYes310+ MilesPacific35Adult (30-39)Yes</v>
      </c>
      <c r="P471">
        <f t="shared" si="15"/>
        <v>1</v>
      </c>
    </row>
    <row r="472" spans="1:16" x14ac:dyDescent="0.4">
      <c r="A472">
        <v>20619</v>
      </c>
      <c r="B472" t="s">
        <v>38</v>
      </c>
      <c r="C472" t="s">
        <v>40</v>
      </c>
      <c r="D472" s="5">
        <v>80000</v>
      </c>
      <c r="E472">
        <v>0</v>
      </c>
      <c r="F472" t="s">
        <v>13</v>
      </c>
      <c r="G472" t="s">
        <v>21</v>
      </c>
      <c r="H472" t="s">
        <v>18</v>
      </c>
      <c r="I472">
        <v>4</v>
      </c>
      <c r="J472" t="s">
        <v>30</v>
      </c>
      <c r="K472" t="s">
        <v>24</v>
      </c>
      <c r="L472">
        <v>35</v>
      </c>
      <c r="M472" t="str" cm="1">
        <f t="array" ref="M472">_xlfn.IFS(L472&lt;30,"Young Adult (0-29)", L472&lt;40, "Adult (30-39)", L472&lt;60, "Middle Age (40-59)", L472&gt;=60, "Senior (60+)")</f>
        <v>Adult (30-39)</v>
      </c>
      <c r="N472" t="s">
        <v>18</v>
      </c>
      <c r="O472" s="4" t="str">
        <f t="shared" si="14"/>
        <v>20619SingleMale800000BachelorsProfessionalNo410+ MilesPacific35Adult (30-39)No</v>
      </c>
      <c r="P472">
        <f t="shared" si="15"/>
        <v>1</v>
      </c>
    </row>
    <row r="473" spans="1:16" x14ac:dyDescent="0.4">
      <c r="A473">
        <v>20606</v>
      </c>
      <c r="B473" t="s">
        <v>39</v>
      </c>
      <c r="C473" t="s">
        <v>41</v>
      </c>
      <c r="D473" s="5">
        <v>70000</v>
      </c>
      <c r="E473">
        <v>0</v>
      </c>
      <c r="F473" t="s">
        <v>13</v>
      </c>
      <c r="G473" t="s">
        <v>21</v>
      </c>
      <c r="H473" t="s">
        <v>15</v>
      </c>
      <c r="I473">
        <v>4</v>
      </c>
      <c r="J473" t="s">
        <v>30</v>
      </c>
      <c r="K473" t="s">
        <v>24</v>
      </c>
      <c r="L473">
        <v>32</v>
      </c>
      <c r="M473" t="str" cm="1">
        <f t="array" ref="M473">_xlfn.IFS(L473&lt;30,"Young Adult (0-29)", L473&lt;40, "Adult (30-39)", L473&lt;60, "Middle Age (40-59)", L473&gt;=60, "Senior (60+)")</f>
        <v>Adult (30-39)</v>
      </c>
      <c r="N473" t="s">
        <v>15</v>
      </c>
      <c r="O473" s="4" t="str">
        <f t="shared" si="14"/>
        <v>20606MarriedFemale700000BachelorsProfessionalYes410+ MilesPacific32Adult (30-39)Yes</v>
      </c>
      <c r="P473">
        <f t="shared" si="15"/>
        <v>1</v>
      </c>
    </row>
    <row r="474" spans="1:16" x14ac:dyDescent="0.4">
      <c r="A474">
        <v>20598</v>
      </c>
      <c r="B474" t="s">
        <v>39</v>
      </c>
      <c r="C474" t="s">
        <v>40</v>
      </c>
      <c r="D474" s="5">
        <v>100000</v>
      </c>
      <c r="E474">
        <v>3</v>
      </c>
      <c r="F474" t="s">
        <v>29</v>
      </c>
      <c r="G474" t="s">
        <v>21</v>
      </c>
      <c r="H474" t="s">
        <v>15</v>
      </c>
      <c r="I474">
        <v>0</v>
      </c>
      <c r="J474" t="s">
        <v>30</v>
      </c>
      <c r="K474" t="s">
        <v>17</v>
      </c>
      <c r="L474">
        <v>59</v>
      </c>
      <c r="M474" t="str" cm="1">
        <f t="array" ref="M474">_xlfn.IFS(L474&lt;30,"Young Adult (0-29)", L474&lt;40, "Adult (30-39)", L474&lt;60, "Middle Age (40-59)", L474&gt;=60, "Senior (60+)")</f>
        <v>Middle Age (40-59)</v>
      </c>
      <c r="N474" t="s">
        <v>15</v>
      </c>
      <c r="O474" s="4" t="str">
        <f t="shared" si="14"/>
        <v>20598MarriedMale1000003Partial High SchoolProfessionalYes010+ MilesEurope59Middle Age (40-59)Yes</v>
      </c>
      <c r="P474">
        <f t="shared" si="15"/>
        <v>1</v>
      </c>
    </row>
    <row r="475" spans="1:16" x14ac:dyDescent="0.4">
      <c r="A475">
        <v>20567</v>
      </c>
      <c r="B475" t="s">
        <v>39</v>
      </c>
      <c r="C475" t="s">
        <v>40</v>
      </c>
      <c r="D475" s="5">
        <v>130000</v>
      </c>
      <c r="E475">
        <v>4</v>
      </c>
      <c r="F475" t="s">
        <v>19</v>
      </c>
      <c r="G475" t="s">
        <v>21</v>
      </c>
      <c r="H475" t="s">
        <v>18</v>
      </c>
      <c r="I475">
        <v>4</v>
      </c>
      <c r="J475" t="s">
        <v>55</v>
      </c>
      <c r="K475" t="s">
        <v>17</v>
      </c>
      <c r="L475">
        <v>61</v>
      </c>
      <c r="M475" t="str" cm="1">
        <f t="array" ref="M475">_xlfn.IFS(L475&lt;30,"Young Adult (0-29)", L475&lt;40, "Adult (30-39)", L475&lt;60, "Middle Age (40-59)", L475&gt;=60, "Senior (60+)")</f>
        <v>Senior (60+)</v>
      </c>
      <c r="N475" t="s">
        <v>15</v>
      </c>
      <c r="O475" s="4" t="str">
        <f t="shared" si="14"/>
        <v>20567MarriedMale1300004Partial CollegeProfessionalNo45.1-10 MilesEurope61Senior (60+)Yes</v>
      </c>
      <c r="P475">
        <f t="shared" si="15"/>
        <v>1</v>
      </c>
    </row>
    <row r="476" spans="1:16" x14ac:dyDescent="0.4">
      <c r="A476">
        <v>20535</v>
      </c>
      <c r="B476" t="s">
        <v>39</v>
      </c>
      <c r="C476" t="s">
        <v>41</v>
      </c>
      <c r="D476" s="5">
        <v>70000</v>
      </c>
      <c r="E476">
        <v>4</v>
      </c>
      <c r="F476" t="s">
        <v>19</v>
      </c>
      <c r="G476" t="s">
        <v>21</v>
      </c>
      <c r="H476" t="s">
        <v>15</v>
      </c>
      <c r="I476">
        <v>1</v>
      </c>
      <c r="J476" t="s">
        <v>30</v>
      </c>
      <c r="K476" t="s">
        <v>32</v>
      </c>
      <c r="L476">
        <v>56</v>
      </c>
      <c r="M476" t="str" cm="1">
        <f t="array" ref="M476">_xlfn.IFS(L476&lt;30,"Young Adult (0-29)", L476&lt;40, "Adult (30-39)", L476&lt;60, "Middle Age (40-59)", L476&gt;=60, "Senior (60+)")</f>
        <v>Middle Age (40-59)</v>
      </c>
      <c r="N476" t="s">
        <v>18</v>
      </c>
      <c r="O476" s="4" t="str">
        <f t="shared" si="14"/>
        <v>20535MarriedFemale700004Partial CollegeProfessionalYes110+ MilesNorth America56Middle Age (40-59)No</v>
      </c>
      <c r="P476">
        <f t="shared" si="15"/>
        <v>1</v>
      </c>
    </row>
    <row r="477" spans="1:16" x14ac:dyDescent="0.4">
      <c r="A477">
        <v>20528</v>
      </c>
      <c r="B477" t="s">
        <v>39</v>
      </c>
      <c r="C477" t="s">
        <v>40</v>
      </c>
      <c r="D477" s="5">
        <v>40000</v>
      </c>
      <c r="E477">
        <v>2</v>
      </c>
      <c r="F477" t="s">
        <v>29</v>
      </c>
      <c r="G477" t="s">
        <v>14</v>
      </c>
      <c r="H477" t="s">
        <v>15</v>
      </c>
      <c r="I477">
        <v>2</v>
      </c>
      <c r="J477" t="s">
        <v>54</v>
      </c>
      <c r="K477" t="s">
        <v>32</v>
      </c>
      <c r="L477">
        <v>55</v>
      </c>
      <c r="M477" t="str" cm="1">
        <f t="array" ref="M477">_xlfn.IFS(L477&lt;30,"Young Adult (0-29)", L477&lt;40, "Adult (30-39)", L477&lt;60, "Middle Age (40-59)", L477&gt;=60, "Senior (60+)")</f>
        <v>Middle Age (40-59)</v>
      </c>
      <c r="N477" t="s">
        <v>18</v>
      </c>
      <c r="O477" s="4" t="str">
        <f t="shared" si="14"/>
        <v>20528MarriedMale400002Partial High SchoolSkilled ManualYes22.1-5 MilesNorth America55Middle Age (40-59)No</v>
      </c>
      <c r="P477">
        <f t="shared" si="15"/>
        <v>1</v>
      </c>
    </row>
    <row r="478" spans="1:16" x14ac:dyDescent="0.4">
      <c r="A478">
        <v>20518</v>
      </c>
      <c r="B478" t="s">
        <v>39</v>
      </c>
      <c r="C478" t="s">
        <v>41</v>
      </c>
      <c r="D478" s="5">
        <v>70000</v>
      </c>
      <c r="E478">
        <v>2</v>
      </c>
      <c r="F478" t="s">
        <v>19</v>
      </c>
      <c r="G478" t="s">
        <v>21</v>
      </c>
      <c r="H478" t="s">
        <v>15</v>
      </c>
      <c r="I478">
        <v>1</v>
      </c>
      <c r="J478" t="s">
        <v>30</v>
      </c>
      <c r="K478" t="s">
        <v>32</v>
      </c>
      <c r="L478">
        <v>58</v>
      </c>
      <c r="M478" t="str" cm="1">
        <f t="array" ref="M478">_xlfn.IFS(L478&lt;30,"Young Adult (0-29)", L478&lt;40, "Adult (30-39)", L478&lt;60, "Middle Age (40-59)", L478&gt;=60, "Senior (60+)")</f>
        <v>Middle Age (40-59)</v>
      </c>
      <c r="N478" t="s">
        <v>18</v>
      </c>
      <c r="O478" s="4" t="str">
        <f t="shared" si="14"/>
        <v>20518MarriedFemale700002Partial CollegeProfessionalYes110+ MilesNorth America58Middle Age (40-59)No</v>
      </c>
      <c r="P478">
        <f t="shared" si="15"/>
        <v>1</v>
      </c>
    </row>
    <row r="479" spans="1:16" x14ac:dyDescent="0.4">
      <c r="A479">
        <v>20514</v>
      </c>
      <c r="B479" t="s">
        <v>39</v>
      </c>
      <c r="C479" t="s">
        <v>41</v>
      </c>
      <c r="D479" s="5">
        <v>70000</v>
      </c>
      <c r="E479">
        <v>2</v>
      </c>
      <c r="F479" t="s">
        <v>19</v>
      </c>
      <c r="G479" t="s">
        <v>21</v>
      </c>
      <c r="H479" t="s">
        <v>15</v>
      </c>
      <c r="I479">
        <v>1</v>
      </c>
      <c r="J479" t="s">
        <v>54</v>
      </c>
      <c r="K479" t="s">
        <v>32</v>
      </c>
      <c r="L479">
        <v>59</v>
      </c>
      <c r="M479" t="str" cm="1">
        <f t="array" ref="M479">_xlfn.IFS(L479&lt;30,"Young Adult (0-29)", L479&lt;40, "Adult (30-39)", L479&lt;60, "Middle Age (40-59)", L479&gt;=60, "Senior (60+)")</f>
        <v>Middle Age (40-59)</v>
      </c>
      <c r="N479" t="s">
        <v>18</v>
      </c>
      <c r="O479" s="4" t="str">
        <f t="shared" si="14"/>
        <v>20514MarriedFemale700002Partial CollegeProfessionalYes12.1-5 MilesNorth America59Middle Age (40-59)No</v>
      </c>
      <c r="P479">
        <f t="shared" si="15"/>
        <v>1</v>
      </c>
    </row>
    <row r="480" spans="1:16" x14ac:dyDescent="0.4">
      <c r="A480">
        <v>20505</v>
      </c>
      <c r="B480" t="s">
        <v>39</v>
      </c>
      <c r="C480" t="s">
        <v>41</v>
      </c>
      <c r="D480" s="5">
        <v>40000</v>
      </c>
      <c r="E480">
        <v>5</v>
      </c>
      <c r="F480" t="s">
        <v>27</v>
      </c>
      <c r="G480" t="s">
        <v>21</v>
      </c>
      <c r="H480" t="s">
        <v>18</v>
      </c>
      <c r="I480">
        <v>2</v>
      </c>
      <c r="J480" t="s">
        <v>30</v>
      </c>
      <c r="K480" t="s">
        <v>32</v>
      </c>
      <c r="L480">
        <v>61</v>
      </c>
      <c r="M480" t="str" cm="1">
        <f t="array" ref="M480">_xlfn.IFS(L480&lt;30,"Young Adult (0-29)", L480&lt;40, "Adult (30-39)", L480&lt;60, "Middle Age (40-59)", L480&gt;=60, "Senior (60+)")</f>
        <v>Senior (60+)</v>
      </c>
      <c r="N480" t="s">
        <v>18</v>
      </c>
      <c r="O480" s="4" t="str">
        <f t="shared" si="14"/>
        <v>20505MarriedFemale400005High SchoolProfessionalNo210+ MilesNorth America61Senior (60+)No</v>
      </c>
      <c r="P480">
        <f t="shared" si="15"/>
        <v>1</v>
      </c>
    </row>
    <row r="481" spans="1:16" x14ac:dyDescent="0.4">
      <c r="A481">
        <v>20504</v>
      </c>
      <c r="B481" t="s">
        <v>39</v>
      </c>
      <c r="C481" t="s">
        <v>41</v>
      </c>
      <c r="D481" s="5">
        <v>40000</v>
      </c>
      <c r="E481">
        <v>5</v>
      </c>
      <c r="F481" t="s">
        <v>27</v>
      </c>
      <c r="G481" t="s">
        <v>21</v>
      </c>
      <c r="H481" t="s">
        <v>18</v>
      </c>
      <c r="I481">
        <v>2</v>
      </c>
      <c r="J481" t="s">
        <v>54</v>
      </c>
      <c r="K481" t="s">
        <v>32</v>
      </c>
      <c r="L481">
        <v>60</v>
      </c>
      <c r="M481" t="str" cm="1">
        <f t="array" ref="M481">_xlfn.IFS(L481&lt;30,"Young Adult (0-29)", L481&lt;40, "Adult (30-39)", L481&lt;60, "Middle Age (40-59)", L481&gt;=60, "Senior (60+)")</f>
        <v>Senior (60+)</v>
      </c>
      <c r="N481" t="s">
        <v>18</v>
      </c>
      <c r="O481" s="4" t="str">
        <f t="shared" si="14"/>
        <v>20504MarriedFemale400005High SchoolProfessionalNo22.1-5 MilesNorth America60Senior (60+)No</v>
      </c>
      <c r="P481">
        <f t="shared" si="15"/>
        <v>1</v>
      </c>
    </row>
    <row r="482" spans="1:16" x14ac:dyDescent="0.4">
      <c r="A482">
        <v>20430</v>
      </c>
      <c r="B482" t="s">
        <v>39</v>
      </c>
      <c r="C482" t="s">
        <v>40</v>
      </c>
      <c r="D482" s="5">
        <v>70000</v>
      </c>
      <c r="E482">
        <v>2</v>
      </c>
      <c r="F482" t="s">
        <v>19</v>
      </c>
      <c r="G482" t="s">
        <v>14</v>
      </c>
      <c r="H482" t="s">
        <v>15</v>
      </c>
      <c r="I482">
        <v>2</v>
      </c>
      <c r="J482" t="s">
        <v>55</v>
      </c>
      <c r="K482" t="s">
        <v>24</v>
      </c>
      <c r="L482">
        <v>52</v>
      </c>
      <c r="M482" t="str" cm="1">
        <f t="array" ref="M482">_xlfn.IFS(L482&lt;30,"Young Adult (0-29)", L482&lt;40, "Adult (30-39)", L482&lt;60, "Middle Age (40-59)", L482&gt;=60, "Senior (60+)")</f>
        <v>Middle Age (40-59)</v>
      </c>
      <c r="N482" t="s">
        <v>15</v>
      </c>
      <c r="O482" s="4" t="str">
        <f t="shared" si="14"/>
        <v>20430MarriedMale700002Partial CollegeSkilled ManualYes25.1-10 MilesPacific52Middle Age (40-59)Yes</v>
      </c>
      <c r="P482">
        <f t="shared" si="15"/>
        <v>1</v>
      </c>
    </row>
    <row r="483" spans="1:16" x14ac:dyDescent="0.4">
      <c r="A483">
        <v>20421</v>
      </c>
      <c r="B483" t="s">
        <v>38</v>
      </c>
      <c r="C483" t="s">
        <v>41</v>
      </c>
      <c r="D483" s="5">
        <v>40000</v>
      </c>
      <c r="E483">
        <v>0</v>
      </c>
      <c r="F483" t="s">
        <v>29</v>
      </c>
      <c r="G483" t="s">
        <v>20</v>
      </c>
      <c r="H483" t="s">
        <v>15</v>
      </c>
      <c r="I483">
        <v>2</v>
      </c>
      <c r="J483" t="s">
        <v>55</v>
      </c>
      <c r="K483" t="s">
        <v>32</v>
      </c>
      <c r="L483">
        <v>26</v>
      </c>
      <c r="M483" t="str" cm="1">
        <f t="array" ref="M483">_xlfn.IFS(L483&lt;30,"Young Adult (0-29)", L483&lt;40, "Adult (30-39)", L483&lt;60, "Middle Age (40-59)", L483&gt;=60, "Senior (60+)")</f>
        <v>Young Adult (0-29)</v>
      </c>
      <c r="N483" t="s">
        <v>18</v>
      </c>
      <c r="O483" s="4" t="str">
        <f t="shared" si="14"/>
        <v>20421SingleFemale400000Partial High SchoolClericalYes25.1-10 MilesNorth America26Young Adult (0-29)No</v>
      </c>
      <c r="P483">
        <f t="shared" si="15"/>
        <v>1</v>
      </c>
    </row>
    <row r="484" spans="1:16" x14ac:dyDescent="0.4">
      <c r="A484">
        <v>20417</v>
      </c>
      <c r="B484" t="s">
        <v>39</v>
      </c>
      <c r="C484" t="s">
        <v>40</v>
      </c>
      <c r="D484" s="5">
        <v>30000</v>
      </c>
      <c r="E484">
        <v>3</v>
      </c>
      <c r="F484" t="s">
        <v>19</v>
      </c>
      <c r="G484" t="s">
        <v>20</v>
      </c>
      <c r="H484" t="s">
        <v>18</v>
      </c>
      <c r="I484">
        <v>2</v>
      </c>
      <c r="J484" t="s">
        <v>55</v>
      </c>
      <c r="K484" t="s">
        <v>24</v>
      </c>
      <c r="L484">
        <v>56</v>
      </c>
      <c r="M484" t="str" cm="1">
        <f t="array" ref="M484">_xlfn.IFS(L484&lt;30,"Young Adult (0-29)", L484&lt;40, "Adult (30-39)", L484&lt;60, "Middle Age (40-59)", L484&gt;=60, "Senior (60+)")</f>
        <v>Middle Age (40-59)</v>
      </c>
      <c r="N484" t="s">
        <v>18</v>
      </c>
      <c r="O484" s="4" t="str">
        <f t="shared" si="14"/>
        <v>20417MarriedMale300003Partial CollegeClericalNo25.1-10 MilesPacific56Middle Age (40-59)No</v>
      </c>
      <c r="P484">
        <f t="shared" si="15"/>
        <v>1</v>
      </c>
    </row>
    <row r="485" spans="1:16" x14ac:dyDescent="0.4">
      <c r="A485">
        <v>20414</v>
      </c>
      <c r="B485" t="s">
        <v>39</v>
      </c>
      <c r="C485" t="s">
        <v>41</v>
      </c>
      <c r="D485" s="5">
        <v>60000</v>
      </c>
      <c r="E485">
        <v>0</v>
      </c>
      <c r="F485" t="s">
        <v>19</v>
      </c>
      <c r="G485" t="s">
        <v>14</v>
      </c>
      <c r="H485" t="s">
        <v>15</v>
      </c>
      <c r="I485">
        <v>2</v>
      </c>
      <c r="J485" t="s">
        <v>55</v>
      </c>
      <c r="K485" t="s">
        <v>32</v>
      </c>
      <c r="L485">
        <v>29</v>
      </c>
      <c r="M485" t="str" cm="1">
        <f t="array" ref="M485">_xlfn.IFS(L485&lt;30,"Young Adult (0-29)", L485&lt;40, "Adult (30-39)", L485&lt;60, "Middle Age (40-59)", L485&gt;=60, "Senior (60+)")</f>
        <v>Young Adult (0-29)</v>
      </c>
      <c r="N485" t="s">
        <v>18</v>
      </c>
      <c r="O485" s="4" t="str">
        <f t="shared" si="14"/>
        <v>20414MarriedFemale600000Partial CollegeSkilled ManualYes25.1-10 MilesNorth America29Young Adult (0-29)No</v>
      </c>
      <c r="P485">
        <f t="shared" si="15"/>
        <v>1</v>
      </c>
    </row>
    <row r="486" spans="1:16" x14ac:dyDescent="0.4">
      <c r="A486">
        <v>20401</v>
      </c>
      <c r="B486" t="s">
        <v>39</v>
      </c>
      <c r="C486" t="s">
        <v>41</v>
      </c>
      <c r="D486" s="5">
        <v>50000</v>
      </c>
      <c r="E486">
        <v>4</v>
      </c>
      <c r="F486" t="s">
        <v>13</v>
      </c>
      <c r="G486" t="s">
        <v>28</v>
      </c>
      <c r="H486" t="s">
        <v>15</v>
      </c>
      <c r="I486">
        <v>2</v>
      </c>
      <c r="J486" t="s">
        <v>53</v>
      </c>
      <c r="K486" t="s">
        <v>32</v>
      </c>
      <c r="L486">
        <v>64</v>
      </c>
      <c r="M486" t="str" cm="1">
        <f t="array" ref="M486">_xlfn.IFS(L486&lt;30,"Young Adult (0-29)", L486&lt;40, "Adult (30-39)", L486&lt;60, "Middle Age (40-59)", L486&gt;=60, "Senior (60+)")</f>
        <v>Senior (60+)</v>
      </c>
      <c r="N486" t="s">
        <v>15</v>
      </c>
      <c r="O486" s="4" t="str">
        <f t="shared" si="14"/>
        <v>20401MarriedFemale500004BachelorsManagementYes21.1-2 MilesNorth America64Senior (60+)Yes</v>
      </c>
      <c r="P486">
        <f t="shared" si="15"/>
        <v>1</v>
      </c>
    </row>
    <row r="487" spans="1:16" x14ac:dyDescent="0.4">
      <c r="A487">
        <v>20380</v>
      </c>
      <c r="B487" t="s">
        <v>39</v>
      </c>
      <c r="C487" t="s">
        <v>41</v>
      </c>
      <c r="D487" s="5">
        <v>60000</v>
      </c>
      <c r="E487">
        <v>3</v>
      </c>
      <c r="F487" t="s">
        <v>31</v>
      </c>
      <c r="G487" t="s">
        <v>28</v>
      </c>
      <c r="H487" t="s">
        <v>15</v>
      </c>
      <c r="I487">
        <v>2</v>
      </c>
      <c r="J487" t="s">
        <v>30</v>
      </c>
      <c r="K487" t="s">
        <v>32</v>
      </c>
      <c r="L487">
        <v>69</v>
      </c>
      <c r="M487" t="str" cm="1">
        <f t="array" ref="M487">_xlfn.IFS(L487&lt;30,"Young Adult (0-29)", L487&lt;40, "Adult (30-39)", L487&lt;60, "Middle Age (40-59)", L487&gt;=60, "Senior (60+)")</f>
        <v>Senior (60+)</v>
      </c>
      <c r="N487" t="s">
        <v>18</v>
      </c>
      <c r="O487" s="4" t="str">
        <f t="shared" si="14"/>
        <v>20380MarriedFemale600003Graduate DegreeManagementYes210+ MilesNorth America69Senior (60+)No</v>
      </c>
      <c r="P487">
        <f t="shared" si="15"/>
        <v>1</v>
      </c>
    </row>
    <row r="488" spans="1:16" x14ac:dyDescent="0.4">
      <c r="A488">
        <v>20376</v>
      </c>
      <c r="B488" t="s">
        <v>38</v>
      </c>
      <c r="C488" t="s">
        <v>41</v>
      </c>
      <c r="D488" s="5">
        <v>70000</v>
      </c>
      <c r="E488">
        <v>3</v>
      </c>
      <c r="F488" t="s">
        <v>31</v>
      </c>
      <c r="G488" t="s">
        <v>28</v>
      </c>
      <c r="H488" t="s">
        <v>15</v>
      </c>
      <c r="I488">
        <v>2</v>
      </c>
      <c r="J488" t="s">
        <v>55</v>
      </c>
      <c r="K488" t="s">
        <v>32</v>
      </c>
      <c r="L488">
        <v>52</v>
      </c>
      <c r="M488" t="str" cm="1">
        <f t="array" ref="M488">_xlfn.IFS(L488&lt;30,"Young Adult (0-29)", L488&lt;40, "Adult (30-39)", L488&lt;60, "Middle Age (40-59)", L488&gt;=60, "Senior (60+)")</f>
        <v>Middle Age (40-59)</v>
      </c>
      <c r="N488" t="s">
        <v>15</v>
      </c>
      <c r="O488" s="4" t="str">
        <f t="shared" si="14"/>
        <v>20376SingleFemale700003Graduate DegreeManagementYes25.1-10 MilesNorth America52Middle Age (40-59)Yes</v>
      </c>
      <c r="P488">
        <f t="shared" si="15"/>
        <v>1</v>
      </c>
    </row>
    <row r="489" spans="1:16" x14ac:dyDescent="0.4">
      <c r="A489">
        <v>20370</v>
      </c>
      <c r="B489" t="s">
        <v>39</v>
      </c>
      <c r="C489" t="s">
        <v>40</v>
      </c>
      <c r="D489" s="5">
        <v>70000</v>
      </c>
      <c r="E489">
        <v>3</v>
      </c>
      <c r="F489" t="s">
        <v>29</v>
      </c>
      <c r="G489" t="s">
        <v>14</v>
      </c>
      <c r="H489" t="s">
        <v>15</v>
      </c>
      <c r="I489">
        <v>2</v>
      </c>
      <c r="J489" t="s">
        <v>55</v>
      </c>
      <c r="K489" t="s">
        <v>32</v>
      </c>
      <c r="L489">
        <v>52</v>
      </c>
      <c r="M489" t="str" cm="1">
        <f t="array" ref="M489">_xlfn.IFS(L489&lt;30,"Young Adult (0-29)", L489&lt;40, "Adult (30-39)", L489&lt;60, "Middle Age (40-59)", L489&gt;=60, "Senior (60+)")</f>
        <v>Middle Age (40-59)</v>
      </c>
      <c r="N489" t="s">
        <v>18</v>
      </c>
      <c r="O489" s="4" t="str">
        <f t="shared" si="14"/>
        <v>20370MarriedMale700003Partial High SchoolSkilled ManualYes25.1-10 MilesNorth America52Middle Age (40-59)No</v>
      </c>
      <c r="P489">
        <f t="shared" si="15"/>
        <v>1</v>
      </c>
    </row>
    <row r="490" spans="1:16" x14ac:dyDescent="0.4">
      <c r="A490">
        <v>20361</v>
      </c>
      <c r="B490" t="s">
        <v>39</v>
      </c>
      <c r="C490" t="s">
        <v>40</v>
      </c>
      <c r="D490" s="5">
        <v>50000</v>
      </c>
      <c r="E490">
        <v>2</v>
      </c>
      <c r="F490" t="s">
        <v>31</v>
      </c>
      <c r="G490" t="s">
        <v>28</v>
      </c>
      <c r="H490" t="s">
        <v>15</v>
      </c>
      <c r="I490">
        <v>2</v>
      </c>
      <c r="J490" t="s">
        <v>55</v>
      </c>
      <c r="K490" t="s">
        <v>32</v>
      </c>
      <c r="L490">
        <v>69</v>
      </c>
      <c r="M490" t="str" cm="1">
        <f t="array" ref="M490">_xlfn.IFS(L490&lt;30,"Young Adult (0-29)", L490&lt;40, "Adult (30-39)", L490&lt;60, "Middle Age (40-59)", L490&gt;=60, "Senior (60+)")</f>
        <v>Senior (60+)</v>
      </c>
      <c r="N490" t="s">
        <v>18</v>
      </c>
      <c r="O490" s="4" t="str">
        <f t="shared" si="14"/>
        <v>20361MarriedMale500002Graduate DegreeManagementYes25.1-10 MilesNorth America69Senior (60+)No</v>
      </c>
      <c r="P490">
        <f t="shared" si="15"/>
        <v>1</v>
      </c>
    </row>
    <row r="491" spans="1:16" x14ac:dyDescent="0.4">
      <c r="A491">
        <v>20343</v>
      </c>
      <c r="B491" t="s">
        <v>39</v>
      </c>
      <c r="C491" t="s">
        <v>41</v>
      </c>
      <c r="D491" s="5">
        <v>90000</v>
      </c>
      <c r="E491">
        <v>4</v>
      </c>
      <c r="F491" t="s">
        <v>19</v>
      </c>
      <c r="G491" t="s">
        <v>21</v>
      </c>
      <c r="H491" t="s">
        <v>15</v>
      </c>
      <c r="I491">
        <v>1</v>
      </c>
      <c r="J491" t="s">
        <v>53</v>
      </c>
      <c r="K491" t="s">
        <v>32</v>
      </c>
      <c r="L491">
        <v>45</v>
      </c>
      <c r="M491" t="str" cm="1">
        <f t="array" ref="M491">_xlfn.IFS(L491&lt;30,"Young Adult (0-29)", L491&lt;40, "Adult (30-39)", L491&lt;60, "Middle Age (40-59)", L491&gt;=60, "Senior (60+)")</f>
        <v>Middle Age (40-59)</v>
      </c>
      <c r="N491" t="s">
        <v>18</v>
      </c>
      <c r="O491" s="4" t="str">
        <f t="shared" si="14"/>
        <v>20343MarriedFemale900004Partial CollegeProfessionalYes11.1-2 MilesNorth America45Middle Age (40-59)No</v>
      </c>
      <c r="P491">
        <f t="shared" si="15"/>
        <v>1</v>
      </c>
    </row>
    <row r="492" spans="1:16" x14ac:dyDescent="0.4">
      <c r="A492">
        <v>20339</v>
      </c>
      <c r="B492" t="s">
        <v>39</v>
      </c>
      <c r="C492" t="s">
        <v>41</v>
      </c>
      <c r="D492" s="5">
        <v>130000</v>
      </c>
      <c r="E492">
        <v>1</v>
      </c>
      <c r="F492" t="s">
        <v>13</v>
      </c>
      <c r="G492" t="s">
        <v>28</v>
      </c>
      <c r="H492" t="s">
        <v>15</v>
      </c>
      <c r="I492">
        <v>4</v>
      </c>
      <c r="J492" t="s">
        <v>54</v>
      </c>
      <c r="K492" t="s">
        <v>32</v>
      </c>
      <c r="L492">
        <v>44</v>
      </c>
      <c r="M492" t="str" cm="1">
        <f t="array" ref="M492">_xlfn.IFS(L492&lt;30,"Young Adult (0-29)", L492&lt;40, "Adult (30-39)", L492&lt;60, "Middle Age (40-59)", L492&gt;=60, "Senior (60+)")</f>
        <v>Middle Age (40-59)</v>
      </c>
      <c r="N492" t="s">
        <v>15</v>
      </c>
      <c r="O492" s="4" t="str">
        <f t="shared" si="14"/>
        <v>20339MarriedFemale1300001BachelorsManagementYes42.1-5 MilesNorth America44Middle Age (40-59)Yes</v>
      </c>
      <c r="P492">
        <f t="shared" si="15"/>
        <v>1</v>
      </c>
    </row>
    <row r="493" spans="1:16" x14ac:dyDescent="0.4">
      <c r="A493">
        <v>20310</v>
      </c>
      <c r="B493" t="s">
        <v>38</v>
      </c>
      <c r="C493" t="s">
        <v>40</v>
      </c>
      <c r="D493" s="5">
        <v>60000</v>
      </c>
      <c r="E493">
        <v>0</v>
      </c>
      <c r="F493" t="s">
        <v>19</v>
      </c>
      <c r="G493" t="s">
        <v>14</v>
      </c>
      <c r="H493" t="s">
        <v>15</v>
      </c>
      <c r="I493">
        <v>1</v>
      </c>
      <c r="J493" t="s">
        <v>55</v>
      </c>
      <c r="K493" t="s">
        <v>32</v>
      </c>
      <c r="L493">
        <v>27</v>
      </c>
      <c r="M493" t="str" cm="1">
        <f t="array" ref="M493">_xlfn.IFS(L493&lt;30,"Young Adult (0-29)", L493&lt;40, "Adult (30-39)", L493&lt;60, "Middle Age (40-59)", L493&gt;=60, "Senior (60+)")</f>
        <v>Young Adult (0-29)</v>
      </c>
      <c r="N493" t="s">
        <v>15</v>
      </c>
      <c r="O493" s="4" t="str">
        <f t="shared" si="14"/>
        <v>20310SingleMale600000Partial CollegeSkilled ManualYes15.1-10 MilesNorth America27Young Adult (0-29)Yes</v>
      </c>
      <c r="P493">
        <f t="shared" si="15"/>
        <v>1</v>
      </c>
    </row>
    <row r="494" spans="1:16" x14ac:dyDescent="0.4">
      <c r="A494">
        <v>20296</v>
      </c>
      <c r="B494" t="s">
        <v>38</v>
      </c>
      <c r="C494" t="s">
        <v>41</v>
      </c>
      <c r="D494" s="5">
        <v>60000</v>
      </c>
      <c r="E494">
        <v>0</v>
      </c>
      <c r="F494" t="s">
        <v>19</v>
      </c>
      <c r="G494" t="s">
        <v>14</v>
      </c>
      <c r="H494" t="s">
        <v>18</v>
      </c>
      <c r="I494">
        <v>1</v>
      </c>
      <c r="J494" t="s">
        <v>53</v>
      </c>
      <c r="K494" t="s">
        <v>32</v>
      </c>
      <c r="L494">
        <v>33</v>
      </c>
      <c r="M494" t="str" cm="1">
        <f t="array" ref="M494">_xlfn.IFS(L494&lt;30,"Young Adult (0-29)", L494&lt;40, "Adult (30-39)", L494&lt;60, "Middle Age (40-59)", L494&gt;=60, "Senior (60+)")</f>
        <v>Adult (30-39)</v>
      </c>
      <c r="N494" t="s">
        <v>15</v>
      </c>
      <c r="O494" s="4" t="str">
        <f t="shared" si="14"/>
        <v>20296SingleFemale600000Partial CollegeSkilled ManualNo11.1-2 MilesNorth America33Adult (30-39)Yes</v>
      </c>
      <c r="P494">
        <f t="shared" si="15"/>
        <v>1</v>
      </c>
    </row>
    <row r="495" spans="1:16" x14ac:dyDescent="0.4">
      <c r="A495">
        <v>20277</v>
      </c>
      <c r="B495" t="s">
        <v>39</v>
      </c>
      <c r="C495" t="s">
        <v>41</v>
      </c>
      <c r="D495" s="5">
        <v>30000</v>
      </c>
      <c r="E495">
        <v>2</v>
      </c>
      <c r="F495" t="s">
        <v>19</v>
      </c>
      <c r="G495" t="s">
        <v>20</v>
      </c>
      <c r="H495" t="s">
        <v>18</v>
      </c>
      <c r="I495">
        <v>2</v>
      </c>
      <c r="J495" t="s">
        <v>16</v>
      </c>
      <c r="K495" t="s">
        <v>24</v>
      </c>
      <c r="L495">
        <v>69</v>
      </c>
      <c r="M495" t="str" cm="1">
        <f t="array" ref="M495">_xlfn.IFS(L495&lt;30,"Young Adult (0-29)", L495&lt;40, "Adult (30-39)", L495&lt;60, "Middle Age (40-59)", L495&gt;=60, "Senior (60+)")</f>
        <v>Senior (60+)</v>
      </c>
      <c r="N495" t="s">
        <v>18</v>
      </c>
      <c r="O495" s="4" t="str">
        <f t="shared" si="14"/>
        <v>20277MarriedFemale300002Partial CollegeClericalNo20-1 MilesPacific69Senior (60+)No</v>
      </c>
      <c r="P495">
        <f t="shared" si="15"/>
        <v>1</v>
      </c>
    </row>
    <row r="496" spans="1:16" x14ac:dyDescent="0.4">
      <c r="A496">
        <v>20236</v>
      </c>
      <c r="B496" t="s">
        <v>38</v>
      </c>
      <c r="C496" t="s">
        <v>40</v>
      </c>
      <c r="D496" s="5">
        <v>60000</v>
      </c>
      <c r="E496">
        <v>3</v>
      </c>
      <c r="F496" t="s">
        <v>13</v>
      </c>
      <c r="G496" t="s">
        <v>21</v>
      </c>
      <c r="H496" t="s">
        <v>18</v>
      </c>
      <c r="I496">
        <v>2</v>
      </c>
      <c r="J496" t="s">
        <v>16</v>
      </c>
      <c r="K496" t="s">
        <v>24</v>
      </c>
      <c r="L496">
        <v>43</v>
      </c>
      <c r="M496" t="str" cm="1">
        <f t="array" ref="M496">_xlfn.IFS(L496&lt;30,"Young Adult (0-29)", L496&lt;40, "Adult (30-39)", L496&lt;60, "Middle Age (40-59)", L496&gt;=60, "Senior (60+)")</f>
        <v>Middle Age (40-59)</v>
      </c>
      <c r="N496" t="s">
        <v>15</v>
      </c>
      <c r="O496" s="4" t="str">
        <f t="shared" si="14"/>
        <v>20236SingleMale600003BachelorsProfessionalNo20-1 MilesPacific43Middle Age (40-59)Yes</v>
      </c>
      <c r="P496">
        <f t="shared" si="15"/>
        <v>1</v>
      </c>
    </row>
    <row r="497" spans="1:16" x14ac:dyDescent="0.4">
      <c r="A497">
        <v>20228</v>
      </c>
      <c r="B497" t="s">
        <v>39</v>
      </c>
      <c r="C497" t="s">
        <v>40</v>
      </c>
      <c r="D497" s="5">
        <v>100000</v>
      </c>
      <c r="E497">
        <v>0</v>
      </c>
      <c r="F497" t="s">
        <v>31</v>
      </c>
      <c r="G497" t="s">
        <v>28</v>
      </c>
      <c r="H497" t="s">
        <v>15</v>
      </c>
      <c r="I497">
        <v>0</v>
      </c>
      <c r="J497" t="s">
        <v>54</v>
      </c>
      <c r="K497" t="s">
        <v>24</v>
      </c>
      <c r="L497">
        <v>40</v>
      </c>
      <c r="M497" t="str" cm="1">
        <f t="array" ref="M497">_xlfn.IFS(L497&lt;30,"Young Adult (0-29)", L497&lt;40, "Adult (30-39)", L497&lt;60, "Middle Age (40-59)", L497&gt;=60, "Senior (60+)")</f>
        <v>Middle Age (40-59)</v>
      </c>
      <c r="N497" t="s">
        <v>15</v>
      </c>
      <c r="O497" s="4" t="str">
        <f t="shared" si="14"/>
        <v>20228MarriedMale1000000Graduate DegreeManagementYes02.1-5 MilesPacific40Middle Age (40-59)Yes</v>
      </c>
      <c r="P497">
        <f t="shared" si="15"/>
        <v>1</v>
      </c>
    </row>
    <row r="498" spans="1:16" x14ac:dyDescent="0.4">
      <c r="A498">
        <v>20196</v>
      </c>
      <c r="B498" t="s">
        <v>39</v>
      </c>
      <c r="C498" t="s">
        <v>40</v>
      </c>
      <c r="D498" s="5">
        <v>60000</v>
      </c>
      <c r="E498">
        <v>1</v>
      </c>
      <c r="F498" t="s">
        <v>19</v>
      </c>
      <c r="G498" t="s">
        <v>14</v>
      </c>
      <c r="H498" t="s">
        <v>15</v>
      </c>
      <c r="I498">
        <v>1</v>
      </c>
      <c r="J498" t="s">
        <v>54</v>
      </c>
      <c r="K498" t="s">
        <v>32</v>
      </c>
      <c r="L498">
        <v>45</v>
      </c>
      <c r="M498" t="str" cm="1">
        <f t="array" ref="M498">_xlfn.IFS(L498&lt;30,"Young Adult (0-29)", L498&lt;40, "Adult (30-39)", L498&lt;60, "Middle Age (40-59)", L498&gt;=60, "Senior (60+)")</f>
        <v>Middle Age (40-59)</v>
      </c>
      <c r="N498" t="s">
        <v>15</v>
      </c>
      <c r="O498" s="4" t="str">
        <f t="shared" si="14"/>
        <v>20196MarriedMale600001Partial CollegeSkilled ManualYes12.1-5 MilesNorth America45Middle Age (40-59)Yes</v>
      </c>
      <c r="P498">
        <f t="shared" si="15"/>
        <v>1</v>
      </c>
    </row>
    <row r="499" spans="1:16" x14ac:dyDescent="0.4">
      <c r="A499">
        <v>20171</v>
      </c>
      <c r="B499" t="s">
        <v>39</v>
      </c>
      <c r="C499" t="s">
        <v>41</v>
      </c>
      <c r="D499" s="5">
        <v>20000</v>
      </c>
      <c r="E499">
        <v>2</v>
      </c>
      <c r="F499" t="s">
        <v>19</v>
      </c>
      <c r="G499" t="s">
        <v>25</v>
      </c>
      <c r="H499" t="s">
        <v>15</v>
      </c>
      <c r="I499">
        <v>1</v>
      </c>
      <c r="J499" t="s">
        <v>16</v>
      </c>
      <c r="K499" t="s">
        <v>17</v>
      </c>
      <c r="L499">
        <v>46</v>
      </c>
      <c r="M499" t="str" cm="1">
        <f t="array" ref="M499">_xlfn.IFS(L499&lt;30,"Young Adult (0-29)", L499&lt;40, "Adult (30-39)", L499&lt;60, "Middle Age (40-59)", L499&gt;=60, "Senior (60+)")</f>
        <v>Middle Age (40-59)</v>
      </c>
      <c r="N499" t="s">
        <v>15</v>
      </c>
      <c r="O499" s="4" t="str">
        <f t="shared" si="14"/>
        <v>20171MarriedFemale200002Partial CollegeManualYes10-1 MilesEurope46Middle Age (40-59)Yes</v>
      </c>
      <c r="P499">
        <f t="shared" si="15"/>
        <v>1</v>
      </c>
    </row>
    <row r="500" spans="1:16" x14ac:dyDescent="0.4">
      <c r="A500">
        <v>20147</v>
      </c>
      <c r="B500" t="s">
        <v>39</v>
      </c>
      <c r="C500" t="s">
        <v>41</v>
      </c>
      <c r="D500" s="5">
        <v>30000</v>
      </c>
      <c r="E500">
        <v>1</v>
      </c>
      <c r="F500" t="s">
        <v>13</v>
      </c>
      <c r="G500" t="s">
        <v>20</v>
      </c>
      <c r="H500" t="s">
        <v>15</v>
      </c>
      <c r="I500">
        <v>0</v>
      </c>
      <c r="J500" t="s">
        <v>16</v>
      </c>
      <c r="K500" t="s">
        <v>17</v>
      </c>
      <c r="L500">
        <v>65</v>
      </c>
      <c r="M500" t="str" cm="1">
        <f t="array" ref="M500">_xlfn.IFS(L500&lt;30,"Young Adult (0-29)", L500&lt;40, "Adult (30-39)", L500&lt;60, "Middle Age (40-59)", L500&gt;=60, "Senior (60+)")</f>
        <v>Senior (60+)</v>
      </c>
      <c r="N500" t="s">
        <v>18</v>
      </c>
      <c r="O500" s="4" t="str">
        <f t="shared" si="14"/>
        <v>20147MarriedFemale300001BachelorsClericalYes00-1 MilesEurope65Senior (60+)No</v>
      </c>
      <c r="P500">
        <f t="shared" si="15"/>
        <v>1</v>
      </c>
    </row>
    <row r="501" spans="1:16" x14ac:dyDescent="0.4">
      <c r="A501">
        <v>20084</v>
      </c>
      <c r="B501" t="s">
        <v>39</v>
      </c>
      <c r="C501" t="s">
        <v>40</v>
      </c>
      <c r="D501" s="5">
        <v>20000</v>
      </c>
      <c r="E501">
        <v>2</v>
      </c>
      <c r="F501" t="s">
        <v>27</v>
      </c>
      <c r="G501" t="s">
        <v>25</v>
      </c>
      <c r="H501" t="s">
        <v>18</v>
      </c>
      <c r="I501">
        <v>2</v>
      </c>
      <c r="J501" t="s">
        <v>16</v>
      </c>
      <c r="K501" t="s">
        <v>32</v>
      </c>
      <c r="L501">
        <v>53</v>
      </c>
      <c r="M501" t="str" cm="1">
        <f t="array" ref="M501">_xlfn.IFS(L501&lt;30,"Young Adult (0-29)", L501&lt;40, "Adult (30-39)", L501&lt;60, "Middle Age (40-59)", L501&gt;=60, "Senior (60+)")</f>
        <v>Middle Age (40-59)</v>
      </c>
      <c r="N501" t="s">
        <v>18</v>
      </c>
      <c r="O501" s="4" t="str">
        <f t="shared" si="14"/>
        <v>20084MarriedMale200002High SchoolManualNo20-1 MilesNorth America53Middle Age (40-59)No</v>
      </c>
      <c r="P501">
        <f t="shared" si="15"/>
        <v>1</v>
      </c>
    </row>
    <row r="502" spans="1:16" x14ac:dyDescent="0.4">
      <c r="A502">
        <v>20076</v>
      </c>
      <c r="B502" t="s">
        <v>38</v>
      </c>
      <c r="C502" t="s">
        <v>41</v>
      </c>
      <c r="D502" s="5">
        <v>10000</v>
      </c>
      <c r="E502">
        <v>2</v>
      </c>
      <c r="F502" t="s">
        <v>27</v>
      </c>
      <c r="G502" t="s">
        <v>25</v>
      </c>
      <c r="H502" t="s">
        <v>15</v>
      </c>
      <c r="I502">
        <v>2</v>
      </c>
      <c r="J502" t="s">
        <v>53</v>
      </c>
      <c r="K502" t="s">
        <v>32</v>
      </c>
      <c r="L502">
        <v>53</v>
      </c>
      <c r="M502" t="str" cm="1">
        <f t="array" ref="M502">_xlfn.IFS(L502&lt;30,"Young Adult (0-29)", L502&lt;40, "Adult (30-39)", L502&lt;60, "Middle Age (40-59)", L502&gt;=60, "Senior (60+)")</f>
        <v>Middle Age (40-59)</v>
      </c>
      <c r="N502" t="s">
        <v>15</v>
      </c>
      <c r="O502" s="4" t="str">
        <f t="shared" si="14"/>
        <v>20076SingleFemale100002High SchoolManualYes21.1-2 MilesNorth America53Middle Age (40-59)Yes</v>
      </c>
      <c r="P502">
        <f t="shared" si="15"/>
        <v>1</v>
      </c>
    </row>
    <row r="503" spans="1:16" x14ac:dyDescent="0.4">
      <c r="A503">
        <v>20060</v>
      </c>
      <c r="B503" t="s">
        <v>38</v>
      </c>
      <c r="C503" t="s">
        <v>41</v>
      </c>
      <c r="D503" s="5">
        <v>30000</v>
      </c>
      <c r="E503">
        <v>0</v>
      </c>
      <c r="F503" t="s">
        <v>27</v>
      </c>
      <c r="G503" t="s">
        <v>25</v>
      </c>
      <c r="H503" t="s">
        <v>18</v>
      </c>
      <c r="I503">
        <v>1</v>
      </c>
      <c r="J503" t="s">
        <v>54</v>
      </c>
      <c r="K503" t="s">
        <v>17</v>
      </c>
      <c r="L503">
        <v>34</v>
      </c>
      <c r="M503" t="str" cm="1">
        <f t="array" ref="M503">_xlfn.IFS(L503&lt;30,"Young Adult (0-29)", L503&lt;40, "Adult (30-39)", L503&lt;60, "Middle Age (40-59)", L503&gt;=60, "Senior (60+)")</f>
        <v>Adult (30-39)</v>
      </c>
      <c r="N503" t="s">
        <v>15</v>
      </c>
      <c r="O503" s="4" t="str">
        <f t="shared" si="14"/>
        <v>20060SingleFemale300000High SchoolManualNo12.1-5 MilesEurope34Adult (30-39)Yes</v>
      </c>
      <c r="P503">
        <f t="shared" si="15"/>
        <v>1</v>
      </c>
    </row>
    <row r="504" spans="1:16" x14ac:dyDescent="0.4">
      <c r="A504">
        <v>20053</v>
      </c>
      <c r="B504" t="s">
        <v>38</v>
      </c>
      <c r="C504" t="s">
        <v>40</v>
      </c>
      <c r="D504" s="5">
        <v>40000</v>
      </c>
      <c r="E504">
        <v>2</v>
      </c>
      <c r="F504" t="s">
        <v>19</v>
      </c>
      <c r="G504" t="s">
        <v>20</v>
      </c>
      <c r="H504" t="s">
        <v>15</v>
      </c>
      <c r="I504">
        <v>0</v>
      </c>
      <c r="J504" t="s">
        <v>16</v>
      </c>
      <c r="K504" t="s">
        <v>17</v>
      </c>
      <c r="L504">
        <v>34</v>
      </c>
      <c r="M504" t="str" cm="1">
        <f t="array" ref="M504">_xlfn.IFS(L504&lt;30,"Young Adult (0-29)", L504&lt;40, "Adult (30-39)", L504&lt;60, "Middle Age (40-59)", L504&gt;=60, "Senior (60+)")</f>
        <v>Adult (30-39)</v>
      </c>
      <c r="N504" t="s">
        <v>18</v>
      </c>
      <c r="O504" s="4" t="str">
        <f t="shared" si="14"/>
        <v>20053SingleMale400002Partial CollegeClericalYes00-1 MilesEurope34Adult (30-39)No</v>
      </c>
      <c r="P504">
        <f t="shared" si="15"/>
        <v>1</v>
      </c>
    </row>
    <row r="505" spans="1:16" x14ac:dyDescent="0.4">
      <c r="A505">
        <v>20000</v>
      </c>
      <c r="B505" t="s">
        <v>39</v>
      </c>
      <c r="C505" t="s">
        <v>40</v>
      </c>
      <c r="D505" s="5">
        <v>60000</v>
      </c>
      <c r="E505">
        <v>1</v>
      </c>
      <c r="F505" t="s">
        <v>31</v>
      </c>
      <c r="G505" t="s">
        <v>21</v>
      </c>
      <c r="H505" t="s">
        <v>15</v>
      </c>
      <c r="I505">
        <v>0</v>
      </c>
      <c r="J505" t="s">
        <v>16</v>
      </c>
      <c r="K505" t="s">
        <v>32</v>
      </c>
      <c r="L505">
        <v>35</v>
      </c>
      <c r="M505" t="str" cm="1">
        <f t="array" ref="M505">_xlfn.IFS(L505&lt;30,"Young Adult (0-29)", L505&lt;40, "Adult (30-39)", L505&lt;60, "Middle Age (40-59)", L505&gt;=60, "Senior (60+)")</f>
        <v>Adult (30-39)</v>
      </c>
      <c r="N505" t="s">
        <v>15</v>
      </c>
      <c r="O505" s="4" t="str">
        <f t="shared" si="14"/>
        <v>20000MarriedMale600001Graduate DegreeProfessionalYes00-1 MilesNorth America35Adult (30-39)Yes</v>
      </c>
      <c r="P505">
        <f t="shared" si="15"/>
        <v>1</v>
      </c>
    </row>
    <row r="506" spans="1:16" x14ac:dyDescent="0.4">
      <c r="A506">
        <v>19914</v>
      </c>
      <c r="B506" t="s">
        <v>39</v>
      </c>
      <c r="C506" t="s">
        <v>40</v>
      </c>
      <c r="D506" s="5">
        <v>80000</v>
      </c>
      <c r="E506">
        <v>5</v>
      </c>
      <c r="F506" t="s">
        <v>13</v>
      </c>
      <c r="G506" t="s">
        <v>28</v>
      </c>
      <c r="H506" t="s">
        <v>15</v>
      </c>
      <c r="I506">
        <v>2</v>
      </c>
      <c r="J506" t="s">
        <v>54</v>
      </c>
      <c r="K506" t="s">
        <v>17</v>
      </c>
      <c r="L506">
        <v>62</v>
      </c>
      <c r="M506" t="str" cm="1">
        <f t="array" ref="M506">_xlfn.IFS(L506&lt;30,"Young Adult (0-29)", L506&lt;40, "Adult (30-39)", L506&lt;60, "Middle Age (40-59)", L506&gt;=60, "Senior (60+)")</f>
        <v>Senior (60+)</v>
      </c>
      <c r="N506" t="s">
        <v>18</v>
      </c>
      <c r="O506" s="4" t="str">
        <f t="shared" si="14"/>
        <v>19914MarriedMale800005BachelorsManagementYes22.1-5 MilesEurope62Senior (60+)No</v>
      </c>
      <c r="P506">
        <f t="shared" si="15"/>
        <v>1</v>
      </c>
    </row>
    <row r="507" spans="1:16" x14ac:dyDescent="0.4">
      <c r="A507">
        <v>19889</v>
      </c>
      <c r="B507" t="s">
        <v>38</v>
      </c>
      <c r="C507" t="s">
        <v>41</v>
      </c>
      <c r="D507" s="5">
        <v>70000</v>
      </c>
      <c r="E507">
        <v>2</v>
      </c>
      <c r="F507" t="s">
        <v>29</v>
      </c>
      <c r="G507" t="s">
        <v>14</v>
      </c>
      <c r="H507" t="s">
        <v>18</v>
      </c>
      <c r="I507">
        <v>2</v>
      </c>
      <c r="J507" t="s">
        <v>54</v>
      </c>
      <c r="K507" t="s">
        <v>32</v>
      </c>
      <c r="L507">
        <v>54</v>
      </c>
      <c r="M507" t="str" cm="1">
        <f t="array" ref="M507">_xlfn.IFS(L507&lt;30,"Young Adult (0-29)", L507&lt;40, "Adult (30-39)", L507&lt;60, "Middle Age (40-59)", L507&gt;=60, "Senior (60+)")</f>
        <v>Middle Age (40-59)</v>
      </c>
      <c r="N507" t="s">
        <v>15</v>
      </c>
      <c r="O507" s="4" t="str">
        <f t="shared" si="14"/>
        <v>19889SingleFemale700002Partial High SchoolSkilled ManualNo22.1-5 MilesNorth America54Middle Age (40-59)Yes</v>
      </c>
      <c r="P507">
        <f t="shared" si="15"/>
        <v>1</v>
      </c>
    </row>
    <row r="508" spans="1:16" x14ac:dyDescent="0.4">
      <c r="A508">
        <v>19884</v>
      </c>
      <c r="B508" t="s">
        <v>39</v>
      </c>
      <c r="C508" t="s">
        <v>40</v>
      </c>
      <c r="D508" s="5">
        <v>60000</v>
      </c>
      <c r="E508">
        <v>2</v>
      </c>
      <c r="F508" t="s">
        <v>27</v>
      </c>
      <c r="G508" t="s">
        <v>21</v>
      </c>
      <c r="H508" t="s">
        <v>15</v>
      </c>
      <c r="I508">
        <v>2</v>
      </c>
      <c r="J508" t="s">
        <v>54</v>
      </c>
      <c r="K508" t="s">
        <v>32</v>
      </c>
      <c r="L508">
        <v>55</v>
      </c>
      <c r="M508" t="str" cm="1">
        <f t="array" ref="M508">_xlfn.IFS(L508&lt;30,"Young Adult (0-29)", L508&lt;40, "Adult (30-39)", L508&lt;60, "Middle Age (40-59)", L508&gt;=60, "Senior (60+)")</f>
        <v>Middle Age (40-59)</v>
      </c>
      <c r="N508" t="s">
        <v>15</v>
      </c>
      <c r="O508" s="4" t="str">
        <f t="shared" si="14"/>
        <v>19884MarriedMale600002High SchoolProfessionalYes22.1-5 MilesNorth America55Middle Age (40-59)Yes</v>
      </c>
      <c r="P508">
        <f t="shared" si="15"/>
        <v>1</v>
      </c>
    </row>
    <row r="509" spans="1:16" x14ac:dyDescent="0.4">
      <c r="A509">
        <v>19856</v>
      </c>
      <c r="B509" t="s">
        <v>39</v>
      </c>
      <c r="C509" t="s">
        <v>41</v>
      </c>
      <c r="D509" s="5">
        <v>60000</v>
      </c>
      <c r="E509">
        <v>4</v>
      </c>
      <c r="F509" t="s">
        <v>13</v>
      </c>
      <c r="G509" t="s">
        <v>28</v>
      </c>
      <c r="H509" t="s">
        <v>15</v>
      </c>
      <c r="I509">
        <v>2</v>
      </c>
      <c r="J509" t="s">
        <v>54</v>
      </c>
      <c r="K509" t="s">
        <v>32</v>
      </c>
      <c r="L509">
        <v>60</v>
      </c>
      <c r="M509" t="str" cm="1">
        <f t="array" ref="M509">_xlfn.IFS(L509&lt;30,"Young Adult (0-29)", L509&lt;40, "Adult (30-39)", L509&lt;60, "Middle Age (40-59)", L509&gt;=60, "Senior (60+)")</f>
        <v>Senior (60+)</v>
      </c>
      <c r="N509" t="s">
        <v>18</v>
      </c>
      <c r="O509" s="4" t="str">
        <f t="shared" si="14"/>
        <v>19856MarriedFemale600004BachelorsManagementYes22.1-5 MilesNorth America60Senior (60+)No</v>
      </c>
      <c r="P509">
        <f t="shared" si="15"/>
        <v>1</v>
      </c>
    </row>
    <row r="510" spans="1:16" x14ac:dyDescent="0.4">
      <c r="A510">
        <v>19812</v>
      </c>
      <c r="B510" t="s">
        <v>38</v>
      </c>
      <c r="C510" t="s">
        <v>41</v>
      </c>
      <c r="D510" s="5">
        <v>70000</v>
      </c>
      <c r="E510">
        <v>2</v>
      </c>
      <c r="F510" t="s">
        <v>19</v>
      </c>
      <c r="G510" t="s">
        <v>21</v>
      </c>
      <c r="H510" t="s">
        <v>15</v>
      </c>
      <c r="I510">
        <v>0</v>
      </c>
      <c r="J510" t="s">
        <v>55</v>
      </c>
      <c r="K510" t="s">
        <v>32</v>
      </c>
      <c r="L510">
        <v>49</v>
      </c>
      <c r="M510" t="str" cm="1">
        <f t="array" ref="M510">_xlfn.IFS(L510&lt;30,"Young Adult (0-29)", L510&lt;40, "Adult (30-39)", L510&lt;60, "Middle Age (40-59)", L510&gt;=60, "Senior (60+)")</f>
        <v>Middle Age (40-59)</v>
      </c>
      <c r="N510" t="s">
        <v>15</v>
      </c>
      <c r="O510" s="4" t="str">
        <f t="shared" si="14"/>
        <v>19812SingleFemale700002Partial CollegeProfessionalYes05.1-10 MilesNorth America49Middle Age (40-59)Yes</v>
      </c>
      <c r="P510">
        <f t="shared" si="15"/>
        <v>1</v>
      </c>
    </row>
    <row r="511" spans="1:16" x14ac:dyDescent="0.4">
      <c r="A511">
        <v>19784</v>
      </c>
      <c r="B511" t="s">
        <v>39</v>
      </c>
      <c r="C511" t="s">
        <v>41</v>
      </c>
      <c r="D511" s="5">
        <v>80000</v>
      </c>
      <c r="E511">
        <v>2</v>
      </c>
      <c r="F511" t="s">
        <v>27</v>
      </c>
      <c r="G511" t="s">
        <v>14</v>
      </c>
      <c r="H511" t="s">
        <v>15</v>
      </c>
      <c r="I511">
        <v>2</v>
      </c>
      <c r="J511" t="s">
        <v>55</v>
      </c>
      <c r="K511" t="s">
        <v>24</v>
      </c>
      <c r="L511">
        <v>50</v>
      </c>
      <c r="M511" t="str" cm="1">
        <f t="array" ref="M511">_xlfn.IFS(L511&lt;30,"Young Adult (0-29)", L511&lt;40, "Adult (30-39)", L511&lt;60, "Middle Age (40-59)", L511&gt;=60, "Senior (60+)")</f>
        <v>Middle Age (40-59)</v>
      </c>
      <c r="N511" t="s">
        <v>15</v>
      </c>
      <c r="O511" s="4" t="str">
        <f t="shared" si="14"/>
        <v>19784MarriedFemale800002High SchoolSkilled ManualYes25.1-10 MilesPacific50Middle Age (40-59)Yes</v>
      </c>
      <c r="P511">
        <f t="shared" si="15"/>
        <v>1</v>
      </c>
    </row>
    <row r="512" spans="1:16" x14ac:dyDescent="0.4">
      <c r="A512">
        <v>19758</v>
      </c>
      <c r="B512" t="s">
        <v>38</v>
      </c>
      <c r="C512" t="s">
        <v>40</v>
      </c>
      <c r="D512" s="5">
        <v>60000</v>
      </c>
      <c r="E512">
        <v>0</v>
      </c>
      <c r="F512" t="s">
        <v>19</v>
      </c>
      <c r="G512" t="s">
        <v>14</v>
      </c>
      <c r="H512" t="s">
        <v>18</v>
      </c>
      <c r="I512">
        <v>2</v>
      </c>
      <c r="J512" t="s">
        <v>53</v>
      </c>
      <c r="K512" t="s">
        <v>32</v>
      </c>
      <c r="L512">
        <v>29</v>
      </c>
      <c r="M512" t="str" cm="1">
        <f t="array" ref="M512">_xlfn.IFS(L512&lt;30,"Young Adult (0-29)", L512&lt;40, "Adult (30-39)", L512&lt;60, "Middle Age (40-59)", L512&gt;=60, "Senior (60+)")</f>
        <v>Young Adult (0-29)</v>
      </c>
      <c r="N512" t="s">
        <v>18</v>
      </c>
      <c r="O512" s="4" t="str">
        <f t="shared" si="14"/>
        <v>19758SingleMale600000Partial CollegeSkilled ManualNo21.1-2 MilesNorth America29Young Adult (0-29)No</v>
      </c>
      <c r="P512">
        <f t="shared" si="15"/>
        <v>1</v>
      </c>
    </row>
    <row r="513" spans="1:16" x14ac:dyDescent="0.4">
      <c r="A513">
        <v>19748</v>
      </c>
      <c r="B513" t="s">
        <v>39</v>
      </c>
      <c r="C513" t="s">
        <v>40</v>
      </c>
      <c r="D513" s="5">
        <v>20000</v>
      </c>
      <c r="E513">
        <v>4</v>
      </c>
      <c r="F513" t="s">
        <v>27</v>
      </c>
      <c r="G513" t="s">
        <v>14</v>
      </c>
      <c r="H513" t="s">
        <v>18</v>
      </c>
      <c r="I513">
        <v>2</v>
      </c>
      <c r="J513" t="s">
        <v>53</v>
      </c>
      <c r="K513" t="s">
        <v>24</v>
      </c>
      <c r="L513">
        <v>60</v>
      </c>
      <c r="M513" t="str" cm="1">
        <f t="array" ref="M513">_xlfn.IFS(L513&lt;30,"Young Adult (0-29)", L513&lt;40, "Adult (30-39)", L513&lt;60, "Middle Age (40-59)", L513&gt;=60, "Senior (60+)")</f>
        <v>Senior (60+)</v>
      </c>
      <c r="N513" t="s">
        <v>18</v>
      </c>
      <c r="O513" s="4" t="str">
        <f t="shared" si="14"/>
        <v>19748MarriedMale200004High SchoolSkilled ManualNo21.1-2 MilesPacific60Senior (60+)No</v>
      </c>
      <c r="P513">
        <f t="shared" si="15"/>
        <v>1</v>
      </c>
    </row>
    <row r="514" spans="1:16" x14ac:dyDescent="0.4">
      <c r="A514">
        <v>19747</v>
      </c>
      <c r="B514" t="s">
        <v>39</v>
      </c>
      <c r="C514" t="s">
        <v>40</v>
      </c>
      <c r="D514" s="5">
        <v>50000</v>
      </c>
      <c r="E514">
        <v>4</v>
      </c>
      <c r="F514" t="s">
        <v>13</v>
      </c>
      <c r="G514" t="s">
        <v>28</v>
      </c>
      <c r="H514" t="s">
        <v>15</v>
      </c>
      <c r="I514">
        <v>2</v>
      </c>
      <c r="J514" t="s">
        <v>30</v>
      </c>
      <c r="K514" t="s">
        <v>32</v>
      </c>
      <c r="L514">
        <v>63</v>
      </c>
      <c r="M514" t="str" cm="1">
        <f t="array" ref="M514">_xlfn.IFS(L514&lt;30,"Young Adult (0-29)", L514&lt;40, "Adult (30-39)", L514&lt;60, "Middle Age (40-59)", L514&gt;=60, "Senior (60+)")</f>
        <v>Senior (60+)</v>
      </c>
      <c r="N514" t="s">
        <v>18</v>
      </c>
      <c r="O514" s="4" t="str">
        <f t="shared" ref="O514:O577" si="16">_xlfn.CONCAT(A514:N514)</f>
        <v>19747MarriedMale500004BachelorsManagementYes210+ MilesNorth America63Senior (60+)No</v>
      </c>
      <c r="P514">
        <f t="shared" ref="P514:P577" si="17">COUNTIF($O$2:$O$1001,O514)</f>
        <v>1</v>
      </c>
    </row>
    <row r="515" spans="1:16" x14ac:dyDescent="0.4">
      <c r="A515">
        <v>19741</v>
      </c>
      <c r="B515" t="s">
        <v>38</v>
      </c>
      <c r="C515" t="s">
        <v>41</v>
      </c>
      <c r="D515" s="5">
        <v>80000</v>
      </c>
      <c r="E515">
        <v>4</v>
      </c>
      <c r="F515" t="s">
        <v>31</v>
      </c>
      <c r="G515" t="s">
        <v>28</v>
      </c>
      <c r="H515" t="s">
        <v>15</v>
      </c>
      <c r="I515">
        <v>2</v>
      </c>
      <c r="J515" t="s">
        <v>55</v>
      </c>
      <c r="K515" t="s">
        <v>32</v>
      </c>
      <c r="L515">
        <v>65</v>
      </c>
      <c r="M515" t="str" cm="1">
        <f t="array" ref="M515">_xlfn.IFS(L515&lt;30,"Young Adult (0-29)", L515&lt;40, "Adult (30-39)", L515&lt;60, "Middle Age (40-59)", L515&gt;=60, "Senior (60+)")</f>
        <v>Senior (60+)</v>
      </c>
      <c r="N515" t="s">
        <v>18</v>
      </c>
      <c r="O515" s="4" t="str">
        <f t="shared" si="16"/>
        <v>19741SingleFemale800004Graduate DegreeManagementYes25.1-10 MilesNorth America65Senior (60+)No</v>
      </c>
      <c r="P515">
        <f t="shared" si="17"/>
        <v>1</v>
      </c>
    </row>
    <row r="516" spans="1:16" x14ac:dyDescent="0.4">
      <c r="A516">
        <v>19731</v>
      </c>
      <c r="B516" t="s">
        <v>39</v>
      </c>
      <c r="C516" t="s">
        <v>40</v>
      </c>
      <c r="D516" s="5">
        <v>80000</v>
      </c>
      <c r="E516">
        <v>4</v>
      </c>
      <c r="F516" t="s">
        <v>31</v>
      </c>
      <c r="G516" t="s">
        <v>28</v>
      </c>
      <c r="H516" t="s">
        <v>15</v>
      </c>
      <c r="I516">
        <v>2</v>
      </c>
      <c r="J516" t="s">
        <v>55</v>
      </c>
      <c r="K516" t="s">
        <v>32</v>
      </c>
      <c r="L516">
        <v>68</v>
      </c>
      <c r="M516" t="str" cm="1">
        <f t="array" ref="M516">_xlfn.IFS(L516&lt;30,"Young Adult (0-29)", L516&lt;40, "Adult (30-39)", L516&lt;60, "Middle Age (40-59)", L516&gt;=60, "Senior (60+)")</f>
        <v>Senior (60+)</v>
      </c>
      <c r="N516" t="s">
        <v>18</v>
      </c>
      <c r="O516" s="4" t="str">
        <f t="shared" si="16"/>
        <v>19731MarriedMale800004Graduate DegreeManagementYes25.1-10 MilesNorth America68Senior (60+)No</v>
      </c>
      <c r="P516">
        <f t="shared" si="17"/>
        <v>1</v>
      </c>
    </row>
    <row r="517" spans="1:16" x14ac:dyDescent="0.4">
      <c r="A517">
        <v>19675</v>
      </c>
      <c r="B517" t="s">
        <v>39</v>
      </c>
      <c r="C517" t="s">
        <v>40</v>
      </c>
      <c r="D517" s="5">
        <v>20000</v>
      </c>
      <c r="E517">
        <v>4</v>
      </c>
      <c r="F517" t="s">
        <v>27</v>
      </c>
      <c r="G517" t="s">
        <v>14</v>
      </c>
      <c r="H517" t="s">
        <v>15</v>
      </c>
      <c r="I517">
        <v>2</v>
      </c>
      <c r="J517" t="s">
        <v>55</v>
      </c>
      <c r="K517" t="s">
        <v>24</v>
      </c>
      <c r="L517">
        <v>60</v>
      </c>
      <c r="M517" t="str" cm="1">
        <f t="array" ref="M517">_xlfn.IFS(L517&lt;30,"Young Adult (0-29)", L517&lt;40, "Adult (30-39)", L517&lt;60, "Middle Age (40-59)", L517&gt;=60, "Senior (60+)")</f>
        <v>Senior (60+)</v>
      </c>
      <c r="N517" t="s">
        <v>18</v>
      </c>
      <c r="O517" s="4" t="str">
        <f t="shared" si="16"/>
        <v>19675MarriedMale200004High SchoolSkilled ManualYes25.1-10 MilesPacific60Senior (60+)No</v>
      </c>
      <c r="P517">
        <f t="shared" si="17"/>
        <v>1</v>
      </c>
    </row>
    <row r="518" spans="1:16" x14ac:dyDescent="0.4">
      <c r="A518">
        <v>19664</v>
      </c>
      <c r="B518" t="s">
        <v>38</v>
      </c>
      <c r="C518" t="s">
        <v>40</v>
      </c>
      <c r="D518" s="5">
        <v>100000</v>
      </c>
      <c r="E518">
        <v>3</v>
      </c>
      <c r="F518" t="s">
        <v>13</v>
      </c>
      <c r="G518" t="s">
        <v>28</v>
      </c>
      <c r="H518" t="s">
        <v>18</v>
      </c>
      <c r="I518">
        <v>3</v>
      </c>
      <c r="J518" t="s">
        <v>53</v>
      </c>
      <c r="K518" t="s">
        <v>32</v>
      </c>
      <c r="L518">
        <v>38</v>
      </c>
      <c r="M518" t="str" cm="1">
        <f t="array" ref="M518">_xlfn.IFS(L518&lt;30,"Young Adult (0-29)", L518&lt;40, "Adult (30-39)", L518&lt;60, "Middle Age (40-59)", L518&gt;=60, "Senior (60+)")</f>
        <v>Adult (30-39)</v>
      </c>
      <c r="N518" t="s">
        <v>18</v>
      </c>
      <c r="O518" s="4" t="str">
        <f t="shared" si="16"/>
        <v>19664SingleMale1000003BachelorsManagementNo31.1-2 MilesNorth America38Adult (30-39)No</v>
      </c>
      <c r="P518">
        <f t="shared" si="17"/>
        <v>1</v>
      </c>
    </row>
    <row r="519" spans="1:16" x14ac:dyDescent="0.4">
      <c r="A519">
        <v>19661</v>
      </c>
      <c r="B519" t="s">
        <v>38</v>
      </c>
      <c r="C519" t="s">
        <v>40</v>
      </c>
      <c r="D519" s="5">
        <v>90000</v>
      </c>
      <c r="E519">
        <v>4</v>
      </c>
      <c r="F519" t="s">
        <v>13</v>
      </c>
      <c r="G519" t="s">
        <v>28</v>
      </c>
      <c r="H519" t="s">
        <v>15</v>
      </c>
      <c r="I519">
        <v>1</v>
      </c>
      <c r="J519" t="s">
        <v>53</v>
      </c>
      <c r="K519" t="s">
        <v>32</v>
      </c>
      <c r="L519">
        <v>38</v>
      </c>
      <c r="M519" t="str" cm="1">
        <f t="array" ref="M519">_xlfn.IFS(L519&lt;30,"Young Adult (0-29)", L519&lt;40, "Adult (30-39)", L519&lt;60, "Middle Age (40-59)", L519&gt;=60, "Senior (60+)")</f>
        <v>Adult (30-39)</v>
      </c>
      <c r="N519" t="s">
        <v>15</v>
      </c>
      <c r="O519" s="4" t="str">
        <f t="shared" si="16"/>
        <v>19661SingleMale900004BachelorsManagementYes11.1-2 MilesNorth America38Adult (30-39)Yes</v>
      </c>
      <c r="P519">
        <f t="shared" si="17"/>
        <v>1</v>
      </c>
    </row>
    <row r="520" spans="1:16" x14ac:dyDescent="0.4">
      <c r="A520">
        <v>19660</v>
      </c>
      <c r="B520" t="s">
        <v>39</v>
      </c>
      <c r="C520" t="s">
        <v>40</v>
      </c>
      <c r="D520" s="5">
        <v>80000</v>
      </c>
      <c r="E520">
        <v>4</v>
      </c>
      <c r="F520" t="s">
        <v>13</v>
      </c>
      <c r="G520" t="s">
        <v>28</v>
      </c>
      <c r="H520" t="s">
        <v>15</v>
      </c>
      <c r="I520">
        <v>0</v>
      </c>
      <c r="J520" t="s">
        <v>16</v>
      </c>
      <c r="K520" t="s">
        <v>32</v>
      </c>
      <c r="L520">
        <v>43</v>
      </c>
      <c r="M520" t="str" cm="1">
        <f t="array" ref="M520">_xlfn.IFS(L520&lt;30,"Young Adult (0-29)", L520&lt;40, "Adult (30-39)", L520&lt;60, "Middle Age (40-59)", L520&gt;=60, "Senior (60+)")</f>
        <v>Middle Age (40-59)</v>
      </c>
      <c r="N520" t="s">
        <v>18</v>
      </c>
      <c r="O520" s="4" t="str">
        <f t="shared" si="16"/>
        <v>19660MarriedMale800004BachelorsManagementYes00-1 MilesNorth America43Middle Age (40-59)No</v>
      </c>
      <c r="P520">
        <f t="shared" si="17"/>
        <v>1</v>
      </c>
    </row>
    <row r="521" spans="1:16" x14ac:dyDescent="0.4">
      <c r="A521">
        <v>19650</v>
      </c>
      <c r="B521" t="s">
        <v>39</v>
      </c>
      <c r="C521" t="s">
        <v>41</v>
      </c>
      <c r="D521" s="5">
        <v>30000</v>
      </c>
      <c r="E521">
        <v>2</v>
      </c>
      <c r="F521" t="s">
        <v>19</v>
      </c>
      <c r="G521" t="s">
        <v>20</v>
      </c>
      <c r="H521" t="s">
        <v>18</v>
      </c>
      <c r="I521">
        <v>2</v>
      </c>
      <c r="J521" t="s">
        <v>16</v>
      </c>
      <c r="K521" t="s">
        <v>24</v>
      </c>
      <c r="L521">
        <v>67</v>
      </c>
      <c r="M521" t="str" cm="1">
        <f t="array" ref="M521">_xlfn.IFS(L521&lt;30,"Young Adult (0-29)", L521&lt;40, "Adult (30-39)", L521&lt;60, "Middle Age (40-59)", L521&gt;=60, "Senior (60+)")</f>
        <v>Senior (60+)</v>
      </c>
      <c r="N521" t="s">
        <v>18</v>
      </c>
      <c r="O521" s="4" t="str">
        <f t="shared" si="16"/>
        <v>19650MarriedFemale300002Partial CollegeClericalNo20-1 MilesPacific67Senior (60+)No</v>
      </c>
      <c r="P521">
        <f t="shared" si="17"/>
        <v>1</v>
      </c>
    </row>
    <row r="522" spans="1:16" x14ac:dyDescent="0.4">
      <c r="A522">
        <v>19634</v>
      </c>
      <c r="B522" t="s">
        <v>39</v>
      </c>
      <c r="C522" t="s">
        <v>40</v>
      </c>
      <c r="D522" s="5">
        <v>40000</v>
      </c>
      <c r="E522">
        <v>0</v>
      </c>
      <c r="F522" t="s">
        <v>27</v>
      </c>
      <c r="G522" t="s">
        <v>14</v>
      </c>
      <c r="H522" t="s">
        <v>15</v>
      </c>
      <c r="I522">
        <v>1</v>
      </c>
      <c r="J522" t="s">
        <v>55</v>
      </c>
      <c r="K522" t="s">
        <v>32</v>
      </c>
      <c r="L522">
        <v>31</v>
      </c>
      <c r="M522" t="str" cm="1">
        <f t="array" ref="M522">_xlfn.IFS(L522&lt;30,"Young Adult (0-29)", L522&lt;40, "Adult (30-39)", L522&lt;60, "Middle Age (40-59)", L522&gt;=60, "Senior (60+)")</f>
        <v>Adult (30-39)</v>
      </c>
      <c r="N522" t="s">
        <v>18</v>
      </c>
      <c r="O522" s="4" t="str">
        <f t="shared" si="16"/>
        <v>19634MarriedMale400000High SchoolSkilled ManualYes15.1-10 MilesNorth America31Adult (30-39)No</v>
      </c>
      <c r="P522">
        <f t="shared" si="17"/>
        <v>1</v>
      </c>
    </row>
    <row r="523" spans="1:16" x14ac:dyDescent="0.4">
      <c r="A523">
        <v>19626</v>
      </c>
      <c r="B523" t="s">
        <v>39</v>
      </c>
      <c r="C523" t="s">
        <v>40</v>
      </c>
      <c r="D523" s="5">
        <v>70000</v>
      </c>
      <c r="E523">
        <v>5</v>
      </c>
      <c r="F523" t="s">
        <v>19</v>
      </c>
      <c r="G523" t="s">
        <v>14</v>
      </c>
      <c r="H523" t="s">
        <v>15</v>
      </c>
      <c r="I523">
        <v>3</v>
      </c>
      <c r="J523" t="s">
        <v>55</v>
      </c>
      <c r="K523" t="s">
        <v>24</v>
      </c>
      <c r="L523">
        <v>45</v>
      </c>
      <c r="M523" t="str" cm="1">
        <f t="array" ref="M523">_xlfn.IFS(L523&lt;30,"Young Adult (0-29)", L523&lt;40, "Adult (30-39)", L523&lt;60, "Middle Age (40-59)", L523&gt;=60, "Senior (60+)")</f>
        <v>Middle Age (40-59)</v>
      </c>
      <c r="N523" t="s">
        <v>18</v>
      </c>
      <c r="O523" s="4" t="str">
        <f t="shared" si="16"/>
        <v>19626MarriedMale700005Partial CollegeSkilled ManualYes35.1-10 MilesPacific45Middle Age (40-59)No</v>
      </c>
      <c r="P523">
        <f t="shared" si="17"/>
        <v>1</v>
      </c>
    </row>
    <row r="524" spans="1:16" x14ac:dyDescent="0.4">
      <c r="A524">
        <v>19618</v>
      </c>
      <c r="B524" t="s">
        <v>39</v>
      </c>
      <c r="C524" t="s">
        <v>40</v>
      </c>
      <c r="D524" s="5">
        <v>70000</v>
      </c>
      <c r="E524">
        <v>5</v>
      </c>
      <c r="F524" t="s">
        <v>19</v>
      </c>
      <c r="G524" t="s">
        <v>14</v>
      </c>
      <c r="H524" t="s">
        <v>15</v>
      </c>
      <c r="I524">
        <v>2</v>
      </c>
      <c r="J524" t="s">
        <v>16</v>
      </c>
      <c r="K524" t="s">
        <v>24</v>
      </c>
      <c r="L524">
        <v>44</v>
      </c>
      <c r="M524" t="str" cm="1">
        <f t="array" ref="M524">_xlfn.IFS(L524&lt;30,"Young Adult (0-29)", L524&lt;40, "Adult (30-39)", L524&lt;60, "Middle Age (40-59)", L524&gt;=60, "Senior (60+)")</f>
        <v>Middle Age (40-59)</v>
      </c>
      <c r="N524" t="s">
        <v>18</v>
      </c>
      <c r="O524" s="4" t="str">
        <f t="shared" si="16"/>
        <v>19618MarriedMale700005Partial CollegeSkilled ManualYes20-1 MilesPacific44Middle Age (40-59)No</v>
      </c>
      <c r="P524">
        <f t="shared" si="17"/>
        <v>1</v>
      </c>
    </row>
    <row r="525" spans="1:16" x14ac:dyDescent="0.4">
      <c r="A525">
        <v>19608</v>
      </c>
      <c r="B525" t="s">
        <v>39</v>
      </c>
      <c r="C525" t="s">
        <v>40</v>
      </c>
      <c r="D525" s="5">
        <v>80000</v>
      </c>
      <c r="E525">
        <v>5</v>
      </c>
      <c r="F525" t="s">
        <v>13</v>
      </c>
      <c r="G525" t="s">
        <v>21</v>
      </c>
      <c r="H525" t="s">
        <v>15</v>
      </c>
      <c r="I525">
        <v>4</v>
      </c>
      <c r="J525" t="s">
        <v>53</v>
      </c>
      <c r="K525" t="s">
        <v>24</v>
      </c>
      <c r="L525">
        <v>40</v>
      </c>
      <c r="M525" t="str" cm="1">
        <f t="array" ref="M525">_xlfn.IFS(L525&lt;30,"Young Adult (0-29)", L525&lt;40, "Adult (30-39)", L525&lt;60, "Middle Age (40-59)", L525&gt;=60, "Senior (60+)")</f>
        <v>Middle Age (40-59)</v>
      </c>
      <c r="N525" t="s">
        <v>18</v>
      </c>
      <c r="O525" s="4" t="str">
        <f t="shared" si="16"/>
        <v>19608MarriedMale800005BachelorsProfessionalYes41.1-2 MilesPacific40Middle Age (40-59)No</v>
      </c>
      <c r="P525">
        <f t="shared" si="17"/>
        <v>1</v>
      </c>
    </row>
    <row r="526" spans="1:16" x14ac:dyDescent="0.4">
      <c r="A526">
        <v>19562</v>
      </c>
      <c r="B526" t="s">
        <v>38</v>
      </c>
      <c r="C526" t="s">
        <v>41</v>
      </c>
      <c r="D526" s="5">
        <v>60000</v>
      </c>
      <c r="E526">
        <v>2</v>
      </c>
      <c r="F526" t="s">
        <v>13</v>
      </c>
      <c r="G526" t="s">
        <v>21</v>
      </c>
      <c r="H526" t="s">
        <v>15</v>
      </c>
      <c r="I526">
        <v>1</v>
      </c>
      <c r="J526" t="s">
        <v>54</v>
      </c>
      <c r="K526" t="s">
        <v>24</v>
      </c>
      <c r="L526">
        <v>37</v>
      </c>
      <c r="M526" t="str" cm="1">
        <f t="array" ref="M526">_xlfn.IFS(L526&lt;30,"Young Adult (0-29)", L526&lt;40, "Adult (30-39)", L526&lt;60, "Middle Age (40-59)", L526&gt;=60, "Senior (60+)")</f>
        <v>Adult (30-39)</v>
      </c>
      <c r="N526" t="s">
        <v>15</v>
      </c>
      <c r="O526" s="4" t="str">
        <f t="shared" si="16"/>
        <v>19562SingleFemale600002BachelorsProfessionalYes12.1-5 MilesPacific37Adult (30-39)Yes</v>
      </c>
      <c r="P526">
        <f t="shared" si="17"/>
        <v>1</v>
      </c>
    </row>
    <row r="527" spans="1:16" x14ac:dyDescent="0.4">
      <c r="A527">
        <v>19543</v>
      </c>
      <c r="B527" t="s">
        <v>39</v>
      </c>
      <c r="C527" t="s">
        <v>40</v>
      </c>
      <c r="D527" s="5">
        <v>70000</v>
      </c>
      <c r="E527">
        <v>5</v>
      </c>
      <c r="F527" t="s">
        <v>31</v>
      </c>
      <c r="G527" t="s">
        <v>21</v>
      </c>
      <c r="H527" t="s">
        <v>18</v>
      </c>
      <c r="I527">
        <v>3</v>
      </c>
      <c r="J527" t="s">
        <v>30</v>
      </c>
      <c r="K527" t="s">
        <v>32</v>
      </c>
      <c r="L527">
        <v>47</v>
      </c>
      <c r="M527" t="str" cm="1">
        <f t="array" ref="M527">_xlfn.IFS(L527&lt;30,"Young Adult (0-29)", L527&lt;40, "Adult (30-39)", L527&lt;60, "Middle Age (40-59)", L527&gt;=60, "Senior (60+)")</f>
        <v>Middle Age (40-59)</v>
      </c>
      <c r="N527" t="s">
        <v>18</v>
      </c>
      <c r="O527" s="4" t="str">
        <f t="shared" si="16"/>
        <v>19543MarriedMale700005Graduate DegreeProfessionalNo310+ MilesNorth America47Middle Age (40-59)No</v>
      </c>
      <c r="P527">
        <f t="shared" si="17"/>
        <v>1</v>
      </c>
    </row>
    <row r="528" spans="1:16" x14ac:dyDescent="0.4">
      <c r="A528">
        <v>19508</v>
      </c>
      <c r="B528" t="s">
        <v>39</v>
      </c>
      <c r="C528" t="s">
        <v>40</v>
      </c>
      <c r="D528" s="5">
        <v>10000</v>
      </c>
      <c r="E528">
        <v>0</v>
      </c>
      <c r="F528" t="s">
        <v>29</v>
      </c>
      <c r="G528" t="s">
        <v>25</v>
      </c>
      <c r="H528" t="s">
        <v>18</v>
      </c>
      <c r="I528">
        <v>2</v>
      </c>
      <c r="J528" t="s">
        <v>16</v>
      </c>
      <c r="K528" t="s">
        <v>17</v>
      </c>
      <c r="L528">
        <v>30</v>
      </c>
      <c r="M528" t="str" cm="1">
        <f t="array" ref="M528">_xlfn.IFS(L528&lt;30,"Young Adult (0-29)", L528&lt;40, "Adult (30-39)", L528&lt;60, "Middle Age (40-59)", L528&gt;=60, "Senior (60+)")</f>
        <v>Adult (30-39)</v>
      </c>
      <c r="N528" t="s">
        <v>18</v>
      </c>
      <c r="O528" s="4" t="str">
        <f t="shared" si="16"/>
        <v>19508MarriedMale100000Partial High SchoolManualNo20-1 MilesEurope30Adult (30-39)No</v>
      </c>
      <c r="P528">
        <f t="shared" si="17"/>
        <v>1</v>
      </c>
    </row>
    <row r="529" spans="1:16" x14ac:dyDescent="0.4">
      <c r="A529">
        <v>19491</v>
      </c>
      <c r="B529" t="s">
        <v>38</v>
      </c>
      <c r="C529" t="s">
        <v>40</v>
      </c>
      <c r="D529" s="5">
        <v>30000</v>
      </c>
      <c r="E529">
        <v>2</v>
      </c>
      <c r="F529" t="s">
        <v>19</v>
      </c>
      <c r="G529" t="s">
        <v>20</v>
      </c>
      <c r="H529" t="s">
        <v>15</v>
      </c>
      <c r="I529">
        <v>2</v>
      </c>
      <c r="J529" t="s">
        <v>16</v>
      </c>
      <c r="K529" t="s">
        <v>17</v>
      </c>
      <c r="L529">
        <v>42</v>
      </c>
      <c r="M529" t="str" cm="1">
        <f t="array" ref="M529">_xlfn.IFS(L529&lt;30,"Young Adult (0-29)", L529&lt;40, "Adult (30-39)", L529&lt;60, "Middle Age (40-59)", L529&gt;=60, "Senior (60+)")</f>
        <v>Middle Age (40-59)</v>
      </c>
      <c r="N529" t="s">
        <v>18</v>
      </c>
      <c r="O529" s="4" t="str">
        <f t="shared" si="16"/>
        <v>19491SingleMale300002Partial CollegeClericalYes20-1 MilesEurope42Middle Age (40-59)No</v>
      </c>
      <c r="P529">
        <f t="shared" si="17"/>
        <v>1</v>
      </c>
    </row>
    <row r="530" spans="1:16" x14ac:dyDescent="0.4">
      <c r="A530">
        <v>19487</v>
      </c>
      <c r="B530" t="s">
        <v>39</v>
      </c>
      <c r="C530" t="s">
        <v>40</v>
      </c>
      <c r="D530" s="5">
        <v>30000</v>
      </c>
      <c r="E530">
        <v>2</v>
      </c>
      <c r="F530" t="s">
        <v>19</v>
      </c>
      <c r="G530" t="s">
        <v>20</v>
      </c>
      <c r="H530" t="s">
        <v>18</v>
      </c>
      <c r="I530">
        <v>2</v>
      </c>
      <c r="J530" t="s">
        <v>16</v>
      </c>
      <c r="K530" t="s">
        <v>17</v>
      </c>
      <c r="L530">
        <v>42</v>
      </c>
      <c r="M530" t="str" cm="1">
        <f t="array" ref="M530">_xlfn.IFS(L530&lt;30,"Young Adult (0-29)", L530&lt;40, "Adult (30-39)", L530&lt;60, "Middle Age (40-59)", L530&gt;=60, "Senior (60+)")</f>
        <v>Middle Age (40-59)</v>
      </c>
      <c r="N530" t="s">
        <v>18</v>
      </c>
      <c r="O530" s="4" t="str">
        <f t="shared" si="16"/>
        <v>19487MarriedMale300002Partial CollegeClericalNo20-1 MilesEurope42Middle Age (40-59)No</v>
      </c>
      <c r="P530">
        <f t="shared" si="17"/>
        <v>1</v>
      </c>
    </row>
    <row r="531" spans="1:16" x14ac:dyDescent="0.4">
      <c r="A531">
        <v>19482</v>
      </c>
      <c r="B531" t="s">
        <v>39</v>
      </c>
      <c r="C531" t="s">
        <v>40</v>
      </c>
      <c r="D531" s="5">
        <v>30000</v>
      </c>
      <c r="E531">
        <v>1</v>
      </c>
      <c r="F531" t="s">
        <v>19</v>
      </c>
      <c r="G531" t="s">
        <v>20</v>
      </c>
      <c r="H531" t="s">
        <v>15</v>
      </c>
      <c r="I531">
        <v>1</v>
      </c>
      <c r="J531" t="s">
        <v>16</v>
      </c>
      <c r="K531" t="s">
        <v>17</v>
      </c>
      <c r="L531">
        <v>44</v>
      </c>
      <c r="M531" t="str" cm="1">
        <f t="array" ref="M531">_xlfn.IFS(L531&lt;30,"Young Adult (0-29)", L531&lt;40, "Adult (30-39)", L531&lt;60, "Middle Age (40-59)", L531&gt;=60, "Senior (60+)")</f>
        <v>Middle Age (40-59)</v>
      </c>
      <c r="N531" t="s">
        <v>15</v>
      </c>
      <c r="O531" s="4" t="str">
        <f t="shared" si="16"/>
        <v>19482MarriedMale300001Partial CollegeClericalYes10-1 MilesEurope44Middle Age (40-59)Yes</v>
      </c>
      <c r="P531">
        <f t="shared" si="17"/>
        <v>1</v>
      </c>
    </row>
    <row r="532" spans="1:16" x14ac:dyDescent="0.4">
      <c r="A532">
        <v>19477</v>
      </c>
      <c r="B532" t="s">
        <v>39</v>
      </c>
      <c r="C532" t="s">
        <v>40</v>
      </c>
      <c r="D532" s="5">
        <v>40000</v>
      </c>
      <c r="E532">
        <v>0</v>
      </c>
      <c r="F532" t="s">
        <v>13</v>
      </c>
      <c r="G532" t="s">
        <v>21</v>
      </c>
      <c r="H532" t="s">
        <v>15</v>
      </c>
      <c r="I532">
        <v>0</v>
      </c>
      <c r="J532" t="s">
        <v>16</v>
      </c>
      <c r="K532" t="s">
        <v>17</v>
      </c>
      <c r="L532">
        <v>40</v>
      </c>
      <c r="M532" t="str" cm="1">
        <f t="array" ref="M532">_xlfn.IFS(L532&lt;30,"Young Adult (0-29)", L532&lt;40, "Adult (30-39)", L532&lt;60, "Middle Age (40-59)", L532&gt;=60, "Senior (60+)")</f>
        <v>Middle Age (40-59)</v>
      </c>
      <c r="N532" t="s">
        <v>15</v>
      </c>
      <c r="O532" s="4" t="str">
        <f t="shared" si="16"/>
        <v>19477MarriedMale400000BachelorsProfessionalYes00-1 MilesEurope40Middle Age (40-59)Yes</v>
      </c>
      <c r="P532">
        <f t="shared" si="17"/>
        <v>1</v>
      </c>
    </row>
    <row r="533" spans="1:16" x14ac:dyDescent="0.4">
      <c r="A533">
        <v>19475</v>
      </c>
      <c r="B533" t="s">
        <v>39</v>
      </c>
      <c r="C533" t="s">
        <v>41</v>
      </c>
      <c r="D533" s="5">
        <v>40000</v>
      </c>
      <c r="E533">
        <v>0</v>
      </c>
      <c r="F533" t="s">
        <v>13</v>
      </c>
      <c r="G533" t="s">
        <v>21</v>
      </c>
      <c r="H533" t="s">
        <v>18</v>
      </c>
      <c r="I533">
        <v>0</v>
      </c>
      <c r="J533" t="s">
        <v>16</v>
      </c>
      <c r="K533" t="s">
        <v>17</v>
      </c>
      <c r="L533">
        <v>40</v>
      </c>
      <c r="M533" t="str" cm="1">
        <f t="array" ref="M533">_xlfn.IFS(L533&lt;30,"Young Adult (0-29)", L533&lt;40, "Adult (30-39)", L533&lt;60, "Middle Age (40-59)", L533&gt;=60, "Senior (60+)")</f>
        <v>Middle Age (40-59)</v>
      </c>
      <c r="N533" t="s">
        <v>15</v>
      </c>
      <c r="O533" s="4" t="str">
        <f t="shared" si="16"/>
        <v>19475MarriedFemale400000BachelorsProfessionalNo00-1 MilesEurope40Middle Age (40-59)Yes</v>
      </c>
      <c r="P533">
        <f t="shared" si="17"/>
        <v>1</v>
      </c>
    </row>
    <row r="534" spans="1:16" x14ac:dyDescent="0.4">
      <c r="A534">
        <v>19461</v>
      </c>
      <c r="B534" t="s">
        <v>38</v>
      </c>
      <c r="C534" t="s">
        <v>41</v>
      </c>
      <c r="D534" s="5">
        <v>10000</v>
      </c>
      <c r="E534">
        <v>4</v>
      </c>
      <c r="F534" t="s">
        <v>29</v>
      </c>
      <c r="G534" t="s">
        <v>25</v>
      </c>
      <c r="H534" t="s">
        <v>15</v>
      </c>
      <c r="I534">
        <v>2</v>
      </c>
      <c r="J534" t="s">
        <v>16</v>
      </c>
      <c r="K534" t="s">
        <v>17</v>
      </c>
      <c r="L534">
        <v>40</v>
      </c>
      <c r="M534" t="str" cm="1">
        <f t="array" ref="M534">_xlfn.IFS(L534&lt;30,"Young Adult (0-29)", L534&lt;40, "Adult (30-39)", L534&lt;60, "Middle Age (40-59)", L534&gt;=60, "Senior (60+)")</f>
        <v>Middle Age (40-59)</v>
      </c>
      <c r="N534" t="s">
        <v>18</v>
      </c>
      <c r="O534" s="4" t="str">
        <f t="shared" si="16"/>
        <v>19461SingleFemale100004Partial High SchoolManualYes20-1 MilesEurope40Middle Age (40-59)No</v>
      </c>
      <c r="P534">
        <f t="shared" si="17"/>
        <v>1</v>
      </c>
    </row>
    <row r="535" spans="1:16" x14ac:dyDescent="0.4">
      <c r="A535">
        <v>19445</v>
      </c>
      <c r="B535" t="s">
        <v>39</v>
      </c>
      <c r="C535" t="s">
        <v>41</v>
      </c>
      <c r="D535" s="5">
        <v>10000</v>
      </c>
      <c r="E535">
        <v>2</v>
      </c>
      <c r="F535" t="s">
        <v>27</v>
      </c>
      <c r="G535" t="s">
        <v>25</v>
      </c>
      <c r="H535" t="s">
        <v>18</v>
      </c>
      <c r="I535">
        <v>1</v>
      </c>
      <c r="J535" t="s">
        <v>16</v>
      </c>
      <c r="K535" t="s">
        <v>17</v>
      </c>
      <c r="L535">
        <v>38</v>
      </c>
      <c r="M535" t="str" cm="1">
        <f t="array" ref="M535">_xlfn.IFS(L535&lt;30,"Young Adult (0-29)", L535&lt;40, "Adult (30-39)", L535&lt;60, "Middle Age (40-59)", L535&gt;=60, "Senior (60+)")</f>
        <v>Adult (30-39)</v>
      </c>
      <c r="N535" t="s">
        <v>18</v>
      </c>
      <c r="O535" s="4" t="str">
        <f t="shared" si="16"/>
        <v>19445MarriedFemale100002High SchoolManualNo10-1 MilesEurope38Adult (30-39)No</v>
      </c>
      <c r="P535">
        <f t="shared" si="17"/>
        <v>1</v>
      </c>
    </row>
    <row r="536" spans="1:16" x14ac:dyDescent="0.4">
      <c r="A536">
        <v>19442</v>
      </c>
      <c r="B536" t="s">
        <v>38</v>
      </c>
      <c r="C536" t="s">
        <v>40</v>
      </c>
      <c r="D536" s="5">
        <v>50000</v>
      </c>
      <c r="E536">
        <v>0</v>
      </c>
      <c r="F536" t="s">
        <v>31</v>
      </c>
      <c r="G536" t="s">
        <v>14</v>
      </c>
      <c r="H536" t="s">
        <v>15</v>
      </c>
      <c r="I536">
        <v>0</v>
      </c>
      <c r="J536" t="s">
        <v>16</v>
      </c>
      <c r="K536" t="s">
        <v>17</v>
      </c>
      <c r="L536">
        <v>37</v>
      </c>
      <c r="M536" t="str" cm="1">
        <f t="array" ref="M536">_xlfn.IFS(L536&lt;30,"Young Adult (0-29)", L536&lt;40, "Adult (30-39)", L536&lt;60, "Middle Age (40-59)", L536&gt;=60, "Senior (60+)")</f>
        <v>Adult (30-39)</v>
      </c>
      <c r="N536" t="s">
        <v>15</v>
      </c>
      <c r="O536" s="4" t="str">
        <f t="shared" si="16"/>
        <v>19442SingleMale500000Graduate DegreeSkilled ManualYes00-1 MilesEurope37Adult (30-39)Yes</v>
      </c>
      <c r="P536">
        <f t="shared" si="17"/>
        <v>1</v>
      </c>
    </row>
    <row r="537" spans="1:16" x14ac:dyDescent="0.4">
      <c r="A537">
        <v>19441</v>
      </c>
      <c r="B537" t="s">
        <v>39</v>
      </c>
      <c r="C537" t="s">
        <v>40</v>
      </c>
      <c r="D537" s="5">
        <v>40000</v>
      </c>
      <c r="E537">
        <v>0</v>
      </c>
      <c r="F537" t="s">
        <v>31</v>
      </c>
      <c r="G537" t="s">
        <v>20</v>
      </c>
      <c r="H537" t="s">
        <v>15</v>
      </c>
      <c r="I537">
        <v>0</v>
      </c>
      <c r="J537" t="s">
        <v>16</v>
      </c>
      <c r="K537" t="s">
        <v>17</v>
      </c>
      <c r="L537">
        <v>25</v>
      </c>
      <c r="M537" t="str" cm="1">
        <f t="array" ref="M537">_xlfn.IFS(L537&lt;30,"Young Adult (0-29)", L537&lt;40, "Adult (30-39)", L537&lt;60, "Middle Age (40-59)", L537&gt;=60, "Senior (60+)")</f>
        <v>Young Adult (0-29)</v>
      </c>
      <c r="N537" t="s">
        <v>15</v>
      </c>
      <c r="O537" s="4" t="str">
        <f t="shared" si="16"/>
        <v>19441MarriedMale400000Graduate DegreeClericalYes00-1 MilesEurope25Young Adult (0-29)Yes</v>
      </c>
      <c r="P537">
        <f t="shared" si="17"/>
        <v>1</v>
      </c>
    </row>
    <row r="538" spans="1:16" x14ac:dyDescent="0.4">
      <c r="A538">
        <v>19413</v>
      </c>
      <c r="B538" t="s">
        <v>38</v>
      </c>
      <c r="C538" t="s">
        <v>40</v>
      </c>
      <c r="D538" s="5">
        <v>60000</v>
      </c>
      <c r="E538">
        <v>3</v>
      </c>
      <c r="F538" t="s">
        <v>13</v>
      </c>
      <c r="G538" t="s">
        <v>21</v>
      </c>
      <c r="H538" t="s">
        <v>18</v>
      </c>
      <c r="I538">
        <v>1</v>
      </c>
      <c r="J538" t="s">
        <v>16</v>
      </c>
      <c r="K538" t="s">
        <v>32</v>
      </c>
      <c r="L538">
        <v>47</v>
      </c>
      <c r="M538" t="str" cm="1">
        <f t="array" ref="M538">_xlfn.IFS(L538&lt;30,"Young Adult (0-29)", L538&lt;40, "Adult (30-39)", L538&lt;60, "Middle Age (40-59)", L538&gt;=60, "Senior (60+)")</f>
        <v>Middle Age (40-59)</v>
      </c>
      <c r="N538" t="s">
        <v>15</v>
      </c>
      <c r="O538" s="4" t="str">
        <f t="shared" si="16"/>
        <v>19413SingleMale600003BachelorsProfessionalNo10-1 MilesNorth America47Middle Age (40-59)Yes</v>
      </c>
      <c r="P538">
        <f t="shared" si="17"/>
        <v>1</v>
      </c>
    </row>
    <row r="539" spans="1:16" x14ac:dyDescent="0.4">
      <c r="A539">
        <v>19399</v>
      </c>
      <c r="B539" t="s">
        <v>38</v>
      </c>
      <c r="C539" t="s">
        <v>40</v>
      </c>
      <c r="D539" s="5">
        <v>40000</v>
      </c>
      <c r="E539">
        <v>0</v>
      </c>
      <c r="F539" t="s">
        <v>13</v>
      </c>
      <c r="G539" t="s">
        <v>21</v>
      </c>
      <c r="H539" t="s">
        <v>18</v>
      </c>
      <c r="I539">
        <v>1</v>
      </c>
      <c r="J539" t="s">
        <v>54</v>
      </c>
      <c r="K539" t="s">
        <v>32</v>
      </c>
      <c r="L539">
        <v>45</v>
      </c>
      <c r="M539" t="str" cm="1">
        <f t="array" ref="M539">_xlfn.IFS(L539&lt;30,"Young Adult (0-29)", L539&lt;40, "Adult (30-39)", L539&lt;60, "Middle Age (40-59)", L539&gt;=60, "Senior (60+)")</f>
        <v>Middle Age (40-59)</v>
      </c>
      <c r="N539" t="s">
        <v>18</v>
      </c>
      <c r="O539" s="4" t="str">
        <f t="shared" si="16"/>
        <v>19399SingleMale400000BachelorsProfessionalNo12.1-5 MilesNorth America45Middle Age (40-59)No</v>
      </c>
      <c r="P539">
        <f t="shared" si="17"/>
        <v>1</v>
      </c>
    </row>
    <row r="540" spans="1:16" x14ac:dyDescent="0.4">
      <c r="A540">
        <v>19389</v>
      </c>
      <c r="B540" t="s">
        <v>38</v>
      </c>
      <c r="C540" t="s">
        <v>40</v>
      </c>
      <c r="D540" s="5">
        <v>30000</v>
      </c>
      <c r="E540">
        <v>0</v>
      </c>
      <c r="F540" t="s">
        <v>19</v>
      </c>
      <c r="G540" t="s">
        <v>20</v>
      </c>
      <c r="H540" t="s">
        <v>18</v>
      </c>
      <c r="I540">
        <v>1</v>
      </c>
      <c r="J540" t="s">
        <v>54</v>
      </c>
      <c r="K540" t="s">
        <v>17</v>
      </c>
      <c r="L540">
        <v>28</v>
      </c>
      <c r="M540" t="str" cm="1">
        <f t="array" ref="M540">_xlfn.IFS(L540&lt;30,"Young Adult (0-29)", L540&lt;40, "Adult (30-39)", L540&lt;60, "Middle Age (40-59)", L540&gt;=60, "Senior (60+)")</f>
        <v>Young Adult (0-29)</v>
      </c>
      <c r="N540" t="s">
        <v>18</v>
      </c>
      <c r="O540" s="4" t="str">
        <f t="shared" si="16"/>
        <v>19389SingleMale300000Partial CollegeClericalNo12.1-5 MilesEurope28Young Adult (0-29)No</v>
      </c>
      <c r="P540">
        <f t="shared" si="17"/>
        <v>1</v>
      </c>
    </row>
    <row r="541" spans="1:16" x14ac:dyDescent="0.4">
      <c r="A541">
        <v>19364</v>
      </c>
      <c r="B541" t="s">
        <v>39</v>
      </c>
      <c r="C541" t="s">
        <v>40</v>
      </c>
      <c r="D541" s="5">
        <v>40000</v>
      </c>
      <c r="E541">
        <v>1</v>
      </c>
      <c r="F541" t="s">
        <v>13</v>
      </c>
      <c r="G541" t="s">
        <v>14</v>
      </c>
      <c r="H541" t="s">
        <v>15</v>
      </c>
      <c r="I541">
        <v>0</v>
      </c>
      <c r="J541" t="s">
        <v>16</v>
      </c>
      <c r="K541" t="s">
        <v>17</v>
      </c>
      <c r="L541">
        <v>43</v>
      </c>
      <c r="M541" t="str" cm="1">
        <f t="array" ref="M541">_xlfn.IFS(L541&lt;30,"Young Adult (0-29)", L541&lt;40, "Adult (30-39)", L541&lt;60, "Middle Age (40-59)", L541&gt;=60, "Senior (60+)")</f>
        <v>Middle Age (40-59)</v>
      </c>
      <c r="N541" t="s">
        <v>15</v>
      </c>
      <c r="O541" s="4" t="str">
        <f t="shared" si="16"/>
        <v>19364MarriedMale400001BachelorsSkilled ManualYes00-1 MilesEurope43Middle Age (40-59)Yes</v>
      </c>
      <c r="P541">
        <f t="shared" si="17"/>
        <v>1</v>
      </c>
    </row>
    <row r="542" spans="1:16" x14ac:dyDescent="0.4">
      <c r="A542">
        <v>19331</v>
      </c>
      <c r="B542" t="s">
        <v>38</v>
      </c>
      <c r="C542" t="s">
        <v>40</v>
      </c>
      <c r="D542" s="5">
        <v>20000</v>
      </c>
      <c r="E542">
        <v>2</v>
      </c>
      <c r="F542" t="s">
        <v>27</v>
      </c>
      <c r="G542" t="s">
        <v>25</v>
      </c>
      <c r="H542" t="s">
        <v>15</v>
      </c>
      <c r="I542">
        <v>1</v>
      </c>
      <c r="J542" t="s">
        <v>16</v>
      </c>
      <c r="K542" t="s">
        <v>17</v>
      </c>
      <c r="L542">
        <v>40</v>
      </c>
      <c r="M542" t="str" cm="1">
        <f t="array" ref="M542">_xlfn.IFS(L542&lt;30,"Young Adult (0-29)", L542&lt;40, "Adult (30-39)", L542&lt;60, "Middle Age (40-59)", L542&gt;=60, "Senior (60+)")</f>
        <v>Middle Age (40-59)</v>
      </c>
      <c r="N542" t="s">
        <v>18</v>
      </c>
      <c r="O542" s="4" t="str">
        <f t="shared" si="16"/>
        <v>19331SingleMale200002High SchoolManualYes10-1 MilesEurope40Middle Age (40-59)No</v>
      </c>
      <c r="P542">
        <f t="shared" si="17"/>
        <v>1</v>
      </c>
    </row>
    <row r="543" spans="1:16" x14ac:dyDescent="0.4">
      <c r="A543">
        <v>19305</v>
      </c>
      <c r="B543" t="s">
        <v>38</v>
      </c>
      <c r="C543" t="s">
        <v>41</v>
      </c>
      <c r="D543" s="5">
        <v>10000</v>
      </c>
      <c r="E543">
        <v>2</v>
      </c>
      <c r="F543" t="s">
        <v>27</v>
      </c>
      <c r="G543" t="s">
        <v>25</v>
      </c>
      <c r="H543" t="s">
        <v>15</v>
      </c>
      <c r="I543">
        <v>1</v>
      </c>
      <c r="J543" t="s">
        <v>16</v>
      </c>
      <c r="K543" t="s">
        <v>17</v>
      </c>
      <c r="L543">
        <v>38</v>
      </c>
      <c r="M543" t="str" cm="1">
        <f t="array" ref="M543">_xlfn.IFS(L543&lt;30,"Young Adult (0-29)", L543&lt;40, "Adult (30-39)", L543&lt;60, "Middle Age (40-59)", L543&gt;=60, "Senior (60+)")</f>
        <v>Adult (30-39)</v>
      </c>
      <c r="N543" t="s">
        <v>15</v>
      </c>
      <c r="O543" s="4" t="str">
        <f t="shared" si="16"/>
        <v>19305SingleFemale100002High SchoolManualYes10-1 MilesEurope38Adult (30-39)Yes</v>
      </c>
      <c r="P543">
        <f t="shared" si="17"/>
        <v>1</v>
      </c>
    </row>
    <row r="544" spans="1:16" x14ac:dyDescent="0.4">
      <c r="A544">
        <v>19299</v>
      </c>
      <c r="B544" t="s">
        <v>39</v>
      </c>
      <c r="C544" t="s">
        <v>41</v>
      </c>
      <c r="D544" s="5">
        <v>50000</v>
      </c>
      <c r="E544">
        <v>0</v>
      </c>
      <c r="F544" t="s">
        <v>31</v>
      </c>
      <c r="G544" t="s">
        <v>14</v>
      </c>
      <c r="H544" t="s">
        <v>15</v>
      </c>
      <c r="I544">
        <v>0</v>
      </c>
      <c r="J544" t="s">
        <v>16</v>
      </c>
      <c r="K544" t="s">
        <v>17</v>
      </c>
      <c r="L544">
        <v>36</v>
      </c>
      <c r="M544" t="str" cm="1">
        <f t="array" ref="M544">_xlfn.IFS(L544&lt;30,"Young Adult (0-29)", L544&lt;40, "Adult (30-39)", L544&lt;60, "Middle Age (40-59)", L544&gt;=60, "Senior (60+)")</f>
        <v>Adult (30-39)</v>
      </c>
      <c r="N544" t="s">
        <v>15</v>
      </c>
      <c r="O544" s="4" t="str">
        <f t="shared" si="16"/>
        <v>19299MarriedFemale500000Graduate DegreeSkilled ManualYes00-1 MilesEurope36Adult (30-39)Yes</v>
      </c>
      <c r="P544">
        <f t="shared" si="17"/>
        <v>1</v>
      </c>
    </row>
    <row r="545" spans="1:16" x14ac:dyDescent="0.4">
      <c r="A545">
        <v>19291</v>
      </c>
      <c r="B545" t="s">
        <v>38</v>
      </c>
      <c r="C545" t="s">
        <v>41</v>
      </c>
      <c r="D545" s="5">
        <v>10000</v>
      </c>
      <c r="E545">
        <v>2</v>
      </c>
      <c r="F545" t="s">
        <v>27</v>
      </c>
      <c r="G545" t="s">
        <v>25</v>
      </c>
      <c r="H545" t="s">
        <v>15</v>
      </c>
      <c r="I545">
        <v>0</v>
      </c>
      <c r="J545" t="s">
        <v>16</v>
      </c>
      <c r="K545" t="s">
        <v>17</v>
      </c>
      <c r="L545">
        <v>35</v>
      </c>
      <c r="M545" t="str" cm="1">
        <f t="array" ref="M545">_xlfn.IFS(L545&lt;30,"Young Adult (0-29)", L545&lt;40, "Adult (30-39)", L545&lt;60, "Middle Age (40-59)", L545&gt;=60, "Senior (60+)")</f>
        <v>Adult (30-39)</v>
      </c>
      <c r="N545" t="s">
        <v>18</v>
      </c>
      <c r="O545" s="4" t="str">
        <f t="shared" si="16"/>
        <v>19291SingleFemale100002High SchoolManualYes00-1 MilesEurope35Adult (30-39)No</v>
      </c>
      <c r="P545">
        <f t="shared" si="17"/>
        <v>1</v>
      </c>
    </row>
    <row r="546" spans="1:16" x14ac:dyDescent="0.4">
      <c r="A546">
        <v>19255</v>
      </c>
      <c r="B546" t="s">
        <v>38</v>
      </c>
      <c r="C546" t="s">
        <v>40</v>
      </c>
      <c r="D546" s="5">
        <v>10000</v>
      </c>
      <c r="E546">
        <v>2</v>
      </c>
      <c r="F546" t="s">
        <v>19</v>
      </c>
      <c r="G546" t="s">
        <v>25</v>
      </c>
      <c r="H546" t="s">
        <v>15</v>
      </c>
      <c r="I546">
        <v>1</v>
      </c>
      <c r="J546" t="s">
        <v>16</v>
      </c>
      <c r="K546" t="s">
        <v>17</v>
      </c>
      <c r="L546">
        <v>51</v>
      </c>
      <c r="M546" t="str" cm="1">
        <f t="array" ref="M546">_xlfn.IFS(L546&lt;30,"Young Adult (0-29)", L546&lt;40, "Adult (30-39)", L546&lt;60, "Middle Age (40-59)", L546&gt;=60, "Senior (60+)")</f>
        <v>Middle Age (40-59)</v>
      </c>
      <c r="N546" t="s">
        <v>15</v>
      </c>
      <c r="O546" s="4" t="str">
        <f t="shared" si="16"/>
        <v>19255SingleMale100002Partial CollegeManualYes10-1 MilesEurope51Middle Age (40-59)Yes</v>
      </c>
      <c r="P546">
        <f t="shared" si="17"/>
        <v>1</v>
      </c>
    </row>
    <row r="547" spans="1:16" x14ac:dyDescent="0.4">
      <c r="A547">
        <v>19235</v>
      </c>
      <c r="B547" t="s">
        <v>39</v>
      </c>
      <c r="C547" t="s">
        <v>41</v>
      </c>
      <c r="D547" s="5">
        <v>50000</v>
      </c>
      <c r="E547">
        <v>0</v>
      </c>
      <c r="F547" t="s">
        <v>31</v>
      </c>
      <c r="G547" t="s">
        <v>14</v>
      </c>
      <c r="H547" t="s">
        <v>15</v>
      </c>
      <c r="I547">
        <v>0</v>
      </c>
      <c r="J547" t="s">
        <v>16</v>
      </c>
      <c r="K547" t="s">
        <v>32</v>
      </c>
      <c r="L547">
        <v>34</v>
      </c>
      <c r="M547" t="str" cm="1">
        <f t="array" ref="M547">_xlfn.IFS(L547&lt;30,"Young Adult (0-29)", L547&lt;40, "Adult (30-39)", L547&lt;60, "Middle Age (40-59)", L547&gt;=60, "Senior (60+)")</f>
        <v>Adult (30-39)</v>
      </c>
      <c r="N547" t="s">
        <v>18</v>
      </c>
      <c r="O547" s="4" t="str">
        <f t="shared" si="16"/>
        <v>19235MarriedFemale500000Graduate DegreeSkilled ManualYes00-1 MilesNorth America34Adult (30-39)No</v>
      </c>
      <c r="P547">
        <f t="shared" si="17"/>
        <v>1</v>
      </c>
    </row>
    <row r="548" spans="1:16" x14ac:dyDescent="0.4">
      <c r="A548">
        <v>19228</v>
      </c>
      <c r="B548" t="s">
        <v>39</v>
      </c>
      <c r="C548" t="s">
        <v>41</v>
      </c>
      <c r="D548" s="5">
        <v>40000</v>
      </c>
      <c r="E548">
        <v>2</v>
      </c>
      <c r="F548" t="s">
        <v>19</v>
      </c>
      <c r="G548" t="s">
        <v>20</v>
      </c>
      <c r="H548" t="s">
        <v>15</v>
      </c>
      <c r="I548">
        <v>1</v>
      </c>
      <c r="J548" t="s">
        <v>16</v>
      </c>
      <c r="K548" t="s">
        <v>32</v>
      </c>
      <c r="L548">
        <v>48</v>
      </c>
      <c r="M548" t="str" cm="1">
        <f t="array" ref="M548">_xlfn.IFS(L548&lt;30,"Young Adult (0-29)", L548&lt;40, "Adult (30-39)", L548&lt;60, "Middle Age (40-59)", L548&gt;=60, "Senior (60+)")</f>
        <v>Middle Age (40-59)</v>
      </c>
      <c r="N548" t="s">
        <v>18</v>
      </c>
      <c r="O548" s="4" t="str">
        <f t="shared" si="16"/>
        <v>19228MarriedFemale400002Partial CollegeClericalYes10-1 MilesNorth America48Middle Age (40-59)No</v>
      </c>
      <c r="P548">
        <f t="shared" si="17"/>
        <v>1</v>
      </c>
    </row>
    <row r="549" spans="1:16" x14ac:dyDescent="0.4">
      <c r="A549">
        <v>19223</v>
      </c>
      <c r="B549" t="s">
        <v>39</v>
      </c>
      <c r="C549" t="s">
        <v>41</v>
      </c>
      <c r="D549" s="5">
        <v>30000</v>
      </c>
      <c r="E549">
        <v>2</v>
      </c>
      <c r="F549" t="s">
        <v>27</v>
      </c>
      <c r="G549" t="s">
        <v>14</v>
      </c>
      <c r="H549" t="s">
        <v>15</v>
      </c>
      <c r="I549">
        <v>2</v>
      </c>
      <c r="J549" t="s">
        <v>53</v>
      </c>
      <c r="K549" t="s">
        <v>32</v>
      </c>
      <c r="L549">
        <v>48</v>
      </c>
      <c r="M549" t="str" cm="1">
        <f t="array" ref="M549">_xlfn.IFS(L549&lt;30,"Young Adult (0-29)", L549&lt;40, "Adult (30-39)", L549&lt;60, "Middle Age (40-59)", L549&gt;=60, "Senior (60+)")</f>
        <v>Middle Age (40-59)</v>
      </c>
      <c r="N549" t="s">
        <v>18</v>
      </c>
      <c r="O549" s="4" t="str">
        <f t="shared" si="16"/>
        <v>19223MarriedFemale300002High SchoolSkilled ManualYes21.1-2 MilesNorth America48Middle Age (40-59)No</v>
      </c>
      <c r="P549">
        <f t="shared" si="17"/>
        <v>1</v>
      </c>
    </row>
    <row r="550" spans="1:16" x14ac:dyDescent="0.4">
      <c r="A550">
        <v>19217</v>
      </c>
      <c r="B550" t="s">
        <v>39</v>
      </c>
      <c r="C550" t="s">
        <v>40</v>
      </c>
      <c r="D550" s="5">
        <v>30000</v>
      </c>
      <c r="E550">
        <v>2</v>
      </c>
      <c r="F550" t="s">
        <v>27</v>
      </c>
      <c r="G550" t="s">
        <v>14</v>
      </c>
      <c r="H550" t="s">
        <v>15</v>
      </c>
      <c r="I550">
        <v>2</v>
      </c>
      <c r="J550" t="s">
        <v>53</v>
      </c>
      <c r="K550" t="s">
        <v>32</v>
      </c>
      <c r="L550">
        <v>49</v>
      </c>
      <c r="M550" t="str" cm="1">
        <f t="array" ref="M550">_xlfn.IFS(L550&lt;30,"Young Adult (0-29)", L550&lt;40, "Adult (30-39)", L550&lt;60, "Middle Age (40-59)", L550&gt;=60, "Senior (60+)")</f>
        <v>Middle Age (40-59)</v>
      </c>
      <c r="N550" t="s">
        <v>18</v>
      </c>
      <c r="O550" s="4" t="str">
        <f t="shared" si="16"/>
        <v>19217MarriedMale300002High SchoolSkilled ManualYes21.1-2 MilesNorth America49Middle Age (40-59)No</v>
      </c>
      <c r="P550">
        <f t="shared" si="17"/>
        <v>1</v>
      </c>
    </row>
    <row r="551" spans="1:16" x14ac:dyDescent="0.4">
      <c r="A551">
        <v>19183</v>
      </c>
      <c r="B551" t="s">
        <v>38</v>
      </c>
      <c r="C551" t="s">
        <v>40</v>
      </c>
      <c r="D551" s="5">
        <v>10000</v>
      </c>
      <c r="E551">
        <v>0</v>
      </c>
      <c r="F551" t="s">
        <v>29</v>
      </c>
      <c r="G551" t="s">
        <v>25</v>
      </c>
      <c r="H551" t="s">
        <v>15</v>
      </c>
      <c r="I551">
        <v>2</v>
      </c>
      <c r="J551" t="s">
        <v>53</v>
      </c>
      <c r="K551" t="s">
        <v>17</v>
      </c>
      <c r="L551">
        <v>35</v>
      </c>
      <c r="M551" t="str" cm="1">
        <f t="array" ref="M551">_xlfn.IFS(L551&lt;30,"Young Adult (0-29)", L551&lt;40, "Adult (30-39)", L551&lt;60, "Middle Age (40-59)", L551&gt;=60, "Senior (60+)")</f>
        <v>Adult (30-39)</v>
      </c>
      <c r="N551" t="s">
        <v>18</v>
      </c>
      <c r="O551" s="4" t="str">
        <f t="shared" si="16"/>
        <v>19183SingleMale100000Partial High SchoolManualYes21.1-2 MilesEurope35Adult (30-39)No</v>
      </c>
      <c r="P551">
        <f t="shared" si="17"/>
        <v>1</v>
      </c>
    </row>
    <row r="552" spans="1:16" x14ac:dyDescent="0.4">
      <c r="A552">
        <v>19174</v>
      </c>
      <c r="B552" t="s">
        <v>38</v>
      </c>
      <c r="C552" t="s">
        <v>41</v>
      </c>
      <c r="D552" s="5">
        <v>30000</v>
      </c>
      <c r="E552">
        <v>0</v>
      </c>
      <c r="F552" t="s">
        <v>27</v>
      </c>
      <c r="G552" t="s">
        <v>25</v>
      </c>
      <c r="H552" t="s">
        <v>18</v>
      </c>
      <c r="I552">
        <v>1</v>
      </c>
      <c r="J552" t="s">
        <v>54</v>
      </c>
      <c r="K552" t="s">
        <v>17</v>
      </c>
      <c r="L552">
        <v>32</v>
      </c>
      <c r="M552" t="str" cm="1">
        <f t="array" ref="M552">_xlfn.IFS(L552&lt;30,"Young Adult (0-29)", L552&lt;40, "Adult (30-39)", L552&lt;60, "Middle Age (40-59)", L552&gt;=60, "Senior (60+)")</f>
        <v>Adult (30-39)</v>
      </c>
      <c r="N552" t="s">
        <v>15</v>
      </c>
      <c r="O552" s="4" t="str">
        <f t="shared" si="16"/>
        <v>19174SingleFemale300000High SchoolManualNo12.1-5 MilesEurope32Adult (30-39)Yes</v>
      </c>
      <c r="P552">
        <f t="shared" si="17"/>
        <v>1</v>
      </c>
    </row>
    <row r="553" spans="1:16" x14ac:dyDescent="0.4">
      <c r="A553">
        <v>19164</v>
      </c>
      <c r="B553" t="s">
        <v>38</v>
      </c>
      <c r="C553" t="s">
        <v>41</v>
      </c>
      <c r="D553" s="5">
        <v>70000</v>
      </c>
      <c r="E553">
        <v>0</v>
      </c>
      <c r="F553" t="s">
        <v>13</v>
      </c>
      <c r="G553" t="s">
        <v>21</v>
      </c>
      <c r="H553" t="s">
        <v>18</v>
      </c>
      <c r="I553">
        <v>1</v>
      </c>
      <c r="J553" t="s">
        <v>54</v>
      </c>
      <c r="K553" t="s">
        <v>32</v>
      </c>
      <c r="L553">
        <v>38</v>
      </c>
      <c r="M553" t="str" cm="1">
        <f t="array" ref="M553">_xlfn.IFS(L553&lt;30,"Young Adult (0-29)", L553&lt;40, "Adult (30-39)", L553&lt;60, "Middle Age (40-59)", L553&gt;=60, "Senior (60+)")</f>
        <v>Adult (30-39)</v>
      </c>
      <c r="N553" t="s">
        <v>15</v>
      </c>
      <c r="O553" s="4" t="str">
        <f t="shared" si="16"/>
        <v>19164SingleFemale700000BachelorsProfessionalNo12.1-5 MilesNorth America38Adult (30-39)Yes</v>
      </c>
      <c r="P553">
        <f t="shared" si="17"/>
        <v>1</v>
      </c>
    </row>
    <row r="554" spans="1:16" x14ac:dyDescent="0.4">
      <c r="A554">
        <v>19163</v>
      </c>
      <c r="B554" t="s">
        <v>39</v>
      </c>
      <c r="C554" t="s">
        <v>41</v>
      </c>
      <c r="D554" s="5">
        <v>70000</v>
      </c>
      <c r="E554">
        <v>4</v>
      </c>
      <c r="F554" t="s">
        <v>13</v>
      </c>
      <c r="G554" t="s">
        <v>21</v>
      </c>
      <c r="H554" t="s">
        <v>15</v>
      </c>
      <c r="I554">
        <v>2</v>
      </c>
      <c r="J554" t="s">
        <v>16</v>
      </c>
      <c r="K554" t="s">
        <v>32</v>
      </c>
      <c r="L554">
        <v>43</v>
      </c>
      <c r="M554" t="str" cm="1">
        <f t="array" ref="M554">_xlfn.IFS(L554&lt;30,"Young Adult (0-29)", L554&lt;40, "Adult (30-39)", L554&lt;60, "Middle Age (40-59)", L554&gt;=60, "Senior (60+)")</f>
        <v>Middle Age (40-59)</v>
      </c>
      <c r="N554" t="s">
        <v>15</v>
      </c>
      <c r="O554" s="4" t="str">
        <f t="shared" si="16"/>
        <v>19163MarriedFemale700004BachelorsProfessionalYes20-1 MilesNorth America43Middle Age (40-59)Yes</v>
      </c>
      <c r="P554">
        <f t="shared" si="17"/>
        <v>1</v>
      </c>
    </row>
    <row r="555" spans="1:16" x14ac:dyDescent="0.4">
      <c r="A555">
        <v>19147</v>
      </c>
      <c r="B555" t="s">
        <v>39</v>
      </c>
      <c r="C555" t="s">
        <v>40</v>
      </c>
      <c r="D555" s="5">
        <v>40000</v>
      </c>
      <c r="E555">
        <v>0</v>
      </c>
      <c r="F555" t="s">
        <v>13</v>
      </c>
      <c r="G555" t="s">
        <v>21</v>
      </c>
      <c r="H555" t="s">
        <v>18</v>
      </c>
      <c r="I555">
        <v>1</v>
      </c>
      <c r="J555" t="s">
        <v>16</v>
      </c>
      <c r="K555" t="s">
        <v>32</v>
      </c>
      <c r="L555">
        <v>42</v>
      </c>
      <c r="M555" t="str" cm="1">
        <f t="array" ref="M555">_xlfn.IFS(L555&lt;30,"Young Adult (0-29)", L555&lt;40, "Adult (30-39)", L555&lt;60, "Middle Age (40-59)", L555&gt;=60, "Senior (60+)")</f>
        <v>Middle Age (40-59)</v>
      </c>
      <c r="N555" t="s">
        <v>18</v>
      </c>
      <c r="O555" s="4" t="str">
        <f t="shared" si="16"/>
        <v>19147MarriedMale400000BachelorsProfessionalNo10-1 MilesNorth America42Middle Age (40-59)No</v>
      </c>
      <c r="P555">
        <f t="shared" si="17"/>
        <v>1</v>
      </c>
    </row>
    <row r="556" spans="1:16" x14ac:dyDescent="0.4">
      <c r="A556">
        <v>19143</v>
      </c>
      <c r="B556" t="s">
        <v>38</v>
      </c>
      <c r="C556" t="s">
        <v>41</v>
      </c>
      <c r="D556" s="5">
        <v>80000</v>
      </c>
      <c r="E556">
        <v>3</v>
      </c>
      <c r="F556" t="s">
        <v>13</v>
      </c>
      <c r="G556" t="s">
        <v>14</v>
      </c>
      <c r="H556" t="s">
        <v>15</v>
      </c>
      <c r="I556">
        <v>2</v>
      </c>
      <c r="J556" t="s">
        <v>54</v>
      </c>
      <c r="K556" t="s">
        <v>32</v>
      </c>
      <c r="L556">
        <v>41</v>
      </c>
      <c r="M556" t="str" cm="1">
        <f t="array" ref="M556">_xlfn.IFS(L556&lt;30,"Young Adult (0-29)", L556&lt;40, "Adult (30-39)", L556&lt;60, "Middle Age (40-59)", L556&gt;=60, "Senior (60+)")</f>
        <v>Middle Age (40-59)</v>
      </c>
      <c r="N556" t="s">
        <v>15</v>
      </c>
      <c r="O556" s="4" t="str">
        <f t="shared" si="16"/>
        <v>19143SingleFemale800003BachelorsSkilled ManualYes22.1-5 MilesNorth America41Middle Age (40-59)Yes</v>
      </c>
      <c r="P556">
        <f t="shared" si="17"/>
        <v>1</v>
      </c>
    </row>
    <row r="557" spans="1:16" x14ac:dyDescent="0.4">
      <c r="A557">
        <v>19133</v>
      </c>
      <c r="B557" t="s">
        <v>38</v>
      </c>
      <c r="C557" t="s">
        <v>40</v>
      </c>
      <c r="D557" s="5">
        <v>50000</v>
      </c>
      <c r="E557">
        <v>2</v>
      </c>
      <c r="F557" t="s">
        <v>13</v>
      </c>
      <c r="G557" t="s">
        <v>14</v>
      </c>
      <c r="H557" t="s">
        <v>15</v>
      </c>
      <c r="I557">
        <v>1</v>
      </c>
      <c r="J557" t="s">
        <v>54</v>
      </c>
      <c r="K557" t="s">
        <v>32</v>
      </c>
      <c r="L557">
        <v>38</v>
      </c>
      <c r="M557" t="str" cm="1">
        <f t="array" ref="M557">_xlfn.IFS(L557&lt;30,"Young Adult (0-29)", L557&lt;40, "Adult (30-39)", L557&lt;60, "Middle Age (40-59)", L557&gt;=60, "Senior (60+)")</f>
        <v>Adult (30-39)</v>
      </c>
      <c r="N557" t="s">
        <v>15</v>
      </c>
      <c r="O557" s="4" t="str">
        <f t="shared" si="16"/>
        <v>19133SingleMale500002BachelorsSkilled ManualYes12.1-5 MilesNorth America38Adult (30-39)Yes</v>
      </c>
      <c r="P557">
        <f t="shared" si="17"/>
        <v>1</v>
      </c>
    </row>
    <row r="558" spans="1:16" x14ac:dyDescent="0.4">
      <c r="A558">
        <v>19117</v>
      </c>
      <c r="B558" t="s">
        <v>38</v>
      </c>
      <c r="C558" t="s">
        <v>41</v>
      </c>
      <c r="D558" s="5">
        <v>60000</v>
      </c>
      <c r="E558">
        <v>1</v>
      </c>
      <c r="F558" t="s">
        <v>31</v>
      </c>
      <c r="G558" t="s">
        <v>21</v>
      </c>
      <c r="H558" t="s">
        <v>15</v>
      </c>
      <c r="I558">
        <v>0</v>
      </c>
      <c r="J558" t="s">
        <v>54</v>
      </c>
      <c r="K558" t="s">
        <v>32</v>
      </c>
      <c r="L558">
        <v>36</v>
      </c>
      <c r="M558" t="str" cm="1">
        <f t="array" ref="M558">_xlfn.IFS(L558&lt;30,"Young Adult (0-29)", L558&lt;40, "Adult (30-39)", L558&lt;60, "Middle Age (40-59)", L558&gt;=60, "Senior (60+)")</f>
        <v>Adult (30-39)</v>
      </c>
      <c r="N558" t="s">
        <v>15</v>
      </c>
      <c r="O558" s="4" t="str">
        <f t="shared" si="16"/>
        <v>19117SingleFemale600001Graduate DegreeProfessionalYes02.1-5 MilesNorth America36Adult (30-39)Yes</v>
      </c>
      <c r="P558">
        <f t="shared" si="17"/>
        <v>1</v>
      </c>
    </row>
    <row r="559" spans="1:16" x14ac:dyDescent="0.4">
      <c r="A559">
        <v>19066</v>
      </c>
      <c r="B559" t="s">
        <v>39</v>
      </c>
      <c r="C559" t="s">
        <v>40</v>
      </c>
      <c r="D559" s="5">
        <v>130000</v>
      </c>
      <c r="E559">
        <v>4</v>
      </c>
      <c r="F559" t="s">
        <v>19</v>
      </c>
      <c r="G559" t="s">
        <v>21</v>
      </c>
      <c r="H559" t="s">
        <v>18</v>
      </c>
      <c r="I559">
        <v>3</v>
      </c>
      <c r="J559" t="s">
        <v>30</v>
      </c>
      <c r="K559" t="s">
        <v>17</v>
      </c>
      <c r="L559">
        <v>54</v>
      </c>
      <c r="M559" t="str" cm="1">
        <f t="array" ref="M559">_xlfn.IFS(L559&lt;30,"Young Adult (0-29)", L559&lt;40, "Adult (30-39)", L559&lt;60, "Middle Age (40-59)", L559&gt;=60, "Senior (60+)")</f>
        <v>Middle Age (40-59)</v>
      </c>
      <c r="N559" t="s">
        <v>18</v>
      </c>
      <c r="O559" s="4" t="str">
        <f t="shared" si="16"/>
        <v>19066MarriedMale1300004Partial CollegeProfessionalNo310+ MilesEurope54Middle Age (40-59)No</v>
      </c>
      <c r="P559">
        <f t="shared" si="17"/>
        <v>1</v>
      </c>
    </row>
    <row r="560" spans="1:16" x14ac:dyDescent="0.4">
      <c r="A560">
        <v>19057</v>
      </c>
      <c r="B560" t="s">
        <v>39</v>
      </c>
      <c r="C560" t="s">
        <v>41</v>
      </c>
      <c r="D560" s="5">
        <v>120000</v>
      </c>
      <c r="E560">
        <v>3</v>
      </c>
      <c r="F560" t="s">
        <v>13</v>
      </c>
      <c r="G560" t="s">
        <v>28</v>
      </c>
      <c r="H560" t="s">
        <v>18</v>
      </c>
      <c r="I560">
        <v>2</v>
      </c>
      <c r="J560" t="s">
        <v>30</v>
      </c>
      <c r="K560" t="s">
        <v>17</v>
      </c>
      <c r="L560">
        <v>52</v>
      </c>
      <c r="M560" t="str" cm="1">
        <f t="array" ref="M560">_xlfn.IFS(L560&lt;30,"Young Adult (0-29)", L560&lt;40, "Adult (30-39)", L560&lt;60, "Middle Age (40-59)", L560&gt;=60, "Senior (60+)")</f>
        <v>Middle Age (40-59)</v>
      </c>
      <c r="N560" t="s">
        <v>15</v>
      </c>
      <c r="O560" s="4" t="str">
        <f t="shared" si="16"/>
        <v>19057MarriedFemale1200003BachelorsManagementNo210+ MilesEurope52Middle Age (40-59)Yes</v>
      </c>
      <c r="P560">
        <f t="shared" si="17"/>
        <v>1</v>
      </c>
    </row>
    <row r="561" spans="1:16" x14ac:dyDescent="0.4">
      <c r="A561">
        <v>19012</v>
      </c>
      <c r="B561" t="s">
        <v>39</v>
      </c>
      <c r="C561" t="s">
        <v>40</v>
      </c>
      <c r="D561" s="5">
        <v>80000</v>
      </c>
      <c r="E561">
        <v>3</v>
      </c>
      <c r="F561" t="s">
        <v>13</v>
      </c>
      <c r="G561" t="s">
        <v>28</v>
      </c>
      <c r="H561" t="s">
        <v>15</v>
      </c>
      <c r="I561">
        <v>1</v>
      </c>
      <c r="J561" t="s">
        <v>53</v>
      </c>
      <c r="K561" t="s">
        <v>32</v>
      </c>
      <c r="L561">
        <v>56</v>
      </c>
      <c r="M561" t="str" cm="1">
        <f t="array" ref="M561">_xlfn.IFS(L561&lt;30,"Young Adult (0-29)", L561&lt;40, "Adult (30-39)", L561&lt;60, "Middle Age (40-59)", L561&gt;=60, "Senior (60+)")</f>
        <v>Middle Age (40-59)</v>
      </c>
      <c r="N561" t="s">
        <v>18</v>
      </c>
      <c r="O561" s="4" t="str">
        <f t="shared" si="16"/>
        <v>19012MarriedMale800003BachelorsManagementYes11.1-2 MilesNorth America56Middle Age (40-59)No</v>
      </c>
      <c r="P561">
        <f t="shared" si="17"/>
        <v>1</v>
      </c>
    </row>
    <row r="562" spans="1:16" x14ac:dyDescent="0.4">
      <c r="A562">
        <v>19002</v>
      </c>
      <c r="B562" t="s">
        <v>39</v>
      </c>
      <c r="C562" t="s">
        <v>41</v>
      </c>
      <c r="D562" s="5">
        <v>60000</v>
      </c>
      <c r="E562">
        <v>2</v>
      </c>
      <c r="F562" t="s">
        <v>19</v>
      </c>
      <c r="G562" t="s">
        <v>21</v>
      </c>
      <c r="H562" t="s">
        <v>15</v>
      </c>
      <c r="I562">
        <v>1</v>
      </c>
      <c r="J562" t="s">
        <v>54</v>
      </c>
      <c r="K562" t="s">
        <v>32</v>
      </c>
      <c r="L562">
        <v>57</v>
      </c>
      <c r="M562" t="str" cm="1">
        <f t="array" ref="M562">_xlfn.IFS(L562&lt;30,"Young Adult (0-29)", L562&lt;40, "Adult (30-39)", L562&lt;60, "Middle Age (40-59)", L562&gt;=60, "Senior (60+)")</f>
        <v>Middle Age (40-59)</v>
      </c>
      <c r="N562" t="s">
        <v>15</v>
      </c>
      <c r="O562" s="4" t="str">
        <f t="shared" si="16"/>
        <v>19002MarriedFemale600002Partial CollegeProfessionalYes12.1-5 MilesNorth America57Middle Age (40-59)Yes</v>
      </c>
      <c r="P562">
        <f t="shared" si="17"/>
        <v>1</v>
      </c>
    </row>
    <row r="563" spans="1:16" x14ac:dyDescent="0.4">
      <c r="A563">
        <v>18976</v>
      </c>
      <c r="B563" t="s">
        <v>38</v>
      </c>
      <c r="C563" t="s">
        <v>40</v>
      </c>
      <c r="D563" s="5">
        <v>40000</v>
      </c>
      <c r="E563">
        <v>4</v>
      </c>
      <c r="F563" t="s">
        <v>27</v>
      </c>
      <c r="G563" t="s">
        <v>21</v>
      </c>
      <c r="H563" t="s">
        <v>15</v>
      </c>
      <c r="I563">
        <v>2</v>
      </c>
      <c r="J563" t="s">
        <v>30</v>
      </c>
      <c r="K563" t="s">
        <v>32</v>
      </c>
      <c r="L563">
        <v>62</v>
      </c>
      <c r="M563" t="str" cm="1">
        <f t="array" ref="M563">_xlfn.IFS(L563&lt;30,"Young Adult (0-29)", L563&lt;40, "Adult (30-39)", L563&lt;60, "Middle Age (40-59)", L563&gt;=60, "Senior (60+)")</f>
        <v>Senior (60+)</v>
      </c>
      <c r="N563" t="s">
        <v>15</v>
      </c>
      <c r="O563" s="4" t="str">
        <f t="shared" si="16"/>
        <v>18976SingleMale400004High SchoolProfessionalYes210+ MilesNorth America62Senior (60+)Yes</v>
      </c>
      <c r="P563">
        <f t="shared" si="17"/>
        <v>1</v>
      </c>
    </row>
    <row r="564" spans="1:16" x14ac:dyDescent="0.4">
      <c r="A564">
        <v>18952</v>
      </c>
      <c r="B564" t="s">
        <v>39</v>
      </c>
      <c r="C564" t="s">
        <v>41</v>
      </c>
      <c r="D564" s="5">
        <v>100000</v>
      </c>
      <c r="E564">
        <v>4</v>
      </c>
      <c r="F564" t="s">
        <v>13</v>
      </c>
      <c r="G564" t="s">
        <v>28</v>
      </c>
      <c r="H564" t="s">
        <v>15</v>
      </c>
      <c r="I564">
        <v>4</v>
      </c>
      <c r="J564" t="s">
        <v>16</v>
      </c>
      <c r="K564" t="s">
        <v>32</v>
      </c>
      <c r="L564">
        <v>40</v>
      </c>
      <c r="M564" t="str" cm="1">
        <f t="array" ref="M564">_xlfn.IFS(L564&lt;30,"Young Adult (0-29)", L564&lt;40, "Adult (30-39)", L564&lt;60, "Middle Age (40-59)", L564&gt;=60, "Senior (60+)")</f>
        <v>Middle Age (40-59)</v>
      </c>
      <c r="N564" t="s">
        <v>18</v>
      </c>
      <c r="O564" s="4" t="str">
        <f t="shared" si="16"/>
        <v>18952MarriedFemale1000004BachelorsManagementYes40-1 MilesNorth America40Middle Age (40-59)No</v>
      </c>
      <c r="P564">
        <f t="shared" si="17"/>
        <v>1</v>
      </c>
    </row>
    <row r="565" spans="1:16" x14ac:dyDescent="0.4">
      <c r="A565">
        <v>18949</v>
      </c>
      <c r="B565" t="s">
        <v>38</v>
      </c>
      <c r="C565" t="s">
        <v>40</v>
      </c>
      <c r="D565" s="5">
        <v>70000</v>
      </c>
      <c r="E565">
        <v>0</v>
      </c>
      <c r="F565" t="s">
        <v>31</v>
      </c>
      <c r="G565" t="s">
        <v>28</v>
      </c>
      <c r="H565" t="s">
        <v>15</v>
      </c>
      <c r="I565">
        <v>2</v>
      </c>
      <c r="J565" t="s">
        <v>55</v>
      </c>
      <c r="K565" t="s">
        <v>32</v>
      </c>
      <c r="L565">
        <v>74</v>
      </c>
      <c r="M565" t="str" cm="1">
        <f t="array" ref="M565">_xlfn.IFS(L565&lt;30,"Young Adult (0-29)", L565&lt;40, "Adult (30-39)", L565&lt;60, "Middle Age (40-59)", L565&gt;=60, "Senior (60+)")</f>
        <v>Senior (60+)</v>
      </c>
      <c r="N565" t="s">
        <v>15</v>
      </c>
      <c r="O565" s="4" t="str">
        <f t="shared" si="16"/>
        <v>18949SingleMale700000Graduate DegreeManagementYes25.1-10 MilesNorth America74Senior (60+)Yes</v>
      </c>
      <c r="P565">
        <f t="shared" si="17"/>
        <v>1</v>
      </c>
    </row>
    <row r="566" spans="1:16" x14ac:dyDescent="0.4">
      <c r="A566">
        <v>18935</v>
      </c>
      <c r="B566" t="s">
        <v>39</v>
      </c>
      <c r="C566" t="s">
        <v>41</v>
      </c>
      <c r="D566" s="5">
        <v>130000</v>
      </c>
      <c r="E566">
        <v>0</v>
      </c>
      <c r="F566" t="s">
        <v>31</v>
      </c>
      <c r="G566" t="s">
        <v>28</v>
      </c>
      <c r="H566" t="s">
        <v>15</v>
      </c>
      <c r="I566">
        <v>3</v>
      </c>
      <c r="J566" t="s">
        <v>53</v>
      </c>
      <c r="K566" t="s">
        <v>32</v>
      </c>
      <c r="L566">
        <v>40</v>
      </c>
      <c r="M566" t="str" cm="1">
        <f t="array" ref="M566">_xlfn.IFS(L566&lt;30,"Young Adult (0-29)", L566&lt;40, "Adult (30-39)", L566&lt;60, "Middle Age (40-59)", L566&gt;=60, "Senior (60+)")</f>
        <v>Middle Age (40-59)</v>
      </c>
      <c r="N566" t="s">
        <v>18</v>
      </c>
      <c r="O566" s="4" t="str">
        <f t="shared" si="16"/>
        <v>18935MarriedFemale1300000Graduate DegreeManagementYes31.1-2 MilesNorth America40Middle Age (40-59)No</v>
      </c>
      <c r="P566">
        <f t="shared" si="17"/>
        <v>1</v>
      </c>
    </row>
    <row r="567" spans="1:16" x14ac:dyDescent="0.4">
      <c r="A567">
        <v>18910</v>
      </c>
      <c r="B567" t="s">
        <v>38</v>
      </c>
      <c r="C567" t="s">
        <v>40</v>
      </c>
      <c r="D567" s="5">
        <v>30000</v>
      </c>
      <c r="E567">
        <v>0</v>
      </c>
      <c r="F567" t="s">
        <v>19</v>
      </c>
      <c r="G567" t="s">
        <v>14</v>
      </c>
      <c r="H567" t="s">
        <v>15</v>
      </c>
      <c r="I567">
        <v>2</v>
      </c>
      <c r="J567" t="s">
        <v>55</v>
      </c>
      <c r="K567" t="s">
        <v>32</v>
      </c>
      <c r="L567">
        <v>30</v>
      </c>
      <c r="M567" t="str" cm="1">
        <f t="array" ref="M567">_xlfn.IFS(L567&lt;30,"Young Adult (0-29)", L567&lt;40, "Adult (30-39)", L567&lt;60, "Middle Age (40-59)", L567&gt;=60, "Senior (60+)")</f>
        <v>Adult (30-39)</v>
      </c>
      <c r="N567" t="s">
        <v>18</v>
      </c>
      <c r="O567" s="4" t="str">
        <f t="shared" si="16"/>
        <v>18910SingleMale300000Partial CollegeSkilled ManualYes25.1-10 MilesNorth America30Adult (30-39)No</v>
      </c>
      <c r="P567">
        <f t="shared" si="17"/>
        <v>1</v>
      </c>
    </row>
    <row r="568" spans="1:16" x14ac:dyDescent="0.4">
      <c r="A568">
        <v>18891</v>
      </c>
      <c r="B568" t="s">
        <v>39</v>
      </c>
      <c r="C568" t="s">
        <v>41</v>
      </c>
      <c r="D568" s="5">
        <v>40000</v>
      </c>
      <c r="E568">
        <v>0</v>
      </c>
      <c r="F568" t="s">
        <v>19</v>
      </c>
      <c r="G568" t="s">
        <v>14</v>
      </c>
      <c r="H568" t="s">
        <v>15</v>
      </c>
      <c r="I568">
        <v>2</v>
      </c>
      <c r="J568" t="s">
        <v>55</v>
      </c>
      <c r="K568" t="s">
        <v>32</v>
      </c>
      <c r="L568">
        <v>28</v>
      </c>
      <c r="M568" t="str" cm="1">
        <f t="array" ref="M568">_xlfn.IFS(L568&lt;30,"Young Adult (0-29)", L568&lt;40, "Adult (30-39)", L568&lt;60, "Middle Age (40-59)", L568&gt;=60, "Senior (60+)")</f>
        <v>Young Adult (0-29)</v>
      </c>
      <c r="N568" t="s">
        <v>18</v>
      </c>
      <c r="O568" s="4" t="str">
        <f t="shared" si="16"/>
        <v>18891MarriedFemale400000Partial CollegeSkilled ManualYes25.1-10 MilesNorth America28Young Adult (0-29)No</v>
      </c>
      <c r="P568">
        <f t="shared" si="17"/>
        <v>1</v>
      </c>
    </row>
    <row r="569" spans="1:16" x14ac:dyDescent="0.4">
      <c r="A569">
        <v>18858</v>
      </c>
      <c r="B569" t="s">
        <v>38</v>
      </c>
      <c r="C569" t="s">
        <v>40</v>
      </c>
      <c r="D569" s="5">
        <v>60000</v>
      </c>
      <c r="E569">
        <v>2</v>
      </c>
      <c r="F569" t="s">
        <v>29</v>
      </c>
      <c r="G569" t="s">
        <v>14</v>
      </c>
      <c r="H569" t="s">
        <v>15</v>
      </c>
      <c r="I569">
        <v>2</v>
      </c>
      <c r="J569" t="s">
        <v>55</v>
      </c>
      <c r="K569" t="s">
        <v>32</v>
      </c>
      <c r="L569">
        <v>52</v>
      </c>
      <c r="M569" t="str" cm="1">
        <f t="array" ref="M569">_xlfn.IFS(L569&lt;30,"Young Adult (0-29)", L569&lt;40, "Adult (30-39)", L569&lt;60, "Middle Age (40-59)", L569&gt;=60, "Senior (60+)")</f>
        <v>Middle Age (40-59)</v>
      </c>
      <c r="N569" t="s">
        <v>15</v>
      </c>
      <c r="O569" s="4" t="str">
        <f t="shared" si="16"/>
        <v>18858SingleMale600002Partial High SchoolSkilled ManualYes25.1-10 MilesNorth America52Middle Age (40-59)Yes</v>
      </c>
      <c r="P569">
        <f t="shared" si="17"/>
        <v>1</v>
      </c>
    </row>
    <row r="570" spans="1:16" x14ac:dyDescent="0.4">
      <c r="A570">
        <v>18847</v>
      </c>
      <c r="B570" t="s">
        <v>39</v>
      </c>
      <c r="C570" t="s">
        <v>41</v>
      </c>
      <c r="D570" s="5">
        <v>60000</v>
      </c>
      <c r="E570">
        <v>2</v>
      </c>
      <c r="F570" t="s">
        <v>31</v>
      </c>
      <c r="G570" t="s">
        <v>28</v>
      </c>
      <c r="H570" t="s">
        <v>15</v>
      </c>
      <c r="I570">
        <v>2</v>
      </c>
      <c r="J570" t="s">
        <v>55</v>
      </c>
      <c r="K570" t="s">
        <v>32</v>
      </c>
      <c r="L570">
        <v>70</v>
      </c>
      <c r="M570" t="str" cm="1">
        <f t="array" ref="M570">_xlfn.IFS(L570&lt;30,"Young Adult (0-29)", L570&lt;40, "Adult (30-39)", L570&lt;60, "Middle Age (40-59)", L570&gt;=60, "Senior (60+)")</f>
        <v>Senior (60+)</v>
      </c>
      <c r="N570" t="s">
        <v>18</v>
      </c>
      <c r="O570" s="4" t="str">
        <f t="shared" si="16"/>
        <v>18847MarriedFemale600002Graduate DegreeManagementYes25.1-10 MilesNorth America70Senior (60+)No</v>
      </c>
      <c r="P570">
        <f t="shared" si="17"/>
        <v>1</v>
      </c>
    </row>
    <row r="571" spans="1:16" x14ac:dyDescent="0.4">
      <c r="A571">
        <v>18783</v>
      </c>
      <c r="B571" t="s">
        <v>38</v>
      </c>
      <c r="C571" t="s">
        <v>40</v>
      </c>
      <c r="D571" s="5">
        <v>80000</v>
      </c>
      <c r="E571">
        <v>0</v>
      </c>
      <c r="F571" t="s">
        <v>13</v>
      </c>
      <c r="G571" t="s">
        <v>28</v>
      </c>
      <c r="H571" t="s">
        <v>18</v>
      </c>
      <c r="I571">
        <v>1</v>
      </c>
      <c r="J571" t="s">
        <v>16</v>
      </c>
      <c r="K571" t="s">
        <v>32</v>
      </c>
      <c r="L571">
        <v>38</v>
      </c>
      <c r="M571" t="str" cm="1">
        <f t="array" ref="M571">_xlfn.IFS(L571&lt;30,"Young Adult (0-29)", L571&lt;40, "Adult (30-39)", L571&lt;60, "Middle Age (40-59)", L571&gt;=60, "Senior (60+)")</f>
        <v>Adult (30-39)</v>
      </c>
      <c r="N571" t="s">
        <v>15</v>
      </c>
      <c r="O571" s="4" t="str">
        <f t="shared" si="16"/>
        <v>18783SingleMale800000BachelorsManagementNo10-1 MilesNorth America38Adult (30-39)Yes</v>
      </c>
      <c r="P571">
        <f t="shared" si="17"/>
        <v>1</v>
      </c>
    </row>
    <row r="572" spans="1:16" x14ac:dyDescent="0.4">
      <c r="A572">
        <v>18752</v>
      </c>
      <c r="B572" t="s">
        <v>38</v>
      </c>
      <c r="C572" t="s">
        <v>41</v>
      </c>
      <c r="D572" s="5">
        <v>40000</v>
      </c>
      <c r="E572">
        <v>0</v>
      </c>
      <c r="F572" t="s">
        <v>27</v>
      </c>
      <c r="G572" t="s">
        <v>14</v>
      </c>
      <c r="H572" t="s">
        <v>15</v>
      </c>
      <c r="I572">
        <v>1</v>
      </c>
      <c r="J572" t="s">
        <v>55</v>
      </c>
      <c r="K572" t="s">
        <v>32</v>
      </c>
      <c r="L572">
        <v>31</v>
      </c>
      <c r="M572" t="str" cm="1">
        <f t="array" ref="M572">_xlfn.IFS(L572&lt;30,"Young Adult (0-29)", L572&lt;40, "Adult (30-39)", L572&lt;60, "Middle Age (40-59)", L572&gt;=60, "Senior (60+)")</f>
        <v>Adult (30-39)</v>
      </c>
      <c r="N572" t="s">
        <v>18</v>
      </c>
      <c r="O572" s="4" t="str">
        <f t="shared" si="16"/>
        <v>18752SingleFemale400000High SchoolSkilled ManualYes15.1-10 MilesNorth America31Adult (30-39)No</v>
      </c>
      <c r="P572">
        <f t="shared" si="17"/>
        <v>1</v>
      </c>
    </row>
    <row r="573" spans="1:16" x14ac:dyDescent="0.4">
      <c r="A573">
        <v>18740</v>
      </c>
      <c r="B573" t="s">
        <v>39</v>
      </c>
      <c r="C573" t="s">
        <v>40</v>
      </c>
      <c r="D573" s="5">
        <v>80000</v>
      </c>
      <c r="E573">
        <v>5</v>
      </c>
      <c r="F573" t="s">
        <v>13</v>
      </c>
      <c r="G573" t="s">
        <v>21</v>
      </c>
      <c r="H573" t="s">
        <v>18</v>
      </c>
      <c r="I573">
        <v>1</v>
      </c>
      <c r="J573" t="s">
        <v>16</v>
      </c>
      <c r="K573" t="s">
        <v>24</v>
      </c>
      <c r="L573">
        <v>47</v>
      </c>
      <c r="M573" t="str" cm="1">
        <f t="array" ref="M573">_xlfn.IFS(L573&lt;30,"Young Adult (0-29)", L573&lt;40, "Adult (30-39)", L573&lt;60, "Middle Age (40-59)", L573&gt;=60, "Senior (60+)")</f>
        <v>Middle Age (40-59)</v>
      </c>
      <c r="N573" t="s">
        <v>15</v>
      </c>
      <c r="O573" s="4" t="str">
        <f t="shared" si="16"/>
        <v>18740MarriedMale800005BachelorsProfessionalNo10-1 MilesPacific47Middle Age (40-59)Yes</v>
      </c>
      <c r="P573">
        <f t="shared" si="17"/>
        <v>1</v>
      </c>
    </row>
    <row r="574" spans="1:16" x14ac:dyDescent="0.4">
      <c r="A574">
        <v>18711</v>
      </c>
      <c r="B574" t="s">
        <v>38</v>
      </c>
      <c r="C574" t="s">
        <v>41</v>
      </c>
      <c r="D574" s="5">
        <v>70000</v>
      </c>
      <c r="E574">
        <v>5</v>
      </c>
      <c r="F574" t="s">
        <v>13</v>
      </c>
      <c r="G574" t="s">
        <v>21</v>
      </c>
      <c r="H574" t="s">
        <v>15</v>
      </c>
      <c r="I574">
        <v>4</v>
      </c>
      <c r="J574" t="s">
        <v>30</v>
      </c>
      <c r="K574" t="s">
        <v>24</v>
      </c>
      <c r="L574">
        <v>39</v>
      </c>
      <c r="M574" t="str" cm="1">
        <f t="array" ref="M574">_xlfn.IFS(L574&lt;30,"Young Adult (0-29)", L574&lt;40, "Adult (30-39)", L574&lt;60, "Middle Age (40-59)", L574&gt;=60, "Senior (60+)")</f>
        <v>Adult (30-39)</v>
      </c>
      <c r="N574" t="s">
        <v>18</v>
      </c>
      <c r="O574" s="4" t="str">
        <f t="shared" si="16"/>
        <v>18711SingleFemale700005BachelorsProfessionalYes410+ MilesPacific39Adult (30-39)No</v>
      </c>
      <c r="P574">
        <f t="shared" si="17"/>
        <v>1</v>
      </c>
    </row>
    <row r="575" spans="1:16" x14ac:dyDescent="0.4">
      <c r="A575">
        <v>18674</v>
      </c>
      <c r="B575" t="s">
        <v>38</v>
      </c>
      <c r="C575" t="s">
        <v>41</v>
      </c>
      <c r="D575" s="5">
        <v>80000</v>
      </c>
      <c r="E575">
        <v>4</v>
      </c>
      <c r="F575" t="s">
        <v>31</v>
      </c>
      <c r="G575" t="s">
        <v>14</v>
      </c>
      <c r="H575" t="s">
        <v>18</v>
      </c>
      <c r="I575">
        <v>0</v>
      </c>
      <c r="J575" t="s">
        <v>16</v>
      </c>
      <c r="K575" t="s">
        <v>32</v>
      </c>
      <c r="L575">
        <v>48</v>
      </c>
      <c r="M575" t="str" cm="1">
        <f t="array" ref="M575">_xlfn.IFS(L575&lt;30,"Young Adult (0-29)", L575&lt;40, "Adult (30-39)", L575&lt;60, "Middle Age (40-59)", L575&gt;=60, "Senior (60+)")</f>
        <v>Middle Age (40-59)</v>
      </c>
      <c r="N575" t="s">
        <v>18</v>
      </c>
      <c r="O575" s="4" t="str">
        <f t="shared" si="16"/>
        <v>18674SingleFemale800004Graduate DegreeSkilled ManualNo00-1 MilesNorth America48Middle Age (40-59)No</v>
      </c>
      <c r="P575">
        <f t="shared" si="17"/>
        <v>1</v>
      </c>
    </row>
    <row r="576" spans="1:16" x14ac:dyDescent="0.4">
      <c r="A576">
        <v>18649</v>
      </c>
      <c r="B576" t="s">
        <v>38</v>
      </c>
      <c r="C576" t="s">
        <v>40</v>
      </c>
      <c r="D576" s="5">
        <v>30000</v>
      </c>
      <c r="E576">
        <v>1</v>
      </c>
      <c r="F576" t="s">
        <v>27</v>
      </c>
      <c r="G576" t="s">
        <v>20</v>
      </c>
      <c r="H576" t="s">
        <v>15</v>
      </c>
      <c r="I576">
        <v>2</v>
      </c>
      <c r="J576" t="s">
        <v>53</v>
      </c>
      <c r="K576" t="s">
        <v>32</v>
      </c>
      <c r="L576">
        <v>51</v>
      </c>
      <c r="M576" t="str" cm="1">
        <f t="array" ref="M576">_xlfn.IFS(L576&lt;30,"Young Adult (0-29)", L576&lt;40, "Adult (30-39)", L576&lt;60, "Middle Age (40-59)", L576&gt;=60, "Senior (60+)")</f>
        <v>Middle Age (40-59)</v>
      </c>
      <c r="N576" t="s">
        <v>15</v>
      </c>
      <c r="O576" s="4" t="str">
        <f t="shared" si="16"/>
        <v>18649SingleMale300001High SchoolClericalYes21.1-2 MilesNorth America51Middle Age (40-59)Yes</v>
      </c>
      <c r="P576">
        <f t="shared" si="17"/>
        <v>1</v>
      </c>
    </row>
    <row r="577" spans="1:16" x14ac:dyDescent="0.4">
      <c r="A577">
        <v>18626</v>
      </c>
      <c r="B577" t="s">
        <v>38</v>
      </c>
      <c r="C577" t="s">
        <v>40</v>
      </c>
      <c r="D577" s="5">
        <v>40000</v>
      </c>
      <c r="E577">
        <v>2</v>
      </c>
      <c r="F577" t="s">
        <v>19</v>
      </c>
      <c r="G577" t="s">
        <v>20</v>
      </c>
      <c r="H577" t="s">
        <v>15</v>
      </c>
      <c r="I577">
        <v>0</v>
      </c>
      <c r="J577" t="s">
        <v>53</v>
      </c>
      <c r="K577" t="s">
        <v>17</v>
      </c>
      <c r="L577">
        <v>33</v>
      </c>
      <c r="M577" t="str" cm="1">
        <f t="array" ref="M577">_xlfn.IFS(L577&lt;30,"Young Adult (0-29)", L577&lt;40, "Adult (30-39)", L577&lt;60, "Middle Age (40-59)", L577&gt;=60, "Senior (60+)")</f>
        <v>Adult (30-39)</v>
      </c>
      <c r="N577" t="s">
        <v>15</v>
      </c>
      <c r="O577" s="4" t="str">
        <f t="shared" si="16"/>
        <v>18626SingleMale400002Partial CollegeClericalYes01.1-2 MilesEurope33Adult (30-39)Yes</v>
      </c>
      <c r="P577">
        <f t="shared" si="17"/>
        <v>1</v>
      </c>
    </row>
    <row r="578" spans="1:16" x14ac:dyDescent="0.4">
      <c r="A578">
        <v>18613</v>
      </c>
      <c r="B578" t="s">
        <v>38</v>
      </c>
      <c r="C578" t="s">
        <v>40</v>
      </c>
      <c r="D578" s="5">
        <v>70000</v>
      </c>
      <c r="E578">
        <v>0</v>
      </c>
      <c r="F578" t="s">
        <v>13</v>
      </c>
      <c r="G578" t="s">
        <v>21</v>
      </c>
      <c r="H578" t="s">
        <v>18</v>
      </c>
      <c r="I578">
        <v>1</v>
      </c>
      <c r="J578" t="s">
        <v>54</v>
      </c>
      <c r="K578" t="s">
        <v>32</v>
      </c>
      <c r="L578">
        <v>37</v>
      </c>
      <c r="M578" t="str" cm="1">
        <f t="array" ref="M578">_xlfn.IFS(L578&lt;30,"Young Adult (0-29)", L578&lt;40, "Adult (30-39)", L578&lt;60, "Middle Age (40-59)", L578&gt;=60, "Senior (60+)")</f>
        <v>Adult (30-39)</v>
      </c>
      <c r="N578" t="s">
        <v>15</v>
      </c>
      <c r="O578" s="4" t="str">
        <f t="shared" ref="O578:O641" si="18">_xlfn.CONCAT(A578:N578)</f>
        <v>18613SingleMale700000BachelorsProfessionalNo12.1-5 MilesNorth America37Adult (30-39)Yes</v>
      </c>
      <c r="P578">
        <f t="shared" ref="P578:P641" si="19">COUNTIF($O$2:$O$1001,O578)</f>
        <v>1</v>
      </c>
    </row>
    <row r="579" spans="1:16" x14ac:dyDescent="0.4">
      <c r="A579">
        <v>18607</v>
      </c>
      <c r="B579" t="s">
        <v>38</v>
      </c>
      <c r="C579" t="s">
        <v>41</v>
      </c>
      <c r="D579" s="5">
        <v>60000</v>
      </c>
      <c r="E579">
        <v>4</v>
      </c>
      <c r="F579" t="s">
        <v>13</v>
      </c>
      <c r="G579" t="s">
        <v>14</v>
      </c>
      <c r="H579" t="s">
        <v>15</v>
      </c>
      <c r="I579">
        <v>2</v>
      </c>
      <c r="J579" t="s">
        <v>54</v>
      </c>
      <c r="K579" t="s">
        <v>32</v>
      </c>
      <c r="L579">
        <v>42</v>
      </c>
      <c r="M579" t="str" cm="1">
        <f t="array" ref="M579">_xlfn.IFS(L579&lt;30,"Young Adult (0-29)", L579&lt;40, "Adult (30-39)", L579&lt;60, "Middle Age (40-59)", L579&gt;=60, "Senior (60+)")</f>
        <v>Middle Age (40-59)</v>
      </c>
      <c r="N579" t="s">
        <v>15</v>
      </c>
      <c r="O579" s="4" t="str">
        <f t="shared" si="18"/>
        <v>18607SingleFemale600004BachelorsSkilled ManualYes22.1-5 MilesNorth America42Middle Age (40-59)Yes</v>
      </c>
      <c r="P579">
        <f t="shared" si="19"/>
        <v>1</v>
      </c>
    </row>
    <row r="580" spans="1:16" x14ac:dyDescent="0.4">
      <c r="A580">
        <v>18594</v>
      </c>
      <c r="B580" t="s">
        <v>38</v>
      </c>
      <c r="C580" t="s">
        <v>41</v>
      </c>
      <c r="D580" s="5">
        <v>80000</v>
      </c>
      <c r="E580">
        <v>3</v>
      </c>
      <c r="F580" t="s">
        <v>13</v>
      </c>
      <c r="G580" t="s">
        <v>14</v>
      </c>
      <c r="H580" t="s">
        <v>15</v>
      </c>
      <c r="I580">
        <v>3</v>
      </c>
      <c r="J580" t="s">
        <v>30</v>
      </c>
      <c r="K580" t="s">
        <v>32</v>
      </c>
      <c r="L580">
        <v>40</v>
      </c>
      <c r="M580" t="str" cm="1">
        <f t="array" ref="M580">_xlfn.IFS(L580&lt;30,"Young Adult (0-29)", L580&lt;40, "Adult (30-39)", L580&lt;60, "Middle Age (40-59)", L580&gt;=60, "Senior (60+)")</f>
        <v>Middle Age (40-59)</v>
      </c>
      <c r="N580" t="s">
        <v>15</v>
      </c>
      <c r="O580" s="4" t="str">
        <f t="shared" si="18"/>
        <v>18594SingleFemale800003BachelorsSkilled ManualYes310+ MilesNorth America40Middle Age (40-59)Yes</v>
      </c>
      <c r="P580">
        <f t="shared" si="19"/>
        <v>1</v>
      </c>
    </row>
    <row r="581" spans="1:16" x14ac:dyDescent="0.4">
      <c r="A581">
        <v>18580</v>
      </c>
      <c r="B581" t="s">
        <v>39</v>
      </c>
      <c r="C581" t="s">
        <v>41</v>
      </c>
      <c r="D581" s="5">
        <v>60000</v>
      </c>
      <c r="E581">
        <v>2</v>
      </c>
      <c r="F581" t="s">
        <v>31</v>
      </c>
      <c r="G581" t="s">
        <v>21</v>
      </c>
      <c r="H581" t="s">
        <v>15</v>
      </c>
      <c r="I581">
        <v>0</v>
      </c>
      <c r="J581" t="s">
        <v>54</v>
      </c>
      <c r="K581" t="s">
        <v>32</v>
      </c>
      <c r="L581">
        <v>40</v>
      </c>
      <c r="M581" t="str" cm="1">
        <f t="array" ref="M581">_xlfn.IFS(L581&lt;30,"Young Adult (0-29)", L581&lt;40, "Adult (30-39)", L581&lt;60, "Middle Age (40-59)", L581&gt;=60, "Senior (60+)")</f>
        <v>Middle Age (40-59)</v>
      </c>
      <c r="N581" t="s">
        <v>15</v>
      </c>
      <c r="O581" s="4" t="str">
        <f t="shared" si="18"/>
        <v>18580MarriedFemale600002Graduate DegreeProfessionalYes02.1-5 MilesNorth America40Middle Age (40-59)Yes</v>
      </c>
      <c r="P581">
        <f t="shared" si="19"/>
        <v>1</v>
      </c>
    </row>
    <row r="582" spans="1:16" x14ac:dyDescent="0.4">
      <c r="A582">
        <v>18577</v>
      </c>
      <c r="B582" t="s">
        <v>39</v>
      </c>
      <c r="C582" t="s">
        <v>41</v>
      </c>
      <c r="D582" s="5">
        <v>60000</v>
      </c>
      <c r="E582">
        <v>0</v>
      </c>
      <c r="F582" t="s">
        <v>31</v>
      </c>
      <c r="G582" t="s">
        <v>21</v>
      </c>
      <c r="H582" t="s">
        <v>15</v>
      </c>
      <c r="I582">
        <v>0</v>
      </c>
      <c r="J582" t="s">
        <v>16</v>
      </c>
      <c r="K582" t="s">
        <v>32</v>
      </c>
      <c r="L582">
        <v>40</v>
      </c>
      <c r="M582" t="str" cm="1">
        <f t="array" ref="M582">_xlfn.IFS(L582&lt;30,"Young Adult (0-29)", L582&lt;40, "Adult (30-39)", L582&lt;60, "Middle Age (40-59)", L582&gt;=60, "Senior (60+)")</f>
        <v>Middle Age (40-59)</v>
      </c>
      <c r="N582" t="s">
        <v>18</v>
      </c>
      <c r="O582" s="4" t="str">
        <f t="shared" si="18"/>
        <v>18577MarriedFemale600000Graduate DegreeProfessionalYes00-1 MilesNorth America40Middle Age (40-59)No</v>
      </c>
      <c r="P582">
        <f t="shared" si="19"/>
        <v>1</v>
      </c>
    </row>
    <row r="583" spans="1:16" x14ac:dyDescent="0.4">
      <c r="A583">
        <v>18572</v>
      </c>
      <c r="B583" t="s">
        <v>39</v>
      </c>
      <c r="C583" t="s">
        <v>41</v>
      </c>
      <c r="D583" s="5">
        <v>60000</v>
      </c>
      <c r="E583">
        <v>0</v>
      </c>
      <c r="F583" t="s">
        <v>31</v>
      </c>
      <c r="G583" t="s">
        <v>21</v>
      </c>
      <c r="H583" t="s">
        <v>15</v>
      </c>
      <c r="I583">
        <v>0</v>
      </c>
      <c r="J583" t="s">
        <v>16</v>
      </c>
      <c r="K583" t="s">
        <v>32</v>
      </c>
      <c r="L583">
        <v>39</v>
      </c>
      <c r="M583" t="str" cm="1">
        <f t="array" ref="M583">_xlfn.IFS(L583&lt;30,"Young Adult (0-29)", L583&lt;40, "Adult (30-39)", L583&lt;60, "Middle Age (40-59)", L583&gt;=60, "Senior (60+)")</f>
        <v>Adult (30-39)</v>
      </c>
      <c r="N583" t="s">
        <v>18</v>
      </c>
      <c r="O583" s="4" t="str">
        <f t="shared" si="18"/>
        <v>18572MarriedFemale600000Graduate DegreeProfessionalYes00-1 MilesNorth America39Adult (30-39)No</v>
      </c>
      <c r="P583">
        <f t="shared" si="19"/>
        <v>1</v>
      </c>
    </row>
    <row r="584" spans="1:16" x14ac:dyDescent="0.4">
      <c r="A584">
        <v>18560</v>
      </c>
      <c r="B584" t="s">
        <v>39</v>
      </c>
      <c r="C584" t="s">
        <v>41</v>
      </c>
      <c r="D584" s="5">
        <v>70000</v>
      </c>
      <c r="E584">
        <v>2</v>
      </c>
      <c r="F584" t="s">
        <v>31</v>
      </c>
      <c r="G584" t="s">
        <v>21</v>
      </c>
      <c r="H584" t="s">
        <v>15</v>
      </c>
      <c r="I584">
        <v>0</v>
      </c>
      <c r="J584" t="s">
        <v>54</v>
      </c>
      <c r="K584" t="s">
        <v>32</v>
      </c>
      <c r="L584">
        <v>34</v>
      </c>
      <c r="M584" t="str" cm="1">
        <f t="array" ref="M584">_xlfn.IFS(L584&lt;30,"Young Adult (0-29)", L584&lt;40, "Adult (30-39)", L584&lt;60, "Middle Age (40-59)", L584&gt;=60, "Senior (60+)")</f>
        <v>Adult (30-39)</v>
      </c>
      <c r="N584" t="s">
        <v>15</v>
      </c>
      <c r="O584" s="4" t="str">
        <f t="shared" si="18"/>
        <v>18560MarriedFemale700002Graduate DegreeProfessionalYes02.1-5 MilesNorth America34Adult (30-39)Yes</v>
      </c>
      <c r="P584">
        <f t="shared" si="19"/>
        <v>1</v>
      </c>
    </row>
    <row r="585" spans="1:16" x14ac:dyDescent="0.4">
      <c r="A585">
        <v>18545</v>
      </c>
      <c r="B585" t="s">
        <v>39</v>
      </c>
      <c r="C585" t="s">
        <v>40</v>
      </c>
      <c r="D585" s="5">
        <v>40000</v>
      </c>
      <c r="E585">
        <v>4</v>
      </c>
      <c r="F585" t="s">
        <v>27</v>
      </c>
      <c r="G585" t="s">
        <v>21</v>
      </c>
      <c r="H585" t="s">
        <v>18</v>
      </c>
      <c r="I585">
        <v>2</v>
      </c>
      <c r="J585" t="s">
        <v>30</v>
      </c>
      <c r="K585" t="s">
        <v>32</v>
      </c>
      <c r="L585">
        <v>61</v>
      </c>
      <c r="M585" t="str" cm="1">
        <f t="array" ref="M585">_xlfn.IFS(L585&lt;30,"Young Adult (0-29)", L585&lt;40, "Adult (30-39)", L585&lt;60, "Middle Age (40-59)", L585&gt;=60, "Senior (60+)")</f>
        <v>Senior (60+)</v>
      </c>
      <c r="N585" t="s">
        <v>15</v>
      </c>
      <c r="O585" s="4" t="str">
        <f t="shared" si="18"/>
        <v>18545MarriedMale400004High SchoolProfessionalNo210+ MilesNorth America61Senior (60+)Yes</v>
      </c>
      <c r="P585">
        <f t="shared" si="19"/>
        <v>1</v>
      </c>
    </row>
    <row r="586" spans="1:16" x14ac:dyDescent="0.4">
      <c r="A586">
        <v>18517</v>
      </c>
      <c r="B586" t="s">
        <v>39</v>
      </c>
      <c r="C586" t="s">
        <v>40</v>
      </c>
      <c r="D586" s="5">
        <v>100000</v>
      </c>
      <c r="E586">
        <v>3</v>
      </c>
      <c r="F586" t="s">
        <v>13</v>
      </c>
      <c r="G586" t="s">
        <v>28</v>
      </c>
      <c r="H586" t="s">
        <v>15</v>
      </c>
      <c r="I586">
        <v>4</v>
      </c>
      <c r="J586" t="s">
        <v>16</v>
      </c>
      <c r="K586" t="s">
        <v>32</v>
      </c>
      <c r="L586">
        <v>41</v>
      </c>
      <c r="M586" t="str" cm="1">
        <f t="array" ref="M586">_xlfn.IFS(L586&lt;30,"Young Adult (0-29)", L586&lt;40, "Adult (30-39)", L586&lt;60, "Middle Age (40-59)", L586&gt;=60, "Senior (60+)")</f>
        <v>Middle Age (40-59)</v>
      </c>
      <c r="N586" t="s">
        <v>18</v>
      </c>
      <c r="O586" s="4" t="str">
        <f t="shared" si="18"/>
        <v>18517MarriedMale1000003BachelorsManagementYes40-1 MilesNorth America41Middle Age (40-59)No</v>
      </c>
      <c r="P586">
        <f t="shared" si="19"/>
        <v>1</v>
      </c>
    </row>
    <row r="587" spans="1:16" x14ac:dyDescent="0.4">
      <c r="A587">
        <v>18504</v>
      </c>
      <c r="B587" t="s">
        <v>39</v>
      </c>
      <c r="C587" t="s">
        <v>40</v>
      </c>
      <c r="D587" s="5">
        <v>70000</v>
      </c>
      <c r="E587">
        <v>2</v>
      </c>
      <c r="F587" t="s">
        <v>29</v>
      </c>
      <c r="G587" t="s">
        <v>14</v>
      </c>
      <c r="H587" t="s">
        <v>18</v>
      </c>
      <c r="I587">
        <v>2</v>
      </c>
      <c r="J587" t="s">
        <v>53</v>
      </c>
      <c r="K587" t="s">
        <v>32</v>
      </c>
      <c r="L587">
        <v>49</v>
      </c>
      <c r="M587" t="str" cm="1">
        <f t="array" ref="M587">_xlfn.IFS(L587&lt;30,"Young Adult (0-29)", L587&lt;40, "Adult (30-39)", L587&lt;60, "Middle Age (40-59)", L587&gt;=60, "Senior (60+)")</f>
        <v>Middle Age (40-59)</v>
      </c>
      <c r="N587" t="s">
        <v>18</v>
      </c>
      <c r="O587" s="4" t="str">
        <f t="shared" si="18"/>
        <v>18504MarriedMale700002Partial High SchoolSkilled ManualNo21.1-2 MilesNorth America49Middle Age (40-59)No</v>
      </c>
      <c r="P587">
        <f t="shared" si="19"/>
        <v>1</v>
      </c>
    </row>
    <row r="588" spans="1:16" x14ac:dyDescent="0.4">
      <c r="A588">
        <v>18494</v>
      </c>
      <c r="B588" t="s">
        <v>39</v>
      </c>
      <c r="C588" t="s">
        <v>40</v>
      </c>
      <c r="D588" s="5">
        <v>110000</v>
      </c>
      <c r="E588">
        <v>5</v>
      </c>
      <c r="F588" t="s">
        <v>13</v>
      </c>
      <c r="G588" t="s">
        <v>28</v>
      </c>
      <c r="H588" t="s">
        <v>15</v>
      </c>
      <c r="I588">
        <v>4</v>
      </c>
      <c r="J588" t="s">
        <v>54</v>
      </c>
      <c r="K588" t="s">
        <v>24</v>
      </c>
      <c r="L588">
        <v>48</v>
      </c>
      <c r="M588" t="str" cm="1">
        <f t="array" ref="M588">_xlfn.IFS(L588&lt;30,"Young Adult (0-29)", L588&lt;40, "Adult (30-39)", L588&lt;60, "Middle Age (40-59)", L588&gt;=60, "Senior (60+)")</f>
        <v>Middle Age (40-59)</v>
      </c>
      <c r="N588" t="s">
        <v>15</v>
      </c>
      <c r="O588" s="4" t="str">
        <f t="shared" si="18"/>
        <v>18494MarriedMale1100005BachelorsManagementYes42.1-5 MilesPacific48Middle Age (40-59)Yes</v>
      </c>
      <c r="P588">
        <f t="shared" si="19"/>
        <v>1</v>
      </c>
    </row>
    <row r="589" spans="1:16" x14ac:dyDescent="0.4">
      <c r="A589">
        <v>18491</v>
      </c>
      <c r="B589" t="s">
        <v>38</v>
      </c>
      <c r="C589" t="s">
        <v>41</v>
      </c>
      <c r="D589" s="5">
        <v>70000</v>
      </c>
      <c r="E589">
        <v>2</v>
      </c>
      <c r="F589" t="s">
        <v>27</v>
      </c>
      <c r="G589" t="s">
        <v>21</v>
      </c>
      <c r="H589" t="s">
        <v>15</v>
      </c>
      <c r="I589">
        <v>2</v>
      </c>
      <c r="J589" t="s">
        <v>55</v>
      </c>
      <c r="K589" t="s">
        <v>24</v>
      </c>
      <c r="L589">
        <v>49</v>
      </c>
      <c r="M589" t="str" cm="1">
        <f t="array" ref="M589">_xlfn.IFS(L589&lt;30,"Young Adult (0-29)", L589&lt;40, "Adult (30-39)", L589&lt;60, "Middle Age (40-59)", L589&gt;=60, "Senior (60+)")</f>
        <v>Middle Age (40-59)</v>
      </c>
      <c r="N589" t="s">
        <v>15</v>
      </c>
      <c r="O589" s="4" t="str">
        <f t="shared" si="18"/>
        <v>18491SingleFemale700002High SchoolProfessionalYes25.1-10 MilesPacific49Middle Age (40-59)Yes</v>
      </c>
      <c r="P589">
        <f t="shared" si="19"/>
        <v>1</v>
      </c>
    </row>
    <row r="590" spans="1:16" x14ac:dyDescent="0.4">
      <c r="A590">
        <v>18435</v>
      </c>
      <c r="B590" t="s">
        <v>38</v>
      </c>
      <c r="C590" t="s">
        <v>41</v>
      </c>
      <c r="D590" s="5">
        <v>70000</v>
      </c>
      <c r="E590">
        <v>5</v>
      </c>
      <c r="F590" t="s">
        <v>31</v>
      </c>
      <c r="G590" t="s">
        <v>28</v>
      </c>
      <c r="H590" t="s">
        <v>15</v>
      </c>
      <c r="I590">
        <v>2</v>
      </c>
      <c r="J590" t="s">
        <v>30</v>
      </c>
      <c r="K590" t="s">
        <v>32</v>
      </c>
      <c r="L590">
        <v>67</v>
      </c>
      <c r="M590" t="str" cm="1">
        <f t="array" ref="M590">_xlfn.IFS(L590&lt;30,"Young Adult (0-29)", L590&lt;40, "Adult (30-39)", L590&lt;60, "Middle Age (40-59)", L590&gt;=60, "Senior (60+)")</f>
        <v>Senior (60+)</v>
      </c>
      <c r="N590" t="s">
        <v>15</v>
      </c>
      <c r="O590" s="4" t="str">
        <f t="shared" si="18"/>
        <v>18435SingleFemale700005Graduate DegreeManagementYes210+ MilesNorth America67Senior (60+)Yes</v>
      </c>
      <c r="P590">
        <f t="shared" si="19"/>
        <v>1</v>
      </c>
    </row>
    <row r="591" spans="1:16" x14ac:dyDescent="0.4">
      <c r="A591">
        <v>18423</v>
      </c>
      <c r="B591" t="s">
        <v>38</v>
      </c>
      <c r="C591" t="s">
        <v>40</v>
      </c>
      <c r="D591" s="5">
        <v>80000</v>
      </c>
      <c r="E591">
        <v>2</v>
      </c>
      <c r="F591" t="s">
        <v>29</v>
      </c>
      <c r="G591" t="s">
        <v>14</v>
      </c>
      <c r="H591" t="s">
        <v>18</v>
      </c>
      <c r="I591">
        <v>2</v>
      </c>
      <c r="J591" t="s">
        <v>53</v>
      </c>
      <c r="K591" t="s">
        <v>32</v>
      </c>
      <c r="L591">
        <v>52</v>
      </c>
      <c r="M591" t="str" cm="1">
        <f t="array" ref="M591">_xlfn.IFS(L591&lt;30,"Young Adult (0-29)", L591&lt;40, "Adult (30-39)", L591&lt;60, "Middle Age (40-59)", L591&gt;=60, "Senior (60+)")</f>
        <v>Middle Age (40-59)</v>
      </c>
      <c r="N591" t="s">
        <v>18</v>
      </c>
      <c r="O591" s="4" t="str">
        <f t="shared" si="18"/>
        <v>18423SingleMale800002Partial High SchoolSkilled ManualNo21.1-2 MilesNorth America52Middle Age (40-59)No</v>
      </c>
      <c r="P591">
        <f t="shared" si="19"/>
        <v>1</v>
      </c>
    </row>
    <row r="592" spans="1:16" x14ac:dyDescent="0.4">
      <c r="A592">
        <v>18411</v>
      </c>
      <c r="B592" t="s">
        <v>39</v>
      </c>
      <c r="C592" t="s">
        <v>40</v>
      </c>
      <c r="D592" s="5">
        <v>60000</v>
      </c>
      <c r="E592">
        <v>2</v>
      </c>
      <c r="F592" t="s">
        <v>27</v>
      </c>
      <c r="G592" t="s">
        <v>21</v>
      </c>
      <c r="H592" t="s">
        <v>18</v>
      </c>
      <c r="I592">
        <v>2</v>
      </c>
      <c r="J592" t="s">
        <v>55</v>
      </c>
      <c r="K592" t="s">
        <v>32</v>
      </c>
      <c r="L592">
        <v>51</v>
      </c>
      <c r="M592" t="str" cm="1">
        <f t="array" ref="M592">_xlfn.IFS(L592&lt;30,"Young Adult (0-29)", L592&lt;40, "Adult (30-39)", L592&lt;60, "Middle Age (40-59)", L592&gt;=60, "Senior (60+)")</f>
        <v>Middle Age (40-59)</v>
      </c>
      <c r="N592" t="s">
        <v>18</v>
      </c>
      <c r="O592" s="4" t="str">
        <f t="shared" si="18"/>
        <v>18411MarriedMale600002High SchoolProfessionalNo25.1-10 MilesNorth America51Middle Age (40-59)No</v>
      </c>
      <c r="P592">
        <f t="shared" si="19"/>
        <v>1</v>
      </c>
    </row>
    <row r="593" spans="1:16" x14ac:dyDescent="0.4">
      <c r="A593">
        <v>18391</v>
      </c>
      <c r="B593" t="s">
        <v>38</v>
      </c>
      <c r="C593" t="s">
        <v>41</v>
      </c>
      <c r="D593" s="5">
        <v>80000</v>
      </c>
      <c r="E593">
        <v>5</v>
      </c>
      <c r="F593" t="s">
        <v>19</v>
      </c>
      <c r="G593" t="s">
        <v>21</v>
      </c>
      <c r="H593" t="s">
        <v>15</v>
      </c>
      <c r="I593">
        <v>2</v>
      </c>
      <c r="J593" t="s">
        <v>55</v>
      </c>
      <c r="K593" t="s">
        <v>32</v>
      </c>
      <c r="L593">
        <v>44</v>
      </c>
      <c r="M593" t="str" cm="1">
        <f t="array" ref="M593">_xlfn.IFS(L593&lt;30,"Young Adult (0-29)", L593&lt;40, "Adult (30-39)", L593&lt;60, "Middle Age (40-59)", L593&gt;=60, "Senior (60+)")</f>
        <v>Middle Age (40-59)</v>
      </c>
      <c r="N593" t="s">
        <v>18</v>
      </c>
      <c r="O593" s="4" t="str">
        <f t="shared" si="18"/>
        <v>18391SingleFemale800005Partial CollegeProfessionalYes25.1-10 MilesNorth America44Middle Age (40-59)No</v>
      </c>
      <c r="P593">
        <f t="shared" si="19"/>
        <v>1</v>
      </c>
    </row>
    <row r="594" spans="1:16" x14ac:dyDescent="0.4">
      <c r="A594">
        <v>18390</v>
      </c>
      <c r="B594" t="s">
        <v>39</v>
      </c>
      <c r="C594" t="s">
        <v>40</v>
      </c>
      <c r="D594" s="5">
        <v>80000</v>
      </c>
      <c r="E594">
        <v>5</v>
      </c>
      <c r="F594" t="s">
        <v>19</v>
      </c>
      <c r="G594" t="s">
        <v>21</v>
      </c>
      <c r="H594" t="s">
        <v>15</v>
      </c>
      <c r="I594">
        <v>2</v>
      </c>
      <c r="J594" t="s">
        <v>16</v>
      </c>
      <c r="K594" t="s">
        <v>32</v>
      </c>
      <c r="L594">
        <v>44</v>
      </c>
      <c r="M594" t="str" cm="1">
        <f t="array" ref="M594">_xlfn.IFS(L594&lt;30,"Young Adult (0-29)", L594&lt;40, "Adult (30-39)", L594&lt;60, "Middle Age (40-59)", L594&gt;=60, "Senior (60+)")</f>
        <v>Middle Age (40-59)</v>
      </c>
      <c r="N594" t="s">
        <v>18</v>
      </c>
      <c r="O594" s="4" t="str">
        <f t="shared" si="18"/>
        <v>18390MarriedMale800005Partial CollegeProfessionalYes20-1 MilesNorth America44Middle Age (40-59)No</v>
      </c>
      <c r="P594">
        <f t="shared" si="19"/>
        <v>1</v>
      </c>
    </row>
    <row r="595" spans="1:16" x14ac:dyDescent="0.4">
      <c r="A595">
        <v>18363</v>
      </c>
      <c r="B595" t="s">
        <v>39</v>
      </c>
      <c r="C595" t="s">
        <v>40</v>
      </c>
      <c r="D595" s="5">
        <v>40000</v>
      </c>
      <c r="E595">
        <v>0</v>
      </c>
      <c r="F595" t="s">
        <v>27</v>
      </c>
      <c r="G595" t="s">
        <v>14</v>
      </c>
      <c r="H595" t="s">
        <v>15</v>
      </c>
      <c r="I595">
        <v>2</v>
      </c>
      <c r="J595" t="s">
        <v>55</v>
      </c>
      <c r="K595" t="s">
        <v>32</v>
      </c>
      <c r="L595">
        <v>28</v>
      </c>
      <c r="M595" t="str" cm="1">
        <f t="array" ref="M595">_xlfn.IFS(L595&lt;30,"Young Adult (0-29)", L595&lt;40, "Adult (30-39)", L595&lt;60, "Middle Age (40-59)", L595&gt;=60, "Senior (60+)")</f>
        <v>Young Adult (0-29)</v>
      </c>
      <c r="N595" t="s">
        <v>15</v>
      </c>
      <c r="O595" s="4" t="str">
        <f t="shared" si="18"/>
        <v>18363MarriedMale400000High SchoolSkilled ManualYes25.1-10 MilesNorth America28Young Adult (0-29)Yes</v>
      </c>
      <c r="P595">
        <f t="shared" si="19"/>
        <v>1</v>
      </c>
    </row>
    <row r="596" spans="1:16" x14ac:dyDescent="0.4">
      <c r="A596">
        <v>18347</v>
      </c>
      <c r="B596" t="s">
        <v>38</v>
      </c>
      <c r="C596" t="s">
        <v>41</v>
      </c>
      <c r="D596" s="5">
        <v>30000</v>
      </c>
      <c r="E596">
        <v>0</v>
      </c>
      <c r="F596" t="s">
        <v>19</v>
      </c>
      <c r="G596" t="s">
        <v>14</v>
      </c>
      <c r="H596" t="s">
        <v>18</v>
      </c>
      <c r="I596">
        <v>1</v>
      </c>
      <c r="J596" t="s">
        <v>53</v>
      </c>
      <c r="K596" t="s">
        <v>32</v>
      </c>
      <c r="L596">
        <v>31</v>
      </c>
      <c r="M596" t="str" cm="1">
        <f t="array" ref="M596">_xlfn.IFS(L596&lt;30,"Young Adult (0-29)", L596&lt;40, "Adult (30-39)", L596&lt;60, "Middle Age (40-59)", L596&gt;=60, "Senior (60+)")</f>
        <v>Adult (30-39)</v>
      </c>
      <c r="N596" t="s">
        <v>18</v>
      </c>
      <c r="O596" s="4" t="str">
        <f t="shared" si="18"/>
        <v>18347SingleFemale300000Partial CollegeSkilled ManualNo11.1-2 MilesNorth America31Adult (30-39)No</v>
      </c>
      <c r="P596">
        <f t="shared" si="19"/>
        <v>1</v>
      </c>
    </row>
    <row r="597" spans="1:16" x14ac:dyDescent="0.4">
      <c r="A597">
        <v>18329</v>
      </c>
      <c r="B597" t="s">
        <v>38</v>
      </c>
      <c r="C597" t="s">
        <v>40</v>
      </c>
      <c r="D597" s="5">
        <v>30000</v>
      </c>
      <c r="E597">
        <v>0</v>
      </c>
      <c r="F597" t="s">
        <v>29</v>
      </c>
      <c r="G597" t="s">
        <v>20</v>
      </c>
      <c r="H597" t="s">
        <v>18</v>
      </c>
      <c r="I597">
        <v>2</v>
      </c>
      <c r="J597" t="s">
        <v>55</v>
      </c>
      <c r="K597" t="s">
        <v>32</v>
      </c>
      <c r="L597">
        <v>27</v>
      </c>
      <c r="M597" t="str" cm="1">
        <f t="array" ref="M597">_xlfn.IFS(L597&lt;30,"Young Adult (0-29)", L597&lt;40, "Adult (30-39)", L597&lt;60, "Middle Age (40-59)", L597&gt;=60, "Senior (60+)")</f>
        <v>Young Adult (0-29)</v>
      </c>
      <c r="N597" t="s">
        <v>18</v>
      </c>
      <c r="O597" s="4" t="str">
        <f t="shared" si="18"/>
        <v>18329SingleMale300000Partial High SchoolClericalNo25.1-10 MilesNorth America27Young Adult (0-29)No</v>
      </c>
      <c r="P597">
        <f t="shared" si="19"/>
        <v>1</v>
      </c>
    </row>
    <row r="598" spans="1:16" x14ac:dyDescent="0.4">
      <c r="A598">
        <v>18322</v>
      </c>
      <c r="B598" t="s">
        <v>38</v>
      </c>
      <c r="C598" t="s">
        <v>40</v>
      </c>
      <c r="D598" s="5">
        <v>30000</v>
      </c>
      <c r="E598">
        <v>0</v>
      </c>
      <c r="F598" t="s">
        <v>29</v>
      </c>
      <c r="G598" t="s">
        <v>20</v>
      </c>
      <c r="H598" t="s">
        <v>18</v>
      </c>
      <c r="I598">
        <v>2</v>
      </c>
      <c r="J598" t="s">
        <v>16</v>
      </c>
      <c r="K598" t="s">
        <v>32</v>
      </c>
      <c r="L598">
        <v>26</v>
      </c>
      <c r="M598" t="str" cm="1">
        <f t="array" ref="M598">_xlfn.IFS(L598&lt;30,"Young Adult (0-29)", L598&lt;40, "Adult (30-39)", L598&lt;60, "Middle Age (40-59)", L598&gt;=60, "Senior (60+)")</f>
        <v>Young Adult (0-29)</v>
      </c>
      <c r="N598" t="s">
        <v>18</v>
      </c>
      <c r="O598" s="4" t="str">
        <f t="shared" si="18"/>
        <v>18322SingleMale300000Partial High SchoolClericalNo20-1 MilesNorth America26Young Adult (0-29)No</v>
      </c>
      <c r="P598">
        <f t="shared" si="19"/>
        <v>1</v>
      </c>
    </row>
    <row r="599" spans="1:16" x14ac:dyDescent="0.4">
      <c r="A599">
        <v>18294</v>
      </c>
      <c r="B599" t="s">
        <v>39</v>
      </c>
      <c r="C599" t="s">
        <v>41</v>
      </c>
      <c r="D599" s="5">
        <v>90000</v>
      </c>
      <c r="E599">
        <v>1</v>
      </c>
      <c r="F599" t="s">
        <v>13</v>
      </c>
      <c r="G599" t="s">
        <v>21</v>
      </c>
      <c r="H599" t="s">
        <v>15</v>
      </c>
      <c r="I599">
        <v>1</v>
      </c>
      <c r="J599" t="s">
        <v>55</v>
      </c>
      <c r="K599" t="s">
        <v>24</v>
      </c>
      <c r="L599">
        <v>46</v>
      </c>
      <c r="M599" t="str" cm="1">
        <f t="array" ref="M599">_xlfn.IFS(L599&lt;30,"Young Adult (0-29)", L599&lt;40, "Adult (30-39)", L599&lt;60, "Middle Age (40-59)", L599&gt;=60, "Senior (60+)")</f>
        <v>Middle Age (40-59)</v>
      </c>
      <c r="N599" t="s">
        <v>18</v>
      </c>
      <c r="O599" s="4" t="str">
        <f t="shared" si="18"/>
        <v>18294MarriedFemale900001BachelorsProfessionalYes15.1-10 MilesPacific46Middle Age (40-59)No</v>
      </c>
      <c r="P599">
        <f t="shared" si="19"/>
        <v>1</v>
      </c>
    </row>
    <row r="600" spans="1:16" x14ac:dyDescent="0.4">
      <c r="A600">
        <v>18267</v>
      </c>
      <c r="B600" t="s">
        <v>39</v>
      </c>
      <c r="C600" t="s">
        <v>40</v>
      </c>
      <c r="D600" s="5">
        <v>60000</v>
      </c>
      <c r="E600">
        <v>3</v>
      </c>
      <c r="F600" t="s">
        <v>13</v>
      </c>
      <c r="G600" t="s">
        <v>21</v>
      </c>
      <c r="H600" t="s">
        <v>15</v>
      </c>
      <c r="I600">
        <v>2</v>
      </c>
      <c r="J600" t="s">
        <v>55</v>
      </c>
      <c r="K600" t="s">
        <v>24</v>
      </c>
      <c r="L600">
        <v>43</v>
      </c>
      <c r="M600" t="str" cm="1">
        <f t="array" ref="M600">_xlfn.IFS(L600&lt;30,"Young Adult (0-29)", L600&lt;40, "Adult (30-39)", L600&lt;60, "Middle Age (40-59)", L600&gt;=60, "Senior (60+)")</f>
        <v>Middle Age (40-59)</v>
      </c>
      <c r="N600" t="s">
        <v>18</v>
      </c>
      <c r="O600" s="4" t="str">
        <f t="shared" si="18"/>
        <v>18267MarriedMale600003BachelorsProfessionalYes25.1-10 MilesPacific43Middle Age (40-59)No</v>
      </c>
      <c r="P600">
        <f t="shared" si="19"/>
        <v>1</v>
      </c>
    </row>
    <row r="601" spans="1:16" x14ac:dyDescent="0.4">
      <c r="A601">
        <v>18253</v>
      </c>
      <c r="B601" t="s">
        <v>39</v>
      </c>
      <c r="C601" t="s">
        <v>41</v>
      </c>
      <c r="D601" s="5">
        <v>80000</v>
      </c>
      <c r="E601">
        <v>5</v>
      </c>
      <c r="F601" t="s">
        <v>31</v>
      </c>
      <c r="G601" t="s">
        <v>28</v>
      </c>
      <c r="H601" t="s">
        <v>15</v>
      </c>
      <c r="I601">
        <v>3</v>
      </c>
      <c r="J601" t="s">
        <v>16</v>
      </c>
      <c r="K601" t="s">
        <v>24</v>
      </c>
      <c r="L601">
        <v>40</v>
      </c>
      <c r="M601" t="str" cm="1">
        <f t="array" ref="M601">_xlfn.IFS(L601&lt;30,"Young Adult (0-29)", L601&lt;40, "Adult (30-39)", L601&lt;60, "Middle Age (40-59)", L601&gt;=60, "Senior (60+)")</f>
        <v>Middle Age (40-59)</v>
      </c>
      <c r="N601" t="s">
        <v>18</v>
      </c>
      <c r="O601" s="4" t="str">
        <f t="shared" si="18"/>
        <v>18253MarriedFemale800005Graduate DegreeManagementYes30-1 MilesPacific40Middle Age (40-59)No</v>
      </c>
      <c r="P601">
        <f t="shared" si="19"/>
        <v>1</v>
      </c>
    </row>
    <row r="602" spans="1:16" x14ac:dyDescent="0.4">
      <c r="A602">
        <v>18172</v>
      </c>
      <c r="B602" t="s">
        <v>39</v>
      </c>
      <c r="C602" t="s">
        <v>40</v>
      </c>
      <c r="D602" s="5">
        <v>130000</v>
      </c>
      <c r="E602">
        <v>4</v>
      </c>
      <c r="F602" t="s">
        <v>27</v>
      </c>
      <c r="G602" t="s">
        <v>21</v>
      </c>
      <c r="H602" t="s">
        <v>15</v>
      </c>
      <c r="I602">
        <v>3</v>
      </c>
      <c r="J602" t="s">
        <v>16</v>
      </c>
      <c r="K602" t="s">
        <v>17</v>
      </c>
      <c r="L602">
        <v>55</v>
      </c>
      <c r="M602" t="str" cm="1">
        <f t="array" ref="M602">_xlfn.IFS(L602&lt;30,"Young Adult (0-29)", L602&lt;40, "Adult (30-39)", L602&lt;60, "Middle Age (40-59)", L602&gt;=60, "Senior (60+)")</f>
        <v>Middle Age (40-59)</v>
      </c>
      <c r="N602" t="s">
        <v>18</v>
      </c>
      <c r="O602" s="4" t="str">
        <f t="shared" si="18"/>
        <v>18172MarriedMale1300004High SchoolProfessionalYes30-1 MilesEurope55Middle Age (40-59)No</v>
      </c>
      <c r="P602">
        <f t="shared" si="19"/>
        <v>1</v>
      </c>
    </row>
    <row r="603" spans="1:16" x14ac:dyDescent="0.4">
      <c r="A603">
        <v>18160</v>
      </c>
      <c r="B603" t="s">
        <v>39</v>
      </c>
      <c r="C603" t="s">
        <v>40</v>
      </c>
      <c r="D603" s="5">
        <v>130000</v>
      </c>
      <c r="E603">
        <v>3</v>
      </c>
      <c r="F603" t="s">
        <v>27</v>
      </c>
      <c r="G603" t="s">
        <v>21</v>
      </c>
      <c r="H603" t="s">
        <v>15</v>
      </c>
      <c r="I603">
        <v>4</v>
      </c>
      <c r="J603" t="s">
        <v>55</v>
      </c>
      <c r="K603" t="s">
        <v>17</v>
      </c>
      <c r="L603">
        <v>51</v>
      </c>
      <c r="M603" t="str" cm="1">
        <f t="array" ref="M603">_xlfn.IFS(L603&lt;30,"Young Adult (0-29)", L603&lt;40, "Adult (30-39)", L603&lt;60, "Middle Age (40-59)", L603&gt;=60, "Senior (60+)")</f>
        <v>Middle Age (40-59)</v>
      </c>
      <c r="N603" t="s">
        <v>15</v>
      </c>
      <c r="O603" s="4" t="str">
        <f t="shared" si="18"/>
        <v>18160MarriedMale1300003High SchoolProfessionalYes45.1-10 MilesEurope51Middle Age (40-59)Yes</v>
      </c>
      <c r="P603">
        <f t="shared" si="19"/>
        <v>1</v>
      </c>
    </row>
    <row r="604" spans="1:16" x14ac:dyDescent="0.4">
      <c r="A604">
        <v>18153</v>
      </c>
      <c r="B604" t="s">
        <v>39</v>
      </c>
      <c r="C604" t="s">
        <v>41</v>
      </c>
      <c r="D604" s="5">
        <v>100000</v>
      </c>
      <c r="E604">
        <v>2</v>
      </c>
      <c r="F604" t="s">
        <v>13</v>
      </c>
      <c r="G604" t="s">
        <v>28</v>
      </c>
      <c r="H604" t="s">
        <v>15</v>
      </c>
      <c r="I604">
        <v>4</v>
      </c>
      <c r="J604" t="s">
        <v>30</v>
      </c>
      <c r="K604" t="s">
        <v>17</v>
      </c>
      <c r="L604">
        <v>59</v>
      </c>
      <c r="M604" t="str" cm="1">
        <f t="array" ref="M604">_xlfn.IFS(L604&lt;30,"Young Adult (0-29)", L604&lt;40, "Adult (30-39)", L604&lt;60, "Middle Age (40-59)", L604&gt;=60, "Senior (60+)")</f>
        <v>Middle Age (40-59)</v>
      </c>
      <c r="N604" t="s">
        <v>18</v>
      </c>
      <c r="O604" s="4" t="str">
        <f t="shared" si="18"/>
        <v>18153MarriedFemale1000002BachelorsManagementYes410+ MilesEurope59Middle Age (40-59)No</v>
      </c>
      <c r="P604">
        <f t="shared" si="19"/>
        <v>1</v>
      </c>
    </row>
    <row r="605" spans="1:16" x14ac:dyDescent="0.4">
      <c r="A605">
        <v>18151</v>
      </c>
      <c r="B605" t="s">
        <v>38</v>
      </c>
      <c r="C605" t="s">
        <v>40</v>
      </c>
      <c r="D605" s="5">
        <v>80000</v>
      </c>
      <c r="E605">
        <v>5</v>
      </c>
      <c r="F605" t="s">
        <v>19</v>
      </c>
      <c r="G605" t="s">
        <v>21</v>
      </c>
      <c r="H605" t="s">
        <v>18</v>
      </c>
      <c r="I605">
        <v>2</v>
      </c>
      <c r="J605" t="s">
        <v>30</v>
      </c>
      <c r="K605" t="s">
        <v>17</v>
      </c>
      <c r="L605">
        <v>59</v>
      </c>
      <c r="M605" t="str" cm="1">
        <f t="array" ref="M605">_xlfn.IFS(L605&lt;30,"Young Adult (0-29)", L605&lt;40, "Adult (30-39)", L605&lt;60, "Middle Age (40-59)", L605&gt;=60, "Senior (60+)")</f>
        <v>Middle Age (40-59)</v>
      </c>
      <c r="N605" t="s">
        <v>18</v>
      </c>
      <c r="O605" s="4" t="str">
        <f t="shared" si="18"/>
        <v>18151SingleMale800005Partial CollegeProfessionalNo210+ MilesEurope59Middle Age (40-59)No</v>
      </c>
      <c r="P605">
        <f t="shared" si="19"/>
        <v>1</v>
      </c>
    </row>
    <row r="606" spans="1:16" x14ac:dyDescent="0.4">
      <c r="A606">
        <v>18145</v>
      </c>
      <c r="B606" t="s">
        <v>39</v>
      </c>
      <c r="C606" t="s">
        <v>40</v>
      </c>
      <c r="D606" s="5">
        <v>80000</v>
      </c>
      <c r="E606">
        <v>5</v>
      </c>
      <c r="F606" t="s">
        <v>13</v>
      </c>
      <c r="G606" t="s">
        <v>28</v>
      </c>
      <c r="H606" t="s">
        <v>18</v>
      </c>
      <c r="I606">
        <v>2</v>
      </c>
      <c r="J606" t="s">
        <v>54</v>
      </c>
      <c r="K606" t="s">
        <v>17</v>
      </c>
      <c r="L606">
        <v>62</v>
      </c>
      <c r="M606" t="str" cm="1">
        <f t="array" ref="M606">_xlfn.IFS(L606&lt;30,"Young Adult (0-29)", L606&lt;40, "Adult (30-39)", L606&lt;60, "Middle Age (40-59)", L606&gt;=60, "Senior (60+)")</f>
        <v>Senior (60+)</v>
      </c>
      <c r="N606" t="s">
        <v>18</v>
      </c>
      <c r="O606" s="4" t="str">
        <f t="shared" si="18"/>
        <v>18145MarriedMale800005BachelorsManagementNo22.1-5 MilesEurope62Senior (60+)No</v>
      </c>
      <c r="P606">
        <f t="shared" si="19"/>
        <v>1</v>
      </c>
    </row>
    <row r="607" spans="1:16" x14ac:dyDescent="0.4">
      <c r="A607">
        <v>18144</v>
      </c>
      <c r="B607" t="s">
        <v>39</v>
      </c>
      <c r="C607" t="s">
        <v>41</v>
      </c>
      <c r="D607" s="5">
        <v>80000</v>
      </c>
      <c r="E607">
        <v>5</v>
      </c>
      <c r="F607" t="s">
        <v>13</v>
      </c>
      <c r="G607" t="s">
        <v>28</v>
      </c>
      <c r="H607" t="s">
        <v>15</v>
      </c>
      <c r="I607">
        <v>2</v>
      </c>
      <c r="J607" t="s">
        <v>54</v>
      </c>
      <c r="K607" t="s">
        <v>17</v>
      </c>
      <c r="L607">
        <v>61</v>
      </c>
      <c r="M607" t="str" cm="1">
        <f t="array" ref="M607">_xlfn.IFS(L607&lt;30,"Young Adult (0-29)", L607&lt;40, "Adult (30-39)", L607&lt;60, "Middle Age (40-59)", L607&gt;=60, "Senior (60+)")</f>
        <v>Senior (60+)</v>
      </c>
      <c r="N607" t="s">
        <v>18</v>
      </c>
      <c r="O607" s="4" t="str">
        <f t="shared" si="18"/>
        <v>18144MarriedFemale800005BachelorsManagementYes22.1-5 MilesEurope61Senior (60+)No</v>
      </c>
      <c r="P607">
        <f t="shared" si="19"/>
        <v>1</v>
      </c>
    </row>
    <row r="608" spans="1:16" x14ac:dyDescent="0.4">
      <c r="A608">
        <v>18140</v>
      </c>
      <c r="B608" t="s">
        <v>39</v>
      </c>
      <c r="C608" t="s">
        <v>40</v>
      </c>
      <c r="D608" s="5">
        <v>130000</v>
      </c>
      <c r="E608">
        <v>3</v>
      </c>
      <c r="F608" t="s">
        <v>19</v>
      </c>
      <c r="G608" t="s">
        <v>21</v>
      </c>
      <c r="H608" t="s">
        <v>18</v>
      </c>
      <c r="I608">
        <v>3</v>
      </c>
      <c r="J608" t="s">
        <v>55</v>
      </c>
      <c r="K608" t="s">
        <v>17</v>
      </c>
      <c r="L608">
        <v>51</v>
      </c>
      <c r="M608" t="str" cm="1">
        <f t="array" ref="M608">_xlfn.IFS(L608&lt;30,"Young Adult (0-29)", L608&lt;40, "Adult (30-39)", L608&lt;60, "Middle Age (40-59)", L608&gt;=60, "Senior (60+)")</f>
        <v>Middle Age (40-59)</v>
      </c>
      <c r="N608" t="s">
        <v>15</v>
      </c>
      <c r="O608" s="4" t="str">
        <f t="shared" si="18"/>
        <v>18140MarriedMale1300003Partial CollegeProfessionalNo35.1-10 MilesEurope51Middle Age (40-59)Yes</v>
      </c>
      <c r="P608">
        <f t="shared" si="19"/>
        <v>1</v>
      </c>
    </row>
    <row r="609" spans="1:16" x14ac:dyDescent="0.4">
      <c r="A609">
        <v>18105</v>
      </c>
      <c r="B609" t="s">
        <v>39</v>
      </c>
      <c r="C609" t="s">
        <v>41</v>
      </c>
      <c r="D609" s="5">
        <v>60000</v>
      </c>
      <c r="E609">
        <v>2</v>
      </c>
      <c r="F609" t="s">
        <v>19</v>
      </c>
      <c r="G609" t="s">
        <v>21</v>
      </c>
      <c r="H609" t="s">
        <v>15</v>
      </c>
      <c r="I609">
        <v>1</v>
      </c>
      <c r="J609" t="s">
        <v>30</v>
      </c>
      <c r="K609" t="s">
        <v>32</v>
      </c>
      <c r="L609">
        <v>55</v>
      </c>
      <c r="M609" t="str" cm="1">
        <f t="array" ref="M609">_xlfn.IFS(L609&lt;30,"Young Adult (0-29)", L609&lt;40, "Adult (30-39)", L609&lt;60, "Middle Age (40-59)", L609&gt;=60, "Senior (60+)")</f>
        <v>Middle Age (40-59)</v>
      </c>
      <c r="N609" t="s">
        <v>18</v>
      </c>
      <c r="O609" s="4" t="str">
        <f t="shared" si="18"/>
        <v>18105MarriedFemale600002Partial CollegeProfessionalYes110+ MilesNorth America55Middle Age (40-59)No</v>
      </c>
      <c r="P609">
        <f t="shared" si="19"/>
        <v>1</v>
      </c>
    </row>
    <row r="610" spans="1:16" x14ac:dyDescent="0.4">
      <c r="A610">
        <v>18069</v>
      </c>
      <c r="B610" t="s">
        <v>39</v>
      </c>
      <c r="C610" t="s">
        <v>40</v>
      </c>
      <c r="D610" s="5">
        <v>70000</v>
      </c>
      <c r="E610">
        <v>5</v>
      </c>
      <c r="F610" t="s">
        <v>13</v>
      </c>
      <c r="G610" t="s">
        <v>28</v>
      </c>
      <c r="H610" t="s">
        <v>15</v>
      </c>
      <c r="I610">
        <v>4</v>
      </c>
      <c r="J610" t="s">
        <v>30</v>
      </c>
      <c r="K610" t="s">
        <v>32</v>
      </c>
      <c r="L610">
        <v>60</v>
      </c>
      <c r="M610" t="str" cm="1">
        <f t="array" ref="M610">_xlfn.IFS(L610&lt;30,"Young Adult (0-29)", L610&lt;40, "Adult (30-39)", L610&lt;60, "Middle Age (40-59)", L610&gt;=60, "Senior (60+)")</f>
        <v>Senior (60+)</v>
      </c>
      <c r="N610" t="s">
        <v>18</v>
      </c>
      <c r="O610" s="4" t="str">
        <f t="shared" si="18"/>
        <v>18069MarriedMale700005BachelorsManagementYes410+ MilesNorth America60Senior (60+)No</v>
      </c>
      <c r="P610">
        <f t="shared" si="19"/>
        <v>1</v>
      </c>
    </row>
    <row r="611" spans="1:16" x14ac:dyDescent="0.4">
      <c r="A611">
        <v>18066</v>
      </c>
      <c r="B611" t="s">
        <v>38</v>
      </c>
      <c r="C611" t="s">
        <v>40</v>
      </c>
      <c r="D611" s="5">
        <v>70000</v>
      </c>
      <c r="E611">
        <v>5</v>
      </c>
      <c r="F611" t="s">
        <v>13</v>
      </c>
      <c r="G611" t="s">
        <v>28</v>
      </c>
      <c r="H611" t="s">
        <v>15</v>
      </c>
      <c r="I611">
        <v>3</v>
      </c>
      <c r="J611" t="s">
        <v>30</v>
      </c>
      <c r="K611" t="s">
        <v>32</v>
      </c>
      <c r="L611">
        <v>60</v>
      </c>
      <c r="M611" t="str" cm="1">
        <f t="array" ref="M611">_xlfn.IFS(L611&lt;30,"Young Adult (0-29)", L611&lt;40, "Adult (30-39)", L611&lt;60, "Middle Age (40-59)", L611&gt;=60, "Senior (60+)")</f>
        <v>Senior (60+)</v>
      </c>
      <c r="N611" t="s">
        <v>15</v>
      </c>
      <c r="O611" s="4" t="str">
        <f t="shared" si="18"/>
        <v>18066SingleMale700005BachelorsManagementYes310+ MilesNorth America60Senior (60+)Yes</v>
      </c>
      <c r="P611">
        <f t="shared" si="19"/>
        <v>1</v>
      </c>
    </row>
    <row r="612" spans="1:16" x14ac:dyDescent="0.4">
      <c r="A612">
        <v>18058</v>
      </c>
      <c r="B612" t="s">
        <v>38</v>
      </c>
      <c r="C612" t="s">
        <v>41</v>
      </c>
      <c r="D612" s="5">
        <v>20000</v>
      </c>
      <c r="E612">
        <v>3</v>
      </c>
      <c r="F612" t="s">
        <v>27</v>
      </c>
      <c r="G612" t="s">
        <v>14</v>
      </c>
      <c r="H612" t="s">
        <v>15</v>
      </c>
      <c r="I612">
        <v>2</v>
      </c>
      <c r="J612" t="s">
        <v>54</v>
      </c>
      <c r="K612" t="s">
        <v>32</v>
      </c>
      <c r="L612">
        <v>78</v>
      </c>
      <c r="M612" t="str" cm="1">
        <f t="array" ref="M612">_xlfn.IFS(L612&lt;30,"Young Adult (0-29)", L612&lt;40, "Adult (30-39)", L612&lt;60, "Middle Age (40-59)", L612&gt;=60, "Senior (60+)")</f>
        <v>Senior (60+)</v>
      </c>
      <c r="N612" t="s">
        <v>18</v>
      </c>
      <c r="O612" s="4" t="str">
        <f t="shared" si="18"/>
        <v>18058SingleFemale200003High SchoolSkilled ManualYes22.1-5 MilesNorth America78Senior (60+)No</v>
      </c>
      <c r="P612">
        <f t="shared" si="19"/>
        <v>1</v>
      </c>
    </row>
    <row r="613" spans="1:16" x14ac:dyDescent="0.4">
      <c r="A613">
        <v>18052</v>
      </c>
      <c r="B613" t="s">
        <v>39</v>
      </c>
      <c r="C613" t="s">
        <v>41</v>
      </c>
      <c r="D613" s="5">
        <v>60000</v>
      </c>
      <c r="E613">
        <v>1</v>
      </c>
      <c r="F613" t="s">
        <v>19</v>
      </c>
      <c r="G613" t="s">
        <v>14</v>
      </c>
      <c r="H613" t="s">
        <v>15</v>
      </c>
      <c r="I613">
        <v>1</v>
      </c>
      <c r="J613" t="s">
        <v>16</v>
      </c>
      <c r="K613" t="s">
        <v>32</v>
      </c>
      <c r="L613">
        <v>45</v>
      </c>
      <c r="M613" t="str" cm="1">
        <f t="array" ref="M613">_xlfn.IFS(L613&lt;30,"Young Adult (0-29)", L613&lt;40, "Adult (30-39)", L613&lt;60, "Middle Age (40-59)", L613&gt;=60, "Senior (60+)")</f>
        <v>Middle Age (40-59)</v>
      </c>
      <c r="N613" t="s">
        <v>15</v>
      </c>
      <c r="O613" s="4" t="str">
        <f t="shared" si="18"/>
        <v>18052MarriedFemale600001Partial CollegeSkilled ManualYes10-1 MilesNorth America45Middle Age (40-59)Yes</v>
      </c>
      <c r="P613">
        <f t="shared" si="19"/>
        <v>1</v>
      </c>
    </row>
    <row r="614" spans="1:16" x14ac:dyDescent="0.4">
      <c r="A614">
        <v>18050</v>
      </c>
      <c r="B614" t="s">
        <v>39</v>
      </c>
      <c r="C614" t="s">
        <v>41</v>
      </c>
      <c r="D614" s="5">
        <v>60000</v>
      </c>
      <c r="E614">
        <v>1</v>
      </c>
      <c r="F614" t="s">
        <v>19</v>
      </c>
      <c r="G614" t="s">
        <v>14</v>
      </c>
      <c r="H614" t="s">
        <v>15</v>
      </c>
      <c r="I614">
        <v>1</v>
      </c>
      <c r="J614" t="s">
        <v>16</v>
      </c>
      <c r="K614" t="s">
        <v>32</v>
      </c>
      <c r="L614">
        <v>45</v>
      </c>
      <c r="M614" t="str" cm="1">
        <f t="array" ref="M614">_xlfn.IFS(L614&lt;30,"Young Adult (0-29)", L614&lt;40, "Adult (30-39)", L614&lt;60, "Middle Age (40-59)", L614&gt;=60, "Senior (60+)")</f>
        <v>Middle Age (40-59)</v>
      </c>
      <c r="N614" t="s">
        <v>15</v>
      </c>
      <c r="O614" s="4" t="str">
        <f t="shared" si="18"/>
        <v>18050MarriedFemale600001Partial CollegeSkilled ManualYes10-1 MilesNorth America45Middle Age (40-59)Yes</v>
      </c>
      <c r="P614">
        <f t="shared" si="19"/>
        <v>1</v>
      </c>
    </row>
    <row r="615" spans="1:16" x14ac:dyDescent="0.4">
      <c r="A615">
        <v>18018</v>
      </c>
      <c r="B615" t="s">
        <v>38</v>
      </c>
      <c r="C615" t="s">
        <v>40</v>
      </c>
      <c r="D615" s="5">
        <v>30000</v>
      </c>
      <c r="E615">
        <v>3</v>
      </c>
      <c r="F615" t="s">
        <v>19</v>
      </c>
      <c r="G615" t="s">
        <v>20</v>
      </c>
      <c r="H615" t="s">
        <v>15</v>
      </c>
      <c r="I615">
        <v>0</v>
      </c>
      <c r="J615" t="s">
        <v>16</v>
      </c>
      <c r="K615" t="s">
        <v>17</v>
      </c>
      <c r="L615">
        <v>43</v>
      </c>
      <c r="M615" t="str" cm="1">
        <f t="array" ref="M615">_xlfn.IFS(L615&lt;30,"Young Adult (0-29)", L615&lt;40, "Adult (30-39)", L615&lt;60, "Middle Age (40-59)", L615&gt;=60, "Senior (60+)")</f>
        <v>Middle Age (40-59)</v>
      </c>
      <c r="N615" t="s">
        <v>18</v>
      </c>
      <c r="O615" s="4" t="str">
        <f t="shared" si="18"/>
        <v>18018SingleMale300003Partial CollegeClericalYes00-1 MilesEurope43Middle Age (40-59)No</v>
      </c>
      <c r="P615">
        <f t="shared" si="19"/>
        <v>1</v>
      </c>
    </row>
    <row r="616" spans="1:16" x14ac:dyDescent="0.4">
      <c r="A616">
        <v>18012</v>
      </c>
      <c r="B616" t="s">
        <v>39</v>
      </c>
      <c r="C616" t="s">
        <v>41</v>
      </c>
      <c r="D616" s="5">
        <v>40000</v>
      </c>
      <c r="E616">
        <v>1</v>
      </c>
      <c r="F616" t="s">
        <v>13</v>
      </c>
      <c r="G616" t="s">
        <v>14</v>
      </c>
      <c r="H616" t="s">
        <v>15</v>
      </c>
      <c r="I616">
        <v>0</v>
      </c>
      <c r="J616" t="s">
        <v>16</v>
      </c>
      <c r="K616" t="s">
        <v>17</v>
      </c>
      <c r="L616">
        <v>41</v>
      </c>
      <c r="M616" t="str" cm="1">
        <f t="array" ref="M616">_xlfn.IFS(L616&lt;30,"Young Adult (0-29)", L616&lt;40, "Adult (30-39)", L616&lt;60, "Middle Age (40-59)", L616&gt;=60, "Senior (60+)")</f>
        <v>Middle Age (40-59)</v>
      </c>
      <c r="N616" t="s">
        <v>18</v>
      </c>
      <c r="O616" s="4" t="str">
        <f t="shared" si="18"/>
        <v>18012MarriedFemale400001BachelorsSkilled ManualYes00-1 MilesEurope41Middle Age (40-59)No</v>
      </c>
      <c r="P616">
        <f t="shared" si="19"/>
        <v>1</v>
      </c>
    </row>
    <row r="617" spans="1:16" x14ac:dyDescent="0.4">
      <c r="A617">
        <v>17994</v>
      </c>
      <c r="B617" t="s">
        <v>38</v>
      </c>
      <c r="C617" t="s">
        <v>40</v>
      </c>
      <c r="D617" s="5">
        <v>20000</v>
      </c>
      <c r="E617">
        <v>2</v>
      </c>
      <c r="F617" t="s">
        <v>27</v>
      </c>
      <c r="G617" t="s">
        <v>25</v>
      </c>
      <c r="H617" t="s">
        <v>15</v>
      </c>
      <c r="I617">
        <v>2</v>
      </c>
      <c r="J617" t="s">
        <v>16</v>
      </c>
      <c r="K617" t="s">
        <v>17</v>
      </c>
      <c r="L617">
        <v>42</v>
      </c>
      <c r="M617" t="str" cm="1">
        <f t="array" ref="M617">_xlfn.IFS(L617&lt;30,"Young Adult (0-29)", L617&lt;40, "Adult (30-39)", L617&lt;60, "Middle Age (40-59)", L617&gt;=60, "Senior (60+)")</f>
        <v>Middle Age (40-59)</v>
      </c>
      <c r="N617" t="s">
        <v>18</v>
      </c>
      <c r="O617" s="4" t="str">
        <f t="shared" si="18"/>
        <v>17994SingleMale200002High SchoolManualYes20-1 MilesEurope42Middle Age (40-59)No</v>
      </c>
      <c r="P617">
        <f t="shared" si="19"/>
        <v>1</v>
      </c>
    </row>
    <row r="618" spans="1:16" x14ac:dyDescent="0.4">
      <c r="A618">
        <v>17978</v>
      </c>
      <c r="B618" t="s">
        <v>39</v>
      </c>
      <c r="C618" t="s">
        <v>40</v>
      </c>
      <c r="D618" s="5">
        <v>40000</v>
      </c>
      <c r="E618">
        <v>0</v>
      </c>
      <c r="F618" t="s">
        <v>31</v>
      </c>
      <c r="G618" t="s">
        <v>20</v>
      </c>
      <c r="H618" t="s">
        <v>15</v>
      </c>
      <c r="I618">
        <v>0</v>
      </c>
      <c r="J618" t="s">
        <v>16</v>
      </c>
      <c r="K618" t="s">
        <v>17</v>
      </c>
      <c r="L618">
        <v>37</v>
      </c>
      <c r="M618" t="str" cm="1">
        <f t="array" ref="M618">_xlfn.IFS(L618&lt;30,"Young Adult (0-29)", L618&lt;40, "Adult (30-39)", L618&lt;60, "Middle Age (40-59)", L618&gt;=60, "Senior (60+)")</f>
        <v>Adult (30-39)</v>
      </c>
      <c r="N618" t="s">
        <v>15</v>
      </c>
      <c r="O618" s="4" t="str">
        <f t="shared" si="18"/>
        <v>17978MarriedMale400000Graduate DegreeClericalYes00-1 MilesEurope37Adult (30-39)Yes</v>
      </c>
      <c r="P618">
        <f t="shared" si="19"/>
        <v>1</v>
      </c>
    </row>
    <row r="619" spans="1:16" x14ac:dyDescent="0.4">
      <c r="A619">
        <v>17964</v>
      </c>
      <c r="B619" t="s">
        <v>39</v>
      </c>
      <c r="C619" t="s">
        <v>40</v>
      </c>
      <c r="D619" s="5">
        <v>40000</v>
      </c>
      <c r="E619">
        <v>0</v>
      </c>
      <c r="F619" t="s">
        <v>31</v>
      </c>
      <c r="G619" t="s">
        <v>20</v>
      </c>
      <c r="H619" t="s">
        <v>15</v>
      </c>
      <c r="I619">
        <v>0</v>
      </c>
      <c r="J619" t="s">
        <v>16</v>
      </c>
      <c r="K619" t="s">
        <v>17</v>
      </c>
      <c r="L619">
        <v>37</v>
      </c>
      <c r="M619" t="str" cm="1">
        <f t="array" ref="M619">_xlfn.IFS(L619&lt;30,"Young Adult (0-29)", L619&lt;40, "Adult (30-39)", L619&lt;60, "Middle Age (40-59)", L619&gt;=60, "Senior (60+)")</f>
        <v>Adult (30-39)</v>
      </c>
      <c r="N619" t="s">
        <v>15</v>
      </c>
      <c r="O619" s="4" t="str">
        <f t="shared" si="18"/>
        <v>17964MarriedMale400000Graduate DegreeClericalYes00-1 MilesEurope37Adult (30-39)Yes</v>
      </c>
      <c r="P619">
        <f t="shared" si="19"/>
        <v>1</v>
      </c>
    </row>
    <row r="620" spans="1:16" x14ac:dyDescent="0.4">
      <c r="A620">
        <v>17960</v>
      </c>
      <c r="B620" t="s">
        <v>39</v>
      </c>
      <c r="C620" t="s">
        <v>41</v>
      </c>
      <c r="D620" s="5">
        <v>40000</v>
      </c>
      <c r="E620">
        <v>0</v>
      </c>
      <c r="F620" t="s">
        <v>31</v>
      </c>
      <c r="G620" t="s">
        <v>20</v>
      </c>
      <c r="H620" t="s">
        <v>15</v>
      </c>
      <c r="I620">
        <v>0</v>
      </c>
      <c r="J620" t="s">
        <v>16</v>
      </c>
      <c r="K620" t="s">
        <v>17</v>
      </c>
      <c r="L620">
        <v>35</v>
      </c>
      <c r="M620" t="str" cm="1">
        <f t="array" ref="M620">_xlfn.IFS(L620&lt;30,"Young Adult (0-29)", L620&lt;40, "Adult (30-39)", L620&lt;60, "Middle Age (40-59)", L620&gt;=60, "Senior (60+)")</f>
        <v>Adult (30-39)</v>
      </c>
      <c r="N620" t="s">
        <v>15</v>
      </c>
      <c r="O620" s="4" t="str">
        <f t="shared" si="18"/>
        <v>17960MarriedFemale400000Graduate DegreeClericalYes00-1 MilesEurope35Adult (30-39)Yes</v>
      </c>
      <c r="P620">
        <f t="shared" si="19"/>
        <v>1</v>
      </c>
    </row>
    <row r="621" spans="1:16" x14ac:dyDescent="0.4">
      <c r="A621">
        <v>17926</v>
      </c>
      <c r="B621" t="s">
        <v>38</v>
      </c>
      <c r="C621" t="s">
        <v>41</v>
      </c>
      <c r="D621" s="5">
        <v>40000</v>
      </c>
      <c r="E621">
        <v>0</v>
      </c>
      <c r="F621" t="s">
        <v>13</v>
      </c>
      <c r="G621" t="s">
        <v>20</v>
      </c>
      <c r="H621" t="s">
        <v>18</v>
      </c>
      <c r="I621">
        <v>0</v>
      </c>
      <c r="J621" t="s">
        <v>16</v>
      </c>
      <c r="K621" t="s">
        <v>24</v>
      </c>
      <c r="L621">
        <v>28</v>
      </c>
      <c r="M621" t="str" cm="1">
        <f t="array" ref="M621">_xlfn.IFS(L621&lt;30,"Young Adult (0-29)", L621&lt;40, "Adult (30-39)", L621&lt;60, "Middle Age (40-59)", L621&gt;=60, "Senior (60+)")</f>
        <v>Young Adult (0-29)</v>
      </c>
      <c r="N621" t="s">
        <v>15</v>
      </c>
      <c r="O621" s="4" t="str">
        <f t="shared" si="18"/>
        <v>17926SingleFemale400000BachelorsClericalNo00-1 MilesPacific28Young Adult (0-29)Yes</v>
      </c>
      <c r="P621">
        <f t="shared" si="19"/>
        <v>1</v>
      </c>
    </row>
    <row r="622" spans="1:16" x14ac:dyDescent="0.4">
      <c r="A622">
        <v>17907</v>
      </c>
      <c r="B622" t="s">
        <v>39</v>
      </c>
      <c r="C622" t="s">
        <v>41</v>
      </c>
      <c r="D622" s="5">
        <v>10000</v>
      </c>
      <c r="E622">
        <v>0</v>
      </c>
      <c r="F622" t="s">
        <v>19</v>
      </c>
      <c r="G622" t="s">
        <v>25</v>
      </c>
      <c r="H622" t="s">
        <v>15</v>
      </c>
      <c r="I622">
        <v>1</v>
      </c>
      <c r="J622" t="s">
        <v>54</v>
      </c>
      <c r="K622" t="s">
        <v>24</v>
      </c>
      <c r="L622">
        <v>27</v>
      </c>
      <c r="M622" t="str" cm="1">
        <f t="array" ref="M622">_xlfn.IFS(L622&lt;30,"Young Adult (0-29)", L622&lt;40, "Adult (30-39)", L622&lt;60, "Middle Age (40-59)", L622&gt;=60, "Senior (60+)")</f>
        <v>Young Adult (0-29)</v>
      </c>
      <c r="N622" t="s">
        <v>18</v>
      </c>
      <c r="O622" s="4" t="str">
        <f t="shared" si="18"/>
        <v>17907MarriedFemale100000Partial CollegeManualYes12.1-5 MilesPacific27Young Adult (0-29)No</v>
      </c>
      <c r="P622">
        <f t="shared" si="19"/>
        <v>1</v>
      </c>
    </row>
    <row r="623" spans="1:16" x14ac:dyDescent="0.4">
      <c r="A623">
        <v>17894</v>
      </c>
      <c r="B623" t="s">
        <v>39</v>
      </c>
      <c r="C623" t="s">
        <v>41</v>
      </c>
      <c r="D623" s="5">
        <v>20000</v>
      </c>
      <c r="E623">
        <v>1</v>
      </c>
      <c r="F623" t="s">
        <v>13</v>
      </c>
      <c r="G623" t="s">
        <v>20</v>
      </c>
      <c r="H623" t="s">
        <v>15</v>
      </c>
      <c r="I623">
        <v>0</v>
      </c>
      <c r="J623" t="s">
        <v>16</v>
      </c>
      <c r="K623" t="s">
        <v>17</v>
      </c>
      <c r="L623">
        <v>50</v>
      </c>
      <c r="M623" t="str" cm="1">
        <f t="array" ref="M623">_xlfn.IFS(L623&lt;30,"Young Adult (0-29)", L623&lt;40, "Adult (30-39)", L623&lt;60, "Middle Age (40-59)", L623&gt;=60, "Senior (60+)")</f>
        <v>Middle Age (40-59)</v>
      </c>
      <c r="N623" t="s">
        <v>15</v>
      </c>
      <c r="O623" s="4" t="str">
        <f t="shared" si="18"/>
        <v>17894MarriedFemale200001BachelorsClericalYes00-1 MilesEurope50Middle Age (40-59)Yes</v>
      </c>
      <c r="P623">
        <f t="shared" si="19"/>
        <v>1</v>
      </c>
    </row>
    <row r="624" spans="1:16" x14ac:dyDescent="0.4">
      <c r="A624">
        <v>17891</v>
      </c>
      <c r="B624" t="s">
        <v>39</v>
      </c>
      <c r="C624" t="s">
        <v>41</v>
      </c>
      <c r="D624" s="5">
        <v>10000</v>
      </c>
      <c r="E624">
        <v>2</v>
      </c>
      <c r="F624" t="s">
        <v>19</v>
      </c>
      <c r="G624" t="s">
        <v>25</v>
      </c>
      <c r="H624" t="s">
        <v>15</v>
      </c>
      <c r="I624">
        <v>1</v>
      </c>
      <c r="J624" t="s">
        <v>16</v>
      </c>
      <c r="K624" t="s">
        <v>17</v>
      </c>
      <c r="L624">
        <v>50</v>
      </c>
      <c r="M624" t="str" cm="1">
        <f t="array" ref="M624">_xlfn.IFS(L624&lt;30,"Young Adult (0-29)", L624&lt;40, "Adult (30-39)", L624&lt;60, "Middle Age (40-59)", L624&gt;=60, "Senior (60+)")</f>
        <v>Middle Age (40-59)</v>
      </c>
      <c r="N624" t="s">
        <v>15</v>
      </c>
      <c r="O624" s="4" t="str">
        <f t="shared" si="18"/>
        <v>17891MarriedFemale100002Partial CollegeManualYes10-1 MilesEurope50Middle Age (40-59)Yes</v>
      </c>
      <c r="P624">
        <f t="shared" si="19"/>
        <v>1</v>
      </c>
    </row>
    <row r="625" spans="1:16" x14ac:dyDescent="0.4">
      <c r="A625">
        <v>17882</v>
      </c>
      <c r="B625" t="s">
        <v>39</v>
      </c>
      <c r="C625" t="s">
        <v>40</v>
      </c>
      <c r="D625" s="5">
        <v>20000</v>
      </c>
      <c r="E625">
        <v>1</v>
      </c>
      <c r="F625" t="s">
        <v>31</v>
      </c>
      <c r="G625" t="s">
        <v>20</v>
      </c>
      <c r="H625" t="s">
        <v>15</v>
      </c>
      <c r="I625">
        <v>0</v>
      </c>
      <c r="J625" t="s">
        <v>16</v>
      </c>
      <c r="K625" t="s">
        <v>17</v>
      </c>
      <c r="L625">
        <v>44</v>
      </c>
      <c r="M625" t="str" cm="1">
        <f t="array" ref="M625">_xlfn.IFS(L625&lt;30,"Young Adult (0-29)", L625&lt;40, "Adult (30-39)", L625&lt;60, "Middle Age (40-59)", L625&gt;=60, "Senior (60+)")</f>
        <v>Middle Age (40-59)</v>
      </c>
      <c r="N625" t="s">
        <v>18</v>
      </c>
      <c r="O625" s="4" t="str">
        <f t="shared" si="18"/>
        <v>17882MarriedMale200001Graduate DegreeClericalYes00-1 MilesEurope44Middle Age (40-59)No</v>
      </c>
      <c r="P625">
        <f t="shared" si="19"/>
        <v>1</v>
      </c>
    </row>
    <row r="626" spans="1:16" x14ac:dyDescent="0.4">
      <c r="A626">
        <v>17864</v>
      </c>
      <c r="B626" t="s">
        <v>39</v>
      </c>
      <c r="C626" t="s">
        <v>41</v>
      </c>
      <c r="D626" s="5">
        <v>60000</v>
      </c>
      <c r="E626">
        <v>1</v>
      </c>
      <c r="F626" t="s">
        <v>19</v>
      </c>
      <c r="G626" t="s">
        <v>14</v>
      </c>
      <c r="H626" t="s">
        <v>15</v>
      </c>
      <c r="I626">
        <v>1</v>
      </c>
      <c r="J626" t="s">
        <v>54</v>
      </c>
      <c r="K626" t="s">
        <v>32</v>
      </c>
      <c r="L626">
        <v>46</v>
      </c>
      <c r="M626" t="str" cm="1">
        <f t="array" ref="M626">_xlfn.IFS(L626&lt;30,"Young Adult (0-29)", L626&lt;40, "Adult (30-39)", L626&lt;60, "Middle Age (40-59)", L626&gt;=60, "Senior (60+)")</f>
        <v>Middle Age (40-59)</v>
      </c>
      <c r="N626" t="s">
        <v>15</v>
      </c>
      <c r="O626" s="4" t="str">
        <f t="shared" si="18"/>
        <v>17864MarriedFemale600001Partial CollegeSkilled ManualYes12.1-5 MilesNorth America46Middle Age (40-59)Yes</v>
      </c>
      <c r="P626">
        <f t="shared" si="19"/>
        <v>1</v>
      </c>
    </row>
    <row r="627" spans="1:16" x14ac:dyDescent="0.4">
      <c r="A627">
        <v>17858</v>
      </c>
      <c r="B627" t="s">
        <v>39</v>
      </c>
      <c r="C627" t="s">
        <v>40</v>
      </c>
      <c r="D627" s="5">
        <v>40000</v>
      </c>
      <c r="E627">
        <v>4</v>
      </c>
      <c r="F627" t="s">
        <v>27</v>
      </c>
      <c r="G627" t="s">
        <v>14</v>
      </c>
      <c r="H627" t="s">
        <v>15</v>
      </c>
      <c r="I627">
        <v>2</v>
      </c>
      <c r="J627" t="s">
        <v>54</v>
      </c>
      <c r="K627" t="s">
        <v>32</v>
      </c>
      <c r="L627">
        <v>44</v>
      </c>
      <c r="M627" t="str" cm="1">
        <f t="array" ref="M627">_xlfn.IFS(L627&lt;30,"Young Adult (0-29)", L627&lt;40, "Adult (30-39)", L627&lt;60, "Middle Age (40-59)", L627&gt;=60, "Senior (60+)")</f>
        <v>Middle Age (40-59)</v>
      </c>
      <c r="N627" t="s">
        <v>15</v>
      </c>
      <c r="O627" s="4" t="str">
        <f t="shared" si="18"/>
        <v>17858MarriedMale400004High SchoolSkilled ManualYes22.1-5 MilesNorth America44Middle Age (40-59)Yes</v>
      </c>
      <c r="P627">
        <f t="shared" si="19"/>
        <v>1</v>
      </c>
    </row>
    <row r="628" spans="1:16" x14ac:dyDescent="0.4">
      <c r="A628">
        <v>17848</v>
      </c>
      <c r="B628" t="s">
        <v>38</v>
      </c>
      <c r="C628" t="s">
        <v>40</v>
      </c>
      <c r="D628" s="5">
        <v>30000</v>
      </c>
      <c r="E628">
        <v>0</v>
      </c>
      <c r="F628" t="s">
        <v>19</v>
      </c>
      <c r="G628" t="s">
        <v>20</v>
      </c>
      <c r="H628" t="s">
        <v>18</v>
      </c>
      <c r="I628">
        <v>1</v>
      </c>
      <c r="J628" t="s">
        <v>54</v>
      </c>
      <c r="K628" t="s">
        <v>17</v>
      </c>
      <c r="L628">
        <v>31</v>
      </c>
      <c r="M628" t="str" cm="1">
        <f t="array" ref="M628">_xlfn.IFS(L628&lt;30,"Young Adult (0-29)", L628&lt;40, "Adult (30-39)", L628&lt;60, "Middle Age (40-59)", L628&gt;=60, "Senior (60+)")</f>
        <v>Adult (30-39)</v>
      </c>
      <c r="N628" t="s">
        <v>15</v>
      </c>
      <c r="O628" s="4" t="str">
        <f t="shared" si="18"/>
        <v>17848SingleMale300000Partial CollegeClericalNo12.1-5 MilesEurope31Adult (30-39)Yes</v>
      </c>
      <c r="P628">
        <f t="shared" si="19"/>
        <v>1</v>
      </c>
    </row>
    <row r="629" spans="1:16" x14ac:dyDescent="0.4">
      <c r="A629">
        <v>17845</v>
      </c>
      <c r="B629" t="s">
        <v>38</v>
      </c>
      <c r="C629" t="s">
        <v>41</v>
      </c>
      <c r="D629" s="5">
        <v>20000</v>
      </c>
      <c r="E629">
        <v>0</v>
      </c>
      <c r="F629" t="s">
        <v>29</v>
      </c>
      <c r="G629" t="s">
        <v>25</v>
      </c>
      <c r="H629" t="s">
        <v>18</v>
      </c>
      <c r="I629">
        <v>2</v>
      </c>
      <c r="J629" t="s">
        <v>53</v>
      </c>
      <c r="K629" t="s">
        <v>17</v>
      </c>
      <c r="L629">
        <v>32</v>
      </c>
      <c r="M629" t="str" cm="1">
        <f t="array" ref="M629">_xlfn.IFS(L629&lt;30,"Young Adult (0-29)", L629&lt;40, "Adult (30-39)", L629&lt;60, "Middle Age (40-59)", L629&gt;=60, "Senior (60+)")</f>
        <v>Adult (30-39)</v>
      </c>
      <c r="N629" t="s">
        <v>18</v>
      </c>
      <c r="O629" s="4" t="str">
        <f t="shared" si="18"/>
        <v>17845SingleFemale200000Partial High SchoolManualNo21.1-2 MilesEurope32Adult (30-39)No</v>
      </c>
      <c r="P629">
        <f t="shared" si="19"/>
        <v>1</v>
      </c>
    </row>
    <row r="630" spans="1:16" x14ac:dyDescent="0.4">
      <c r="A630">
        <v>17843</v>
      </c>
      <c r="B630" t="s">
        <v>38</v>
      </c>
      <c r="C630" t="s">
        <v>41</v>
      </c>
      <c r="D630" s="5">
        <v>10000</v>
      </c>
      <c r="E630">
        <v>0</v>
      </c>
      <c r="F630" t="s">
        <v>29</v>
      </c>
      <c r="G630" t="s">
        <v>25</v>
      </c>
      <c r="H630" t="s">
        <v>18</v>
      </c>
      <c r="I630">
        <v>2</v>
      </c>
      <c r="J630" t="s">
        <v>16</v>
      </c>
      <c r="K630" t="s">
        <v>17</v>
      </c>
      <c r="L630">
        <v>32</v>
      </c>
      <c r="M630" t="str" cm="1">
        <f t="array" ref="M630">_xlfn.IFS(L630&lt;30,"Young Adult (0-29)", L630&lt;40, "Adult (30-39)", L630&lt;60, "Middle Age (40-59)", L630&gt;=60, "Senior (60+)")</f>
        <v>Adult (30-39)</v>
      </c>
      <c r="N630" t="s">
        <v>18</v>
      </c>
      <c r="O630" s="4" t="str">
        <f t="shared" si="18"/>
        <v>17843SingleFemale100000Partial High SchoolManualNo20-1 MilesEurope32Adult (30-39)No</v>
      </c>
      <c r="P630">
        <f t="shared" si="19"/>
        <v>1</v>
      </c>
    </row>
    <row r="631" spans="1:16" x14ac:dyDescent="0.4">
      <c r="A631">
        <v>17793</v>
      </c>
      <c r="B631" t="s">
        <v>39</v>
      </c>
      <c r="C631" t="s">
        <v>41</v>
      </c>
      <c r="D631" s="5">
        <v>40000</v>
      </c>
      <c r="E631">
        <v>0</v>
      </c>
      <c r="F631" t="s">
        <v>13</v>
      </c>
      <c r="G631" t="s">
        <v>20</v>
      </c>
      <c r="H631" t="s">
        <v>15</v>
      </c>
      <c r="I631">
        <v>0</v>
      </c>
      <c r="J631" t="s">
        <v>16</v>
      </c>
      <c r="K631" t="s">
        <v>17</v>
      </c>
      <c r="L631">
        <v>38</v>
      </c>
      <c r="M631" t="str" cm="1">
        <f t="array" ref="M631">_xlfn.IFS(L631&lt;30,"Young Adult (0-29)", L631&lt;40, "Adult (30-39)", L631&lt;60, "Middle Age (40-59)", L631&gt;=60, "Senior (60+)")</f>
        <v>Adult (30-39)</v>
      </c>
      <c r="N631" t="s">
        <v>15</v>
      </c>
      <c r="O631" s="4" t="str">
        <f t="shared" si="18"/>
        <v>17793MarriedFemale400000BachelorsClericalYes00-1 MilesEurope38Adult (30-39)Yes</v>
      </c>
      <c r="P631">
        <f t="shared" si="19"/>
        <v>1</v>
      </c>
    </row>
    <row r="632" spans="1:16" x14ac:dyDescent="0.4">
      <c r="A632">
        <v>17754</v>
      </c>
      <c r="B632" t="s">
        <v>38</v>
      </c>
      <c r="C632" t="s">
        <v>41</v>
      </c>
      <c r="D632" s="5">
        <v>30000</v>
      </c>
      <c r="E632">
        <v>3</v>
      </c>
      <c r="F632" t="s">
        <v>13</v>
      </c>
      <c r="G632" t="s">
        <v>20</v>
      </c>
      <c r="H632" t="s">
        <v>15</v>
      </c>
      <c r="I632">
        <v>0</v>
      </c>
      <c r="J632" t="s">
        <v>16</v>
      </c>
      <c r="K632" t="s">
        <v>17</v>
      </c>
      <c r="L632">
        <v>46</v>
      </c>
      <c r="M632" t="str" cm="1">
        <f t="array" ref="M632">_xlfn.IFS(L632&lt;30,"Young Adult (0-29)", L632&lt;40, "Adult (30-39)", L632&lt;60, "Middle Age (40-59)", L632&gt;=60, "Senior (60+)")</f>
        <v>Middle Age (40-59)</v>
      </c>
      <c r="N632" t="s">
        <v>15</v>
      </c>
      <c r="O632" s="4" t="str">
        <f t="shared" si="18"/>
        <v>17754SingleFemale300003BachelorsClericalYes00-1 MilesEurope46Middle Age (40-59)Yes</v>
      </c>
      <c r="P632">
        <f t="shared" si="19"/>
        <v>1</v>
      </c>
    </row>
    <row r="633" spans="1:16" x14ac:dyDescent="0.4">
      <c r="A633">
        <v>17703</v>
      </c>
      <c r="B633" t="s">
        <v>39</v>
      </c>
      <c r="C633" t="s">
        <v>41</v>
      </c>
      <c r="D633" s="5">
        <v>10000</v>
      </c>
      <c r="E633">
        <v>1</v>
      </c>
      <c r="F633" t="s">
        <v>31</v>
      </c>
      <c r="G633" t="s">
        <v>25</v>
      </c>
      <c r="H633" t="s">
        <v>15</v>
      </c>
      <c r="I633">
        <v>0</v>
      </c>
      <c r="J633" t="s">
        <v>16</v>
      </c>
      <c r="K633" t="s">
        <v>17</v>
      </c>
      <c r="L633">
        <v>40</v>
      </c>
      <c r="M633" t="str" cm="1">
        <f t="array" ref="M633">_xlfn.IFS(L633&lt;30,"Young Adult (0-29)", L633&lt;40, "Adult (30-39)", L633&lt;60, "Middle Age (40-59)", L633&gt;=60, "Senior (60+)")</f>
        <v>Middle Age (40-59)</v>
      </c>
      <c r="N633" t="s">
        <v>18</v>
      </c>
      <c r="O633" s="4" t="str">
        <f t="shared" si="18"/>
        <v>17703MarriedFemale100001Graduate DegreeManualYes00-1 MilesEurope40Middle Age (40-59)No</v>
      </c>
      <c r="P633">
        <f t="shared" si="19"/>
        <v>1</v>
      </c>
    </row>
    <row r="634" spans="1:16" x14ac:dyDescent="0.4">
      <c r="A634">
        <v>17702</v>
      </c>
      <c r="B634" t="s">
        <v>39</v>
      </c>
      <c r="C634" t="s">
        <v>40</v>
      </c>
      <c r="D634" s="5">
        <v>10000</v>
      </c>
      <c r="E634">
        <v>1</v>
      </c>
      <c r="F634" t="s">
        <v>31</v>
      </c>
      <c r="G634" t="s">
        <v>25</v>
      </c>
      <c r="H634" t="s">
        <v>15</v>
      </c>
      <c r="I634">
        <v>0</v>
      </c>
      <c r="J634" t="s">
        <v>16</v>
      </c>
      <c r="K634" t="s">
        <v>17</v>
      </c>
      <c r="L634">
        <v>37</v>
      </c>
      <c r="M634" t="str" cm="1">
        <f t="array" ref="M634">_xlfn.IFS(L634&lt;30,"Young Adult (0-29)", L634&lt;40, "Adult (30-39)", L634&lt;60, "Middle Age (40-59)", L634&gt;=60, "Senior (60+)")</f>
        <v>Adult (30-39)</v>
      </c>
      <c r="N634" t="s">
        <v>18</v>
      </c>
      <c r="O634" s="4" t="str">
        <f t="shared" si="18"/>
        <v>17702MarriedMale100001Graduate DegreeManualYes00-1 MilesEurope37Adult (30-39)No</v>
      </c>
      <c r="P634">
        <f t="shared" si="19"/>
        <v>1</v>
      </c>
    </row>
    <row r="635" spans="1:16" x14ac:dyDescent="0.4">
      <c r="A635">
        <v>17699</v>
      </c>
      <c r="B635" t="s">
        <v>39</v>
      </c>
      <c r="C635" t="s">
        <v>40</v>
      </c>
      <c r="D635" s="5">
        <v>60000</v>
      </c>
      <c r="E635">
        <v>1</v>
      </c>
      <c r="F635" t="s">
        <v>31</v>
      </c>
      <c r="G635" t="s">
        <v>14</v>
      </c>
      <c r="H635" t="s">
        <v>18</v>
      </c>
      <c r="I635">
        <v>0</v>
      </c>
      <c r="J635" t="s">
        <v>16</v>
      </c>
      <c r="K635" t="s">
        <v>32</v>
      </c>
      <c r="L635">
        <v>55</v>
      </c>
      <c r="M635" t="str" cm="1">
        <f t="array" ref="M635">_xlfn.IFS(L635&lt;30,"Young Adult (0-29)", L635&lt;40, "Adult (30-39)", L635&lt;60, "Middle Age (40-59)", L635&gt;=60, "Senior (60+)")</f>
        <v>Middle Age (40-59)</v>
      </c>
      <c r="N635" t="s">
        <v>18</v>
      </c>
      <c r="O635" s="4" t="str">
        <f t="shared" si="18"/>
        <v>17699MarriedMale600001Graduate DegreeSkilled ManualNo00-1 MilesNorth America55Middle Age (40-59)No</v>
      </c>
      <c r="P635">
        <f t="shared" si="19"/>
        <v>1</v>
      </c>
    </row>
    <row r="636" spans="1:16" x14ac:dyDescent="0.4">
      <c r="A636">
        <v>17668</v>
      </c>
      <c r="B636" t="s">
        <v>38</v>
      </c>
      <c r="C636" t="s">
        <v>40</v>
      </c>
      <c r="D636" s="5">
        <v>30000</v>
      </c>
      <c r="E636">
        <v>2</v>
      </c>
      <c r="F636" t="s">
        <v>27</v>
      </c>
      <c r="G636" t="s">
        <v>14</v>
      </c>
      <c r="H636" t="s">
        <v>15</v>
      </c>
      <c r="I636">
        <v>2</v>
      </c>
      <c r="J636" t="s">
        <v>53</v>
      </c>
      <c r="K636" t="s">
        <v>32</v>
      </c>
      <c r="L636">
        <v>50</v>
      </c>
      <c r="M636" t="str" cm="1">
        <f t="array" ref="M636">_xlfn.IFS(L636&lt;30,"Young Adult (0-29)", L636&lt;40, "Adult (30-39)", L636&lt;60, "Middle Age (40-59)", L636&gt;=60, "Senior (60+)")</f>
        <v>Middle Age (40-59)</v>
      </c>
      <c r="N636" t="s">
        <v>15</v>
      </c>
      <c r="O636" s="4" t="str">
        <f t="shared" si="18"/>
        <v>17668SingleMale300002High SchoolSkilled ManualYes21.1-2 MilesNorth America50Middle Age (40-59)Yes</v>
      </c>
      <c r="P636">
        <f t="shared" si="19"/>
        <v>1</v>
      </c>
    </row>
    <row r="637" spans="1:16" x14ac:dyDescent="0.4">
      <c r="A637">
        <v>17657</v>
      </c>
      <c r="B637" t="s">
        <v>39</v>
      </c>
      <c r="C637" t="s">
        <v>40</v>
      </c>
      <c r="D637" s="5">
        <v>40000</v>
      </c>
      <c r="E637">
        <v>4</v>
      </c>
      <c r="F637" t="s">
        <v>19</v>
      </c>
      <c r="G637" t="s">
        <v>20</v>
      </c>
      <c r="H637" t="s">
        <v>18</v>
      </c>
      <c r="I637">
        <v>0</v>
      </c>
      <c r="J637" t="s">
        <v>16</v>
      </c>
      <c r="K637" t="s">
        <v>32</v>
      </c>
      <c r="L637">
        <v>30</v>
      </c>
      <c r="M637" t="str" cm="1">
        <f t="array" ref="M637">_xlfn.IFS(L637&lt;30,"Young Adult (0-29)", L637&lt;40, "Adult (30-39)", L637&lt;60, "Middle Age (40-59)", L637&gt;=60, "Senior (60+)")</f>
        <v>Adult (30-39)</v>
      </c>
      <c r="N637" t="s">
        <v>18</v>
      </c>
      <c r="O637" s="4" t="str">
        <f t="shared" si="18"/>
        <v>17657MarriedMale400004Partial CollegeClericalNo00-1 MilesNorth America30Adult (30-39)No</v>
      </c>
      <c r="P637">
        <f t="shared" si="19"/>
        <v>1</v>
      </c>
    </row>
    <row r="638" spans="1:16" x14ac:dyDescent="0.4">
      <c r="A638">
        <v>17654</v>
      </c>
      <c r="B638" t="s">
        <v>38</v>
      </c>
      <c r="C638" t="s">
        <v>41</v>
      </c>
      <c r="D638" s="5">
        <v>40000</v>
      </c>
      <c r="E638">
        <v>3</v>
      </c>
      <c r="F638" t="s">
        <v>19</v>
      </c>
      <c r="G638" t="s">
        <v>20</v>
      </c>
      <c r="H638" t="s">
        <v>15</v>
      </c>
      <c r="I638">
        <v>1</v>
      </c>
      <c r="J638" t="s">
        <v>53</v>
      </c>
      <c r="K638" t="s">
        <v>32</v>
      </c>
      <c r="L638">
        <v>30</v>
      </c>
      <c r="M638" t="str" cm="1">
        <f t="array" ref="M638">_xlfn.IFS(L638&lt;30,"Young Adult (0-29)", L638&lt;40, "Adult (30-39)", L638&lt;60, "Middle Age (40-59)", L638&gt;=60, "Senior (60+)")</f>
        <v>Adult (30-39)</v>
      </c>
      <c r="N638" t="s">
        <v>15</v>
      </c>
      <c r="O638" s="4" t="str">
        <f t="shared" si="18"/>
        <v>17654SingleFemale400003Partial CollegeClericalYes11.1-2 MilesNorth America30Adult (30-39)Yes</v>
      </c>
      <c r="P638">
        <f t="shared" si="19"/>
        <v>1</v>
      </c>
    </row>
    <row r="639" spans="1:16" x14ac:dyDescent="0.4">
      <c r="A639">
        <v>17650</v>
      </c>
      <c r="B639" t="s">
        <v>38</v>
      </c>
      <c r="C639" t="s">
        <v>41</v>
      </c>
      <c r="D639" s="5">
        <v>40000</v>
      </c>
      <c r="E639">
        <v>2</v>
      </c>
      <c r="F639" t="s">
        <v>19</v>
      </c>
      <c r="G639" t="s">
        <v>20</v>
      </c>
      <c r="H639" t="s">
        <v>15</v>
      </c>
      <c r="I639">
        <v>2</v>
      </c>
      <c r="J639" t="s">
        <v>53</v>
      </c>
      <c r="K639" t="s">
        <v>17</v>
      </c>
      <c r="L639">
        <v>35</v>
      </c>
      <c r="M639" t="str" cm="1">
        <f t="array" ref="M639">_xlfn.IFS(L639&lt;30,"Young Adult (0-29)", L639&lt;40, "Adult (30-39)", L639&lt;60, "Middle Age (40-59)", L639&gt;=60, "Senior (60+)")</f>
        <v>Adult (30-39)</v>
      </c>
      <c r="N639" t="s">
        <v>18</v>
      </c>
      <c r="O639" s="4" t="str">
        <f t="shared" si="18"/>
        <v>17650SingleFemale400002Partial CollegeClericalYes21.1-2 MilesEurope35Adult (30-39)No</v>
      </c>
      <c r="P639">
        <f t="shared" si="19"/>
        <v>1</v>
      </c>
    </row>
    <row r="640" spans="1:16" x14ac:dyDescent="0.4">
      <c r="A640">
        <v>17546</v>
      </c>
      <c r="B640" t="s">
        <v>39</v>
      </c>
      <c r="C640" t="s">
        <v>41</v>
      </c>
      <c r="D640" s="5">
        <v>70000</v>
      </c>
      <c r="E640">
        <v>1</v>
      </c>
      <c r="F640" t="s">
        <v>19</v>
      </c>
      <c r="G640" t="s">
        <v>14</v>
      </c>
      <c r="H640" t="s">
        <v>15</v>
      </c>
      <c r="I640">
        <v>1</v>
      </c>
      <c r="J640" t="s">
        <v>16</v>
      </c>
      <c r="K640" t="s">
        <v>32</v>
      </c>
      <c r="L640">
        <v>44</v>
      </c>
      <c r="M640" t="str" cm="1">
        <f t="array" ref="M640">_xlfn.IFS(L640&lt;30,"Young Adult (0-29)", L640&lt;40, "Adult (30-39)", L640&lt;60, "Middle Age (40-59)", L640&gt;=60, "Senior (60+)")</f>
        <v>Middle Age (40-59)</v>
      </c>
      <c r="N640" t="s">
        <v>15</v>
      </c>
      <c r="O640" s="4" t="str">
        <f t="shared" si="18"/>
        <v>17546MarriedFemale700001Partial CollegeSkilled ManualYes10-1 MilesNorth America44Middle Age (40-59)Yes</v>
      </c>
      <c r="P640">
        <f t="shared" si="19"/>
        <v>1</v>
      </c>
    </row>
    <row r="641" spans="1:16" x14ac:dyDescent="0.4">
      <c r="A641">
        <v>17541</v>
      </c>
      <c r="B641" t="s">
        <v>39</v>
      </c>
      <c r="C641" t="s">
        <v>41</v>
      </c>
      <c r="D641" s="5">
        <v>40000</v>
      </c>
      <c r="E641">
        <v>4</v>
      </c>
      <c r="F641" t="s">
        <v>27</v>
      </c>
      <c r="G641" t="s">
        <v>14</v>
      </c>
      <c r="H641" t="s">
        <v>15</v>
      </c>
      <c r="I641">
        <v>2</v>
      </c>
      <c r="J641" t="s">
        <v>54</v>
      </c>
      <c r="K641" t="s">
        <v>32</v>
      </c>
      <c r="L641">
        <v>43</v>
      </c>
      <c r="M641" t="str" cm="1">
        <f t="array" ref="M641">_xlfn.IFS(L641&lt;30,"Young Adult (0-29)", L641&lt;40, "Adult (30-39)", L641&lt;60, "Middle Age (40-59)", L641&gt;=60, "Senior (60+)")</f>
        <v>Middle Age (40-59)</v>
      </c>
      <c r="N641" t="s">
        <v>18</v>
      </c>
      <c r="O641" s="4" t="str">
        <f t="shared" si="18"/>
        <v>17541MarriedFemale400004High SchoolSkilled ManualYes22.1-5 MilesNorth America43Middle Age (40-59)No</v>
      </c>
      <c r="P641">
        <f t="shared" si="19"/>
        <v>1</v>
      </c>
    </row>
    <row r="642" spans="1:16" x14ac:dyDescent="0.4">
      <c r="A642">
        <v>17533</v>
      </c>
      <c r="B642" t="s">
        <v>39</v>
      </c>
      <c r="C642" t="s">
        <v>40</v>
      </c>
      <c r="D642" s="5">
        <v>40000</v>
      </c>
      <c r="E642">
        <v>3</v>
      </c>
      <c r="F642" t="s">
        <v>19</v>
      </c>
      <c r="G642" t="s">
        <v>21</v>
      </c>
      <c r="H642" t="s">
        <v>18</v>
      </c>
      <c r="I642">
        <v>2</v>
      </c>
      <c r="J642" t="s">
        <v>55</v>
      </c>
      <c r="K642" t="s">
        <v>32</v>
      </c>
      <c r="L642">
        <v>73</v>
      </c>
      <c r="M642" t="str" cm="1">
        <f t="array" ref="M642">_xlfn.IFS(L642&lt;30,"Young Adult (0-29)", L642&lt;40, "Adult (30-39)", L642&lt;60, "Middle Age (40-59)", L642&gt;=60, "Senior (60+)")</f>
        <v>Senior (60+)</v>
      </c>
      <c r="N642" t="s">
        <v>15</v>
      </c>
      <c r="O642" s="4" t="str">
        <f t="shared" ref="O642:O705" si="20">_xlfn.CONCAT(A642:N642)</f>
        <v>17533MarriedMale400003Partial CollegeProfessionalNo25.1-10 MilesNorth America73Senior (60+)Yes</v>
      </c>
      <c r="P642">
        <f t="shared" ref="P642:P705" si="21">COUNTIF($O$2:$O$1001,O642)</f>
        <v>1</v>
      </c>
    </row>
    <row r="643" spans="1:16" x14ac:dyDescent="0.4">
      <c r="A643">
        <v>17531</v>
      </c>
      <c r="B643" t="s">
        <v>39</v>
      </c>
      <c r="C643" t="s">
        <v>40</v>
      </c>
      <c r="D643" s="5">
        <v>60000</v>
      </c>
      <c r="E643">
        <v>2</v>
      </c>
      <c r="F643" t="s">
        <v>27</v>
      </c>
      <c r="G643" t="s">
        <v>21</v>
      </c>
      <c r="H643" t="s">
        <v>18</v>
      </c>
      <c r="I643">
        <v>2</v>
      </c>
      <c r="J643" t="s">
        <v>55</v>
      </c>
      <c r="K643" t="s">
        <v>32</v>
      </c>
      <c r="L643">
        <v>50</v>
      </c>
      <c r="M643" t="str" cm="1">
        <f t="array" ref="M643">_xlfn.IFS(L643&lt;30,"Young Adult (0-29)", L643&lt;40, "Adult (30-39)", L643&lt;60, "Middle Age (40-59)", L643&gt;=60, "Senior (60+)")</f>
        <v>Middle Age (40-59)</v>
      </c>
      <c r="N643" t="s">
        <v>18</v>
      </c>
      <c r="O643" s="4" t="str">
        <f t="shared" si="20"/>
        <v>17531MarriedMale600002High SchoolProfessionalNo25.1-10 MilesNorth America50Middle Age (40-59)No</v>
      </c>
      <c r="P643">
        <f t="shared" si="21"/>
        <v>1</v>
      </c>
    </row>
    <row r="644" spans="1:16" x14ac:dyDescent="0.4">
      <c r="A644">
        <v>17522</v>
      </c>
      <c r="B644" t="s">
        <v>39</v>
      </c>
      <c r="C644" t="s">
        <v>40</v>
      </c>
      <c r="D644" s="5">
        <v>120000</v>
      </c>
      <c r="E644">
        <v>4</v>
      </c>
      <c r="F644" t="s">
        <v>13</v>
      </c>
      <c r="G644" t="s">
        <v>28</v>
      </c>
      <c r="H644" t="s">
        <v>15</v>
      </c>
      <c r="I644">
        <v>1</v>
      </c>
      <c r="J644" t="s">
        <v>54</v>
      </c>
      <c r="K644" t="s">
        <v>24</v>
      </c>
      <c r="L644">
        <v>47</v>
      </c>
      <c r="M644" t="str" cm="1">
        <f t="array" ref="M644">_xlfn.IFS(L644&lt;30,"Young Adult (0-29)", L644&lt;40, "Adult (30-39)", L644&lt;60, "Middle Age (40-59)", L644&gt;=60, "Senior (60+)")</f>
        <v>Middle Age (40-59)</v>
      </c>
      <c r="N644" t="s">
        <v>18</v>
      </c>
      <c r="O644" s="4" t="str">
        <f t="shared" si="20"/>
        <v>17522MarriedMale1200004BachelorsManagementYes12.1-5 MilesPacific47Middle Age (40-59)No</v>
      </c>
      <c r="P644">
        <f t="shared" si="21"/>
        <v>1</v>
      </c>
    </row>
    <row r="645" spans="1:16" x14ac:dyDescent="0.4">
      <c r="A645">
        <v>17519</v>
      </c>
      <c r="B645" t="s">
        <v>39</v>
      </c>
      <c r="C645" t="s">
        <v>41</v>
      </c>
      <c r="D645" s="5">
        <v>60000</v>
      </c>
      <c r="E645">
        <v>0</v>
      </c>
      <c r="F645" t="s">
        <v>19</v>
      </c>
      <c r="G645" t="s">
        <v>21</v>
      </c>
      <c r="H645" t="s">
        <v>15</v>
      </c>
      <c r="I645">
        <v>2</v>
      </c>
      <c r="J645" t="s">
        <v>55</v>
      </c>
      <c r="K645" t="s">
        <v>32</v>
      </c>
      <c r="L645">
        <v>32</v>
      </c>
      <c r="M645" t="str" cm="1">
        <f t="array" ref="M645">_xlfn.IFS(L645&lt;30,"Young Adult (0-29)", L645&lt;40, "Adult (30-39)", L645&lt;60, "Middle Age (40-59)", L645&gt;=60, "Senior (60+)")</f>
        <v>Adult (30-39)</v>
      </c>
      <c r="N645" t="s">
        <v>18</v>
      </c>
      <c r="O645" s="4" t="str">
        <f t="shared" si="20"/>
        <v>17519MarriedFemale600000Partial CollegeProfessionalYes25.1-10 MilesNorth America32Adult (30-39)No</v>
      </c>
      <c r="P645">
        <f t="shared" si="21"/>
        <v>1</v>
      </c>
    </row>
    <row r="646" spans="1:16" x14ac:dyDescent="0.4">
      <c r="A646">
        <v>17504</v>
      </c>
      <c r="B646" t="s">
        <v>38</v>
      </c>
      <c r="C646" t="s">
        <v>41</v>
      </c>
      <c r="D646" s="5">
        <v>80000</v>
      </c>
      <c r="E646">
        <v>2</v>
      </c>
      <c r="F646" t="s">
        <v>19</v>
      </c>
      <c r="G646" t="s">
        <v>14</v>
      </c>
      <c r="H646" t="s">
        <v>15</v>
      </c>
      <c r="I646">
        <v>2</v>
      </c>
      <c r="J646" t="s">
        <v>55</v>
      </c>
      <c r="K646" t="s">
        <v>24</v>
      </c>
      <c r="L646">
        <v>52</v>
      </c>
      <c r="M646" t="str" cm="1">
        <f t="array" ref="M646">_xlfn.IFS(L646&lt;30,"Young Adult (0-29)", L646&lt;40, "Adult (30-39)", L646&lt;60, "Middle Age (40-59)", L646&gt;=60, "Senior (60+)")</f>
        <v>Middle Age (40-59)</v>
      </c>
      <c r="N646" t="s">
        <v>15</v>
      </c>
      <c r="O646" s="4" t="str">
        <f t="shared" si="20"/>
        <v>17504SingleFemale800002Partial CollegeSkilled ManualYes25.1-10 MilesPacific52Middle Age (40-59)Yes</v>
      </c>
      <c r="P646">
        <f t="shared" si="21"/>
        <v>1</v>
      </c>
    </row>
    <row r="647" spans="1:16" x14ac:dyDescent="0.4">
      <c r="A647">
        <v>17482</v>
      </c>
      <c r="B647" t="s">
        <v>38</v>
      </c>
      <c r="C647" t="s">
        <v>41</v>
      </c>
      <c r="D647" s="5">
        <v>40000</v>
      </c>
      <c r="E647">
        <v>0</v>
      </c>
      <c r="F647" t="s">
        <v>29</v>
      </c>
      <c r="G647" t="s">
        <v>20</v>
      </c>
      <c r="H647" t="s">
        <v>15</v>
      </c>
      <c r="I647">
        <v>2</v>
      </c>
      <c r="J647" t="s">
        <v>55</v>
      </c>
      <c r="K647" t="s">
        <v>32</v>
      </c>
      <c r="L647">
        <v>29</v>
      </c>
      <c r="M647" t="str" cm="1">
        <f t="array" ref="M647">_xlfn.IFS(L647&lt;30,"Young Adult (0-29)", L647&lt;40, "Adult (30-39)", L647&lt;60, "Middle Age (40-59)", L647&gt;=60, "Senior (60+)")</f>
        <v>Young Adult (0-29)</v>
      </c>
      <c r="N647" t="s">
        <v>18</v>
      </c>
      <c r="O647" s="4" t="str">
        <f t="shared" si="20"/>
        <v>17482SingleFemale400000Partial High SchoolClericalYes25.1-10 MilesNorth America29Young Adult (0-29)No</v>
      </c>
      <c r="P647">
        <f t="shared" si="21"/>
        <v>1</v>
      </c>
    </row>
    <row r="648" spans="1:16" x14ac:dyDescent="0.4">
      <c r="A648">
        <v>17471</v>
      </c>
      <c r="B648" t="s">
        <v>38</v>
      </c>
      <c r="C648" t="s">
        <v>41</v>
      </c>
      <c r="D648" s="5">
        <v>80000</v>
      </c>
      <c r="E648">
        <v>4</v>
      </c>
      <c r="F648" t="s">
        <v>31</v>
      </c>
      <c r="G648" t="s">
        <v>28</v>
      </c>
      <c r="H648" t="s">
        <v>15</v>
      </c>
      <c r="I648">
        <v>2</v>
      </c>
      <c r="J648" t="s">
        <v>55</v>
      </c>
      <c r="K648" t="s">
        <v>32</v>
      </c>
      <c r="L648">
        <v>67</v>
      </c>
      <c r="M648" t="str" cm="1">
        <f t="array" ref="M648">_xlfn.IFS(L648&lt;30,"Young Adult (0-29)", L648&lt;40, "Adult (30-39)", L648&lt;60, "Middle Age (40-59)", L648&gt;=60, "Senior (60+)")</f>
        <v>Senior (60+)</v>
      </c>
      <c r="N648" t="s">
        <v>18</v>
      </c>
      <c r="O648" s="4" t="str">
        <f t="shared" si="20"/>
        <v>17471SingleFemale800004Graduate DegreeManagementYes25.1-10 MilesNorth America67Senior (60+)No</v>
      </c>
      <c r="P648">
        <f t="shared" si="21"/>
        <v>1</v>
      </c>
    </row>
    <row r="649" spans="1:16" x14ac:dyDescent="0.4">
      <c r="A649">
        <v>17462</v>
      </c>
      <c r="B649" t="s">
        <v>39</v>
      </c>
      <c r="C649" t="s">
        <v>40</v>
      </c>
      <c r="D649" s="5">
        <v>70000</v>
      </c>
      <c r="E649">
        <v>3</v>
      </c>
      <c r="F649" t="s">
        <v>31</v>
      </c>
      <c r="G649" t="s">
        <v>28</v>
      </c>
      <c r="H649" t="s">
        <v>15</v>
      </c>
      <c r="I649">
        <v>2</v>
      </c>
      <c r="J649" t="s">
        <v>55</v>
      </c>
      <c r="K649" t="s">
        <v>32</v>
      </c>
      <c r="L649">
        <v>53</v>
      </c>
      <c r="M649" t="str" cm="1">
        <f t="array" ref="M649">_xlfn.IFS(L649&lt;30,"Young Adult (0-29)", L649&lt;40, "Adult (30-39)", L649&lt;60, "Middle Age (40-59)", L649&gt;=60, "Senior (60+)")</f>
        <v>Middle Age (40-59)</v>
      </c>
      <c r="N649" t="s">
        <v>15</v>
      </c>
      <c r="O649" s="4" t="str">
        <f t="shared" si="20"/>
        <v>17462MarriedMale700003Graduate DegreeManagementYes25.1-10 MilesNorth America53Middle Age (40-59)Yes</v>
      </c>
      <c r="P649">
        <f t="shared" si="21"/>
        <v>1</v>
      </c>
    </row>
    <row r="650" spans="1:16" x14ac:dyDescent="0.4">
      <c r="A650">
        <v>17458</v>
      </c>
      <c r="B650" t="s">
        <v>38</v>
      </c>
      <c r="C650" t="s">
        <v>40</v>
      </c>
      <c r="D650" s="5">
        <v>70000</v>
      </c>
      <c r="E650">
        <v>3</v>
      </c>
      <c r="F650" t="s">
        <v>27</v>
      </c>
      <c r="G650" t="s">
        <v>21</v>
      </c>
      <c r="H650" t="s">
        <v>15</v>
      </c>
      <c r="I650">
        <v>0</v>
      </c>
      <c r="J650" t="s">
        <v>55</v>
      </c>
      <c r="K650" t="s">
        <v>32</v>
      </c>
      <c r="L650">
        <v>52</v>
      </c>
      <c r="M650" t="str" cm="1">
        <f t="array" ref="M650">_xlfn.IFS(L650&lt;30,"Young Adult (0-29)", L650&lt;40, "Adult (30-39)", L650&lt;60, "Middle Age (40-59)", L650&gt;=60, "Senior (60+)")</f>
        <v>Middle Age (40-59)</v>
      </c>
      <c r="N650" t="s">
        <v>15</v>
      </c>
      <c r="O650" s="4" t="str">
        <f t="shared" si="20"/>
        <v>17458SingleMale700003High SchoolProfessionalYes05.1-10 MilesNorth America52Middle Age (40-59)Yes</v>
      </c>
      <c r="P650">
        <f t="shared" si="21"/>
        <v>1</v>
      </c>
    </row>
    <row r="651" spans="1:16" x14ac:dyDescent="0.4">
      <c r="A651">
        <v>17450</v>
      </c>
      <c r="B651" t="s">
        <v>39</v>
      </c>
      <c r="C651" t="s">
        <v>40</v>
      </c>
      <c r="D651" s="5">
        <v>80000</v>
      </c>
      <c r="E651">
        <v>5</v>
      </c>
      <c r="F651" t="s">
        <v>19</v>
      </c>
      <c r="G651" t="s">
        <v>21</v>
      </c>
      <c r="H651" t="s">
        <v>15</v>
      </c>
      <c r="I651">
        <v>3</v>
      </c>
      <c r="J651" t="s">
        <v>55</v>
      </c>
      <c r="K651" t="s">
        <v>32</v>
      </c>
      <c r="L651">
        <v>45</v>
      </c>
      <c r="M651" t="str" cm="1">
        <f t="array" ref="M651">_xlfn.IFS(L651&lt;30,"Young Adult (0-29)", L651&lt;40, "Adult (30-39)", L651&lt;60, "Middle Age (40-59)", L651&gt;=60, "Senior (60+)")</f>
        <v>Middle Age (40-59)</v>
      </c>
      <c r="N651" t="s">
        <v>18</v>
      </c>
      <c r="O651" s="4" t="str">
        <f t="shared" si="20"/>
        <v>17450MarriedMale800005Partial CollegeProfessionalYes35.1-10 MilesNorth America45Middle Age (40-59)No</v>
      </c>
      <c r="P651">
        <f t="shared" si="21"/>
        <v>1</v>
      </c>
    </row>
    <row r="652" spans="1:16" x14ac:dyDescent="0.4">
      <c r="A652">
        <v>17436</v>
      </c>
      <c r="B652" t="s">
        <v>39</v>
      </c>
      <c r="C652" t="s">
        <v>40</v>
      </c>
      <c r="D652" s="5">
        <v>60000</v>
      </c>
      <c r="E652">
        <v>2</v>
      </c>
      <c r="F652" t="s">
        <v>27</v>
      </c>
      <c r="G652" t="s">
        <v>21</v>
      </c>
      <c r="H652" t="s">
        <v>18</v>
      </c>
      <c r="I652">
        <v>2</v>
      </c>
      <c r="J652" t="s">
        <v>53</v>
      </c>
      <c r="K652" t="s">
        <v>32</v>
      </c>
      <c r="L652">
        <v>51</v>
      </c>
      <c r="M652" t="str" cm="1">
        <f t="array" ref="M652">_xlfn.IFS(L652&lt;30,"Young Adult (0-29)", L652&lt;40, "Adult (30-39)", L652&lt;60, "Middle Age (40-59)", L652&gt;=60, "Senior (60+)")</f>
        <v>Middle Age (40-59)</v>
      </c>
      <c r="N652" t="s">
        <v>18</v>
      </c>
      <c r="O652" s="4" t="str">
        <f t="shared" si="20"/>
        <v>17436MarriedMale600002High SchoolProfessionalNo21.1-2 MilesNorth America51Middle Age (40-59)No</v>
      </c>
      <c r="P652">
        <f t="shared" si="21"/>
        <v>1</v>
      </c>
    </row>
    <row r="653" spans="1:16" x14ac:dyDescent="0.4">
      <c r="A653">
        <v>17369</v>
      </c>
      <c r="B653" t="s">
        <v>38</v>
      </c>
      <c r="C653" t="s">
        <v>40</v>
      </c>
      <c r="D653" s="5">
        <v>30000</v>
      </c>
      <c r="E653">
        <v>0</v>
      </c>
      <c r="F653" t="s">
        <v>19</v>
      </c>
      <c r="G653" t="s">
        <v>14</v>
      </c>
      <c r="H653" t="s">
        <v>15</v>
      </c>
      <c r="I653">
        <v>1</v>
      </c>
      <c r="J653" t="s">
        <v>55</v>
      </c>
      <c r="K653" t="s">
        <v>32</v>
      </c>
      <c r="L653">
        <v>27</v>
      </c>
      <c r="M653" t="str" cm="1">
        <f t="array" ref="M653">_xlfn.IFS(L653&lt;30,"Young Adult (0-29)", L653&lt;40, "Adult (30-39)", L653&lt;60, "Middle Age (40-59)", L653&gt;=60, "Senior (60+)")</f>
        <v>Young Adult (0-29)</v>
      </c>
      <c r="N653" t="s">
        <v>18</v>
      </c>
      <c r="O653" s="4" t="str">
        <f t="shared" si="20"/>
        <v>17369SingleMale300000Partial CollegeSkilled ManualYes15.1-10 MilesNorth America27Young Adult (0-29)No</v>
      </c>
      <c r="P653">
        <f t="shared" si="21"/>
        <v>1</v>
      </c>
    </row>
    <row r="654" spans="1:16" x14ac:dyDescent="0.4">
      <c r="A654">
        <v>17352</v>
      </c>
      <c r="B654" t="s">
        <v>39</v>
      </c>
      <c r="C654" t="s">
        <v>40</v>
      </c>
      <c r="D654" s="5">
        <v>50000</v>
      </c>
      <c r="E654">
        <v>2</v>
      </c>
      <c r="F654" t="s">
        <v>31</v>
      </c>
      <c r="G654" t="s">
        <v>28</v>
      </c>
      <c r="H654" t="s">
        <v>15</v>
      </c>
      <c r="I654">
        <v>1</v>
      </c>
      <c r="J654" t="s">
        <v>55</v>
      </c>
      <c r="K654" t="s">
        <v>24</v>
      </c>
      <c r="L654">
        <v>64</v>
      </c>
      <c r="M654" t="str" cm="1">
        <f t="array" ref="M654">_xlfn.IFS(L654&lt;30,"Young Adult (0-29)", L654&lt;40, "Adult (30-39)", L654&lt;60, "Middle Age (40-59)", L654&gt;=60, "Senior (60+)")</f>
        <v>Senior (60+)</v>
      </c>
      <c r="N654" t="s">
        <v>15</v>
      </c>
      <c r="O654" s="4" t="str">
        <f t="shared" si="20"/>
        <v>17352MarriedMale500002Graduate DegreeManagementYes15.1-10 MilesPacific64Senior (60+)Yes</v>
      </c>
      <c r="P654">
        <f t="shared" si="21"/>
        <v>1</v>
      </c>
    </row>
    <row r="655" spans="1:16" x14ac:dyDescent="0.4">
      <c r="A655">
        <v>17337</v>
      </c>
      <c r="B655" t="s">
        <v>38</v>
      </c>
      <c r="C655" t="s">
        <v>40</v>
      </c>
      <c r="D655" s="5">
        <v>40000</v>
      </c>
      <c r="E655">
        <v>0</v>
      </c>
      <c r="F655" t="s">
        <v>27</v>
      </c>
      <c r="G655" t="s">
        <v>14</v>
      </c>
      <c r="H655" t="s">
        <v>15</v>
      </c>
      <c r="I655">
        <v>1</v>
      </c>
      <c r="J655" t="s">
        <v>55</v>
      </c>
      <c r="K655" t="s">
        <v>32</v>
      </c>
      <c r="L655">
        <v>31</v>
      </c>
      <c r="M655" t="str" cm="1">
        <f t="array" ref="M655">_xlfn.IFS(L655&lt;30,"Young Adult (0-29)", L655&lt;40, "Adult (30-39)", L655&lt;60, "Middle Age (40-59)", L655&gt;=60, "Senior (60+)")</f>
        <v>Adult (30-39)</v>
      </c>
      <c r="N655" t="s">
        <v>18</v>
      </c>
      <c r="O655" s="4" t="str">
        <f t="shared" si="20"/>
        <v>17337SingleMale400000High SchoolSkilled ManualYes15.1-10 MilesNorth America31Adult (30-39)No</v>
      </c>
      <c r="P655">
        <f t="shared" si="21"/>
        <v>1</v>
      </c>
    </row>
    <row r="656" spans="1:16" x14ac:dyDescent="0.4">
      <c r="A656">
        <v>17324</v>
      </c>
      <c r="B656" t="s">
        <v>39</v>
      </c>
      <c r="C656" t="s">
        <v>41</v>
      </c>
      <c r="D656" s="5">
        <v>100000</v>
      </c>
      <c r="E656">
        <v>4</v>
      </c>
      <c r="F656" t="s">
        <v>13</v>
      </c>
      <c r="G656" t="s">
        <v>21</v>
      </c>
      <c r="H656" t="s">
        <v>15</v>
      </c>
      <c r="I656">
        <v>1</v>
      </c>
      <c r="J656" t="s">
        <v>30</v>
      </c>
      <c r="K656" t="s">
        <v>24</v>
      </c>
      <c r="L656">
        <v>46</v>
      </c>
      <c r="M656" t="str" cm="1">
        <f t="array" ref="M656">_xlfn.IFS(L656&lt;30,"Young Adult (0-29)", L656&lt;40, "Adult (30-39)", L656&lt;60, "Middle Age (40-59)", L656&gt;=60, "Senior (60+)")</f>
        <v>Middle Age (40-59)</v>
      </c>
      <c r="N656" t="s">
        <v>18</v>
      </c>
      <c r="O656" s="4" t="str">
        <f t="shared" si="20"/>
        <v>17324MarriedFemale1000004BachelorsProfessionalYes110+ MilesPacific46Middle Age (40-59)No</v>
      </c>
      <c r="P656">
        <f t="shared" si="21"/>
        <v>1</v>
      </c>
    </row>
    <row r="657" spans="1:16" x14ac:dyDescent="0.4">
      <c r="A657">
        <v>17319</v>
      </c>
      <c r="B657" t="s">
        <v>38</v>
      </c>
      <c r="C657" t="s">
        <v>41</v>
      </c>
      <c r="D657" s="5">
        <v>70000</v>
      </c>
      <c r="E657">
        <v>0</v>
      </c>
      <c r="F657" t="s">
        <v>13</v>
      </c>
      <c r="G657" t="s">
        <v>21</v>
      </c>
      <c r="H657" t="s">
        <v>18</v>
      </c>
      <c r="I657">
        <v>1</v>
      </c>
      <c r="J657" t="s">
        <v>55</v>
      </c>
      <c r="K657" t="s">
        <v>24</v>
      </c>
      <c r="L657">
        <v>42</v>
      </c>
      <c r="M657" t="str" cm="1">
        <f t="array" ref="M657">_xlfn.IFS(L657&lt;30,"Young Adult (0-29)", L657&lt;40, "Adult (30-39)", L657&lt;60, "Middle Age (40-59)", L657&gt;=60, "Senior (60+)")</f>
        <v>Middle Age (40-59)</v>
      </c>
      <c r="N657" t="s">
        <v>18</v>
      </c>
      <c r="O657" s="4" t="str">
        <f t="shared" si="20"/>
        <v>17319SingleFemale700000BachelorsProfessionalNo15.1-10 MilesPacific42Middle Age (40-59)No</v>
      </c>
      <c r="P657">
        <f t="shared" si="21"/>
        <v>1</v>
      </c>
    </row>
    <row r="658" spans="1:16" x14ac:dyDescent="0.4">
      <c r="A658">
        <v>17310</v>
      </c>
      <c r="B658" t="s">
        <v>39</v>
      </c>
      <c r="C658" t="s">
        <v>40</v>
      </c>
      <c r="D658" s="5">
        <v>60000</v>
      </c>
      <c r="E658">
        <v>1</v>
      </c>
      <c r="F658" t="s">
        <v>19</v>
      </c>
      <c r="G658" t="s">
        <v>14</v>
      </c>
      <c r="H658" t="s">
        <v>15</v>
      </c>
      <c r="I658">
        <v>1</v>
      </c>
      <c r="J658" t="s">
        <v>16</v>
      </c>
      <c r="K658" t="s">
        <v>24</v>
      </c>
      <c r="L658">
        <v>45</v>
      </c>
      <c r="M658" t="str" cm="1">
        <f t="array" ref="M658">_xlfn.IFS(L658&lt;30,"Young Adult (0-29)", L658&lt;40, "Adult (30-39)", L658&lt;60, "Middle Age (40-59)", L658&gt;=60, "Senior (60+)")</f>
        <v>Middle Age (40-59)</v>
      </c>
      <c r="N658" t="s">
        <v>15</v>
      </c>
      <c r="O658" s="4" t="str">
        <f t="shared" si="20"/>
        <v>17310MarriedMale600001Partial CollegeSkilled ManualYes10-1 MilesPacific45Middle Age (40-59)Yes</v>
      </c>
      <c r="P658">
        <f t="shared" si="21"/>
        <v>1</v>
      </c>
    </row>
    <row r="659" spans="1:16" x14ac:dyDescent="0.4">
      <c r="A659">
        <v>17269</v>
      </c>
      <c r="B659" t="s">
        <v>38</v>
      </c>
      <c r="C659" t="s">
        <v>40</v>
      </c>
      <c r="D659" s="5">
        <v>60000</v>
      </c>
      <c r="E659">
        <v>3</v>
      </c>
      <c r="F659" t="s">
        <v>13</v>
      </c>
      <c r="G659" t="s">
        <v>21</v>
      </c>
      <c r="H659" t="s">
        <v>18</v>
      </c>
      <c r="I659">
        <v>0</v>
      </c>
      <c r="J659" t="s">
        <v>16</v>
      </c>
      <c r="K659" t="s">
        <v>32</v>
      </c>
      <c r="L659">
        <v>47</v>
      </c>
      <c r="M659" t="str" cm="1">
        <f t="array" ref="M659">_xlfn.IFS(L659&lt;30,"Young Adult (0-29)", L659&lt;40, "Adult (30-39)", L659&lt;60, "Middle Age (40-59)", L659&gt;=60, "Senior (60+)")</f>
        <v>Middle Age (40-59)</v>
      </c>
      <c r="N659" t="s">
        <v>15</v>
      </c>
      <c r="O659" s="4" t="str">
        <f t="shared" si="20"/>
        <v>17269SingleMale600003BachelorsProfessionalNo00-1 MilesNorth America47Middle Age (40-59)Yes</v>
      </c>
      <c r="P659">
        <f t="shared" si="21"/>
        <v>1</v>
      </c>
    </row>
    <row r="660" spans="1:16" x14ac:dyDescent="0.4">
      <c r="A660">
        <v>17260</v>
      </c>
      <c r="B660" t="s">
        <v>39</v>
      </c>
      <c r="C660" t="s">
        <v>40</v>
      </c>
      <c r="D660" s="5">
        <v>90000</v>
      </c>
      <c r="E660">
        <v>5</v>
      </c>
      <c r="F660" t="s">
        <v>19</v>
      </c>
      <c r="G660" t="s">
        <v>21</v>
      </c>
      <c r="H660" t="s">
        <v>15</v>
      </c>
      <c r="I660">
        <v>3</v>
      </c>
      <c r="J660" t="s">
        <v>16</v>
      </c>
      <c r="K660" t="s">
        <v>32</v>
      </c>
      <c r="L660">
        <v>41</v>
      </c>
      <c r="M660" t="str" cm="1">
        <f t="array" ref="M660">_xlfn.IFS(L660&lt;30,"Young Adult (0-29)", L660&lt;40, "Adult (30-39)", L660&lt;60, "Middle Age (40-59)", L660&gt;=60, "Senior (60+)")</f>
        <v>Middle Age (40-59)</v>
      </c>
      <c r="N660" t="s">
        <v>18</v>
      </c>
      <c r="O660" s="4" t="str">
        <f t="shared" si="20"/>
        <v>17260MarriedMale900005Partial CollegeProfessionalYes30-1 MilesNorth America41Middle Age (40-59)No</v>
      </c>
      <c r="P660">
        <f t="shared" si="21"/>
        <v>1</v>
      </c>
    </row>
    <row r="661" spans="1:16" x14ac:dyDescent="0.4">
      <c r="A661">
        <v>17238</v>
      </c>
      <c r="B661" t="s">
        <v>38</v>
      </c>
      <c r="C661" t="s">
        <v>40</v>
      </c>
      <c r="D661" s="5">
        <v>80000</v>
      </c>
      <c r="E661">
        <v>0</v>
      </c>
      <c r="F661" t="s">
        <v>13</v>
      </c>
      <c r="G661" t="s">
        <v>21</v>
      </c>
      <c r="H661" t="s">
        <v>15</v>
      </c>
      <c r="I661">
        <v>3</v>
      </c>
      <c r="J661" t="s">
        <v>30</v>
      </c>
      <c r="K661" t="s">
        <v>24</v>
      </c>
      <c r="L661">
        <v>32</v>
      </c>
      <c r="M661" t="str" cm="1">
        <f t="array" ref="M661">_xlfn.IFS(L661&lt;30,"Young Adult (0-29)", L661&lt;40, "Adult (30-39)", L661&lt;60, "Middle Age (40-59)", L661&gt;=60, "Senior (60+)")</f>
        <v>Adult (30-39)</v>
      </c>
      <c r="N661" t="s">
        <v>18</v>
      </c>
      <c r="O661" s="4" t="str">
        <f t="shared" si="20"/>
        <v>17238SingleMale800000BachelorsProfessionalYes310+ MilesPacific32Adult (30-39)No</v>
      </c>
      <c r="P661">
        <f t="shared" si="21"/>
        <v>1</v>
      </c>
    </row>
    <row r="662" spans="1:16" x14ac:dyDescent="0.4">
      <c r="A662">
        <v>17230</v>
      </c>
      <c r="B662" t="s">
        <v>39</v>
      </c>
      <c r="C662" t="s">
        <v>40</v>
      </c>
      <c r="D662" s="5">
        <v>80000</v>
      </c>
      <c r="E662">
        <v>0</v>
      </c>
      <c r="F662" t="s">
        <v>13</v>
      </c>
      <c r="G662" t="s">
        <v>21</v>
      </c>
      <c r="H662" t="s">
        <v>15</v>
      </c>
      <c r="I662">
        <v>3</v>
      </c>
      <c r="J662" t="s">
        <v>30</v>
      </c>
      <c r="K662" t="s">
        <v>24</v>
      </c>
      <c r="L662">
        <v>30</v>
      </c>
      <c r="M662" t="str" cm="1">
        <f t="array" ref="M662">_xlfn.IFS(L662&lt;30,"Young Adult (0-29)", L662&lt;40, "Adult (30-39)", L662&lt;60, "Middle Age (40-59)", L662&gt;=60, "Senior (60+)")</f>
        <v>Adult (30-39)</v>
      </c>
      <c r="N662" t="s">
        <v>18</v>
      </c>
      <c r="O662" s="4" t="str">
        <f t="shared" si="20"/>
        <v>17230MarriedMale800000BachelorsProfessionalYes310+ MilesPacific30Adult (30-39)No</v>
      </c>
      <c r="P662">
        <f t="shared" si="21"/>
        <v>1</v>
      </c>
    </row>
    <row r="663" spans="1:16" x14ac:dyDescent="0.4">
      <c r="A663">
        <v>17203</v>
      </c>
      <c r="B663" t="s">
        <v>39</v>
      </c>
      <c r="C663" t="s">
        <v>41</v>
      </c>
      <c r="D663" s="5">
        <v>130000</v>
      </c>
      <c r="E663">
        <v>4</v>
      </c>
      <c r="F663" t="s">
        <v>19</v>
      </c>
      <c r="G663" t="s">
        <v>21</v>
      </c>
      <c r="H663" t="s">
        <v>15</v>
      </c>
      <c r="I663">
        <v>4</v>
      </c>
      <c r="J663" t="s">
        <v>55</v>
      </c>
      <c r="K663" t="s">
        <v>17</v>
      </c>
      <c r="L663">
        <v>61</v>
      </c>
      <c r="M663" t="str" cm="1">
        <f t="array" ref="M663">_xlfn.IFS(L663&lt;30,"Young Adult (0-29)", L663&lt;40, "Adult (30-39)", L663&lt;60, "Middle Age (40-59)", L663&gt;=60, "Senior (60+)")</f>
        <v>Senior (60+)</v>
      </c>
      <c r="N663" t="s">
        <v>15</v>
      </c>
      <c r="O663" s="4" t="str">
        <f t="shared" si="20"/>
        <v>17203MarriedFemale1300004Partial CollegeProfessionalYes45.1-10 MilesEurope61Senior (60+)Yes</v>
      </c>
      <c r="P663">
        <f t="shared" si="21"/>
        <v>1</v>
      </c>
    </row>
    <row r="664" spans="1:16" x14ac:dyDescent="0.4">
      <c r="A664">
        <v>17197</v>
      </c>
      <c r="B664" t="s">
        <v>38</v>
      </c>
      <c r="C664" t="s">
        <v>41</v>
      </c>
      <c r="D664" s="5">
        <v>90000</v>
      </c>
      <c r="E664">
        <v>5</v>
      </c>
      <c r="F664" t="s">
        <v>19</v>
      </c>
      <c r="G664" t="s">
        <v>21</v>
      </c>
      <c r="H664" t="s">
        <v>15</v>
      </c>
      <c r="I664">
        <v>2</v>
      </c>
      <c r="J664" t="s">
        <v>30</v>
      </c>
      <c r="K664" t="s">
        <v>17</v>
      </c>
      <c r="L664">
        <v>62</v>
      </c>
      <c r="M664" t="str" cm="1">
        <f t="array" ref="M664">_xlfn.IFS(L664&lt;30,"Young Adult (0-29)", L664&lt;40, "Adult (30-39)", L664&lt;60, "Middle Age (40-59)", L664&gt;=60, "Senior (60+)")</f>
        <v>Senior (60+)</v>
      </c>
      <c r="N664" t="s">
        <v>18</v>
      </c>
      <c r="O664" s="4" t="str">
        <f t="shared" si="20"/>
        <v>17197SingleFemale900005Partial CollegeProfessionalYes210+ MilesEurope62Senior (60+)No</v>
      </c>
      <c r="P664">
        <f t="shared" si="21"/>
        <v>1</v>
      </c>
    </row>
    <row r="665" spans="1:16" x14ac:dyDescent="0.4">
      <c r="A665">
        <v>17191</v>
      </c>
      <c r="B665" t="s">
        <v>38</v>
      </c>
      <c r="C665" t="s">
        <v>40</v>
      </c>
      <c r="D665" s="5">
        <v>130000</v>
      </c>
      <c r="E665">
        <v>3</v>
      </c>
      <c r="F665" t="s">
        <v>19</v>
      </c>
      <c r="G665" t="s">
        <v>21</v>
      </c>
      <c r="H665" t="s">
        <v>18</v>
      </c>
      <c r="I665">
        <v>3</v>
      </c>
      <c r="J665" t="s">
        <v>16</v>
      </c>
      <c r="K665" t="s">
        <v>17</v>
      </c>
      <c r="L665">
        <v>51</v>
      </c>
      <c r="M665" t="str" cm="1">
        <f t="array" ref="M665">_xlfn.IFS(L665&lt;30,"Young Adult (0-29)", L665&lt;40, "Adult (30-39)", L665&lt;60, "Middle Age (40-59)", L665&gt;=60, "Senior (60+)")</f>
        <v>Middle Age (40-59)</v>
      </c>
      <c r="N665" t="s">
        <v>15</v>
      </c>
      <c r="O665" s="4" t="str">
        <f t="shared" si="20"/>
        <v>17191SingleMale1300003Partial CollegeProfessionalNo30-1 MilesEurope51Middle Age (40-59)Yes</v>
      </c>
      <c r="P665">
        <f t="shared" si="21"/>
        <v>1</v>
      </c>
    </row>
    <row r="666" spans="1:16" x14ac:dyDescent="0.4">
      <c r="A666">
        <v>17185</v>
      </c>
      <c r="B666" t="s">
        <v>39</v>
      </c>
      <c r="C666" t="s">
        <v>41</v>
      </c>
      <c r="D666" s="5">
        <v>170000</v>
      </c>
      <c r="E666">
        <v>4</v>
      </c>
      <c r="F666" t="s">
        <v>19</v>
      </c>
      <c r="G666" t="s">
        <v>21</v>
      </c>
      <c r="H666" t="s">
        <v>18</v>
      </c>
      <c r="I666">
        <v>3</v>
      </c>
      <c r="J666" t="s">
        <v>55</v>
      </c>
      <c r="K666" t="s">
        <v>17</v>
      </c>
      <c r="L666">
        <v>48</v>
      </c>
      <c r="M666" t="str" cm="1">
        <f t="array" ref="M666">_xlfn.IFS(L666&lt;30,"Young Adult (0-29)", L666&lt;40, "Adult (30-39)", L666&lt;60, "Middle Age (40-59)", L666&gt;=60, "Senior (60+)")</f>
        <v>Middle Age (40-59)</v>
      </c>
      <c r="N666" t="s">
        <v>15</v>
      </c>
      <c r="O666" s="4" t="str">
        <f t="shared" si="20"/>
        <v>17185MarriedFemale1700004Partial CollegeProfessionalNo35.1-10 MilesEurope48Middle Age (40-59)Yes</v>
      </c>
      <c r="P666">
        <f t="shared" si="21"/>
        <v>1</v>
      </c>
    </row>
    <row r="667" spans="1:16" x14ac:dyDescent="0.4">
      <c r="A667">
        <v>17048</v>
      </c>
      <c r="B667" t="s">
        <v>38</v>
      </c>
      <c r="C667" t="s">
        <v>41</v>
      </c>
      <c r="D667" s="5">
        <v>90000</v>
      </c>
      <c r="E667">
        <v>1</v>
      </c>
      <c r="F667" t="s">
        <v>31</v>
      </c>
      <c r="G667" t="s">
        <v>28</v>
      </c>
      <c r="H667" t="s">
        <v>15</v>
      </c>
      <c r="I667">
        <v>0</v>
      </c>
      <c r="J667" t="s">
        <v>16</v>
      </c>
      <c r="K667" t="s">
        <v>24</v>
      </c>
      <c r="L667">
        <v>36</v>
      </c>
      <c r="M667" t="str" cm="1">
        <f t="array" ref="M667">_xlfn.IFS(L667&lt;30,"Young Adult (0-29)", L667&lt;40, "Adult (30-39)", L667&lt;60, "Middle Age (40-59)", L667&gt;=60, "Senior (60+)")</f>
        <v>Adult (30-39)</v>
      </c>
      <c r="N667" t="s">
        <v>15</v>
      </c>
      <c r="O667" s="4" t="str">
        <f t="shared" si="20"/>
        <v>17048SingleFemale900001Graduate DegreeManagementYes00-1 MilesPacific36Adult (30-39)Yes</v>
      </c>
      <c r="P667">
        <f t="shared" si="21"/>
        <v>1</v>
      </c>
    </row>
    <row r="668" spans="1:16" x14ac:dyDescent="0.4">
      <c r="A668">
        <v>17025</v>
      </c>
      <c r="B668" t="s">
        <v>38</v>
      </c>
      <c r="C668" t="s">
        <v>40</v>
      </c>
      <c r="D668" s="5">
        <v>50000</v>
      </c>
      <c r="E668">
        <v>0</v>
      </c>
      <c r="F668" t="s">
        <v>19</v>
      </c>
      <c r="G668" t="s">
        <v>14</v>
      </c>
      <c r="H668" t="s">
        <v>18</v>
      </c>
      <c r="I668">
        <v>1</v>
      </c>
      <c r="J668" t="s">
        <v>54</v>
      </c>
      <c r="K668" t="s">
        <v>32</v>
      </c>
      <c r="L668">
        <v>39</v>
      </c>
      <c r="M668" t="str" cm="1">
        <f t="array" ref="M668">_xlfn.IFS(L668&lt;30,"Young Adult (0-29)", L668&lt;40, "Adult (30-39)", L668&lt;60, "Middle Age (40-59)", L668&gt;=60, "Senior (60+)")</f>
        <v>Adult (30-39)</v>
      </c>
      <c r="N668" t="s">
        <v>15</v>
      </c>
      <c r="O668" s="4" t="str">
        <f t="shared" si="20"/>
        <v>17025SingleMale500000Partial CollegeSkilled ManualNo12.1-5 MilesNorth America39Adult (30-39)Yes</v>
      </c>
      <c r="P668">
        <f t="shared" si="21"/>
        <v>1</v>
      </c>
    </row>
    <row r="669" spans="1:16" x14ac:dyDescent="0.4">
      <c r="A669">
        <v>17012</v>
      </c>
      <c r="B669" t="s">
        <v>39</v>
      </c>
      <c r="C669" t="s">
        <v>41</v>
      </c>
      <c r="D669" s="5">
        <v>60000</v>
      </c>
      <c r="E669">
        <v>3</v>
      </c>
      <c r="F669" t="s">
        <v>31</v>
      </c>
      <c r="G669" t="s">
        <v>21</v>
      </c>
      <c r="H669" t="s">
        <v>15</v>
      </c>
      <c r="I669">
        <v>0</v>
      </c>
      <c r="J669" t="s">
        <v>54</v>
      </c>
      <c r="K669" t="s">
        <v>32</v>
      </c>
      <c r="L669">
        <v>42</v>
      </c>
      <c r="M669" t="str" cm="1">
        <f t="array" ref="M669">_xlfn.IFS(L669&lt;30,"Young Adult (0-29)", L669&lt;40, "Adult (30-39)", L669&lt;60, "Middle Age (40-59)", L669&gt;=60, "Senior (60+)")</f>
        <v>Middle Age (40-59)</v>
      </c>
      <c r="N669" t="s">
        <v>15</v>
      </c>
      <c r="O669" s="4" t="str">
        <f t="shared" si="20"/>
        <v>17012MarriedFemale600003Graduate DegreeProfessionalYes02.1-5 MilesNorth America42Middle Age (40-59)Yes</v>
      </c>
      <c r="P669">
        <f t="shared" si="21"/>
        <v>1</v>
      </c>
    </row>
    <row r="670" spans="1:16" x14ac:dyDescent="0.4">
      <c r="A670">
        <v>17000</v>
      </c>
      <c r="B670" t="s">
        <v>38</v>
      </c>
      <c r="C670" t="s">
        <v>41</v>
      </c>
      <c r="D670" s="5">
        <v>70000</v>
      </c>
      <c r="E670">
        <v>4</v>
      </c>
      <c r="F670" t="s">
        <v>13</v>
      </c>
      <c r="G670" t="s">
        <v>14</v>
      </c>
      <c r="H670" t="s">
        <v>15</v>
      </c>
      <c r="I670">
        <v>2</v>
      </c>
      <c r="J670" t="s">
        <v>54</v>
      </c>
      <c r="K670" t="s">
        <v>32</v>
      </c>
      <c r="L670">
        <v>43</v>
      </c>
      <c r="M670" t="str" cm="1">
        <f t="array" ref="M670">_xlfn.IFS(L670&lt;30,"Young Adult (0-29)", L670&lt;40, "Adult (30-39)", L670&lt;60, "Middle Age (40-59)", L670&gt;=60, "Senior (60+)")</f>
        <v>Middle Age (40-59)</v>
      </c>
      <c r="N670" t="s">
        <v>15</v>
      </c>
      <c r="O670" s="4" t="str">
        <f t="shared" si="20"/>
        <v>17000SingleFemale700004BachelorsSkilled ManualYes22.1-5 MilesNorth America43Middle Age (40-59)Yes</v>
      </c>
      <c r="P670">
        <f t="shared" si="21"/>
        <v>1</v>
      </c>
    </row>
    <row r="671" spans="1:16" x14ac:dyDescent="0.4">
      <c r="A671">
        <v>16917</v>
      </c>
      <c r="B671" t="s">
        <v>39</v>
      </c>
      <c r="C671" t="s">
        <v>40</v>
      </c>
      <c r="D671" s="5">
        <v>120000</v>
      </c>
      <c r="E671">
        <v>1</v>
      </c>
      <c r="F671" t="s">
        <v>13</v>
      </c>
      <c r="G671" t="s">
        <v>28</v>
      </c>
      <c r="H671" t="s">
        <v>15</v>
      </c>
      <c r="I671">
        <v>4</v>
      </c>
      <c r="J671" t="s">
        <v>16</v>
      </c>
      <c r="K671" t="s">
        <v>32</v>
      </c>
      <c r="L671">
        <v>38</v>
      </c>
      <c r="M671" t="str" cm="1">
        <f t="array" ref="M671">_xlfn.IFS(L671&lt;30,"Young Adult (0-29)", L671&lt;40, "Adult (30-39)", L671&lt;60, "Middle Age (40-59)", L671&gt;=60, "Senior (60+)")</f>
        <v>Adult (30-39)</v>
      </c>
      <c r="N671" t="s">
        <v>18</v>
      </c>
      <c r="O671" s="4" t="str">
        <f t="shared" si="20"/>
        <v>16917MarriedMale1200001BachelorsManagementYes40-1 MilesNorth America38Adult (30-39)No</v>
      </c>
      <c r="P671">
        <f t="shared" si="21"/>
        <v>1</v>
      </c>
    </row>
    <row r="672" spans="1:16" x14ac:dyDescent="0.4">
      <c r="A672">
        <v>16895</v>
      </c>
      <c r="B672" t="s">
        <v>39</v>
      </c>
      <c r="C672" t="s">
        <v>41</v>
      </c>
      <c r="D672" s="5">
        <v>40000</v>
      </c>
      <c r="E672">
        <v>3</v>
      </c>
      <c r="F672" t="s">
        <v>19</v>
      </c>
      <c r="G672" t="s">
        <v>21</v>
      </c>
      <c r="H672" t="s">
        <v>18</v>
      </c>
      <c r="I672">
        <v>2</v>
      </c>
      <c r="J672" t="s">
        <v>53</v>
      </c>
      <c r="K672" t="s">
        <v>32</v>
      </c>
      <c r="L672">
        <v>54</v>
      </c>
      <c r="M672" t="str" cm="1">
        <f t="array" ref="M672">_xlfn.IFS(L672&lt;30,"Young Adult (0-29)", L672&lt;40, "Adult (30-39)", L672&lt;60, "Middle Age (40-59)", L672&gt;=60, "Senior (60+)")</f>
        <v>Middle Age (40-59)</v>
      </c>
      <c r="N672" t="s">
        <v>15</v>
      </c>
      <c r="O672" s="4" t="str">
        <f t="shared" si="20"/>
        <v>16895MarriedFemale400003Partial CollegeProfessionalNo21.1-2 MilesNorth America54Middle Age (40-59)Yes</v>
      </c>
      <c r="P672">
        <f t="shared" si="21"/>
        <v>1</v>
      </c>
    </row>
    <row r="673" spans="1:16" x14ac:dyDescent="0.4">
      <c r="A673">
        <v>16890</v>
      </c>
      <c r="B673" t="s">
        <v>39</v>
      </c>
      <c r="C673" t="s">
        <v>40</v>
      </c>
      <c r="D673" s="5">
        <v>60000</v>
      </c>
      <c r="E673">
        <v>3</v>
      </c>
      <c r="F673" t="s">
        <v>29</v>
      </c>
      <c r="G673" t="s">
        <v>14</v>
      </c>
      <c r="H673" t="s">
        <v>15</v>
      </c>
      <c r="I673">
        <v>2</v>
      </c>
      <c r="J673" t="s">
        <v>55</v>
      </c>
      <c r="K673" t="s">
        <v>32</v>
      </c>
      <c r="L673">
        <v>52</v>
      </c>
      <c r="M673" t="str" cm="1">
        <f t="array" ref="M673">_xlfn.IFS(L673&lt;30,"Young Adult (0-29)", L673&lt;40, "Adult (30-39)", L673&lt;60, "Middle Age (40-59)", L673&gt;=60, "Senior (60+)")</f>
        <v>Middle Age (40-59)</v>
      </c>
      <c r="N673" t="s">
        <v>15</v>
      </c>
      <c r="O673" s="4" t="str">
        <f t="shared" si="20"/>
        <v>16890MarriedMale600003Partial High SchoolSkilled ManualYes25.1-10 MilesNorth America52Middle Age (40-59)Yes</v>
      </c>
      <c r="P673">
        <f t="shared" si="21"/>
        <v>1</v>
      </c>
    </row>
    <row r="674" spans="1:16" x14ac:dyDescent="0.4">
      <c r="A674">
        <v>16871</v>
      </c>
      <c r="B674" t="s">
        <v>39</v>
      </c>
      <c r="C674" t="s">
        <v>41</v>
      </c>
      <c r="D674" s="5">
        <v>90000</v>
      </c>
      <c r="E674">
        <v>2</v>
      </c>
      <c r="F674" t="s">
        <v>27</v>
      </c>
      <c r="G674" t="s">
        <v>21</v>
      </c>
      <c r="H674" t="s">
        <v>15</v>
      </c>
      <c r="I674">
        <v>1</v>
      </c>
      <c r="J674" t="s">
        <v>30</v>
      </c>
      <c r="K674" t="s">
        <v>32</v>
      </c>
      <c r="L674">
        <v>51</v>
      </c>
      <c r="M674" t="str" cm="1">
        <f t="array" ref="M674">_xlfn.IFS(L674&lt;30,"Young Adult (0-29)", L674&lt;40, "Adult (30-39)", L674&lt;60, "Middle Age (40-59)", L674&gt;=60, "Senior (60+)")</f>
        <v>Middle Age (40-59)</v>
      </c>
      <c r="N674" t="s">
        <v>15</v>
      </c>
      <c r="O674" s="4" t="str">
        <f t="shared" si="20"/>
        <v>16871MarriedFemale900002High SchoolProfessionalYes110+ MilesNorth America51Middle Age (40-59)Yes</v>
      </c>
      <c r="P674">
        <f t="shared" si="21"/>
        <v>1</v>
      </c>
    </row>
    <row r="675" spans="1:16" x14ac:dyDescent="0.4">
      <c r="A675">
        <v>16867</v>
      </c>
      <c r="B675" t="s">
        <v>38</v>
      </c>
      <c r="C675" t="s">
        <v>41</v>
      </c>
      <c r="D675" s="5">
        <v>130000</v>
      </c>
      <c r="E675">
        <v>1</v>
      </c>
      <c r="F675" t="s">
        <v>13</v>
      </c>
      <c r="G675" t="s">
        <v>28</v>
      </c>
      <c r="H675" t="s">
        <v>18</v>
      </c>
      <c r="I675">
        <v>3</v>
      </c>
      <c r="J675" t="s">
        <v>16</v>
      </c>
      <c r="K675" t="s">
        <v>32</v>
      </c>
      <c r="L675">
        <v>45</v>
      </c>
      <c r="M675" t="str" cm="1">
        <f t="array" ref="M675">_xlfn.IFS(L675&lt;30,"Young Adult (0-29)", L675&lt;40, "Adult (30-39)", L675&lt;60, "Middle Age (40-59)", L675&gt;=60, "Senior (60+)")</f>
        <v>Middle Age (40-59)</v>
      </c>
      <c r="N675" t="s">
        <v>15</v>
      </c>
      <c r="O675" s="4" t="str">
        <f t="shared" si="20"/>
        <v>16867SingleFemale1300001BachelorsManagementNo30-1 MilesNorth America45Middle Age (40-59)Yes</v>
      </c>
      <c r="P675">
        <f t="shared" si="21"/>
        <v>1</v>
      </c>
    </row>
    <row r="676" spans="1:16" x14ac:dyDescent="0.4">
      <c r="A676">
        <v>16813</v>
      </c>
      <c r="B676" t="s">
        <v>39</v>
      </c>
      <c r="C676" t="s">
        <v>40</v>
      </c>
      <c r="D676" s="5">
        <v>60000</v>
      </c>
      <c r="E676">
        <v>2</v>
      </c>
      <c r="F676" t="s">
        <v>19</v>
      </c>
      <c r="G676" t="s">
        <v>21</v>
      </c>
      <c r="H676" t="s">
        <v>15</v>
      </c>
      <c r="I676">
        <v>2</v>
      </c>
      <c r="J676" t="s">
        <v>30</v>
      </c>
      <c r="K676" t="s">
        <v>32</v>
      </c>
      <c r="L676">
        <v>55</v>
      </c>
      <c r="M676" t="str" cm="1">
        <f t="array" ref="M676">_xlfn.IFS(L676&lt;30,"Young Adult (0-29)", L676&lt;40, "Adult (30-39)", L676&lt;60, "Middle Age (40-59)", L676&gt;=60, "Senior (60+)")</f>
        <v>Middle Age (40-59)</v>
      </c>
      <c r="N676" t="s">
        <v>18</v>
      </c>
      <c r="O676" s="4" t="str">
        <f t="shared" si="20"/>
        <v>16813MarriedMale600002Partial CollegeProfessionalYes210+ MilesNorth America55Middle Age (40-59)No</v>
      </c>
      <c r="P676">
        <f t="shared" si="21"/>
        <v>1</v>
      </c>
    </row>
    <row r="677" spans="1:16" x14ac:dyDescent="0.4">
      <c r="A677">
        <v>16795</v>
      </c>
      <c r="B677" t="s">
        <v>39</v>
      </c>
      <c r="C677" t="s">
        <v>41</v>
      </c>
      <c r="D677" s="5">
        <v>70000</v>
      </c>
      <c r="E677">
        <v>4</v>
      </c>
      <c r="F677" t="s">
        <v>13</v>
      </c>
      <c r="G677" t="s">
        <v>28</v>
      </c>
      <c r="H677" t="s">
        <v>15</v>
      </c>
      <c r="I677">
        <v>1</v>
      </c>
      <c r="J677" t="s">
        <v>53</v>
      </c>
      <c r="K677" t="s">
        <v>32</v>
      </c>
      <c r="L677">
        <v>59</v>
      </c>
      <c r="M677" t="str" cm="1">
        <f t="array" ref="M677">_xlfn.IFS(L677&lt;30,"Young Adult (0-29)", L677&lt;40, "Adult (30-39)", L677&lt;60, "Middle Age (40-59)", L677&gt;=60, "Senior (60+)")</f>
        <v>Middle Age (40-59)</v>
      </c>
      <c r="N677" t="s">
        <v>18</v>
      </c>
      <c r="O677" s="4" t="str">
        <f t="shared" si="20"/>
        <v>16795MarriedFemale700004BachelorsManagementYes11.1-2 MilesNorth America59Middle Age (40-59)No</v>
      </c>
      <c r="P677">
        <f t="shared" si="21"/>
        <v>1</v>
      </c>
    </row>
    <row r="678" spans="1:16" x14ac:dyDescent="0.4">
      <c r="A678">
        <v>16791</v>
      </c>
      <c r="B678" t="s">
        <v>38</v>
      </c>
      <c r="C678" t="s">
        <v>40</v>
      </c>
      <c r="D678" s="5">
        <v>60000</v>
      </c>
      <c r="E678">
        <v>5</v>
      </c>
      <c r="F678" t="s">
        <v>13</v>
      </c>
      <c r="G678" t="s">
        <v>28</v>
      </c>
      <c r="H678" t="s">
        <v>15</v>
      </c>
      <c r="I678">
        <v>3</v>
      </c>
      <c r="J678" t="s">
        <v>30</v>
      </c>
      <c r="K678" t="s">
        <v>32</v>
      </c>
      <c r="L678">
        <v>59</v>
      </c>
      <c r="M678" t="str" cm="1">
        <f t="array" ref="M678">_xlfn.IFS(L678&lt;30,"Young Adult (0-29)", L678&lt;40, "Adult (30-39)", L678&lt;60, "Middle Age (40-59)", L678&gt;=60, "Senior (60+)")</f>
        <v>Middle Age (40-59)</v>
      </c>
      <c r="N678" t="s">
        <v>15</v>
      </c>
      <c r="O678" s="4" t="str">
        <f t="shared" si="20"/>
        <v>16791SingleMale600005BachelorsManagementYes310+ MilesNorth America59Middle Age (40-59)Yes</v>
      </c>
      <c r="P678">
        <f t="shared" si="21"/>
        <v>1</v>
      </c>
    </row>
    <row r="679" spans="1:16" x14ac:dyDescent="0.4">
      <c r="A679">
        <v>16773</v>
      </c>
      <c r="B679" t="s">
        <v>39</v>
      </c>
      <c r="C679" t="s">
        <v>40</v>
      </c>
      <c r="D679" s="5">
        <v>60000</v>
      </c>
      <c r="E679">
        <v>1</v>
      </c>
      <c r="F679" t="s">
        <v>31</v>
      </c>
      <c r="G679" t="s">
        <v>14</v>
      </c>
      <c r="H679" t="s">
        <v>15</v>
      </c>
      <c r="I679">
        <v>0</v>
      </c>
      <c r="J679" t="s">
        <v>16</v>
      </c>
      <c r="K679" t="s">
        <v>32</v>
      </c>
      <c r="L679">
        <v>33</v>
      </c>
      <c r="M679" t="str" cm="1">
        <f t="array" ref="M679">_xlfn.IFS(L679&lt;30,"Young Adult (0-29)", L679&lt;40, "Adult (30-39)", L679&lt;60, "Middle Age (40-59)", L679&gt;=60, "Senior (60+)")</f>
        <v>Adult (30-39)</v>
      </c>
      <c r="N679" t="s">
        <v>18</v>
      </c>
      <c r="O679" s="4" t="str">
        <f t="shared" si="20"/>
        <v>16773MarriedMale600001Graduate DegreeSkilled ManualYes00-1 MilesNorth America33Adult (30-39)No</v>
      </c>
      <c r="P679">
        <f t="shared" si="21"/>
        <v>1</v>
      </c>
    </row>
    <row r="680" spans="1:16" x14ac:dyDescent="0.4">
      <c r="A680">
        <v>16753</v>
      </c>
      <c r="B680" t="s">
        <v>38</v>
      </c>
      <c r="C680" t="s">
        <v>41</v>
      </c>
      <c r="D680" s="5">
        <v>70000</v>
      </c>
      <c r="E680">
        <v>0</v>
      </c>
      <c r="F680" t="s">
        <v>19</v>
      </c>
      <c r="G680" t="s">
        <v>14</v>
      </c>
      <c r="H680" t="s">
        <v>15</v>
      </c>
      <c r="I680">
        <v>2</v>
      </c>
      <c r="J680" t="s">
        <v>55</v>
      </c>
      <c r="K680" t="s">
        <v>32</v>
      </c>
      <c r="L680">
        <v>34</v>
      </c>
      <c r="M680" t="str" cm="1">
        <f t="array" ref="M680">_xlfn.IFS(L680&lt;30,"Young Adult (0-29)", L680&lt;40, "Adult (30-39)", L680&lt;60, "Middle Age (40-59)", L680&gt;=60, "Senior (60+)")</f>
        <v>Adult (30-39)</v>
      </c>
      <c r="N680" t="s">
        <v>15</v>
      </c>
      <c r="O680" s="4" t="str">
        <f t="shared" si="20"/>
        <v>16753SingleFemale700000Partial CollegeSkilled ManualYes25.1-10 MilesNorth America34Adult (30-39)Yes</v>
      </c>
      <c r="P680">
        <f t="shared" si="21"/>
        <v>1</v>
      </c>
    </row>
    <row r="681" spans="1:16" x14ac:dyDescent="0.4">
      <c r="A681">
        <v>16751</v>
      </c>
      <c r="B681" t="s">
        <v>39</v>
      </c>
      <c r="C681" t="s">
        <v>40</v>
      </c>
      <c r="D681" s="5">
        <v>60000</v>
      </c>
      <c r="E681">
        <v>0</v>
      </c>
      <c r="F681" t="s">
        <v>19</v>
      </c>
      <c r="G681" t="s">
        <v>14</v>
      </c>
      <c r="H681" t="s">
        <v>15</v>
      </c>
      <c r="I681">
        <v>1</v>
      </c>
      <c r="J681" t="s">
        <v>55</v>
      </c>
      <c r="K681" t="s">
        <v>32</v>
      </c>
      <c r="L681">
        <v>32</v>
      </c>
      <c r="M681" t="str" cm="1">
        <f t="array" ref="M681">_xlfn.IFS(L681&lt;30,"Young Adult (0-29)", L681&lt;40, "Adult (30-39)", L681&lt;60, "Middle Age (40-59)", L681&gt;=60, "Senior (60+)")</f>
        <v>Adult (30-39)</v>
      </c>
      <c r="N681" t="s">
        <v>15</v>
      </c>
      <c r="O681" s="4" t="str">
        <f t="shared" si="20"/>
        <v>16751MarriedMale600000Partial CollegeSkilled ManualYes15.1-10 MilesNorth America32Adult (30-39)Yes</v>
      </c>
      <c r="P681">
        <f t="shared" si="21"/>
        <v>1</v>
      </c>
    </row>
    <row r="682" spans="1:16" x14ac:dyDescent="0.4">
      <c r="A682">
        <v>16725</v>
      </c>
      <c r="B682" t="s">
        <v>39</v>
      </c>
      <c r="C682" t="s">
        <v>40</v>
      </c>
      <c r="D682" s="5">
        <v>30000</v>
      </c>
      <c r="E682">
        <v>0</v>
      </c>
      <c r="F682" t="s">
        <v>27</v>
      </c>
      <c r="G682" t="s">
        <v>14</v>
      </c>
      <c r="H682" t="s">
        <v>15</v>
      </c>
      <c r="I682">
        <v>2</v>
      </c>
      <c r="J682" t="s">
        <v>55</v>
      </c>
      <c r="K682" t="s">
        <v>32</v>
      </c>
      <c r="L682">
        <v>26</v>
      </c>
      <c r="M682" t="str" cm="1">
        <f t="array" ref="M682">_xlfn.IFS(L682&lt;30,"Young Adult (0-29)", L682&lt;40, "Adult (30-39)", L682&lt;60, "Middle Age (40-59)", L682&gt;=60, "Senior (60+)")</f>
        <v>Young Adult (0-29)</v>
      </c>
      <c r="N682" t="s">
        <v>18</v>
      </c>
      <c r="O682" s="4" t="str">
        <f t="shared" si="20"/>
        <v>16725MarriedMale300000High SchoolSkilled ManualYes25.1-10 MilesNorth America26Young Adult (0-29)No</v>
      </c>
      <c r="P682">
        <f t="shared" si="21"/>
        <v>1</v>
      </c>
    </row>
    <row r="683" spans="1:16" x14ac:dyDescent="0.4">
      <c r="A683">
        <v>16713</v>
      </c>
      <c r="B683" t="s">
        <v>39</v>
      </c>
      <c r="C683" t="s">
        <v>40</v>
      </c>
      <c r="D683" s="5">
        <v>40000</v>
      </c>
      <c r="E683">
        <v>2</v>
      </c>
      <c r="F683" t="s">
        <v>13</v>
      </c>
      <c r="G683" t="s">
        <v>28</v>
      </c>
      <c r="H683" t="s">
        <v>15</v>
      </c>
      <c r="I683">
        <v>1</v>
      </c>
      <c r="J683" t="s">
        <v>16</v>
      </c>
      <c r="K683" t="s">
        <v>24</v>
      </c>
      <c r="L683">
        <v>52</v>
      </c>
      <c r="M683" t="str" cm="1">
        <f t="array" ref="M683">_xlfn.IFS(L683&lt;30,"Young Adult (0-29)", L683&lt;40, "Adult (30-39)", L683&lt;60, "Middle Age (40-59)", L683&gt;=60, "Senior (60+)")</f>
        <v>Middle Age (40-59)</v>
      </c>
      <c r="N683" t="s">
        <v>15</v>
      </c>
      <c r="O683" s="4" t="str">
        <f t="shared" si="20"/>
        <v>16713MarriedMale400002BachelorsManagementYes10-1 MilesPacific52Middle Age (40-59)Yes</v>
      </c>
      <c r="P683">
        <f t="shared" si="21"/>
        <v>1</v>
      </c>
    </row>
    <row r="684" spans="1:16" x14ac:dyDescent="0.4">
      <c r="A684">
        <v>16675</v>
      </c>
      <c r="B684" t="s">
        <v>38</v>
      </c>
      <c r="C684" t="s">
        <v>41</v>
      </c>
      <c r="D684" s="5">
        <v>160000</v>
      </c>
      <c r="E684">
        <v>0</v>
      </c>
      <c r="F684" t="s">
        <v>31</v>
      </c>
      <c r="G684" t="s">
        <v>28</v>
      </c>
      <c r="H684" t="s">
        <v>18</v>
      </c>
      <c r="I684">
        <v>3</v>
      </c>
      <c r="J684" t="s">
        <v>16</v>
      </c>
      <c r="K684" t="s">
        <v>24</v>
      </c>
      <c r="L684">
        <v>47</v>
      </c>
      <c r="M684" t="str" cm="1">
        <f t="array" ref="M684">_xlfn.IFS(L684&lt;30,"Young Adult (0-29)", L684&lt;40, "Adult (30-39)", L684&lt;60, "Middle Age (40-59)", L684&gt;=60, "Senior (60+)")</f>
        <v>Middle Age (40-59)</v>
      </c>
      <c r="N684" t="s">
        <v>15</v>
      </c>
      <c r="O684" s="4" t="str">
        <f t="shared" si="20"/>
        <v>16675SingleFemale1600000Graduate DegreeManagementNo30-1 MilesPacific47Middle Age (40-59)Yes</v>
      </c>
      <c r="P684">
        <f t="shared" si="21"/>
        <v>1</v>
      </c>
    </row>
    <row r="685" spans="1:16" x14ac:dyDescent="0.4">
      <c r="A685">
        <v>16651</v>
      </c>
      <c r="B685" t="s">
        <v>39</v>
      </c>
      <c r="C685" t="s">
        <v>41</v>
      </c>
      <c r="D685" s="5">
        <v>120000</v>
      </c>
      <c r="E685">
        <v>2</v>
      </c>
      <c r="F685" t="s">
        <v>13</v>
      </c>
      <c r="G685" t="s">
        <v>28</v>
      </c>
      <c r="H685" t="s">
        <v>15</v>
      </c>
      <c r="I685">
        <v>3</v>
      </c>
      <c r="J685" t="s">
        <v>55</v>
      </c>
      <c r="K685" t="s">
        <v>32</v>
      </c>
      <c r="L685">
        <v>62</v>
      </c>
      <c r="M685" t="str" cm="1">
        <f t="array" ref="M685">_xlfn.IFS(L685&lt;30,"Young Adult (0-29)", L685&lt;40, "Adult (30-39)", L685&lt;60, "Middle Age (40-59)", L685&gt;=60, "Senior (60+)")</f>
        <v>Senior (60+)</v>
      </c>
      <c r="N685" t="s">
        <v>18</v>
      </c>
      <c r="O685" s="4" t="str">
        <f t="shared" si="20"/>
        <v>16651MarriedFemale1200002BachelorsManagementYes35.1-10 MilesNorth America62Senior (60+)No</v>
      </c>
      <c r="P685">
        <f t="shared" si="21"/>
        <v>1</v>
      </c>
    </row>
    <row r="686" spans="1:16" x14ac:dyDescent="0.4">
      <c r="A686">
        <v>16614</v>
      </c>
      <c r="B686" t="s">
        <v>39</v>
      </c>
      <c r="C686" t="s">
        <v>41</v>
      </c>
      <c r="D686" s="5">
        <v>80000</v>
      </c>
      <c r="E686">
        <v>0</v>
      </c>
      <c r="F686" t="s">
        <v>13</v>
      </c>
      <c r="G686" t="s">
        <v>21</v>
      </c>
      <c r="H686" t="s">
        <v>15</v>
      </c>
      <c r="I686">
        <v>3</v>
      </c>
      <c r="J686" t="s">
        <v>30</v>
      </c>
      <c r="K686" t="s">
        <v>24</v>
      </c>
      <c r="L686">
        <v>32</v>
      </c>
      <c r="M686" t="str" cm="1">
        <f t="array" ref="M686">_xlfn.IFS(L686&lt;30,"Young Adult (0-29)", L686&lt;40, "Adult (30-39)", L686&lt;60, "Middle Age (40-59)", L686&gt;=60, "Senior (60+)")</f>
        <v>Adult (30-39)</v>
      </c>
      <c r="N686" t="s">
        <v>18</v>
      </c>
      <c r="O686" s="4" t="str">
        <f t="shared" si="20"/>
        <v>16614MarriedFemale800000BachelorsProfessionalYes310+ MilesPacific32Adult (30-39)No</v>
      </c>
      <c r="P686">
        <f t="shared" si="21"/>
        <v>1</v>
      </c>
    </row>
    <row r="687" spans="1:16" x14ac:dyDescent="0.4">
      <c r="A687">
        <v>16559</v>
      </c>
      <c r="B687" t="s">
        <v>38</v>
      </c>
      <c r="C687" t="s">
        <v>41</v>
      </c>
      <c r="D687" s="5">
        <v>10000</v>
      </c>
      <c r="E687">
        <v>2</v>
      </c>
      <c r="F687" t="s">
        <v>27</v>
      </c>
      <c r="G687" t="s">
        <v>25</v>
      </c>
      <c r="H687" t="s">
        <v>15</v>
      </c>
      <c r="I687">
        <v>0</v>
      </c>
      <c r="J687" t="s">
        <v>16</v>
      </c>
      <c r="K687" t="s">
        <v>17</v>
      </c>
      <c r="L687">
        <v>36</v>
      </c>
      <c r="M687" t="str" cm="1">
        <f t="array" ref="M687">_xlfn.IFS(L687&lt;30,"Young Adult (0-29)", L687&lt;40, "Adult (30-39)", L687&lt;60, "Middle Age (40-59)", L687&gt;=60, "Senior (60+)")</f>
        <v>Adult (30-39)</v>
      </c>
      <c r="N687" t="s">
        <v>15</v>
      </c>
      <c r="O687" s="4" t="str">
        <f t="shared" si="20"/>
        <v>16559SingleFemale100002High SchoolManualYes00-1 MilesEurope36Adult (30-39)Yes</v>
      </c>
      <c r="P687">
        <f t="shared" si="21"/>
        <v>1</v>
      </c>
    </row>
    <row r="688" spans="1:16" x14ac:dyDescent="0.4">
      <c r="A688">
        <v>16549</v>
      </c>
      <c r="B688" t="s">
        <v>38</v>
      </c>
      <c r="C688" t="s">
        <v>41</v>
      </c>
      <c r="D688" s="5">
        <v>30000</v>
      </c>
      <c r="E688">
        <v>3</v>
      </c>
      <c r="F688" t="s">
        <v>13</v>
      </c>
      <c r="G688" t="s">
        <v>20</v>
      </c>
      <c r="H688" t="s">
        <v>15</v>
      </c>
      <c r="I688">
        <v>0</v>
      </c>
      <c r="J688" t="s">
        <v>16</v>
      </c>
      <c r="K688" t="s">
        <v>17</v>
      </c>
      <c r="L688">
        <v>47</v>
      </c>
      <c r="M688" t="str" cm="1">
        <f t="array" ref="M688">_xlfn.IFS(L688&lt;30,"Young Adult (0-29)", L688&lt;40, "Adult (30-39)", L688&lt;60, "Middle Age (40-59)", L688&gt;=60, "Senior (60+)")</f>
        <v>Middle Age (40-59)</v>
      </c>
      <c r="N688" t="s">
        <v>15</v>
      </c>
      <c r="O688" s="4" t="str">
        <f t="shared" si="20"/>
        <v>16549SingleFemale300003BachelorsClericalYes00-1 MilesEurope47Middle Age (40-59)Yes</v>
      </c>
      <c r="P688">
        <f t="shared" si="21"/>
        <v>1</v>
      </c>
    </row>
    <row r="689" spans="1:16" x14ac:dyDescent="0.4">
      <c r="A689">
        <v>16514</v>
      </c>
      <c r="B689" t="s">
        <v>38</v>
      </c>
      <c r="C689" t="s">
        <v>40</v>
      </c>
      <c r="D689" s="5">
        <v>10000</v>
      </c>
      <c r="E689">
        <v>0</v>
      </c>
      <c r="F689" t="s">
        <v>19</v>
      </c>
      <c r="G689" t="s">
        <v>25</v>
      </c>
      <c r="H689" t="s">
        <v>15</v>
      </c>
      <c r="I689">
        <v>1</v>
      </c>
      <c r="J689" t="s">
        <v>53</v>
      </c>
      <c r="K689" t="s">
        <v>24</v>
      </c>
      <c r="L689">
        <v>26</v>
      </c>
      <c r="M689" t="str" cm="1">
        <f t="array" ref="M689">_xlfn.IFS(L689&lt;30,"Young Adult (0-29)", L689&lt;40, "Adult (30-39)", L689&lt;60, "Middle Age (40-59)", L689&gt;=60, "Senior (60+)")</f>
        <v>Young Adult (0-29)</v>
      </c>
      <c r="N689" t="s">
        <v>15</v>
      </c>
      <c r="O689" s="4" t="str">
        <f t="shared" si="20"/>
        <v>16514SingleMale100000Partial CollegeManualYes11.1-2 MilesPacific26Young Adult (0-29)Yes</v>
      </c>
      <c r="P689">
        <f t="shared" si="21"/>
        <v>1</v>
      </c>
    </row>
    <row r="690" spans="1:16" x14ac:dyDescent="0.4">
      <c r="A690">
        <v>16489</v>
      </c>
      <c r="B690" t="s">
        <v>39</v>
      </c>
      <c r="C690" t="s">
        <v>40</v>
      </c>
      <c r="D690" s="5">
        <v>30000</v>
      </c>
      <c r="E690">
        <v>3</v>
      </c>
      <c r="F690" t="s">
        <v>27</v>
      </c>
      <c r="G690" t="s">
        <v>14</v>
      </c>
      <c r="H690" t="s">
        <v>15</v>
      </c>
      <c r="I690">
        <v>2</v>
      </c>
      <c r="J690" t="s">
        <v>55</v>
      </c>
      <c r="K690" t="s">
        <v>24</v>
      </c>
      <c r="L690">
        <v>55</v>
      </c>
      <c r="M690" t="str" cm="1">
        <f t="array" ref="M690">_xlfn.IFS(L690&lt;30,"Young Adult (0-29)", L690&lt;40, "Adult (30-39)", L690&lt;60, "Middle Age (40-59)", L690&gt;=60, "Senior (60+)")</f>
        <v>Middle Age (40-59)</v>
      </c>
      <c r="N690" t="s">
        <v>18</v>
      </c>
      <c r="O690" s="4" t="str">
        <f t="shared" si="20"/>
        <v>16489MarriedMale300003High SchoolSkilled ManualYes25.1-10 MilesPacific55Middle Age (40-59)No</v>
      </c>
      <c r="P690">
        <f t="shared" si="21"/>
        <v>1</v>
      </c>
    </row>
    <row r="691" spans="1:16" x14ac:dyDescent="0.4">
      <c r="A691">
        <v>16487</v>
      </c>
      <c r="B691" t="s">
        <v>38</v>
      </c>
      <c r="C691" t="s">
        <v>41</v>
      </c>
      <c r="D691" s="5">
        <v>30000</v>
      </c>
      <c r="E691">
        <v>3</v>
      </c>
      <c r="F691" t="s">
        <v>27</v>
      </c>
      <c r="G691" t="s">
        <v>14</v>
      </c>
      <c r="H691" t="s">
        <v>15</v>
      </c>
      <c r="I691">
        <v>2</v>
      </c>
      <c r="J691" t="s">
        <v>55</v>
      </c>
      <c r="K691" t="s">
        <v>24</v>
      </c>
      <c r="L691">
        <v>55</v>
      </c>
      <c r="M691" t="str" cm="1">
        <f t="array" ref="M691">_xlfn.IFS(L691&lt;30,"Young Adult (0-29)", L691&lt;40, "Adult (30-39)", L691&lt;60, "Middle Age (40-59)", L691&gt;=60, "Senior (60+)")</f>
        <v>Middle Age (40-59)</v>
      </c>
      <c r="N691" t="s">
        <v>18</v>
      </c>
      <c r="O691" s="4" t="str">
        <f t="shared" si="20"/>
        <v>16487SingleFemale300003High SchoolSkilled ManualYes25.1-10 MilesPacific55Middle Age (40-59)No</v>
      </c>
      <c r="P691">
        <f t="shared" si="21"/>
        <v>1</v>
      </c>
    </row>
    <row r="692" spans="1:16" x14ac:dyDescent="0.4">
      <c r="A692">
        <v>16468</v>
      </c>
      <c r="B692" t="s">
        <v>38</v>
      </c>
      <c r="C692" t="s">
        <v>40</v>
      </c>
      <c r="D692" s="5">
        <v>30000</v>
      </c>
      <c r="E692">
        <v>0</v>
      </c>
      <c r="F692" t="s">
        <v>19</v>
      </c>
      <c r="G692" t="s">
        <v>20</v>
      </c>
      <c r="H692" t="s">
        <v>15</v>
      </c>
      <c r="I692">
        <v>1</v>
      </c>
      <c r="J692" t="s">
        <v>54</v>
      </c>
      <c r="K692" t="s">
        <v>17</v>
      </c>
      <c r="L692">
        <v>30</v>
      </c>
      <c r="M692" t="str" cm="1">
        <f t="array" ref="M692">_xlfn.IFS(L692&lt;30,"Young Adult (0-29)", L692&lt;40, "Adult (30-39)", L692&lt;60, "Middle Age (40-59)", L692&gt;=60, "Senior (60+)")</f>
        <v>Adult (30-39)</v>
      </c>
      <c r="N692" t="s">
        <v>18</v>
      </c>
      <c r="O692" s="4" t="str">
        <f t="shared" si="20"/>
        <v>16468SingleMale300000Partial CollegeClericalYes12.1-5 MilesEurope30Adult (30-39)No</v>
      </c>
      <c r="P692">
        <f t="shared" si="21"/>
        <v>1</v>
      </c>
    </row>
    <row r="693" spans="1:16" x14ac:dyDescent="0.4">
      <c r="A693">
        <v>16438</v>
      </c>
      <c r="B693" t="s">
        <v>39</v>
      </c>
      <c r="C693" t="s">
        <v>41</v>
      </c>
      <c r="D693" s="5">
        <v>10000</v>
      </c>
      <c r="E693">
        <v>0</v>
      </c>
      <c r="F693" t="s">
        <v>29</v>
      </c>
      <c r="G693" t="s">
        <v>25</v>
      </c>
      <c r="H693" t="s">
        <v>18</v>
      </c>
      <c r="I693">
        <v>2</v>
      </c>
      <c r="J693" t="s">
        <v>16</v>
      </c>
      <c r="K693" t="s">
        <v>17</v>
      </c>
      <c r="L693">
        <v>30</v>
      </c>
      <c r="M693" t="str" cm="1">
        <f t="array" ref="M693">_xlfn.IFS(L693&lt;30,"Young Adult (0-29)", L693&lt;40, "Adult (30-39)", L693&lt;60, "Middle Age (40-59)", L693&gt;=60, "Senior (60+)")</f>
        <v>Adult (30-39)</v>
      </c>
      <c r="N693" t="s">
        <v>18</v>
      </c>
      <c r="O693" s="4" t="str">
        <f t="shared" si="20"/>
        <v>16438MarriedFemale100000Partial High SchoolManualNo20-1 MilesEurope30Adult (30-39)No</v>
      </c>
      <c r="P693">
        <f t="shared" si="21"/>
        <v>1</v>
      </c>
    </row>
    <row r="694" spans="1:16" x14ac:dyDescent="0.4">
      <c r="A694">
        <v>16410</v>
      </c>
      <c r="B694" t="s">
        <v>38</v>
      </c>
      <c r="C694" t="s">
        <v>41</v>
      </c>
      <c r="D694" s="5">
        <v>10000</v>
      </c>
      <c r="E694">
        <v>4</v>
      </c>
      <c r="F694" t="s">
        <v>29</v>
      </c>
      <c r="G694" t="s">
        <v>25</v>
      </c>
      <c r="H694" t="s">
        <v>15</v>
      </c>
      <c r="I694">
        <v>2</v>
      </c>
      <c r="J694" t="s">
        <v>16</v>
      </c>
      <c r="K694" t="s">
        <v>17</v>
      </c>
      <c r="L694">
        <v>41</v>
      </c>
      <c r="M694" t="str" cm="1">
        <f t="array" ref="M694">_xlfn.IFS(L694&lt;30,"Young Adult (0-29)", L694&lt;40, "Adult (30-39)", L694&lt;60, "Middle Age (40-59)", L694&gt;=60, "Senior (60+)")</f>
        <v>Middle Age (40-59)</v>
      </c>
      <c r="N694" t="s">
        <v>15</v>
      </c>
      <c r="O694" s="4" t="str">
        <f t="shared" si="20"/>
        <v>16410SingleFemale100004Partial High SchoolManualYes20-1 MilesEurope41Middle Age (40-59)Yes</v>
      </c>
      <c r="P694">
        <f t="shared" si="21"/>
        <v>1</v>
      </c>
    </row>
    <row r="695" spans="1:16" x14ac:dyDescent="0.4">
      <c r="A695">
        <v>16406</v>
      </c>
      <c r="B695" t="s">
        <v>39</v>
      </c>
      <c r="C695" t="s">
        <v>40</v>
      </c>
      <c r="D695" s="5">
        <v>40000</v>
      </c>
      <c r="E695">
        <v>0</v>
      </c>
      <c r="F695" t="s">
        <v>13</v>
      </c>
      <c r="G695" t="s">
        <v>20</v>
      </c>
      <c r="H695" t="s">
        <v>18</v>
      </c>
      <c r="I695">
        <v>0</v>
      </c>
      <c r="J695" t="s">
        <v>16</v>
      </c>
      <c r="K695" t="s">
        <v>17</v>
      </c>
      <c r="L695">
        <v>38</v>
      </c>
      <c r="M695" t="str" cm="1">
        <f t="array" ref="M695">_xlfn.IFS(L695&lt;30,"Young Adult (0-29)", L695&lt;40, "Adult (30-39)", L695&lt;60, "Middle Age (40-59)", L695&gt;=60, "Senior (60+)")</f>
        <v>Adult (30-39)</v>
      </c>
      <c r="N695" t="s">
        <v>15</v>
      </c>
      <c r="O695" s="4" t="str">
        <f t="shared" si="20"/>
        <v>16406MarriedMale400000BachelorsClericalNo00-1 MilesEurope38Adult (30-39)Yes</v>
      </c>
      <c r="P695">
        <f t="shared" si="21"/>
        <v>1</v>
      </c>
    </row>
    <row r="696" spans="1:16" x14ac:dyDescent="0.4">
      <c r="A696">
        <v>16390</v>
      </c>
      <c r="B696" t="s">
        <v>38</v>
      </c>
      <c r="C696" t="s">
        <v>40</v>
      </c>
      <c r="D696" s="5">
        <v>30000</v>
      </c>
      <c r="E696">
        <v>1</v>
      </c>
      <c r="F696" t="s">
        <v>13</v>
      </c>
      <c r="G696" t="s">
        <v>20</v>
      </c>
      <c r="H696" t="s">
        <v>18</v>
      </c>
      <c r="I696">
        <v>0</v>
      </c>
      <c r="J696" t="s">
        <v>16</v>
      </c>
      <c r="K696" t="s">
        <v>17</v>
      </c>
      <c r="L696">
        <v>38</v>
      </c>
      <c r="M696" t="str" cm="1">
        <f t="array" ref="M696">_xlfn.IFS(L696&lt;30,"Young Adult (0-29)", L696&lt;40, "Adult (30-39)", L696&lt;60, "Middle Age (40-59)", L696&gt;=60, "Senior (60+)")</f>
        <v>Adult (30-39)</v>
      </c>
      <c r="N696" t="s">
        <v>15</v>
      </c>
      <c r="O696" s="4" t="str">
        <f t="shared" si="20"/>
        <v>16390SingleMale300001BachelorsClericalNo00-1 MilesEurope38Adult (30-39)Yes</v>
      </c>
      <c r="P696">
        <f t="shared" si="21"/>
        <v>1</v>
      </c>
    </row>
    <row r="697" spans="1:16" x14ac:dyDescent="0.4">
      <c r="A697">
        <v>16377</v>
      </c>
      <c r="B697" t="s">
        <v>38</v>
      </c>
      <c r="C697" t="s">
        <v>41</v>
      </c>
      <c r="D697" s="5">
        <v>80000</v>
      </c>
      <c r="E697">
        <v>4</v>
      </c>
      <c r="F697" t="s">
        <v>31</v>
      </c>
      <c r="G697" t="s">
        <v>14</v>
      </c>
      <c r="H697" t="s">
        <v>18</v>
      </c>
      <c r="I697">
        <v>0</v>
      </c>
      <c r="J697" t="s">
        <v>16</v>
      </c>
      <c r="K697" t="s">
        <v>32</v>
      </c>
      <c r="L697">
        <v>47</v>
      </c>
      <c r="M697" t="str" cm="1">
        <f t="array" ref="M697">_xlfn.IFS(L697&lt;30,"Young Adult (0-29)", L697&lt;40, "Adult (30-39)", L697&lt;60, "Middle Age (40-59)", L697&gt;=60, "Senior (60+)")</f>
        <v>Middle Age (40-59)</v>
      </c>
      <c r="N697" t="s">
        <v>18</v>
      </c>
      <c r="O697" s="4" t="str">
        <f t="shared" si="20"/>
        <v>16377SingleFemale800004Graduate DegreeSkilled ManualNo00-1 MilesNorth America47Middle Age (40-59)No</v>
      </c>
      <c r="P697">
        <f t="shared" si="21"/>
        <v>1</v>
      </c>
    </row>
    <row r="698" spans="1:16" x14ac:dyDescent="0.4">
      <c r="A698">
        <v>16337</v>
      </c>
      <c r="B698" t="s">
        <v>39</v>
      </c>
      <c r="C698" t="s">
        <v>40</v>
      </c>
      <c r="D698" s="5">
        <v>60000</v>
      </c>
      <c r="E698">
        <v>0</v>
      </c>
      <c r="F698" t="s">
        <v>19</v>
      </c>
      <c r="G698" t="s">
        <v>14</v>
      </c>
      <c r="H698" t="s">
        <v>18</v>
      </c>
      <c r="I698">
        <v>2</v>
      </c>
      <c r="J698" t="s">
        <v>53</v>
      </c>
      <c r="K698" t="s">
        <v>32</v>
      </c>
      <c r="L698">
        <v>29</v>
      </c>
      <c r="M698" t="str" cm="1">
        <f t="array" ref="M698">_xlfn.IFS(L698&lt;30,"Young Adult (0-29)", L698&lt;40, "Adult (30-39)", L698&lt;60, "Middle Age (40-59)", L698&gt;=60, "Senior (60+)")</f>
        <v>Young Adult (0-29)</v>
      </c>
      <c r="N698" t="s">
        <v>18</v>
      </c>
      <c r="O698" s="4" t="str">
        <f t="shared" si="20"/>
        <v>16337MarriedMale600000Partial CollegeSkilled ManualNo21.1-2 MilesNorth America29Young Adult (0-29)No</v>
      </c>
      <c r="P698">
        <f t="shared" si="21"/>
        <v>1</v>
      </c>
    </row>
    <row r="699" spans="1:16" x14ac:dyDescent="0.4">
      <c r="A699">
        <v>16259</v>
      </c>
      <c r="B699" t="s">
        <v>38</v>
      </c>
      <c r="C699" t="s">
        <v>41</v>
      </c>
      <c r="D699" s="5">
        <v>10000</v>
      </c>
      <c r="E699">
        <v>4</v>
      </c>
      <c r="F699" t="s">
        <v>29</v>
      </c>
      <c r="G699" t="s">
        <v>25</v>
      </c>
      <c r="H699" t="s">
        <v>15</v>
      </c>
      <c r="I699">
        <v>2</v>
      </c>
      <c r="J699" t="s">
        <v>16</v>
      </c>
      <c r="K699" t="s">
        <v>17</v>
      </c>
      <c r="L699">
        <v>40</v>
      </c>
      <c r="M699" t="str" cm="1">
        <f t="array" ref="M699">_xlfn.IFS(L699&lt;30,"Young Adult (0-29)", L699&lt;40, "Adult (30-39)", L699&lt;60, "Middle Age (40-59)", L699&gt;=60, "Senior (60+)")</f>
        <v>Middle Age (40-59)</v>
      </c>
      <c r="N699" t="s">
        <v>15</v>
      </c>
      <c r="O699" s="4" t="str">
        <f t="shared" si="20"/>
        <v>16259SingleFemale100004Partial High SchoolManualYes20-1 MilesEurope40Middle Age (40-59)Yes</v>
      </c>
      <c r="P699">
        <f t="shared" si="21"/>
        <v>1</v>
      </c>
    </row>
    <row r="700" spans="1:16" x14ac:dyDescent="0.4">
      <c r="A700">
        <v>16247</v>
      </c>
      <c r="B700" t="s">
        <v>38</v>
      </c>
      <c r="C700" t="s">
        <v>41</v>
      </c>
      <c r="D700" s="5">
        <v>60000</v>
      </c>
      <c r="E700">
        <v>4</v>
      </c>
      <c r="F700" t="s">
        <v>31</v>
      </c>
      <c r="G700" t="s">
        <v>14</v>
      </c>
      <c r="H700" t="s">
        <v>18</v>
      </c>
      <c r="I700">
        <v>0</v>
      </c>
      <c r="J700" t="s">
        <v>53</v>
      </c>
      <c r="K700" t="s">
        <v>32</v>
      </c>
      <c r="L700">
        <v>47</v>
      </c>
      <c r="M700" t="str" cm="1">
        <f t="array" ref="M700">_xlfn.IFS(L700&lt;30,"Young Adult (0-29)", L700&lt;40, "Adult (30-39)", L700&lt;60, "Middle Age (40-59)", L700&gt;=60, "Senior (60+)")</f>
        <v>Middle Age (40-59)</v>
      </c>
      <c r="N700" t="s">
        <v>18</v>
      </c>
      <c r="O700" s="4" t="str">
        <f t="shared" si="20"/>
        <v>16247SingleFemale600004Graduate DegreeSkilled ManualNo01.1-2 MilesNorth America47Middle Age (40-59)No</v>
      </c>
      <c r="P700">
        <f t="shared" si="21"/>
        <v>1</v>
      </c>
    </row>
    <row r="701" spans="1:16" x14ac:dyDescent="0.4">
      <c r="A701">
        <v>16245</v>
      </c>
      <c r="B701" t="s">
        <v>38</v>
      </c>
      <c r="C701" t="s">
        <v>41</v>
      </c>
      <c r="D701" s="5">
        <v>80000</v>
      </c>
      <c r="E701">
        <v>4</v>
      </c>
      <c r="F701" t="s">
        <v>31</v>
      </c>
      <c r="G701" t="s">
        <v>14</v>
      </c>
      <c r="H701" t="s">
        <v>15</v>
      </c>
      <c r="I701">
        <v>0</v>
      </c>
      <c r="J701" t="s">
        <v>53</v>
      </c>
      <c r="K701" t="s">
        <v>32</v>
      </c>
      <c r="L701">
        <v>47</v>
      </c>
      <c r="M701" t="str" cm="1">
        <f t="array" ref="M701">_xlfn.IFS(L701&lt;30,"Young Adult (0-29)", L701&lt;40, "Adult (30-39)", L701&lt;60, "Middle Age (40-59)", L701&gt;=60, "Senior (60+)")</f>
        <v>Middle Age (40-59)</v>
      </c>
      <c r="N701" t="s">
        <v>18</v>
      </c>
      <c r="O701" s="4" t="str">
        <f t="shared" si="20"/>
        <v>16245SingleFemale800004Graduate DegreeSkilled ManualYes01.1-2 MilesNorth America47Middle Age (40-59)No</v>
      </c>
      <c r="P701">
        <f t="shared" si="21"/>
        <v>1</v>
      </c>
    </row>
    <row r="702" spans="1:16" x14ac:dyDescent="0.4">
      <c r="A702">
        <v>16217</v>
      </c>
      <c r="B702" t="s">
        <v>38</v>
      </c>
      <c r="C702" t="s">
        <v>41</v>
      </c>
      <c r="D702" s="5">
        <v>60000</v>
      </c>
      <c r="E702">
        <v>0</v>
      </c>
      <c r="F702" t="s">
        <v>31</v>
      </c>
      <c r="G702" t="s">
        <v>14</v>
      </c>
      <c r="H702" t="s">
        <v>15</v>
      </c>
      <c r="I702">
        <v>0</v>
      </c>
      <c r="J702" t="s">
        <v>16</v>
      </c>
      <c r="K702" t="s">
        <v>32</v>
      </c>
      <c r="L702">
        <v>39</v>
      </c>
      <c r="M702" t="str" cm="1">
        <f t="array" ref="M702">_xlfn.IFS(L702&lt;30,"Young Adult (0-29)", L702&lt;40, "Adult (30-39)", L702&lt;60, "Middle Age (40-59)", L702&gt;=60, "Senior (60+)")</f>
        <v>Adult (30-39)</v>
      </c>
      <c r="N702" t="s">
        <v>18</v>
      </c>
      <c r="O702" s="4" t="str">
        <f t="shared" si="20"/>
        <v>16217SingleFemale600000Graduate DegreeSkilled ManualYes00-1 MilesNorth America39Adult (30-39)No</v>
      </c>
      <c r="P702">
        <f t="shared" si="21"/>
        <v>1</v>
      </c>
    </row>
    <row r="703" spans="1:16" x14ac:dyDescent="0.4">
      <c r="A703">
        <v>16209</v>
      </c>
      <c r="B703" t="s">
        <v>38</v>
      </c>
      <c r="C703" t="s">
        <v>41</v>
      </c>
      <c r="D703" s="5">
        <v>50000</v>
      </c>
      <c r="E703">
        <v>0</v>
      </c>
      <c r="F703" t="s">
        <v>31</v>
      </c>
      <c r="G703" t="s">
        <v>14</v>
      </c>
      <c r="H703" t="s">
        <v>15</v>
      </c>
      <c r="I703">
        <v>0</v>
      </c>
      <c r="J703" t="s">
        <v>53</v>
      </c>
      <c r="K703" t="s">
        <v>17</v>
      </c>
      <c r="L703">
        <v>36</v>
      </c>
      <c r="M703" t="str" cm="1">
        <f t="array" ref="M703">_xlfn.IFS(L703&lt;30,"Young Adult (0-29)", L703&lt;40, "Adult (30-39)", L703&lt;60, "Middle Age (40-59)", L703&gt;=60, "Senior (60+)")</f>
        <v>Adult (30-39)</v>
      </c>
      <c r="N703" t="s">
        <v>18</v>
      </c>
      <c r="O703" s="4" t="str">
        <f t="shared" si="20"/>
        <v>16209SingleFemale500000Graduate DegreeSkilled ManualYes01.1-2 MilesEurope36Adult (30-39)No</v>
      </c>
      <c r="P703">
        <f t="shared" si="21"/>
        <v>1</v>
      </c>
    </row>
    <row r="704" spans="1:16" x14ac:dyDescent="0.4">
      <c r="A704">
        <v>16200</v>
      </c>
      <c r="B704" t="s">
        <v>38</v>
      </c>
      <c r="C704" t="s">
        <v>41</v>
      </c>
      <c r="D704" s="5">
        <v>10000</v>
      </c>
      <c r="E704">
        <v>0</v>
      </c>
      <c r="F704" t="s">
        <v>29</v>
      </c>
      <c r="G704" t="s">
        <v>25</v>
      </c>
      <c r="H704" t="s">
        <v>18</v>
      </c>
      <c r="I704">
        <v>2</v>
      </c>
      <c r="J704" t="s">
        <v>16</v>
      </c>
      <c r="K704" t="s">
        <v>17</v>
      </c>
      <c r="L704">
        <v>35</v>
      </c>
      <c r="M704" t="str" cm="1">
        <f t="array" ref="M704">_xlfn.IFS(L704&lt;30,"Young Adult (0-29)", L704&lt;40, "Adult (30-39)", L704&lt;60, "Middle Age (40-59)", L704&gt;=60, "Senior (60+)")</f>
        <v>Adult (30-39)</v>
      </c>
      <c r="N704" t="s">
        <v>18</v>
      </c>
      <c r="O704" s="4" t="str">
        <f t="shared" si="20"/>
        <v>16200SingleFemale100000Partial High SchoolManualNo20-1 MilesEurope35Adult (30-39)No</v>
      </c>
      <c r="P704">
        <f t="shared" si="21"/>
        <v>1</v>
      </c>
    </row>
    <row r="705" spans="1:16" x14ac:dyDescent="0.4">
      <c r="A705">
        <v>16188</v>
      </c>
      <c r="B705" t="s">
        <v>38</v>
      </c>
      <c r="C705" t="s">
        <v>41</v>
      </c>
      <c r="D705" s="5">
        <v>20000</v>
      </c>
      <c r="E705">
        <v>0</v>
      </c>
      <c r="F705" t="s">
        <v>29</v>
      </c>
      <c r="G705" t="s">
        <v>25</v>
      </c>
      <c r="H705" t="s">
        <v>18</v>
      </c>
      <c r="I705">
        <v>2</v>
      </c>
      <c r="J705" t="s">
        <v>53</v>
      </c>
      <c r="K705" t="s">
        <v>17</v>
      </c>
      <c r="L705">
        <v>26</v>
      </c>
      <c r="M705" t="str" cm="1">
        <f t="array" ref="M705">_xlfn.IFS(L705&lt;30,"Young Adult (0-29)", L705&lt;40, "Adult (30-39)", L705&lt;60, "Middle Age (40-59)", L705&gt;=60, "Senior (60+)")</f>
        <v>Young Adult (0-29)</v>
      </c>
      <c r="N705" t="s">
        <v>18</v>
      </c>
      <c r="O705" s="4" t="str">
        <f t="shared" si="20"/>
        <v>16188SingleFemale200000Partial High SchoolManualNo21.1-2 MilesEurope26Young Adult (0-29)No</v>
      </c>
      <c r="P705">
        <f t="shared" si="21"/>
        <v>1</v>
      </c>
    </row>
    <row r="706" spans="1:16" x14ac:dyDescent="0.4">
      <c r="A706">
        <v>16185</v>
      </c>
      <c r="B706" t="s">
        <v>38</v>
      </c>
      <c r="C706" t="s">
        <v>40</v>
      </c>
      <c r="D706" s="5">
        <v>60000</v>
      </c>
      <c r="E706">
        <v>4</v>
      </c>
      <c r="F706" t="s">
        <v>13</v>
      </c>
      <c r="G706" t="s">
        <v>21</v>
      </c>
      <c r="H706" t="s">
        <v>15</v>
      </c>
      <c r="I706">
        <v>3</v>
      </c>
      <c r="J706" t="s">
        <v>30</v>
      </c>
      <c r="K706" t="s">
        <v>24</v>
      </c>
      <c r="L706">
        <v>41</v>
      </c>
      <c r="M706" t="str" cm="1">
        <f t="array" ref="M706">_xlfn.IFS(L706&lt;30,"Young Adult (0-29)", L706&lt;40, "Adult (30-39)", L706&lt;60, "Middle Age (40-59)", L706&gt;=60, "Senior (60+)")</f>
        <v>Middle Age (40-59)</v>
      </c>
      <c r="N706" t="s">
        <v>18</v>
      </c>
      <c r="O706" s="4" t="str">
        <f t="shared" ref="O706:O769" si="22">_xlfn.CONCAT(A706:N706)</f>
        <v>16185SingleMale600004BachelorsProfessionalYes310+ MilesPacific41Middle Age (40-59)No</v>
      </c>
      <c r="P706">
        <f t="shared" ref="P706:P769" si="23">COUNTIF($O$2:$O$1001,O706)</f>
        <v>1</v>
      </c>
    </row>
    <row r="707" spans="1:16" x14ac:dyDescent="0.4">
      <c r="A707">
        <v>16179</v>
      </c>
      <c r="B707" t="s">
        <v>38</v>
      </c>
      <c r="C707" t="s">
        <v>41</v>
      </c>
      <c r="D707" s="5">
        <v>80000</v>
      </c>
      <c r="E707">
        <v>5</v>
      </c>
      <c r="F707" t="s">
        <v>13</v>
      </c>
      <c r="G707" t="s">
        <v>21</v>
      </c>
      <c r="H707" t="s">
        <v>15</v>
      </c>
      <c r="I707">
        <v>4</v>
      </c>
      <c r="J707" t="s">
        <v>53</v>
      </c>
      <c r="K707" t="s">
        <v>24</v>
      </c>
      <c r="L707">
        <v>38</v>
      </c>
      <c r="M707" t="str" cm="1">
        <f t="array" ref="M707">_xlfn.IFS(L707&lt;30,"Young Adult (0-29)", L707&lt;40, "Adult (30-39)", L707&lt;60, "Middle Age (40-59)", L707&gt;=60, "Senior (60+)")</f>
        <v>Adult (30-39)</v>
      </c>
      <c r="N707" t="s">
        <v>18</v>
      </c>
      <c r="O707" s="4" t="str">
        <f t="shared" si="22"/>
        <v>16179SingleFemale800005BachelorsProfessionalYes41.1-2 MilesPacific38Adult (30-39)No</v>
      </c>
      <c r="P707">
        <f t="shared" si="23"/>
        <v>1</v>
      </c>
    </row>
    <row r="708" spans="1:16" x14ac:dyDescent="0.4">
      <c r="A708">
        <v>16163</v>
      </c>
      <c r="B708" t="s">
        <v>38</v>
      </c>
      <c r="C708" t="s">
        <v>40</v>
      </c>
      <c r="D708" s="5">
        <v>60000</v>
      </c>
      <c r="E708">
        <v>2</v>
      </c>
      <c r="F708" t="s">
        <v>13</v>
      </c>
      <c r="G708" t="s">
        <v>21</v>
      </c>
      <c r="H708" t="s">
        <v>15</v>
      </c>
      <c r="I708">
        <v>1</v>
      </c>
      <c r="J708" t="s">
        <v>54</v>
      </c>
      <c r="K708" t="s">
        <v>24</v>
      </c>
      <c r="L708">
        <v>38</v>
      </c>
      <c r="M708" t="str" cm="1">
        <f t="array" ref="M708">_xlfn.IFS(L708&lt;30,"Young Adult (0-29)", L708&lt;40, "Adult (30-39)", L708&lt;60, "Middle Age (40-59)", L708&gt;=60, "Senior (60+)")</f>
        <v>Adult (30-39)</v>
      </c>
      <c r="N708" t="s">
        <v>15</v>
      </c>
      <c r="O708" s="4" t="str">
        <f t="shared" si="22"/>
        <v>16163SingleMale600002BachelorsProfessionalYes12.1-5 MilesPacific38Adult (30-39)Yes</v>
      </c>
      <c r="P708">
        <f t="shared" si="23"/>
        <v>1</v>
      </c>
    </row>
    <row r="709" spans="1:16" x14ac:dyDescent="0.4">
      <c r="A709">
        <v>16154</v>
      </c>
      <c r="B709" t="s">
        <v>39</v>
      </c>
      <c r="C709" t="s">
        <v>41</v>
      </c>
      <c r="D709" s="5">
        <v>70000</v>
      </c>
      <c r="E709">
        <v>5</v>
      </c>
      <c r="F709" t="s">
        <v>13</v>
      </c>
      <c r="G709" t="s">
        <v>21</v>
      </c>
      <c r="H709" t="s">
        <v>15</v>
      </c>
      <c r="I709">
        <v>2</v>
      </c>
      <c r="J709" t="s">
        <v>54</v>
      </c>
      <c r="K709" t="s">
        <v>32</v>
      </c>
      <c r="L709">
        <v>47</v>
      </c>
      <c r="M709" t="str" cm="1">
        <f t="array" ref="M709">_xlfn.IFS(L709&lt;30,"Young Adult (0-29)", L709&lt;40, "Adult (30-39)", L709&lt;60, "Middle Age (40-59)", L709&gt;=60, "Senior (60+)")</f>
        <v>Middle Age (40-59)</v>
      </c>
      <c r="N709" t="s">
        <v>18</v>
      </c>
      <c r="O709" s="4" t="str">
        <f t="shared" si="22"/>
        <v>16154MarriedFemale700005BachelorsProfessionalYes22.1-5 MilesNorth America47Middle Age (40-59)No</v>
      </c>
      <c r="P709">
        <f t="shared" si="23"/>
        <v>1</v>
      </c>
    </row>
    <row r="710" spans="1:16" x14ac:dyDescent="0.4">
      <c r="A710">
        <v>16151</v>
      </c>
      <c r="B710" t="s">
        <v>39</v>
      </c>
      <c r="C710" t="s">
        <v>41</v>
      </c>
      <c r="D710" s="5">
        <v>60000</v>
      </c>
      <c r="E710">
        <v>1</v>
      </c>
      <c r="F710" t="s">
        <v>13</v>
      </c>
      <c r="G710" t="s">
        <v>21</v>
      </c>
      <c r="H710" t="s">
        <v>15</v>
      </c>
      <c r="I710">
        <v>1</v>
      </c>
      <c r="J710" t="s">
        <v>54</v>
      </c>
      <c r="K710" t="s">
        <v>32</v>
      </c>
      <c r="L710">
        <v>48</v>
      </c>
      <c r="M710" t="str" cm="1">
        <f t="array" ref="M710">_xlfn.IFS(L710&lt;30,"Young Adult (0-29)", L710&lt;40, "Adult (30-39)", L710&lt;60, "Middle Age (40-59)", L710&gt;=60, "Senior (60+)")</f>
        <v>Middle Age (40-59)</v>
      </c>
      <c r="N710" t="s">
        <v>15</v>
      </c>
      <c r="O710" s="4" t="str">
        <f t="shared" si="22"/>
        <v>16151MarriedFemale600001BachelorsProfessionalYes12.1-5 MilesNorth America48Middle Age (40-59)Yes</v>
      </c>
      <c r="P710">
        <f t="shared" si="23"/>
        <v>1</v>
      </c>
    </row>
    <row r="711" spans="1:16" x14ac:dyDescent="0.4">
      <c r="A711">
        <v>16145</v>
      </c>
      <c r="B711" t="s">
        <v>38</v>
      </c>
      <c r="C711" t="s">
        <v>41</v>
      </c>
      <c r="D711" s="5">
        <v>70000</v>
      </c>
      <c r="E711">
        <v>5</v>
      </c>
      <c r="F711" t="s">
        <v>31</v>
      </c>
      <c r="G711" t="s">
        <v>21</v>
      </c>
      <c r="H711" t="s">
        <v>15</v>
      </c>
      <c r="I711">
        <v>3</v>
      </c>
      <c r="J711" t="s">
        <v>30</v>
      </c>
      <c r="K711" t="s">
        <v>32</v>
      </c>
      <c r="L711">
        <v>46</v>
      </c>
      <c r="M711" t="str" cm="1">
        <f t="array" ref="M711">_xlfn.IFS(L711&lt;30,"Young Adult (0-29)", L711&lt;40, "Adult (30-39)", L711&lt;60, "Middle Age (40-59)", L711&gt;=60, "Senior (60+)")</f>
        <v>Middle Age (40-59)</v>
      </c>
      <c r="N711" t="s">
        <v>15</v>
      </c>
      <c r="O711" s="4" t="str">
        <f t="shared" si="22"/>
        <v>16145SingleFemale700005Graduate DegreeProfessionalYes310+ MilesNorth America46Middle Age (40-59)Yes</v>
      </c>
      <c r="P711">
        <f t="shared" si="23"/>
        <v>1</v>
      </c>
    </row>
    <row r="712" spans="1:16" x14ac:dyDescent="0.4">
      <c r="A712">
        <v>16144</v>
      </c>
      <c r="B712" t="s">
        <v>39</v>
      </c>
      <c r="C712" t="s">
        <v>40</v>
      </c>
      <c r="D712" s="5">
        <v>70000</v>
      </c>
      <c r="E712">
        <v>1</v>
      </c>
      <c r="F712" t="s">
        <v>31</v>
      </c>
      <c r="G712" t="s">
        <v>21</v>
      </c>
      <c r="H712" t="s">
        <v>15</v>
      </c>
      <c r="I712">
        <v>1</v>
      </c>
      <c r="J712" t="s">
        <v>16</v>
      </c>
      <c r="K712" t="s">
        <v>32</v>
      </c>
      <c r="L712">
        <v>46</v>
      </c>
      <c r="M712" t="str" cm="1">
        <f t="array" ref="M712">_xlfn.IFS(L712&lt;30,"Young Adult (0-29)", L712&lt;40, "Adult (30-39)", L712&lt;60, "Middle Age (40-59)", L712&gt;=60, "Senior (60+)")</f>
        <v>Middle Age (40-59)</v>
      </c>
      <c r="N712" t="s">
        <v>15</v>
      </c>
      <c r="O712" s="4" t="str">
        <f t="shared" si="22"/>
        <v>16144MarriedMale700001Graduate DegreeProfessionalYes10-1 MilesNorth America46Middle Age (40-59)Yes</v>
      </c>
      <c r="P712">
        <f t="shared" si="23"/>
        <v>1</v>
      </c>
    </row>
    <row r="713" spans="1:16" x14ac:dyDescent="0.4">
      <c r="A713">
        <v>16122</v>
      </c>
      <c r="B713" t="s">
        <v>39</v>
      </c>
      <c r="C713" t="s">
        <v>40</v>
      </c>
      <c r="D713" s="5">
        <v>40000</v>
      </c>
      <c r="E713">
        <v>4</v>
      </c>
      <c r="F713" t="s">
        <v>27</v>
      </c>
      <c r="G713" t="s">
        <v>14</v>
      </c>
      <c r="H713" t="s">
        <v>15</v>
      </c>
      <c r="I713">
        <v>2</v>
      </c>
      <c r="J713" t="s">
        <v>16</v>
      </c>
      <c r="K713" t="s">
        <v>32</v>
      </c>
      <c r="L713">
        <v>44</v>
      </c>
      <c r="M713" t="str" cm="1">
        <f t="array" ref="M713">_xlfn.IFS(L713&lt;30,"Young Adult (0-29)", L713&lt;40, "Adult (30-39)", L713&lt;60, "Middle Age (40-59)", L713&gt;=60, "Senior (60+)")</f>
        <v>Middle Age (40-59)</v>
      </c>
      <c r="N713" t="s">
        <v>15</v>
      </c>
      <c r="O713" s="4" t="str">
        <f t="shared" si="22"/>
        <v>16122MarriedMale400004High SchoolSkilled ManualYes20-1 MilesNorth America44Middle Age (40-59)Yes</v>
      </c>
      <c r="P713">
        <f t="shared" si="23"/>
        <v>1</v>
      </c>
    </row>
    <row r="714" spans="1:16" x14ac:dyDescent="0.4">
      <c r="A714">
        <v>16112</v>
      </c>
      <c r="B714" t="s">
        <v>38</v>
      </c>
      <c r="C714" t="s">
        <v>40</v>
      </c>
      <c r="D714" s="5">
        <v>70000</v>
      </c>
      <c r="E714">
        <v>4</v>
      </c>
      <c r="F714" t="s">
        <v>13</v>
      </c>
      <c r="G714" t="s">
        <v>21</v>
      </c>
      <c r="H714" t="s">
        <v>15</v>
      </c>
      <c r="I714">
        <v>2</v>
      </c>
      <c r="J714" t="s">
        <v>54</v>
      </c>
      <c r="K714" t="s">
        <v>32</v>
      </c>
      <c r="L714">
        <v>43</v>
      </c>
      <c r="M714" t="str" cm="1">
        <f t="array" ref="M714">_xlfn.IFS(L714&lt;30,"Young Adult (0-29)", L714&lt;40, "Adult (30-39)", L714&lt;60, "Middle Age (40-59)", L714&gt;=60, "Senior (60+)")</f>
        <v>Middle Age (40-59)</v>
      </c>
      <c r="N714" t="s">
        <v>15</v>
      </c>
      <c r="O714" s="4" t="str">
        <f t="shared" si="22"/>
        <v>16112SingleMale700004BachelorsProfessionalYes22.1-5 MilesNorth America43Middle Age (40-59)Yes</v>
      </c>
      <c r="P714">
        <f t="shared" si="23"/>
        <v>1</v>
      </c>
    </row>
    <row r="715" spans="1:16" x14ac:dyDescent="0.4">
      <c r="A715">
        <v>16043</v>
      </c>
      <c r="B715" t="s">
        <v>38</v>
      </c>
      <c r="C715" t="s">
        <v>40</v>
      </c>
      <c r="D715" s="5">
        <v>10000</v>
      </c>
      <c r="E715">
        <v>1</v>
      </c>
      <c r="F715" t="s">
        <v>13</v>
      </c>
      <c r="G715" t="s">
        <v>25</v>
      </c>
      <c r="H715" t="s">
        <v>15</v>
      </c>
      <c r="I715">
        <v>0</v>
      </c>
      <c r="J715" t="s">
        <v>16</v>
      </c>
      <c r="K715" t="s">
        <v>17</v>
      </c>
      <c r="L715">
        <v>48</v>
      </c>
      <c r="M715" t="str" cm="1">
        <f t="array" ref="M715">_xlfn.IFS(L715&lt;30,"Young Adult (0-29)", L715&lt;40, "Adult (30-39)", L715&lt;60, "Middle Age (40-59)", L715&gt;=60, "Senior (60+)")</f>
        <v>Middle Age (40-59)</v>
      </c>
      <c r="N715" t="s">
        <v>18</v>
      </c>
      <c r="O715" s="4" t="str">
        <f t="shared" si="22"/>
        <v>16043SingleMale100001BachelorsManualYes00-1 MilesEurope48Middle Age (40-59)No</v>
      </c>
      <c r="P715">
        <f t="shared" si="23"/>
        <v>1</v>
      </c>
    </row>
    <row r="716" spans="1:16" x14ac:dyDescent="0.4">
      <c r="A716">
        <v>16020</v>
      </c>
      <c r="B716" t="s">
        <v>39</v>
      </c>
      <c r="C716" t="s">
        <v>40</v>
      </c>
      <c r="D716" s="5">
        <v>40000</v>
      </c>
      <c r="E716">
        <v>0</v>
      </c>
      <c r="F716" t="s">
        <v>27</v>
      </c>
      <c r="G716" t="s">
        <v>14</v>
      </c>
      <c r="H716" t="s">
        <v>15</v>
      </c>
      <c r="I716">
        <v>2</v>
      </c>
      <c r="J716" t="s">
        <v>55</v>
      </c>
      <c r="K716" t="s">
        <v>32</v>
      </c>
      <c r="L716">
        <v>28</v>
      </c>
      <c r="M716" t="str" cm="1">
        <f t="array" ref="M716">_xlfn.IFS(L716&lt;30,"Young Adult (0-29)", L716&lt;40, "Adult (30-39)", L716&lt;60, "Middle Age (40-59)", L716&gt;=60, "Senior (60+)")</f>
        <v>Young Adult (0-29)</v>
      </c>
      <c r="N716" t="s">
        <v>15</v>
      </c>
      <c r="O716" s="4" t="str">
        <f t="shared" si="22"/>
        <v>16020MarriedMale400000High SchoolSkilled ManualYes25.1-10 MilesNorth America28Young Adult (0-29)Yes</v>
      </c>
      <c r="P716">
        <f t="shared" si="23"/>
        <v>1</v>
      </c>
    </row>
    <row r="717" spans="1:16" x14ac:dyDescent="0.4">
      <c r="A717">
        <v>16009</v>
      </c>
      <c r="B717" t="s">
        <v>38</v>
      </c>
      <c r="C717" t="s">
        <v>40</v>
      </c>
      <c r="D717" s="5">
        <v>170000</v>
      </c>
      <c r="E717">
        <v>1</v>
      </c>
      <c r="F717" t="s">
        <v>31</v>
      </c>
      <c r="G717" t="s">
        <v>28</v>
      </c>
      <c r="H717" t="s">
        <v>18</v>
      </c>
      <c r="I717">
        <v>4</v>
      </c>
      <c r="J717" t="s">
        <v>16</v>
      </c>
      <c r="K717" t="s">
        <v>32</v>
      </c>
      <c r="L717">
        <v>66</v>
      </c>
      <c r="M717" t="str" cm="1">
        <f t="array" ref="M717">_xlfn.IFS(L717&lt;30,"Young Adult (0-29)", L717&lt;40, "Adult (30-39)", L717&lt;60, "Middle Age (40-59)", L717&gt;=60, "Senior (60+)")</f>
        <v>Senior (60+)</v>
      </c>
      <c r="N717" t="s">
        <v>18</v>
      </c>
      <c r="O717" s="4" t="str">
        <f t="shared" si="22"/>
        <v>16009SingleMale1700001Graduate DegreeManagementNo40-1 MilesNorth America66Senior (60+)No</v>
      </c>
      <c r="P717">
        <f t="shared" si="23"/>
        <v>1</v>
      </c>
    </row>
    <row r="718" spans="1:16" x14ac:dyDescent="0.4">
      <c r="A718">
        <v>16007</v>
      </c>
      <c r="B718" t="s">
        <v>39</v>
      </c>
      <c r="C718" t="s">
        <v>41</v>
      </c>
      <c r="D718" s="5">
        <v>90000</v>
      </c>
      <c r="E718">
        <v>5</v>
      </c>
      <c r="F718" t="s">
        <v>13</v>
      </c>
      <c r="G718" t="s">
        <v>28</v>
      </c>
      <c r="H718" t="s">
        <v>15</v>
      </c>
      <c r="I718">
        <v>2</v>
      </c>
      <c r="J718" t="s">
        <v>53</v>
      </c>
      <c r="K718" t="s">
        <v>32</v>
      </c>
      <c r="L718">
        <v>66</v>
      </c>
      <c r="M718" t="str" cm="1">
        <f t="array" ref="M718">_xlfn.IFS(L718&lt;30,"Young Adult (0-29)", L718&lt;40, "Adult (30-39)", L718&lt;60, "Middle Age (40-59)", L718&gt;=60, "Senior (60+)")</f>
        <v>Senior (60+)</v>
      </c>
      <c r="N718" t="s">
        <v>15</v>
      </c>
      <c r="O718" s="4" t="str">
        <f t="shared" si="22"/>
        <v>16007MarriedFemale900005BachelorsManagementYes21.1-2 MilesNorth America66Senior (60+)Yes</v>
      </c>
      <c r="P718">
        <f t="shared" si="23"/>
        <v>1</v>
      </c>
    </row>
    <row r="719" spans="1:16" x14ac:dyDescent="0.4">
      <c r="A719">
        <v>15982</v>
      </c>
      <c r="B719" t="s">
        <v>39</v>
      </c>
      <c r="C719" t="s">
        <v>40</v>
      </c>
      <c r="D719" s="5">
        <v>110000</v>
      </c>
      <c r="E719">
        <v>5</v>
      </c>
      <c r="F719" t="s">
        <v>19</v>
      </c>
      <c r="G719" t="s">
        <v>21</v>
      </c>
      <c r="H719" t="s">
        <v>15</v>
      </c>
      <c r="I719">
        <v>4</v>
      </c>
      <c r="J719" t="s">
        <v>54</v>
      </c>
      <c r="K719" t="s">
        <v>32</v>
      </c>
      <c r="L719">
        <v>46</v>
      </c>
      <c r="M719" t="str" cm="1">
        <f t="array" ref="M719">_xlfn.IFS(L719&lt;30,"Young Adult (0-29)", L719&lt;40, "Adult (30-39)", L719&lt;60, "Middle Age (40-59)", L719&gt;=60, "Senior (60+)")</f>
        <v>Middle Age (40-59)</v>
      </c>
      <c r="N719" t="s">
        <v>18</v>
      </c>
      <c r="O719" s="4" t="str">
        <f t="shared" si="22"/>
        <v>15982MarriedMale1100005Partial CollegeProfessionalYes42.1-5 MilesNorth America46Middle Age (40-59)No</v>
      </c>
      <c r="P719">
        <f t="shared" si="23"/>
        <v>1</v>
      </c>
    </row>
    <row r="720" spans="1:16" x14ac:dyDescent="0.4">
      <c r="A720">
        <v>15940</v>
      </c>
      <c r="B720" t="s">
        <v>39</v>
      </c>
      <c r="C720" t="s">
        <v>40</v>
      </c>
      <c r="D720" s="5">
        <v>100000</v>
      </c>
      <c r="E720">
        <v>4</v>
      </c>
      <c r="F720" t="s">
        <v>19</v>
      </c>
      <c r="G720" t="s">
        <v>21</v>
      </c>
      <c r="H720" t="s">
        <v>15</v>
      </c>
      <c r="I720">
        <v>4</v>
      </c>
      <c r="J720" t="s">
        <v>16</v>
      </c>
      <c r="K720" t="s">
        <v>32</v>
      </c>
      <c r="L720">
        <v>40</v>
      </c>
      <c r="M720" t="str" cm="1">
        <f t="array" ref="M720">_xlfn.IFS(L720&lt;30,"Young Adult (0-29)", L720&lt;40, "Adult (30-39)", L720&lt;60, "Middle Age (40-59)", L720&gt;=60, "Senior (60+)")</f>
        <v>Middle Age (40-59)</v>
      </c>
      <c r="N720" t="s">
        <v>18</v>
      </c>
      <c r="O720" s="4" t="str">
        <f t="shared" si="22"/>
        <v>15940MarriedMale1000004Partial CollegeProfessionalYes40-1 MilesNorth America40Middle Age (40-59)No</v>
      </c>
      <c r="P720">
        <f t="shared" si="23"/>
        <v>1</v>
      </c>
    </row>
    <row r="721" spans="1:16" x14ac:dyDescent="0.4">
      <c r="A721">
        <v>15926</v>
      </c>
      <c r="B721" t="s">
        <v>38</v>
      </c>
      <c r="C721" t="s">
        <v>41</v>
      </c>
      <c r="D721" s="5">
        <v>120000</v>
      </c>
      <c r="E721">
        <v>3</v>
      </c>
      <c r="F721" t="s">
        <v>27</v>
      </c>
      <c r="G721" t="s">
        <v>21</v>
      </c>
      <c r="H721" t="s">
        <v>15</v>
      </c>
      <c r="I721">
        <v>4</v>
      </c>
      <c r="J721" t="s">
        <v>55</v>
      </c>
      <c r="K721" t="s">
        <v>17</v>
      </c>
      <c r="L721">
        <v>50</v>
      </c>
      <c r="M721" t="str" cm="1">
        <f t="array" ref="M721">_xlfn.IFS(L721&lt;30,"Young Adult (0-29)", L721&lt;40, "Adult (30-39)", L721&lt;60, "Middle Age (40-59)", L721&gt;=60, "Senior (60+)")</f>
        <v>Middle Age (40-59)</v>
      </c>
      <c r="N721" t="s">
        <v>15</v>
      </c>
      <c r="O721" s="4" t="str">
        <f t="shared" si="22"/>
        <v>15926SingleFemale1200003High SchoolProfessionalYes45.1-10 MilesEurope50Middle Age (40-59)Yes</v>
      </c>
      <c r="P721">
        <f t="shared" si="23"/>
        <v>1</v>
      </c>
    </row>
    <row r="722" spans="1:16" x14ac:dyDescent="0.4">
      <c r="A722">
        <v>15922</v>
      </c>
      <c r="B722" t="s">
        <v>39</v>
      </c>
      <c r="C722" t="s">
        <v>40</v>
      </c>
      <c r="D722" s="5">
        <v>150000</v>
      </c>
      <c r="E722">
        <v>2</v>
      </c>
      <c r="F722" t="s">
        <v>27</v>
      </c>
      <c r="G722" t="s">
        <v>21</v>
      </c>
      <c r="H722" t="s">
        <v>15</v>
      </c>
      <c r="I722">
        <v>4</v>
      </c>
      <c r="J722" t="s">
        <v>16</v>
      </c>
      <c r="K722" t="s">
        <v>17</v>
      </c>
      <c r="L722">
        <v>48</v>
      </c>
      <c r="M722" t="str" cm="1">
        <f t="array" ref="M722">_xlfn.IFS(L722&lt;30,"Young Adult (0-29)", L722&lt;40, "Adult (30-39)", L722&lt;60, "Middle Age (40-59)", L722&gt;=60, "Senior (60+)")</f>
        <v>Middle Age (40-59)</v>
      </c>
      <c r="N722" t="s">
        <v>18</v>
      </c>
      <c r="O722" s="4" t="str">
        <f t="shared" si="22"/>
        <v>15922MarriedMale1500002High SchoolProfessionalYes40-1 MilesEurope48Middle Age (40-59)No</v>
      </c>
      <c r="P722">
        <f t="shared" si="23"/>
        <v>1</v>
      </c>
    </row>
    <row r="723" spans="1:16" x14ac:dyDescent="0.4">
      <c r="A723">
        <v>15895</v>
      </c>
      <c r="B723" t="s">
        <v>38</v>
      </c>
      <c r="C723" t="s">
        <v>41</v>
      </c>
      <c r="D723" s="5">
        <v>60000</v>
      </c>
      <c r="E723">
        <v>2</v>
      </c>
      <c r="F723" t="s">
        <v>13</v>
      </c>
      <c r="G723" t="s">
        <v>28</v>
      </c>
      <c r="H723" t="s">
        <v>15</v>
      </c>
      <c r="I723">
        <v>0</v>
      </c>
      <c r="J723" t="s">
        <v>30</v>
      </c>
      <c r="K723" t="s">
        <v>32</v>
      </c>
      <c r="L723">
        <v>58</v>
      </c>
      <c r="M723" t="str" cm="1">
        <f t="array" ref="M723">_xlfn.IFS(L723&lt;30,"Young Adult (0-29)", L723&lt;40, "Adult (30-39)", L723&lt;60, "Middle Age (40-59)", L723&gt;=60, "Senior (60+)")</f>
        <v>Middle Age (40-59)</v>
      </c>
      <c r="N723" t="s">
        <v>18</v>
      </c>
      <c r="O723" s="4" t="str">
        <f t="shared" si="22"/>
        <v>15895SingleFemale600002BachelorsManagementYes010+ MilesNorth America58Middle Age (40-59)No</v>
      </c>
      <c r="P723">
        <f t="shared" si="23"/>
        <v>1</v>
      </c>
    </row>
    <row r="724" spans="1:16" x14ac:dyDescent="0.4">
      <c r="A724">
        <v>15879</v>
      </c>
      <c r="B724" t="s">
        <v>39</v>
      </c>
      <c r="C724" t="s">
        <v>40</v>
      </c>
      <c r="D724" s="5">
        <v>70000</v>
      </c>
      <c r="E724">
        <v>5</v>
      </c>
      <c r="F724" t="s">
        <v>13</v>
      </c>
      <c r="G724" t="s">
        <v>28</v>
      </c>
      <c r="H724" t="s">
        <v>15</v>
      </c>
      <c r="I724">
        <v>2</v>
      </c>
      <c r="J724" t="s">
        <v>54</v>
      </c>
      <c r="K724" t="s">
        <v>32</v>
      </c>
      <c r="L724">
        <v>61</v>
      </c>
      <c r="M724" t="str" cm="1">
        <f t="array" ref="M724">_xlfn.IFS(L724&lt;30,"Young Adult (0-29)", L724&lt;40, "Adult (30-39)", L724&lt;60, "Middle Age (40-59)", L724&gt;=60, "Senior (60+)")</f>
        <v>Senior (60+)</v>
      </c>
      <c r="N724" t="s">
        <v>18</v>
      </c>
      <c r="O724" s="4" t="str">
        <f t="shared" si="22"/>
        <v>15879MarriedMale700005BachelorsManagementYes22.1-5 MilesNorth America61Senior (60+)No</v>
      </c>
      <c r="P724">
        <f t="shared" si="23"/>
        <v>1</v>
      </c>
    </row>
    <row r="725" spans="1:16" x14ac:dyDescent="0.4">
      <c r="A725">
        <v>15862</v>
      </c>
      <c r="B725" t="s">
        <v>38</v>
      </c>
      <c r="C725" t="s">
        <v>41</v>
      </c>
      <c r="D725" s="5">
        <v>50000</v>
      </c>
      <c r="E725">
        <v>0</v>
      </c>
      <c r="F725" t="s">
        <v>31</v>
      </c>
      <c r="G725" t="s">
        <v>14</v>
      </c>
      <c r="H725" t="s">
        <v>15</v>
      </c>
      <c r="I725">
        <v>0</v>
      </c>
      <c r="J725" t="s">
        <v>53</v>
      </c>
      <c r="K725" t="s">
        <v>32</v>
      </c>
      <c r="L725">
        <v>33</v>
      </c>
      <c r="M725" t="str" cm="1">
        <f t="array" ref="M725">_xlfn.IFS(L725&lt;30,"Young Adult (0-29)", L725&lt;40, "Adult (30-39)", L725&lt;60, "Middle Age (40-59)", L725&gt;=60, "Senior (60+)")</f>
        <v>Adult (30-39)</v>
      </c>
      <c r="N725" t="s">
        <v>15</v>
      </c>
      <c r="O725" s="4" t="str">
        <f t="shared" si="22"/>
        <v>15862SingleFemale500000Graduate DegreeSkilled ManualYes01.1-2 MilesNorth America33Adult (30-39)Yes</v>
      </c>
      <c r="P725">
        <f t="shared" si="23"/>
        <v>1</v>
      </c>
    </row>
    <row r="726" spans="1:16" x14ac:dyDescent="0.4">
      <c r="A726">
        <v>15839</v>
      </c>
      <c r="B726" t="s">
        <v>38</v>
      </c>
      <c r="C726" t="s">
        <v>40</v>
      </c>
      <c r="D726" s="5">
        <v>30000</v>
      </c>
      <c r="E726">
        <v>0</v>
      </c>
      <c r="F726" t="s">
        <v>19</v>
      </c>
      <c r="G726" t="s">
        <v>14</v>
      </c>
      <c r="H726" t="s">
        <v>15</v>
      </c>
      <c r="I726">
        <v>1</v>
      </c>
      <c r="J726" t="s">
        <v>55</v>
      </c>
      <c r="K726" t="s">
        <v>32</v>
      </c>
      <c r="L726">
        <v>32</v>
      </c>
      <c r="M726" t="str" cm="1">
        <f t="array" ref="M726">_xlfn.IFS(L726&lt;30,"Young Adult (0-29)", L726&lt;40, "Adult (30-39)", L726&lt;60, "Middle Age (40-59)", L726&gt;=60, "Senior (60+)")</f>
        <v>Adult (30-39)</v>
      </c>
      <c r="N726" t="s">
        <v>18</v>
      </c>
      <c r="O726" s="4" t="str">
        <f t="shared" si="22"/>
        <v>15839SingleMale300000Partial CollegeSkilled ManualYes15.1-10 MilesNorth America32Adult (30-39)No</v>
      </c>
      <c r="P726">
        <f t="shared" si="23"/>
        <v>1</v>
      </c>
    </row>
    <row r="727" spans="1:16" x14ac:dyDescent="0.4">
      <c r="A727">
        <v>15822</v>
      </c>
      <c r="B727" t="s">
        <v>39</v>
      </c>
      <c r="C727" t="s">
        <v>40</v>
      </c>
      <c r="D727" s="5">
        <v>40000</v>
      </c>
      <c r="E727">
        <v>2</v>
      </c>
      <c r="F727" t="s">
        <v>13</v>
      </c>
      <c r="G727" t="s">
        <v>28</v>
      </c>
      <c r="H727" t="s">
        <v>15</v>
      </c>
      <c r="I727">
        <v>2</v>
      </c>
      <c r="J727" t="s">
        <v>16</v>
      </c>
      <c r="K727" t="s">
        <v>24</v>
      </c>
      <c r="L727">
        <v>67</v>
      </c>
      <c r="M727" t="str" cm="1">
        <f t="array" ref="M727">_xlfn.IFS(L727&lt;30,"Young Adult (0-29)", L727&lt;40, "Adult (30-39)", L727&lt;60, "Middle Age (40-59)", L727&gt;=60, "Senior (60+)")</f>
        <v>Senior (60+)</v>
      </c>
      <c r="N727" t="s">
        <v>18</v>
      </c>
      <c r="O727" s="4" t="str">
        <f t="shared" si="22"/>
        <v>15822MarriedMale400002BachelorsManagementYes20-1 MilesPacific67Senior (60+)No</v>
      </c>
      <c r="P727">
        <f t="shared" si="23"/>
        <v>1</v>
      </c>
    </row>
    <row r="728" spans="1:16" x14ac:dyDescent="0.4">
      <c r="A728">
        <v>15814</v>
      </c>
      <c r="B728" t="s">
        <v>38</v>
      </c>
      <c r="C728" t="s">
        <v>41</v>
      </c>
      <c r="D728" s="5">
        <v>40000</v>
      </c>
      <c r="E728">
        <v>0</v>
      </c>
      <c r="F728" t="s">
        <v>27</v>
      </c>
      <c r="G728" t="s">
        <v>14</v>
      </c>
      <c r="H728" t="s">
        <v>15</v>
      </c>
      <c r="I728">
        <v>1</v>
      </c>
      <c r="J728" t="s">
        <v>55</v>
      </c>
      <c r="K728" t="s">
        <v>32</v>
      </c>
      <c r="L728">
        <v>30</v>
      </c>
      <c r="M728" t="str" cm="1">
        <f t="array" ref="M728">_xlfn.IFS(L728&lt;30,"Young Adult (0-29)", L728&lt;40, "Adult (30-39)", L728&lt;60, "Middle Age (40-59)", L728&gt;=60, "Senior (60+)")</f>
        <v>Adult (30-39)</v>
      </c>
      <c r="N728" t="s">
        <v>18</v>
      </c>
      <c r="O728" s="4" t="str">
        <f t="shared" si="22"/>
        <v>15814SingleFemale400000High SchoolSkilled ManualYes15.1-10 MilesNorth America30Adult (30-39)No</v>
      </c>
      <c r="P728">
        <f t="shared" si="23"/>
        <v>1</v>
      </c>
    </row>
    <row r="729" spans="1:16" x14ac:dyDescent="0.4">
      <c r="A729">
        <v>15799</v>
      </c>
      <c r="B729" t="s">
        <v>39</v>
      </c>
      <c r="C729" t="s">
        <v>41</v>
      </c>
      <c r="D729" s="5">
        <v>90000</v>
      </c>
      <c r="E729">
        <v>1</v>
      </c>
      <c r="F729" t="s">
        <v>13</v>
      </c>
      <c r="G729" t="s">
        <v>21</v>
      </c>
      <c r="H729" t="s">
        <v>15</v>
      </c>
      <c r="I729">
        <v>1</v>
      </c>
      <c r="J729" t="s">
        <v>54</v>
      </c>
      <c r="K729" t="s">
        <v>24</v>
      </c>
      <c r="L729">
        <v>47</v>
      </c>
      <c r="M729" t="str" cm="1">
        <f t="array" ref="M729">_xlfn.IFS(L729&lt;30,"Young Adult (0-29)", L729&lt;40, "Adult (30-39)", L729&lt;60, "Middle Age (40-59)", L729&gt;=60, "Senior (60+)")</f>
        <v>Middle Age (40-59)</v>
      </c>
      <c r="N729" t="s">
        <v>15</v>
      </c>
      <c r="O729" s="4" t="str">
        <f t="shared" si="22"/>
        <v>15799MarriedFemale900001BachelorsProfessionalYes12.1-5 MilesPacific47Middle Age (40-59)Yes</v>
      </c>
      <c r="P729">
        <f t="shared" si="23"/>
        <v>1</v>
      </c>
    </row>
    <row r="730" spans="1:16" x14ac:dyDescent="0.4">
      <c r="A730">
        <v>15758</v>
      </c>
      <c r="B730" t="s">
        <v>39</v>
      </c>
      <c r="C730" t="s">
        <v>40</v>
      </c>
      <c r="D730" s="5">
        <v>130000</v>
      </c>
      <c r="E730">
        <v>0</v>
      </c>
      <c r="F730" t="s">
        <v>31</v>
      </c>
      <c r="G730" t="s">
        <v>28</v>
      </c>
      <c r="H730" t="s">
        <v>15</v>
      </c>
      <c r="I730">
        <v>0</v>
      </c>
      <c r="J730" t="s">
        <v>55</v>
      </c>
      <c r="K730" t="s">
        <v>24</v>
      </c>
      <c r="L730">
        <v>48</v>
      </c>
      <c r="M730" t="str" cm="1">
        <f t="array" ref="M730">_xlfn.IFS(L730&lt;30,"Young Adult (0-29)", L730&lt;40, "Adult (30-39)", L730&lt;60, "Middle Age (40-59)", L730&gt;=60, "Senior (60+)")</f>
        <v>Middle Age (40-59)</v>
      </c>
      <c r="N730" t="s">
        <v>18</v>
      </c>
      <c r="O730" s="4" t="str">
        <f t="shared" si="22"/>
        <v>15758MarriedMale1300000Graduate DegreeManagementYes05.1-10 MilesPacific48Middle Age (40-59)No</v>
      </c>
      <c r="P730">
        <f t="shared" si="23"/>
        <v>1</v>
      </c>
    </row>
    <row r="731" spans="1:16" x14ac:dyDescent="0.4">
      <c r="A731">
        <v>15752</v>
      </c>
      <c r="B731" t="s">
        <v>39</v>
      </c>
      <c r="C731" t="s">
        <v>40</v>
      </c>
      <c r="D731" s="5">
        <v>80000</v>
      </c>
      <c r="E731">
        <v>2</v>
      </c>
      <c r="F731" t="s">
        <v>27</v>
      </c>
      <c r="G731" t="s">
        <v>14</v>
      </c>
      <c r="H731" t="s">
        <v>18</v>
      </c>
      <c r="I731">
        <v>2</v>
      </c>
      <c r="J731" t="s">
        <v>53</v>
      </c>
      <c r="K731" t="s">
        <v>24</v>
      </c>
      <c r="L731">
        <v>50</v>
      </c>
      <c r="M731" t="str" cm="1">
        <f t="array" ref="M731">_xlfn.IFS(L731&lt;30,"Young Adult (0-29)", L731&lt;40, "Adult (30-39)", L731&lt;60, "Middle Age (40-59)", L731&gt;=60, "Senior (60+)")</f>
        <v>Middle Age (40-59)</v>
      </c>
      <c r="N731" t="s">
        <v>15</v>
      </c>
      <c r="O731" s="4" t="str">
        <f t="shared" si="22"/>
        <v>15752MarriedMale800002High SchoolSkilled ManualNo21.1-2 MilesPacific50Middle Age (40-59)Yes</v>
      </c>
      <c r="P731">
        <f t="shared" si="23"/>
        <v>1</v>
      </c>
    </row>
    <row r="732" spans="1:16" x14ac:dyDescent="0.4">
      <c r="A732">
        <v>15749</v>
      </c>
      <c r="B732" t="s">
        <v>38</v>
      </c>
      <c r="C732" t="s">
        <v>41</v>
      </c>
      <c r="D732" s="5">
        <v>70000</v>
      </c>
      <c r="E732">
        <v>4</v>
      </c>
      <c r="F732" t="s">
        <v>13</v>
      </c>
      <c r="G732" t="s">
        <v>28</v>
      </c>
      <c r="H732" t="s">
        <v>15</v>
      </c>
      <c r="I732">
        <v>2</v>
      </c>
      <c r="J732" t="s">
        <v>30</v>
      </c>
      <c r="K732" t="s">
        <v>32</v>
      </c>
      <c r="L732">
        <v>61</v>
      </c>
      <c r="M732" t="str" cm="1">
        <f t="array" ref="M732">_xlfn.IFS(L732&lt;30,"Young Adult (0-29)", L732&lt;40, "Adult (30-39)", L732&lt;60, "Middle Age (40-59)", L732&gt;=60, "Senior (60+)")</f>
        <v>Senior (60+)</v>
      </c>
      <c r="N732" t="s">
        <v>18</v>
      </c>
      <c r="O732" s="4" t="str">
        <f t="shared" si="22"/>
        <v>15749SingleFemale700004BachelorsManagementYes210+ MilesNorth America61Senior (60+)No</v>
      </c>
      <c r="P732">
        <f t="shared" si="23"/>
        <v>1</v>
      </c>
    </row>
    <row r="733" spans="1:16" x14ac:dyDescent="0.4">
      <c r="A733">
        <v>15740</v>
      </c>
      <c r="B733" t="s">
        <v>39</v>
      </c>
      <c r="C733" t="s">
        <v>40</v>
      </c>
      <c r="D733" s="5">
        <v>80000</v>
      </c>
      <c r="E733">
        <v>5</v>
      </c>
      <c r="F733" t="s">
        <v>13</v>
      </c>
      <c r="G733" t="s">
        <v>28</v>
      </c>
      <c r="H733" t="s">
        <v>15</v>
      </c>
      <c r="I733">
        <v>2</v>
      </c>
      <c r="J733" t="s">
        <v>53</v>
      </c>
      <c r="K733" t="s">
        <v>32</v>
      </c>
      <c r="L733">
        <v>64</v>
      </c>
      <c r="M733" t="str" cm="1">
        <f t="array" ref="M733">_xlfn.IFS(L733&lt;30,"Young Adult (0-29)", L733&lt;40, "Adult (30-39)", L733&lt;60, "Middle Age (40-59)", L733&gt;=60, "Senior (60+)")</f>
        <v>Senior (60+)</v>
      </c>
      <c r="N733" t="s">
        <v>18</v>
      </c>
      <c r="O733" s="4" t="str">
        <f t="shared" si="22"/>
        <v>15740MarriedMale800005BachelorsManagementYes21.1-2 MilesNorth America64Senior (60+)No</v>
      </c>
      <c r="P733">
        <f t="shared" si="23"/>
        <v>1</v>
      </c>
    </row>
    <row r="734" spans="1:16" x14ac:dyDescent="0.4">
      <c r="A734">
        <v>15682</v>
      </c>
      <c r="B734" t="s">
        <v>38</v>
      </c>
      <c r="C734" t="s">
        <v>41</v>
      </c>
      <c r="D734" s="5">
        <v>80000</v>
      </c>
      <c r="E734">
        <v>5</v>
      </c>
      <c r="F734" t="s">
        <v>13</v>
      </c>
      <c r="G734" t="s">
        <v>28</v>
      </c>
      <c r="H734" t="s">
        <v>15</v>
      </c>
      <c r="I734">
        <v>2</v>
      </c>
      <c r="J734" t="s">
        <v>30</v>
      </c>
      <c r="K734" t="s">
        <v>17</v>
      </c>
      <c r="L734">
        <v>62</v>
      </c>
      <c r="M734" t="str" cm="1">
        <f t="array" ref="M734">_xlfn.IFS(L734&lt;30,"Young Adult (0-29)", L734&lt;40, "Adult (30-39)", L734&lt;60, "Middle Age (40-59)", L734&gt;=60, "Senior (60+)")</f>
        <v>Senior (60+)</v>
      </c>
      <c r="N734" t="s">
        <v>18</v>
      </c>
      <c r="O734" s="4" t="str">
        <f t="shared" si="22"/>
        <v>15682SingleFemale800005BachelorsManagementYes210+ MilesEurope62Senior (60+)No</v>
      </c>
      <c r="P734">
        <f t="shared" si="23"/>
        <v>1</v>
      </c>
    </row>
    <row r="735" spans="1:16" x14ac:dyDescent="0.4">
      <c r="A735">
        <v>15665</v>
      </c>
      <c r="B735" t="s">
        <v>39</v>
      </c>
      <c r="C735" t="s">
        <v>41</v>
      </c>
      <c r="D735" s="5">
        <v>30000</v>
      </c>
      <c r="E735">
        <v>0</v>
      </c>
      <c r="F735" t="s">
        <v>13</v>
      </c>
      <c r="G735" t="s">
        <v>20</v>
      </c>
      <c r="H735" t="s">
        <v>15</v>
      </c>
      <c r="I735">
        <v>0</v>
      </c>
      <c r="J735" t="s">
        <v>16</v>
      </c>
      <c r="K735" t="s">
        <v>17</v>
      </c>
      <c r="L735">
        <v>47</v>
      </c>
      <c r="M735" t="str" cm="1">
        <f t="array" ref="M735">_xlfn.IFS(L735&lt;30,"Young Adult (0-29)", L735&lt;40, "Adult (30-39)", L735&lt;60, "Middle Age (40-59)", L735&gt;=60, "Senior (60+)")</f>
        <v>Middle Age (40-59)</v>
      </c>
      <c r="N735" t="s">
        <v>15</v>
      </c>
      <c r="O735" s="4" t="str">
        <f t="shared" si="22"/>
        <v>15665MarriedFemale300000BachelorsClericalYes00-1 MilesEurope47Middle Age (40-59)Yes</v>
      </c>
      <c r="P735">
        <f t="shared" si="23"/>
        <v>1</v>
      </c>
    </row>
    <row r="736" spans="1:16" x14ac:dyDescent="0.4">
      <c r="A736">
        <v>15657</v>
      </c>
      <c r="B736" t="s">
        <v>39</v>
      </c>
      <c r="C736" t="s">
        <v>40</v>
      </c>
      <c r="D736" s="5">
        <v>30000</v>
      </c>
      <c r="E736">
        <v>3</v>
      </c>
      <c r="F736" t="s">
        <v>31</v>
      </c>
      <c r="G736" t="s">
        <v>20</v>
      </c>
      <c r="H736" t="s">
        <v>15</v>
      </c>
      <c r="I736">
        <v>0</v>
      </c>
      <c r="J736" t="s">
        <v>16</v>
      </c>
      <c r="K736" t="s">
        <v>17</v>
      </c>
      <c r="L736">
        <v>46</v>
      </c>
      <c r="M736" t="str" cm="1">
        <f t="array" ref="M736">_xlfn.IFS(L736&lt;30,"Young Adult (0-29)", L736&lt;40, "Adult (30-39)", L736&lt;60, "Middle Age (40-59)", L736&gt;=60, "Senior (60+)")</f>
        <v>Middle Age (40-59)</v>
      </c>
      <c r="N736" t="s">
        <v>15</v>
      </c>
      <c r="O736" s="4" t="str">
        <f t="shared" si="22"/>
        <v>15657MarriedMale300003Graduate DegreeClericalYes00-1 MilesEurope46Middle Age (40-59)Yes</v>
      </c>
      <c r="P736">
        <f t="shared" si="23"/>
        <v>1</v>
      </c>
    </row>
    <row r="737" spans="1:16" x14ac:dyDescent="0.4">
      <c r="A737">
        <v>15629</v>
      </c>
      <c r="B737" t="s">
        <v>38</v>
      </c>
      <c r="C737" t="s">
        <v>41</v>
      </c>
      <c r="D737" s="5">
        <v>10000</v>
      </c>
      <c r="E737">
        <v>0</v>
      </c>
      <c r="F737" t="s">
        <v>29</v>
      </c>
      <c r="G737" t="s">
        <v>25</v>
      </c>
      <c r="H737" t="s">
        <v>15</v>
      </c>
      <c r="I737">
        <v>2</v>
      </c>
      <c r="J737" t="s">
        <v>53</v>
      </c>
      <c r="K737" t="s">
        <v>17</v>
      </c>
      <c r="L737">
        <v>34</v>
      </c>
      <c r="M737" t="str" cm="1">
        <f t="array" ref="M737">_xlfn.IFS(L737&lt;30,"Young Adult (0-29)", L737&lt;40, "Adult (30-39)", L737&lt;60, "Middle Age (40-59)", L737&gt;=60, "Senior (60+)")</f>
        <v>Adult (30-39)</v>
      </c>
      <c r="N737" t="s">
        <v>18</v>
      </c>
      <c r="O737" s="4" t="str">
        <f t="shared" si="22"/>
        <v>15629SingleFemale100000Partial High SchoolManualYes21.1-2 MilesEurope34Adult (30-39)No</v>
      </c>
      <c r="P737">
        <f t="shared" si="23"/>
        <v>1</v>
      </c>
    </row>
    <row r="738" spans="1:16" x14ac:dyDescent="0.4">
      <c r="A738">
        <v>15628</v>
      </c>
      <c r="B738" t="s">
        <v>39</v>
      </c>
      <c r="C738" t="s">
        <v>41</v>
      </c>
      <c r="D738" s="5">
        <v>40000</v>
      </c>
      <c r="E738">
        <v>1</v>
      </c>
      <c r="F738" t="s">
        <v>13</v>
      </c>
      <c r="G738" t="s">
        <v>14</v>
      </c>
      <c r="H738" t="s">
        <v>15</v>
      </c>
      <c r="I738">
        <v>1</v>
      </c>
      <c r="J738" t="s">
        <v>16</v>
      </c>
      <c r="K738" t="s">
        <v>17</v>
      </c>
      <c r="L738">
        <v>89</v>
      </c>
      <c r="M738" t="str" cm="1">
        <f t="array" ref="M738">_xlfn.IFS(L738&lt;30,"Young Adult (0-29)", L738&lt;40, "Adult (30-39)", L738&lt;60, "Middle Age (40-59)", L738&gt;=60, "Senior (60+)")</f>
        <v>Senior (60+)</v>
      </c>
      <c r="N738" t="s">
        <v>18</v>
      </c>
      <c r="O738" s="4" t="str">
        <f t="shared" si="22"/>
        <v>15628MarriedFemale400001BachelorsSkilled ManualYes10-1 MilesEurope89Senior (60+)No</v>
      </c>
      <c r="P738">
        <f t="shared" si="23"/>
        <v>1</v>
      </c>
    </row>
    <row r="739" spans="1:16" x14ac:dyDescent="0.4">
      <c r="A739">
        <v>15612</v>
      </c>
      <c r="B739" t="s">
        <v>38</v>
      </c>
      <c r="C739" t="s">
        <v>40</v>
      </c>
      <c r="D739" s="5">
        <v>30000</v>
      </c>
      <c r="E739">
        <v>0</v>
      </c>
      <c r="F739" t="s">
        <v>27</v>
      </c>
      <c r="G739" t="s">
        <v>25</v>
      </c>
      <c r="H739" t="s">
        <v>18</v>
      </c>
      <c r="I739">
        <v>1</v>
      </c>
      <c r="J739" t="s">
        <v>53</v>
      </c>
      <c r="K739" t="s">
        <v>17</v>
      </c>
      <c r="L739">
        <v>28</v>
      </c>
      <c r="M739" t="str" cm="1">
        <f t="array" ref="M739">_xlfn.IFS(L739&lt;30,"Young Adult (0-29)", L739&lt;40, "Adult (30-39)", L739&lt;60, "Middle Age (40-59)", L739&gt;=60, "Senior (60+)")</f>
        <v>Young Adult (0-29)</v>
      </c>
      <c r="N739" t="s">
        <v>18</v>
      </c>
      <c r="O739" s="4" t="str">
        <f t="shared" si="22"/>
        <v>15612SingleMale300000High SchoolManualNo11.1-2 MilesEurope28Young Adult (0-29)No</v>
      </c>
      <c r="P739">
        <f t="shared" si="23"/>
        <v>1</v>
      </c>
    </row>
    <row r="740" spans="1:16" x14ac:dyDescent="0.4">
      <c r="A740">
        <v>15608</v>
      </c>
      <c r="B740" t="s">
        <v>38</v>
      </c>
      <c r="C740" t="s">
        <v>41</v>
      </c>
      <c r="D740" s="5">
        <v>30000</v>
      </c>
      <c r="E740">
        <v>0</v>
      </c>
      <c r="F740" t="s">
        <v>19</v>
      </c>
      <c r="G740" t="s">
        <v>20</v>
      </c>
      <c r="H740" t="s">
        <v>18</v>
      </c>
      <c r="I740">
        <v>1</v>
      </c>
      <c r="J740" t="s">
        <v>54</v>
      </c>
      <c r="K740" t="s">
        <v>17</v>
      </c>
      <c r="L740">
        <v>33</v>
      </c>
      <c r="M740" t="str" cm="1">
        <f t="array" ref="M740">_xlfn.IFS(L740&lt;30,"Young Adult (0-29)", L740&lt;40, "Adult (30-39)", L740&lt;60, "Middle Age (40-59)", L740&gt;=60, "Senior (60+)")</f>
        <v>Adult (30-39)</v>
      </c>
      <c r="N740" t="s">
        <v>18</v>
      </c>
      <c r="O740" s="4" t="str">
        <f t="shared" si="22"/>
        <v>15608SingleFemale300000Partial CollegeClericalNo12.1-5 MilesEurope33Adult (30-39)No</v>
      </c>
      <c r="P740">
        <f t="shared" si="23"/>
        <v>1</v>
      </c>
    </row>
    <row r="741" spans="1:16" x14ac:dyDescent="0.4">
      <c r="A741">
        <v>15580</v>
      </c>
      <c r="B741" t="s">
        <v>39</v>
      </c>
      <c r="C741" t="s">
        <v>40</v>
      </c>
      <c r="D741" s="5">
        <v>60000</v>
      </c>
      <c r="E741">
        <v>2</v>
      </c>
      <c r="F741" t="s">
        <v>13</v>
      </c>
      <c r="G741" t="s">
        <v>21</v>
      </c>
      <c r="H741" t="s">
        <v>15</v>
      </c>
      <c r="I741">
        <v>1</v>
      </c>
      <c r="J741" t="s">
        <v>54</v>
      </c>
      <c r="K741" t="s">
        <v>24</v>
      </c>
      <c r="L741">
        <v>38</v>
      </c>
      <c r="M741" t="str" cm="1">
        <f t="array" ref="M741">_xlfn.IFS(L741&lt;30,"Young Adult (0-29)", L741&lt;40, "Adult (30-39)", L741&lt;60, "Middle Age (40-59)", L741&gt;=60, "Senior (60+)")</f>
        <v>Adult (30-39)</v>
      </c>
      <c r="N741" t="s">
        <v>15</v>
      </c>
      <c r="O741" s="4" t="str">
        <f t="shared" si="22"/>
        <v>15580MarriedMale600002BachelorsProfessionalYes12.1-5 MilesPacific38Adult (30-39)Yes</v>
      </c>
      <c r="P741">
        <f t="shared" si="23"/>
        <v>1</v>
      </c>
    </row>
    <row r="742" spans="1:16" x14ac:dyDescent="0.4">
      <c r="A742">
        <v>15559</v>
      </c>
      <c r="B742" t="s">
        <v>39</v>
      </c>
      <c r="C742" t="s">
        <v>40</v>
      </c>
      <c r="D742" s="5">
        <v>60000</v>
      </c>
      <c r="E742">
        <v>5</v>
      </c>
      <c r="F742" t="s">
        <v>13</v>
      </c>
      <c r="G742" t="s">
        <v>21</v>
      </c>
      <c r="H742" t="s">
        <v>15</v>
      </c>
      <c r="I742">
        <v>1</v>
      </c>
      <c r="J742" t="s">
        <v>54</v>
      </c>
      <c r="K742" t="s">
        <v>32</v>
      </c>
      <c r="L742">
        <v>47</v>
      </c>
      <c r="M742" t="str" cm="1">
        <f t="array" ref="M742">_xlfn.IFS(L742&lt;30,"Young Adult (0-29)", L742&lt;40, "Adult (30-39)", L742&lt;60, "Middle Age (40-59)", L742&gt;=60, "Senior (60+)")</f>
        <v>Middle Age (40-59)</v>
      </c>
      <c r="N742" t="s">
        <v>18</v>
      </c>
      <c r="O742" s="4" t="str">
        <f t="shared" si="22"/>
        <v>15559MarriedMale600005BachelorsProfessionalYes12.1-5 MilesNorth America47Middle Age (40-59)No</v>
      </c>
      <c r="P742">
        <f t="shared" si="23"/>
        <v>1</v>
      </c>
    </row>
    <row r="743" spans="1:16" x14ac:dyDescent="0.4">
      <c r="A743">
        <v>15555</v>
      </c>
      <c r="B743" t="s">
        <v>39</v>
      </c>
      <c r="C743" t="s">
        <v>41</v>
      </c>
      <c r="D743" s="5">
        <v>60000</v>
      </c>
      <c r="E743">
        <v>1</v>
      </c>
      <c r="F743" t="s">
        <v>19</v>
      </c>
      <c r="G743" t="s">
        <v>14</v>
      </c>
      <c r="H743" t="s">
        <v>15</v>
      </c>
      <c r="I743">
        <v>1</v>
      </c>
      <c r="J743" t="s">
        <v>54</v>
      </c>
      <c r="K743" t="s">
        <v>32</v>
      </c>
      <c r="L743">
        <v>45</v>
      </c>
      <c r="M743" t="str" cm="1">
        <f t="array" ref="M743">_xlfn.IFS(L743&lt;30,"Young Adult (0-29)", L743&lt;40, "Adult (30-39)", L743&lt;60, "Middle Age (40-59)", L743&gt;=60, "Senior (60+)")</f>
        <v>Middle Age (40-59)</v>
      </c>
      <c r="N743" t="s">
        <v>15</v>
      </c>
      <c r="O743" s="4" t="str">
        <f t="shared" si="22"/>
        <v>15555MarriedFemale600001Partial CollegeSkilled ManualYes12.1-5 MilesNorth America45Middle Age (40-59)Yes</v>
      </c>
      <c r="P743">
        <f t="shared" si="23"/>
        <v>1</v>
      </c>
    </row>
    <row r="744" spans="1:16" x14ac:dyDescent="0.4">
      <c r="A744">
        <v>15532</v>
      </c>
      <c r="B744" t="s">
        <v>38</v>
      </c>
      <c r="C744" t="s">
        <v>40</v>
      </c>
      <c r="D744" s="5">
        <v>60000</v>
      </c>
      <c r="E744">
        <v>4</v>
      </c>
      <c r="F744" t="s">
        <v>13</v>
      </c>
      <c r="G744" t="s">
        <v>21</v>
      </c>
      <c r="H744" t="s">
        <v>15</v>
      </c>
      <c r="I744">
        <v>2</v>
      </c>
      <c r="J744" t="s">
        <v>54</v>
      </c>
      <c r="K744" t="s">
        <v>32</v>
      </c>
      <c r="L744">
        <v>43</v>
      </c>
      <c r="M744" t="str" cm="1">
        <f t="array" ref="M744">_xlfn.IFS(L744&lt;30,"Young Adult (0-29)", L744&lt;40, "Adult (30-39)", L744&lt;60, "Middle Age (40-59)", L744&gt;=60, "Senior (60+)")</f>
        <v>Middle Age (40-59)</v>
      </c>
      <c r="N744" t="s">
        <v>15</v>
      </c>
      <c r="O744" s="4" t="str">
        <f t="shared" si="22"/>
        <v>15532SingleMale600004BachelorsProfessionalYes22.1-5 MilesNorth America43Middle Age (40-59)Yes</v>
      </c>
      <c r="P744">
        <f t="shared" si="23"/>
        <v>1</v>
      </c>
    </row>
    <row r="745" spans="1:16" x14ac:dyDescent="0.4">
      <c r="A745">
        <v>15529</v>
      </c>
      <c r="B745" t="s">
        <v>39</v>
      </c>
      <c r="C745" t="s">
        <v>40</v>
      </c>
      <c r="D745" s="5">
        <v>60000</v>
      </c>
      <c r="E745">
        <v>4</v>
      </c>
      <c r="F745" t="s">
        <v>13</v>
      </c>
      <c r="G745" t="s">
        <v>21</v>
      </c>
      <c r="H745" t="s">
        <v>15</v>
      </c>
      <c r="I745">
        <v>2</v>
      </c>
      <c r="J745" t="s">
        <v>54</v>
      </c>
      <c r="K745" t="s">
        <v>32</v>
      </c>
      <c r="L745">
        <v>43</v>
      </c>
      <c r="M745" t="str" cm="1">
        <f t="array" ref="M745">_xlfn.IFS(L745&lt;30,"Young Adult (0-29)", L745&lt;40, "Adult (30-39)", L745&lt;60, "Middle Age (40-59)", L745&gt;=60, "Senior (60+)")</f>
        <v>Middle Age (40-59)</v>
      </c>
      <c r="N745" t="s">
        <v>15</v>
      </c>
      <c r="O745" s="4" t="str">
        <f t="shared" si="22"/>
        <v>15529MarriedMale600004BachelorsProfessionalYes22.1-5 MilesNorth America43Middle Age (40-59)Yes</v>
      </c>
      <c r="P745">
        <f t="shared" si="23"/>
        <v>1</v>
      </c>
    </row>
    <row r="746" spans="1:16" x14ac:dyDescent="0.4">
      <c r="A746">
        <v>15501</v>
      </c>
      <c r="B746" t="s">
        <v>39</v>
      </c>
      <c r="C746" t="s">
        <v>40</v>
      </c>
      <c r="D746" s="5">
        <v>70000</v>
      </c>
      <c r="E746">
        <v>4</v>
      </c>
      <c r="F746" t="s">
        <v>31</v>
      </c>
      <c r="G746" t="s">
        <v>21</v>
      </c>
      <c r="H746" t="s">
        <v>15</v>
      </c>
      <c r="I746">
        <v>0</v>
      </c>
      <c r="J746" t="s">
        <v>54</v>
      </c>
      <c r="K746" t="s">
        <v>32</v>
      </c>
      <c r="L746">
        <v>36</v>
      </c>
      <c r="M746" t="str" cm="1">
        <f t="array" ref="M746">_xlfn.IFS(L746&lt;30,"Young Adult (0-29)", L746&lt;40, "Adult (30-39)", L746&lt;60, "Middle Age (40-59)", L746&gt;=60, "Senior (60+)")</f>
        <v>Adult (30-39)</v>
      </c>
      <c r="N746" t="s">
        <v>15</v>
      </c>
      <c r="O746" s="4" t="str">
        <f t="shared" si="22"/>
        <v>15501MarriedMale700004Graduate DegreeProfessionalYes02.1-5 MilesNorth America36Adult (30-39)Yes</v>
      </c>
      <c r="P746">
        <f t="shared" si="23"/>
        <v>1</v>
      </c>
    </row>
    <row r="747" spans="1:16" x14ac:dyDescent="0.4">
      <c r="A747">
        <v>15468</v>
      </c>
      <c r="B747" t="s">
        <v>39</v>
      </c>
      <c r="C747" t="s">
        <v>41</v>
      </c>
      <c r="D747" s="5">
        <v>50000</v>
      </c>
      <c r="E747">
        <v>1</v>
      </c>
      <c r="F747" t="s">
        <v>13</v>
      </c>
      <c r="G747" t="s">
        <v>14</v>
      </c>
      <c r="H747" t="s">
        <v>15</v>
      </c>
      <c r="I747">
        <v>1</v>
      </c>
      <c r="J747" t="s">
        <v>16</v>
      </c>
      <c r="K747" t="s">
        <v>32</v>
      </c>
      <c r="L747">
        <v>35</v>
      </c>
      <c r="M747" t="str" cm="1">
        <f t="array" ref="M747">_xlfn.IFS(L747&lt;30,"Young Adult (0-29)", L747&lt;40, "Adult (30-39)", L747&lt;60, "Middle Age (40-59)", L747&gt;=60, "Senior (60+)")</f>
        <v>Adult (30-39)</v>
      </c>
      <c r="N747" t="s">
        <v>18</v>
      </c>
      <c r="O747" s="4" t="str">
        <f t="shared" si="22"/>
        <v>15468MarriedFemale500001BachelorsSkilled ManualYes10-1 MilesNorth America35Adult (30-39)No</v>
      </c>
      <c r="P747">
        <f t="shared" si="23"/>
        <v>1</v>
      </c>
    </row>
    <row r="748" spans="1:16" x14ac:dyDescent="0.4">
      <c r="A748">
        <v>15465</v>
      </c>
      <c r="B748" t="s">
        <v>39</v>
      </c>
      <c r="C748" t="s">
        <v>41</v>
      </c>
      <c r="D748" s="5">
        <v>10000</v>
      </c>
      <c r="E748">
        <v>0</v>
      </c>
      <c r="F748" t="s">
        <v>19</v>
      </c>
      <c r="G748" t="s">
        <v>25</v>
      </c>
      <c r="H748" t="s">
        <v>18</v>
      </c>
      <c r="I748">
        <v>1</v>
      </c>
      <c r="J748" t="s">
        <v>16</v>
      </c>
      <c r="K748" t="s">
        <v>24</v>
      </c>
      <c r="L748">
        <v>25</v>
      </c>
      <c r="M748" t="str" cm="1">
        <f t="array" ref="M748">_xlfn.IFS(L748&lt;30,"Young Adult (0-29)", L748&lt;40, "Adult (30-39)", L748&lt;60, "Middle Age (40-59)", L748&gt;=60, "Senior (60+)")</f>
        <v>Young Adult (0-29)</v>
      </c>
      <c r="N748" t="s">
        <v>18</v>
      </c>
      <c r="O748" s="4" t="str">
        <f t="shared" si="22"/>
        <v>15465MarriedFemale100000Partial CollegeManualNo10-1 MilesPacific25Young Adult (0-29)No</v>
      </c>
      <c r="P748">
        <f t="shared" si="23"/>
        <v>1</v>
      </c>
    </row>
    <row r="749" spans="1:16" x14ac:dyDescent="0.4">
      <c r="A749">
        <v>15450</v>
      </c>
      <c r="B749" t="s">
        <v>39</v>
      </c>
      <c r="C749" t="s">
        <v>40</v>
      </c>
      <c r="D749" s="5">
        <v>10000</v>
      </c>
      <c r="E749">
        <v>1</v>
      </c>
      <c r="F749" t="s">
        <v>31</v>
      </c>
      <c r="G749" t="s">
        <v>20</v>
      </c>
      <c r="H749" t="s">
        <v>15</v>
      </c>
      <c r="I749">
        <v>0</v>
      </c>
      <c r="J749" t="s">
        <v>16</v>
      </c>
      <c r="K749" t="s">
        <v>17</v>
      </c>
      <c r="L749">
        <v>70</v>
      </c>
      <c r="M749" t="str" cm="1">
        <f t="array" ref="M749">_xlfn.IFS(L749&lt;30,"Young Adult (0-29)", L749&lt;40, "Adult (30-39)", L749&lt;60, "Middle Age (40-59)", L749&gt;=60, "Senior (60+)")</f>
        <v>Senior (60+)</v>
      </c>
      <c r="N749" t="s">
        <v>18</v>
      </c>
      <c r="O749" s="4" t="str">
        <f t="shared" si="22"/>
        <v>15450MarriedMale100001Graduate DegreeClericalYes00-1 MilesEurope70Senior (60+)No</v>
      </c>
      <c r="P749">
        <f t="shared" si="23"/>
        <v>1</v>
      </c>
    </row>
    <row r="750" spans="1:16" x14ac:dyDescent="0.4">
      <c r="A750">
        <v>15412</v>
      </c>
      <c r="B750" t="s">
        <v>39</v>
      </c>
      <c r="C750" t="s">
        <v>40</v>
      </c>
      <c r="D750" s="5">
        <v>130000</v>
      </c>
      <c r="E750">
        <v>2</v>
      </c>
      <c r="F750" t="s">
        <v>31</v>
      </c>
      <c r="G750" t="s">
        <v>28</v>
      </c>
      <c r="H750" t="s">
        <v>15</v>
      </c>
      <c r="I750">
        <v>3</v>
      </c>
      <c r="J750" t="s">
        <v>54</v>
      </c>
      <c r="K750" t="s">
        <v>32</v>
      </c>
      <c r="L750">
        <v>69</v>
      </c>
      <c r="M750" t="str" cm="1">
        <f t="array" ref="M750">_xlfn.IFS(L750&lt;30,"Young Adult (0-29)", L750&lt;40, "Adult (30-39)", L750&lt;60, "Middle Age (40-59)", L750&gt;=60, "Senior (60+)")</f>
        <v>Senior (60+)</v>
      </c>
      <c r="N750" t="s">
        <v>18</v>
      </c>
      <c r="O750" s="4" t="str">
        <f t="shared" si="22"/>
        <v>15412MarriedMale1300002Graduate DegreeManagementYes32.1-5 MilesNorth America69Senior (60+)No</v>
      </c>
      <c r="P750">
        <f t="shared" si="23"/>
        <v>1</v>
      </c>
    </row>
    <row r="751" spans="1:16" x14ac:dyDescent="0.4">
      <c r="A751">
        <v>15382</v>
      </c>
      <c r="B751" t="s">
        <v>39</v>
      </c>
      <c r="C751" t="s">
        <v>41</v>
      </c>
      <c r="D751" s="5">
        <v>110000</v>
      </c>
      <c r="E751">
        <v>1</v>
      </c>
      <c r="F751" t="s">
        <v>13</v>
      </c>
      <c r="G751" t="s">
        <v>28</v>
      </c>
      <c r="H751" t="s">
        <v>15</v>
      </c>
      <c r="I751">
        <v>2</v>
      </c>
      <c r="J751" t="s">
        <v>53</v>
      </c>
      <c r="K751" t="s">
        <v>32</v>
      </c>
      <c r="L751">
        <v>44</v>
      </c>
      <c r="M751" t="str" cm="1">
        <f t="array" ref="M751">_xlfn.IFS(L751&lt;30,"Young Adult (0-29)", L751&lt;40, "Adult (30-39)", L751&lt;60, "Middle Age (40-59)", L751&gt;=60, "Senior (60+)")</f>
        <v>Middle Age (40-59)</v>
      </c>
      <c r="N751" t="s">
        <v>18</v>
      </c>
      <c r="O751" s="4" t="str">
        <f t="shared" si="22"/>
        <v>15382MarriedFemale1100001BachelorsManagementYes21.1-2 MilesNorth America44Middle Age (40-59)No</v>
      </c>
      <c r="P751">
        <f t="shared" si="23"/>
        <v>1</v>
      </c>
    </row>
    <row r="752" spans="1:16" x14ac:dyDescent="0.4">
      <c r="A752">
        <v>15372</v>
      </c>
      <c r="B752" t="s">
        <v>39</v>
      </c>
      <c r="C752" t="s">
        <v>40</v>
      </c>
      <c r="D752" s="5">
        <v>80000</v>
      </c>
      <c r="E752">
        <v>3</v>
      </c>
      <c r="F752" t="s">
        <v>19</v>
      </c>
      <c r="G752" t="s">
        <v>21</v>
      </c>
      <c r="H752" t="s">
        <v>18</v>
      </c>
      <c r="I752">
        <v>2</v>
      </c>
      <c r="J752" t="s">
        <v>54</v>
      </c>
      <c r="K752" t="s">
        <v>32</v>
      </c>
      <c r="L752">
        <v>50</v>
      </c>
      <c r="M752" t="str" cm="1">
        <f t="array" ref="M752">_xlfn.IFS(L752&lt;30,"Young Adult (0-29)", L752&lt;40, "Adult (30-39)", L752&lt;60, "Middle Age (40-59)", L752&gt;=60, "Senior (60+)")</f>
        <v>Middle Age (40-59)</v>
      </c>
      <c r="N752" t="s">
        <v>15</v>
      </c>
      <c r="O752" s="4" t="str">
        <f t="shared" si="22"/>
        <v>15372MarriedMale800003Partial CollegeProfessionalNo22.1-5 MilesNorth America50Middle Age (40-59)Yes</v>
      </c>
      <c r="P752">
        <f t="shared" si="23"/>
        <v>1</v>
      </c>
    </row>
    <row r="753" spans="1:16" x14ac:dyDescent="0.4">
      <c r="A753">
        <v>15319</v>
      </c>
      <c r="B753" t="s">
        <v>39</v>
      </c>
      <c r="C753" t="s">
        <v>41</v>
      </c>
      <c r="D753" s="5">
        <v>70000</v>
      </c>
      <c r="E753">
        <v>4</v>
      </c>
      <c r="F753" t="s">
        <v>13</v>
      </c>
      <c r="G753" t="s">
        <v>28</v>
      </c>
      <c r="H753" t="s">
        <v>18</v>
      </c>
      <c r="I753">
        <v>1</v>
      </c>
      <c r="J753" t="s">
        <v>53</v>
      </c>
      <c r="K753" t="s">
        <v>32</v>
      </c>
      <c r="L753">
        <v>59</v>
      </c>
      <c r="M753" t="str" cm="1">
        <f t="array" ref="M753">_xlfn.IFS(L753&lt;30,"Young Adult (0-29)", L753&lt;40, "Adult (30-39)", L753&lt;60, "Middle Age (40-59)", L753&gt;=60, "Senior (60+)")</f>
        <v>Middle Age (40-59)</v>
      </c>
      <c r="N753" t="s">
        <v>18</v>
      </c>
      <c r="O753" s="4" t="str">
        <f t="shared" si="22"/>
        <v>15319MarriedFemale700004BachelorsManagementNo11.1-2 MilesNorth America59Middle Age (40-59)No</v>
      </c>
      <c r="P753">
        <f t="shared" si="23"/>
        <v>1</v>
      </c>
    </row>
    <row r="754" spans="1:16" x14ac:dyDescent="0.4">
      <c r="A754">
        <v>15313</v>
      </c>
      <c r="B754" t="s">
        <v>39</v>
      </c>
      <c r="C754" t="s">
        <v>40</v>
      </c>
      <c r="D754" s="5">
        <v>60000</v>
      </c>
      <c r="E754">
        <v>4</v>
      </c>
      <c r="F754" t="s">
        <v>13</v>
      </c>
      <c r="G754" t="s">
        <v>28</v>
      </c>
      <c r="H754" t="s">
        <v>15</v>
      </c>
      <c r="I754">
        <v>2</v>
      </c>
      <c r="J754" t="s">
        <v>54</v>
      </c>
      <c r="K754" t="s">
        <v>32</v>
      </c>
      <c r="L754">
        <v>59</v>
      </c>
      <c r="M754" t="str" cm="1">
        <f t="array" ref="M754">_xlfn.IFS(L754&lt;30,"Young Adult (0-29)", L754&lt;40, "Adult (30-39)", L754&lt;60, "Middle Age (40-59)", L754&gt;=60, "Senior (60+)")</f>
        <v>Middle Age (40-59)</v>
      </c>
      <c r="N754" t="s">
        <v>18</v>
      </c>
      <c r="O754" s="4" t="str">
        <f t="shared" si="22"/>
        <v>15313MarriedMale600004BachelorsManagementYes22.1-5 MilesNorth America59Middle Age (40-59)No</v>
      </c>
      <c r="P754">
        <f t="shared" si="23"/>
        <v>1</v>
      </c>
    </row>
    <row r="755" spans="1:16" x14ac:dyDescent="0.4">
      <c r="A755">
        <v>15302</v>
      </c>
      <c r="B755" t="s">
        <v>38</v>
      </c>
      <c r="C755" t="s">
        <v>41</v>
      </c>
      <c r="D755" s="5">
        <v>70000</v>
      </c>
      <c r="E755">
        <v>1</v>
      </c>
      <c r="F755" t="s">
        <v>31</v>
      </c>
      <c r="G755" t="s">
        <v>21</v>
      </c>
      <c r="H755" t="s">
        <v>15</v>
      </c>
      <c r="I755">
        <v>0</v>
      </c>
      <c r="J755" t="s">
        <v>54</v>
      </c>
      <c r="K755" t="s">
        <v>32</v>
      </c>
      <c r="L755">
        <v>34</v>
      </c>
      <c r="M755" t="str" cm="1">
        <f t="array" ref="M755">_xlfn.IFS(L755&lt;30,"Young Adult (0-29)", L755&lt;40, "Adult (30-39)", L755&lt;60, "Middle Age (40-59)", L755&gt;=60, "Senior (60+)")</f>
        <v>Adult (30-39)</v>
      </c>
      <c r="N755" t="s">
        <v>15</v>
      </c>
      <c r="O755" s="4" t="str">
        <f t="shared" si="22"/>
        <v>15302SingleFemale700001Graduate DegreeProfessionalYes02.1-5 MilesNorth America34Adult (30-39)Yes</v>
      </c>
      <c r="P755">
        <f t="shared" si="23"/>
        <v>1</v>
      </c>
    </row>
    <row r="756" spans="1:16" x14ac:dyDescent="0.4">
      <c r="A756">
        <v>15292</v>
      </c>
      <c r="B756" t="s">
        <v>38</v>
      </c>
      <c r="C756" t="s">
        <v>41</v>
      </c>
      <c r="D756" s="5">
        <v>60000</v>
      </c>
      <c r="E756">
        <v>1</v>
      </c>
      <c r="F756" t="s">
        <v>31</v>
      </c>
      <c r="G756" t="s">
        <v>14</v>
      </c>
      <c r="H756" t="s">
        <v>15</v>
      </c>
      <c r="I756">
        <v>0</v>
      </c>
      <c r="J756" t="s">
        <v>53</v>
      </c>
      <c r="K756" t="s">
        <v>32</v>
      </c>
      <c r="L756">
        <v>35</v>
      </c>
      <c r="M756" t="str" cm="1">
        <f t="array" ref="M756">_xlfn.IFS(L756&lt;30,"Young Adult (0-29)", L756&lt;40, "Adult (30-39)", L756&lt;60, "Middle Age (40-59)", L756&gt;=60, "Senior (60+)")</f>
        <v>Adult (30-39)</v>
      </c>
      <c r="N756" t="s">
        <v>18</v>
      </c>
      <c r="O756" s="4" t="str">
        <f t="shared" si="22"/>
        <v>15292SingleFemale600001Graduate DegreeSkilled ManualYes01.1-2 MilesNorth America35Adult (30-39)No</v>
      </c>
      <c r="P756">
        <f t="shared" si="23"/>
        <v>1</v>
      </c>
    </row>
    <row r="757" spans="1:16" x14ac:dyDescent="0.4">
      <c r="A757">
        <v>15287</v>
      </c>
      <c r="B757" t="s">
        <v>38</v>
      </c>
      <c r="C757" t="s">
        <v>41</v>
      </c>
      <c r="D757" s="5">
        <v>50000</v>
      </c>
      <c r="E757">
        <v>1</v>
      </c>
      <c r="F757" t="s">
        <v>31</v>
      </c>
      <c r="G757" t="s">
        <v>14</v>
      </c>
      <c r="H757" t="s">
        <v>15</v>
      </c>
      <c r="I757">
        <v>0</v>
      </c>
      <c r="J757" t="s">
        <v>53</v>
      </c>
      <c r="K757" t="s">
        <v>32</v>
      </c>
      <c r="L757">
        <v>33</v>
      </c>
      <c r="M757" t="str" cm="1">
        <f t="array" ref="M757">_xlfn.IFS(L757&lt;30,"Young Adult (0-29)", L757&lt;40, "Adult (30-39)", L757&lt;60, "Middle Age (40-59)", L757&gt;=60, "Senior (60+)")</f>
        <v>Adult (30-39)</v>
      </c>
      <c r="N757" t="s">
        <v>15</v>
      </c>
      <c r="O757" s="4" t="str">
        <f t="shared" si="22"/>
        <v>15287SingleFemale500001Graduate DegreeSkilled ManualYes01.1-2 MilesNorth America33Adult (30-39)Yes</v>
      </c>
      <c r="P757">
        <f t="shared" si="23"/>
        <v>1</v>
      </c>
    </row>
    <row r="758" spans="1:16" x14ac:dyDescent="0.4">
      <c r="A758">
        <v>15275</v>
      </c>
      <c r="B758" t="s">
        <v>39</v>
      </c>
      <c r="C758" t="s">
        <v>40</v>
      </c>
      <c r="D758" s="5">
        <v>40000</v>
      </c>
      <c r="E758">
        <v>0</v>
      </c>
      <c r="F758" t="s">
        <v>19</v>
      </c>
      <c r="G758" t="s">
        <v>14</v>
      </c>
      <c r="H758" t="s">
        <v>15</v>
      </c>
      <c r="I758">
        <v>1</v>
      </c>
      <c r="J758" t="s">
        <v>55</v>
      </c>
      <c r="K758" t="s">
        <v>32</v>
      </c>
      <c r="L758">
        <v>29</v>
      </c>
      <c r="M758" t="str" cm="1">
        <f t="array" ref="M758">_xlfn.IFS(L758&lt;30,"Young Adult (0-29)", L758&lt;40, "Adult (30-39)", L758&lt;60, "Middle Age (40-59)", L758&gt;=60, "Senior (60+)")</f>
        <v>Young Adult (0-29)</v>
      </c>
      <c r="N758" t="s">
        <v>18</v>
      </c>
      <c r="O758" s="4" t="str">
        <f t="shared" si="22"/>
        <v>15275MarriedMale400000Partial CollegeSkilled ManualYes15.1-10 MilesNorth America29Young Adult (0-29)No</v>
      </c>
      <c r="P758">
        <f t="shared" si="23"/>
        <v>1</v>
      </c>
    </row>
    <row r="759" spans="1:16" x14ac:dyDescent="0.4">
      <c r="A759">
        <v>15272</v>
      </c>
      <c r="B759" t="s">
        <v>38</v>
      </c>
      <c r="C759" t="s">
        <v>40</v>
      </c>
      <c r="D759" s="5">
        <v>40000</v>
      </c>
      <c r="E759">
        <v>0</v>
      </c>
      <c r="F759" t="s">
        <v>27</v>
      </c>
      <c r="G759" t="s">
        <v>14</v>
      </c>
      <c r="H759" t="s">
        <v>18</v>
      </c>
      <c r="I759">
        <v>2</v>
      </c>
      <c r="J759" t="s">
        <v>53</v>
      </c>
      <c r="K759" t="s">
        <v>32</v>
      </c>
      <c r="L759">
        <v>30</v>
      </c>
      <c r="M759" t="str" cm="1">
        <f t="array" ref="M759">_xlfn.IFS(L759&lt;30,"Young Adult (0-29)", L759&lt;40, "Adult (30-39)", L759&lt;60, "Middle Age (40-59)", L759&gt;=60, "Senior (60+)")</f>
        <v>Adult (30-39)</v>
      </c>
      <c r="N759" t="s">
        <v>18</v>
      </c>
      <c r="O759" s="4" t="str">
        <f t="shared" si="22"/>
        <v>15272SingleMale400000High SchoolSkilled ManualNo21.1-2 MilesNorth America30Adult (30-39)No</v>
      </c>
      <c r="P759">
        <f t="shared" si="23"/>
        <v>1</v>
      </c>
    </row>
    <row r="760" spans="1:16" x14ac:dyDescent="0.4">
      <c r="A760">
        <v>15265</v>
      </c>
      <c r="B760" t="s">
        <v>38</v>
      </c>
      <c r="C760" t="s">
        <v>40</v>
      </c>
      <c r="D760" s="5">
        <v>40000</v>
      </c>
      <c r="E760">
        <v>2</v>
      </c>
      <c r="F760" t="s">
        <v>13</v>
      </c>
      <c r="G760" t="s">
        <v>28</v>
      </c>
      <c r="H760" t="s">
        <v>15</v>
      </c>
      <c r="I760">
        <v>2</v>
      </c>
      <c r="J760" t="s">
        <v>55</v>
      </c>
      <c r="K760" t="s">
        <v>24</v>
      </c>
      <c r="L760">
        <v>66</v>
      </c>
      <c r="M760" t="str" cm="1">
        <f t="array" ref="M760">_xlfn.IFS(L760&lt;30,"Young Adult (0-29)", L760&lt;40, "Adult (30-39)", L760&lt;60, "Middle Age (40-59)", L760&gt;=60, "Senior (60+)")</f>
        <v>Senior (60+)</v>
      </c>
      <c r="N760" t="s">
        <v>15</v>
      </c>
      <c r="O760" s="4" t="str">
        <f t="shared" si="22"/>
        <v>15265SingleMale400002BachelorsManagementYes25.1-10 MilesPacific66Senior (60+)Yes</v>
      </c>
      <c r="P760">
        <f t="shared" si="23"/>
        <v>1</v>
      </c>
    </row>
    <row r="761" spans="1:16" x14ac:dyDescent="0.4">
      <c r="A761">
        <v>15255</v>
      </c>
      <c r="B761" t="s">
        <v>39</v>
      </c>
      <c r="C761" t="s">
        <v>40</v>
      </c>
      <c r="D761" s="5">
        <v>40000</v>
      </c>
      <c r="E761">
        <v>0</v>
      </c>
      <c r="F761" t="s">
        <v>27</v>
      </c>
      <c r="G761" t="s">
        <v>14</v>
      </c>
      <c r="H761" t="s">
        <v>15</v>
      </c>
      <c r="I761">
        <v>2</v>
      </c>
      <c r="J761" t="s">
        <v>55</v>
      </c>
      <c r="K761" t="s">
        <v>32</v>
      </c>
      <c r="L761">
        <v>28</v>
      </c>
      <c r="M761" t="str" cm="1">
        <f t="array" ref="M761">_xlfn.IFS(L761&lt;30,"Young Adult (0-29)", L761&lt;40, "Adult (30-39)", L761&lt;60, "Middle Age (40-59)", L761&gt;=60, "Senior (60+)")</f>
        <v>Young Adult (0-29)</v>
      </c>
      <c r="N761" t="s">
        <v>15</v>
      </c>
      <c r="O761" s="4" t="str">
        <f t="shared" si="22"/>
        <v>15255MarriedMale400000High SchoolSkilled ManualYes25.1-10 MilesNorth America28Young Adult (0-29)Yes</v>
      </c>
      <c r="P761">
        <f t="shared" si="23"/>
        <v>1</v>
      </c>
    </row>
    <row r="762" spans="1:16" x14ac:dyDescent="0.4">
      <c r="A762">
        <v>15214</v>
      </c>
      <c r="B762" t="s">
        <v>38</v>
      </c>
      <c r="C762" t="s">
        <v>41</v>
      </c>
      <c r="D762" s="5">
        <v>100000</v>
      </c>
      <c r="E762">
        <v>0</v>
      </c>
      <c r="F762" t="s">
        <v>31</v>
      </c>
      <c r="G762" t="s">
        <v>28</v>
      </c>
      <c r="H762" t="s">
        <v>18</v>
      </c>
      <c r="I762">
        <v>1</v>
      </c>
      <c r="J762" t="s">
        <v>53</v>
      </c>
      <c r="K762" t="s">
        <v>24</v>
      </c>
      <c r="L762">
        <v>39</v>
      </c>
      <c r="M762" t="str" cm="1">
        <f t="array" ref="M762">_xlfn.IFS(L762&lt;30,"Young Adult (0-29)", L762&lt;40, "Adult (30-39)", L762&lt;60, "Middle Age (40-59)", L762&gt;=60, "Senior (60+)")</f>
        <v>Adult (30-39)</v>
      </c>
      <c r="N762" t="s">
        <v>15</v>
      </c>
      <c r="O762" s="4" t="str">
        <f t="shared" si="22"/>
        <v>15214SingleFemale1000000Graduate DegreeManagementNo11.1-2 MilesPacific39Adult (30-39)Yes</v>
      </c>
      <c r="P762">
        <f t="shared" si="23"/>
        <v>1</v>
      </c>
    </row>
    <row r="763" spans="1:16" x14ac:dyDescent="0.4">
      <c r="A763">
        <v>15194</v>
      </c>
      <c r="B763" t="s">
        <v>38</v>
      </c>
      <c r="C763" t="s">
        <v>40</v>
      </c>
      <c r="D763" s="5">
        <v>120000</v>
      </c>
      <c r="E763">
        <v>2</v>
      </c>
      <c r="F763" t="s">
        <v>13</v>
      </c>
      <c r="G763" t="s">
        <v>28</v>
      </c>
      <c r="H763" t="s">
        <v>18</v>
      </c>
      <c r="I763">
        <v>3</v>
      </c>
      <c r="J763" t="s">
        <v>16</v>
      </c>
      <c r="K763" t="s">
        <v>32</v>
      </c>
      <c r="L763">
        <v>39</v>
      </c>
      <c r="M763" t="str" cm="1">
        <f t="array" ref="M763">_xlfn.IFS(L763&lt;30,"Young Adult (0-29)", L763&lt;40, "Adult (30-39)", L763&lt;60, "Middle Age (40-59)", L763&gt;=60, "Senior (60+)")</f>
        <v>Adult (30-39)</v>
      </c>
      <c r="N763" t="s">
        <v>15</v>
      </c>
      <c r="O763" s="4" t="str">
        <f t="shared" si="22"/>
        <v>15194SingleMale1200002BachelorsManagementNo30-1 MilesNorth America39Adult (30-39)Yes</v>
      </c>
      <c r="P763">
        <f t="shared" si="23"/>
        <v>1</v>
      </c>
    </row>
    <row r="764" spans="1:16" x14ac:dyDescent="0.4">
      <c r="A764">
        <v>15030</v>
      </c>
      <c r="B764" t="s">
        <v>39</v>
      </c>
      <c r="C764" t="s">
        <v>40</v>
      </c>
      <c r="D764" s="5">
        <v>20000</v>
      </c>
      <c r="E764">
        <v>0</v>
      </c>
      <c r="F764" t="s">
        <v>13</v>
      </c>
      <c r="G764" t="s">
        <v>20</v>
      </c>
      <c r="H764" t="s">
        <v>15</v>
      </c>
      <c r="I764">
        <v>0</v>
      </c>
      <c r="J764" t="s">
        <v>16</v>
      </c>
      <c r="K764" t="s">
        <v>24</v>
      </c>
      <c r="L764">
        <v>26</v>
      </c>
      <c r="M764" t="str" cm="1">
        <f t="array" ref="M764">_xlfn.IFS(L764&lt;30,"Young Adult (0-29)", L764&lt;40, "Adult (30-39)", L764&lt;60, "Middle Age (40-59)", L764&gt;=60, "Senior (60+)")</f>
        <v>Young Adult (0-29)</v>
      </c>
      <c r="N764" t="s">
        <v>15</v>
      </c>
      <c r="O764" s="4" t="str">
        <f t="shared" si="22"/>
        <v>15030MarriedMale200000BachelorsClericalYes00-1 MilesPacific26Young Adult (0-29)Yes</v>
      </c>
      <c r="P764">
        <f t="shared" si="23"/>
        <v>1</v>
      </c>
    </row>
    <row r="765" spans="1:16" x14ac:dyDescent="0.4">
      <c r="A765">
        <v>15019</v>
      </c>
      <c r="B765" t="s">
        <v>38</v>
      </c>
      <c r="C765" t="s">
        <v>41</v>
      </c>
      <c r="D765" s="5">
        <v>30000</v>
      </c>
      <c r="E765">
        <v>3</v>
      </c>
      <c r="F765" t="s">
        <v>27</v>
      </c>
      <c r="G765" t="s">
        <v>14</v>
      </c>
      <c r="H765" t="s">
        <v>15</v>
      </c>
      <c r="I765">
        <v>2</v>
      </c>
      <c r="J765" t="s">
        <v>55</v>
      </c>
      <c r="K765" t="s">
        <v>24</v>
      </c>
      <c r="L765">
        <v>55</v>
      </c>
      <c r="M765" t="str" cm="1">
        <f t="array" ref="M765">_xlfn.IFS(L765&lt;30,"Young Adult (0-29)", L765&lt;40, "Adult (30-39)", L765&lt;60, "Middle Age (40-59)", L765&gt;=60, "Senior (60+)")</f>
        <v>Middle Age (40-59)</v>
      </c>
      <c r="N765" t="s">
        <v>18</v>
      </c>
      <c r="O765" s="4" t="str">
        <f t="shared" si="22"/>
        <v>15019SingleFemale300003High SchoolSkilled ManualYes25.1-10 MilesPacific55Middle Age (40-59)No</v>
      </c>
      <c r="P765">
        <f t="shared" si="23"/>
        <v>1</v>
      </c>
    </row>
    <row r="766" spans="1:16" x14ac:dyDescent="0.4">
      <c r="A766">
        <v>14939</v>
      </c>
      <c r="B766" t="s">
        <v>38</v>
      </c>
      <c r="C766" t="s">
        <v>40</v>
      </c>
      <c r="D766" s="5">
        <v>40000</v>
      </c>
      <c r="E766">
        <v>0</v>
      </c>
      <c r="F766" t="s">
        <v>13</v>
      </c>
      <c r="G766" t="s">
        <v>20</v>
      </c>
      <c r="H766" t="s">
        <v>15</v>
      </c>
      <c r="I766">
        <v>0</v>
      </c>
      <c r="J766" t="s">
        <v>16</v>
      </c>
      <c r="K766" t="s">
        <v>17</v>
      </c>
      <c r="L766">
        <v>39</v>
      </c>
      <c r="M766" t="str" cm="1">
        <f t="array" ref="M766">_xlfn.IFS(L766&lt;30,"Young Adult (0-29)", L766&lt;40, "Adult (30-39)", L766&lt;60, "Middle Age (40-59)", L766&gt;=60, "Senior (60+)")</f>
        <v>Adult (30-39)</v>
      </c>
      <c r="N766" t="s">
        <v>15</v>
      </c>
      <c r="O766" s="4" t="str">
        <f t="shared" si="22"/>
        <v>14939SingleMale400000BachelorsClericalYes00-1 MilesEurope39Adult (30-39)Yes</v>
      </c>
      <c r="P766">
        <f t="shared" si="23"/>
        <v>1</v>
      </c>
    </row>
    <row r="767" spans="1:16" x14ac:dyDescent="0.4">
      <c r="A767">
        <v>14927</v>
      </c>
      <c r="B767" t="s">
        <v>39</v>
      </c>
      <c r="C767" t="s">
        <v>41</v>
      </c>
      <c r="D767" s="5">
        <v>30000</v>
      </c>
      <c r="E767">
        <v>1</v>
      </c>
      <c r="F767" t="s">
        <v>13</v>
      </c>
      <c r="G767" t="s">
        <v>20</v>
      </c>
      <c r="H767" t="s">
        <v>15</v>
      </c>
      <c r="I767">
        <v>0</v>
      </c>
      <c r="J767" t="s">
        <v>16</v>
      </c>
      <c r="K767" t="s">
        <v>17</v>
      </c>
      <c r="L767">
        <v>37</v>
      </c>
      <c r="M767" t="str" cm="1">
        <f t="array" ref="M767">_xlfn.IFS(L767&lt;30,"Young Adult (0-29)", L767&lt;40, "Adult (30-39)", L767&lt;60, "Middle Age (40-59)", L767&gt;=60, "Senior (60+)")</f>
        <v>Adult (30-39)</v>
      </c>
      <c r="N767" t="s">
        <v>15</v>
      </c>
      <c r="O767" s="4" t="str">
        <f t="shared" si="22"/>
        <v>14927MarriedFemale300001BachelorsClericalYes00-1 MilesEurope37Adult (30-39)Yes</v>
      </c>
      <c r="P767">
        <f t="shared" si="23"/>
        <v>1</v>
      </c>
    </row>
    <row r="768" spans="1:16" x14ac:dyDescent="0.4">
      <c r="A768">
        <v>14926</v>
      </c>
      <c r="B768" t="s">
        <v>39</v>
      </c>
      <c r="C768" t="s">
        <v>40</v>
      </c>
      <c r="D768" s="5">
        <v>30000</v>
      </c>
      <c r="E768">
        <v>1</v>
      </c>
      <c r="F768" t="s">
        <v>13</v>
      </c>
      <c r="G768" t="s">
        <v>20</v>
      </c>
      <c r="H768" t="s">
        <v>15</v>
      </c>
      <c r="I768">
        <v>0</v>
      </c>
      <c r="J768" t="s">
        <v>16</v>
      </c>
      <c r="K768" t="s">
        <v>17</v>
      </c>
      <c r="L768">
        <v>38</v>
      </c>
      <c r="M768" t="str" cm="1">
        <f t="array" ref="M768">_xlfn.IFS(L768&lt;30,"Young Adult (0-29)", L768&lt;40, "Adult (30-39)", L768&lt;60, "Middle Age (40-59)", L768&gt;=60, "Senior (60+)")</f>
        <v>Adult (30-39)</v>
      </c>
      <c r="N768" t="s">
        <v>15</v>
      </c>
      <c r="O768" s="4" t="str">
        <f t="shared" si="22"/>
        <v>14926MarriedMale300001BachelorsClericalYes00-1 MilesEurope38Adult (30-39)Yes</v>
      </c>
      <c r="P768">
        <f t="shared" si="23"/>
        <v>1</v>
      </c>
    </row>
    <row r="769" spans="1:16" x14ac:dyDescent="0.4">
      <c r="A769">
        <v>14914</v>
      </c>
      <c r="B769" t="s">
        <v>39</v>
      </c>
      <c r="C769" t="s">
        <v>41</v>
      </c>
      <c r="D769" s="5">
        <v>40000</v>
      </c>
      <c r="E769">
        <v>1</v>
      </c>
      <c r="F769" t="s">
        <v>19</v>
      </c>
      <c r="G769" t="s">
        <v>20</v>
      </c>
      <c r="H769" t="s">
        <v>15</v>
      </c>
      <c r="I769">
        <v>1</v>
      </c>
      <c r="J769" t="s">
        <v>53</v>
      </c>
      <c r="K769" t="s">
        <v>32</v>
      </c>
      <c r="L769">
        <v>49</v>
      </c>
      <c r="M769" t="str" cm="1">
        <f t="array" ref="M769">_xlfn.IFS(L769&lt;30,"Young Adult (0-29)", L769&lt;40, "Adult (30-39)", L769&lt;60, "Middle Age (40-59)", L769&gt;=60, "Senior (60+)")</f>
        <v>Middle Age (40-59)</v>
      </c>
      <c r="N769" t="s">
        <v>15</v>
      </c>
      <c r="O769" s="4" t="str">
        <f t="shared" si="22"/>
        <v>14914MarriedFemale400001Partial CollegeClericalYes11.1-2 MilesNorth America49Middle Age (40-59)Yes</v>
      </c>
      <c r="P769">
        <f t="shared" si="23"/>
        <v>1</v>
      </c>
    </row>
    <row r="770" spans="1:16" x14ac:dyDescent="0.4">
      <c r="A770">
        <v>14913</v>
      </c>
      <c r="B770" t="s">
        <v>39</v>
      </c>
      <c r="C770" t="s">
        <v>41</v>
      </c>
      <c r="D770" s="5">
        <v>40000</v>
      </c>
      <c r="E770">
        <v>1</v>
      </c>
      <c r="F770" t="s">
        <v>19</v>
      </c>
      <c r="G770" t="s">
        <v>20</v>
      </c>
      <c r="H770" t="s">
        <v>15</v>
      </c>
      <c r="I770">
        <v>1</v>
      </c>
      <c r="J770" t="s">
        <v>53</v>
      </c>
      <c r="K770" t="s">
        <v>32</v>
      </c>
      <c r="L770">
        <v>48</v>
      </c>
      <c r="M770" t="str" cm="1">
        <f t="array" ref="M770">_xlfn.IFS(L770&lt;30,"Young Adult (0-29)", L770&lt;40, "Adult (30-39)", L770&lt;60, "Middle Age (40-59)", L770&gt;=60, "Senior (60+)")</f>
        <v>Middle Age (40-59)</v>
      </c>
      <c r="N770" t="s">
        <v>15</v>
      </c>
      <c r="O770" s="4" t="str">
        <f t="shared" ref="O770:O833" si="24">_xlfn.CONCAT(A770:N770)</f>
        <v>14913MarriedFemale400001Partial CollegeClericalYes11.1-2 MilesNorth America48Middle Age (40-59)Yes</v>
      </c>
      <c r="P770">
        <f t="shared" ref="P770:P833" si="25">COUNTIF($O$2:$O$1001,O770)</f>
        <v>1</v>
      </c>
    </row>
    <row r="771" spans="1:16" x14ac:dyDescent="0.4">
      <c r="A771">
        <v>14900</v>
      </c>
      <c r="B771" t="s">
        <v>39</v>
      </c>
      <c r="C771" t="s">
        <v>41</v>
      </c>
      <c r="D771" s="5">
        <v>40000</v>
      </c>
      <c r="E771">
        <v>1</v>
      </c>
      <c r="F771" t="s">
        <v>19</v>
      </c>
      <c r="G771" t="s">
        <v>20</v>
      </c>
      <c r="H771" t="s">
        <v>15</v>
      </c>
      <c r="I771">
        <v>1</v>
      </c>
      <c r="J771" t="s">
        <v>53</v>
      </c>
      <c r="K771" t="s">
        <v>32</v>
      </c>
      <c r="L771">
        <v>49</v>
      </c>
      <c r="M771" t="str" cm="1">
        <f t="array" ref="M771">_xlfn.IFS(L771&lt;30,"Young Adult (0-29)", L771&lt;40, "Adult (30-39)", L771&lt;60, "Middle Age (40-59)", L771&gt;=60, "Senior (60+)")</f>
        <v>Middle Age (40-59)</v>
      </c>
      <c r="N771" t="s">
        <v>15</v>
      </c>
      <c r="O771" s="4" t="str">
        <f t="shared" si="24"/>
        <v>14900MarriedFemale400001Partial CollegeClericalYes11.1-2 MilesNorth America49Middle Age (40-59)Yes</v>
      </c>
      <c r="P771">
        <f t="shared" si="25"/>
        <v>1</v>
      </c>
    </row>
    <row r="772" spans="1:16" x14ac:dyDescent="0.4">
      <c r="A772">
        <v>14887</v>
      </c>
      <c r="B772" t="s">
        <v>39</v>
      </c>
      <c r="C772" t="s">
        <v>41</v>
      </c>
      <c r="D772" s="5">
        <v>30000</v>
      </c>
      <c r="E772">
        <v>1</v>
      </c>
      <c r="F772" t="s">
        <v>27</v>
      </c>
      <c r="G772" t="s">
        <v>20</v>
      </c>
      <c r="H772" t="s">
        <v>15</v>
      </c>
      <c r="I772">
        <v>1</v>
      </c>
      <c r="J772" t="s">
        <v>55</v>
      </c>
      <c r="K772" t="s">
        <v>32</v>
      </c>
      <c r="L772">
        <v>52</v>
      </c>
      <c r="M772" t="str" cm="1">
        <f t="array" ref="M772">_xlfn.IFS(L772&lt;30,"Young Adult (0-29)", L772&lt;40, "Adult (30-39)", L772&lt;60, "Middle Age (40-59)", L772&gt;=60, "Senior (60+)")</f>
        <v>Middle Age (40-59)</v>
      </c>
      <c r="N772" t="s">
        <v>18</v>
      </c>
      <c r="O772" s="4" t="str">
        <f t="shared" si="24"/>
        <v>14887MarriedFemale300001High SchoolClericalYes15.1-10 MilesNorth America52Middle Age (40-59)No</v>
      </c>
      <c r="P772">
        <f t="shared" si="25"/>
        <v>1</v>
      </c>
    </row>
    <row r="773" spans="1:16" x14ac:dyDescent="0.4">
      <c r="A773">
        <v>14883</v>
      </c>
      <c r="B773" t="s">
        <v>39</v>
      </c>
      <c r="C773" t="s">
        <v>41</v>
      </c>
      <c r="D773" s="5">
        <v>30000</v>
      </c>
      <c r="E773">
        <v>1</v>
      </c>
      <c r="F773" t="s">
        <v>13</v>
      </c>
      <c r="G773" t="s">
        <v>14</v>
      </c>
      <c r="H773" t="s">
        <v>15</v>
      </c>
      <c r="I773">
        <v>1</v>
      </c>
      <c r="J773" t="s">
        <v>55</v>
      </c>
      <c r="K773" t="s">
        <v>32</v>
      </c>
      <c r="L773">
        <v>53</v>
      </c>
      <c r="M773" t="str" cm="1">
        <f t="array" ref="M773">_xlfn.IFS(L773&lt;30,"Young Adult (0-29)", L773&lt;40, "Adult (30-39)", L773&lt;60, "Middle Age (40-59)", L773&gt;=60, "Senior (60+)")</f>
        <v>Middle Age (40-59)</v>
      </c>
      <c r="N773" t="s">
        <v>15</v>
      </c>
      <c r="O773" s="4" t="str">
        <f t="shared" si="24"/>
        <v>14883MarriedFemale300001BachelorsSkilled ManualYes15.1-10 MilesNorth America53Middle Age (40-59)Yes</v>
      </c>
      <c r="P773">
        <f t="shared" si="25"/>
        <v>1</v>
      </c>
    </row>
    <row r="774" spans="1:16" x14ac:dyDescent="0.4">
      <c r="A774">
        <v>14872</v>
      </c>
      <c r="B774" t="s">
        <v>39</v>
      </c>
      <c r="C774" t="s">
        <v>40</v>
      </c>
      <c r="D774" s="5">
        <v>30000</v>
      </c>
      <c r="E774">
        <v>0</v>
      </c>
      <c r="F774" t="s">
        <v>31</v>
      </c>
      <c r="G774" t="s">
        <v>14</v>
      </c>
      <c r="H774" t="s">
        <v>15</v>
      </c>
      <c r="I774">
        <v>0</v>
      </c>
      <c r="J774" t="s">
        <v>16</v>
      </c>
      <c r="K774" t="s">
        <v>32</v>
      </c>
      <c r="L774">
        <v>32</v>
      </c>
      <c r="M774" t="str" cm="1">
        <f t="array" ref="M774">_xlfn.IFS(L774&lt;30,"Young Adult (0-29)", L774&lt;40, "Adult (30-39)", L774&lt;60, "Middle Age (40-59)", L774&gt;=60, "Senior (60+)")</f>
        <v>Adult (30-39)</v>
      </c>
      <c r="N774" t="s">
        <v>18</v>
      </c>
      <c r="O774" s="4" t="str">
        <f t="shared" si="24"/>
        <v>14872MarriedMale300000Graduate DegreeSkilled ManualYes00-1 MilesNorth America32Adult (30-39)No</v>
      </c>
      <c r="P774">
        <f t="shared" si="25"/>
        <v>1</v>
      </c>
    </row>
    <row r="775" spans="1:16" x14ac:dyDescent="0.4">
      <c r="A775">
        <v>14865</v>
      </c>
      <c r="B775" t="s">
        <v>38</v>
      </c>
      <c r="C775" t="s">
        <v>40</v>
      </c>
      <c r="D775" s="5">
        <v>40000</v>
      </c>
      <c r="E775">
        <v>2</v>
      </c>
      <c r="F775" t="s">
        <v>19</v>
      </c>
      <c r="G775" t="s">
        <v>20</v>
      </c>
      <c r="H775" t="s">
        <v>15</v>
      </c>
      <c r="I775">
        <v>2</v>
      </c>
      <c r="J775" t="s">
        <v>53</v>
      </c>
      <c r="K775" t="s">
        <v>17</v>
      </c>
      <c r="L775">
        <v>36</v>
      </c>
      <c r="M775" t="str" cm="1">
        <f t="array" ref="M775">_xlfn.IFS(L775&lt;30,"Young Adult (0-29)", L775&lt;40, "Adult (30-39)", L775&lt;60, "Middle Age (40-59)", L775&gt;=60, "Senior (60+)")</f>
        <v>Adult (30-39)</v>
      </c>
      <c r="N775" t="s">
        <v>18</v>
      </c>
      <c r="O775" s="4" t="str">
        <f t="shared" si="24"/>
        <v>14865SingleMale400002Partial CollegeClericalYes21.1-2 MilesEurope36Adult (30-39)No</v>
      </c>
      <c r="P775">
        <f t="shared" si="25"/>
        <v>1</v>
      </c>
    </row>
    <row r="776" spans="1:16" x14ac:dyDescent="0.4">
      <c r="A776">
        <v>14832</v>
      </c>
      <c r="B776" t="s">
        <v>39</v>
      </c>
      <c r="C776" t="s">
        <v>40</v>
      </c>
      <c r="D776" s="5">
        <v>40000</v>
      </c>
      <c r="E776">
        <v>1</v>
      </c>
      <c r="F776" t="s">
        <v>13</v>
      </c>
      <c r="G776" t="s">
        <v>14</v>
      </c>
      <c r="H776" t="s">
        <v>15</v>
      </c>
      <c r="I776">
        <v>0</v>
      </c>
      <c r="J776" t="s">
        <v>16</v>
      </c>
      <c r="K776" t="s">
        <v>17</v>
      </c>
      <c r="L776">
        <v>42</v>
      </c>
      <c r="M776" t="str" cm="1">
        <f t="array" ref="M776">_xlfn.IFS(L776&lt;30,"Young Adult (0-29)", L776&lt;40, "Adult (30-39)", L776&lt;60, "Middle Age (40-59)", L776&gt;=60, "Senior (60+)")</f>
        <v>Middle Age (40-59)</v>
      </c>
      <c r="N776" t="s">
        <v>15</v>
      </c>
      <c r="O776" s="4" t="str">
        <f t="shared" si="24"/>
        <v>14832MarriedMale400001BachelorsSkilled ManualYes00-1 MilesEurope42Middle Age (40-59)Yes</v>
      </c>
      <c r="P776">
        <f t="shared" si="25"/>
        <v>1</v>
      </c>
    </row>
    <row r="777" spans="1:16" x14ac:dyDescent="0.4">
      <c r="A777">
        <v>14813</v>
      </c>
      <c r="B777" t="s">
        <v>38</v>
      </c>
      <c r="C777" t="s">
        <v>41</v>
      </c>
      <c r="D777" s="5">
        <v>20000</v>
      </c>
      <c r="E777">
        <v>4</v>
      </c>
      <c r="F777" t="s">
        <v>27</v>
      </c>
      <c r="G777" t="s">
        <v>25</v>
      </c>
      <c r="H777" t="s">
        <v>15</v>
      </c>
      <c r="I777">
        <v>1</v>
      </c>
      <c r="J777" t="s">
        <v>16</v>
      </c>
      <c r="K777" t="s">
        <v>17</v>
      </c>
      <c r="L777">
        <v>43</v>
      </c>
      <c r="M777" t="str" cm="1">
        <f t="array" ref="M777">_xlfn.IFS(L777&lt;30,"Young Adult (0-29)", L777&lt;40, "Adult (30-39)", L777&lt;60, "Middle Age (40-59)", L777&gt;=60, "Senior (60+)")</f>
        <v>Middle Age (40-59)</v>
      </c>
      <c r="N777" t="s">
        <v>15</v>
      </c>
      <c r="O777" s="4" t="str">
        <f t="shared" si="24"/>
        <v>14813SingleFemale200004High SchoolManualYes10-1 MilesEurope43Middle Age (40-59)Yes</v>
      </c>
      <c r="P777">
        <f t="shared" si="25"/>
        <v>1</v>
      </c>
    </row>
    <row r="778" spans="1:16" x14ac:dyDescent="0.4">
      <c r="A778">
        <v>14805</v>
      </c>
      <c r="B778" t="s">
        <v>38</v>
      </c>
      <c r="C778" t="s">
        <v>41</v>
      </c>
      <c r="D778" s="5">
        <v>10000</v>
      </c>
      <c r="E778">
        <v>3</v>
      </c>
      <c r="F778" t="s">
        <v>29</v>
      </c>
      <c r="G778" t="s">
        <v>25</v>
      </c>
      <c r="H778" t="s">
        <v>15</v>
      </c>
      <c r="I778">
        <v>2</v>
      </c>
      <c r="J778" t="s">
        <v>16</v>
      </c>
      <c r="K778" t="s">
        <v>17</v>
      </c>
      <c r="L778">
        <v>43</v>
      </c>
      <c r="M778" t="str" cm="1">
        <f t="array" ref="M778">_xlfn.IFS(L778&lt;30,"Young Adult (0-29)", L778&lt;40, "Adult (30-39)", L778&lt;60, "Middle Age (40-59)", L778&gt;=60, "Senior (60+)")</f>
        <v>Middle Age (40-59)</v>
      </c>
      <c r="N778" t="s">
        <v>18</v>
      </c>
      <c r="O778" s="4" t="str">
        <f t="shared" si="24"/>
        <v>14805SingleFemale100003Partial High SchoolManualYes20-1 MilesEurope43Middle Age (40-59)No</v>
      </c>
      <c r="P778">
        <f t="shared" si="25"/>
        <v>1</v>
      </c>
    </row>
    <row r="779" spans="1:16" x14ac:dyDescent="0.4">
      <c r="A779">
        <v>14804</v>
      </c>
      <c r="B779" t="s">
        <v>38</v>
      </c>
      <c r="C779" t="s">
        <v>41</v>
      </c>
      <c r="D779" s="5">
        <v>10000</v>
      </c>
      <c r="E779">
        <v>3</v>
      </c>
      <c r="F779" t="s">
        <v>29</v>
      </c>
      <c r="G779" t="s">
        <v>25</v>
      </c>
      <c r="H779" t="s">
        <v>15</v>
      </c>
      <c r="I779">
        <v>2</v>
      </c>
      <c r="J779" t="s">
        <v>16</v>
      </c>
      <c r="K779" t="s">
        <v>17</v>
      </c>
      <c r="L779">
        <v>43</v>
      </c>
      <c r="M779" t="str" cm="1">
        <f t="array" ref="M779">_xlfn.IFS(L779&lt;30,"Young Adult (0-29)", L779&lt;40, "Adult (30-39)", L779&lt;60, "Middle Age (40-59)", L779&gt;=60, "Senior (60+)")</f>
        <v>Middle Age (40-59)</v>
      </c>
      <c r="N779" t="s">
        <v>18</v>
      </c>
      <c r="O779" s="4" t="str">
        <f t="shared" si="24"/>
        <v>14804SingleFemale100003Partial High SchoolManualYes20-1 MilesEurope43Middle Age (40-59)No</v>
      </c>
      <c r="P779">
        <f t="shared" si="25"/>
        <v>1</v>
      </c>
    </row>
    <row r="780" spans="1:16" x14ac:dyDescent="0.4">
      <c r="A780">
        <v>14798</v>
      </c>
      <c r="B780" t="s">
        <v>38</v>
      </c>
      <c r="C780" t="s">
        <v>41</v>
      </c>
      <c r="D780" s="5">
        <v>10000</v>
      </c>
      <c r="E780">
        <v>4</v>
      </c>
      <c r="F780" t="s">
        <v>29</v>
      </c>
      <c r="G780" t="s">
        <v>25</v>
      </c>
      <c r="H780" t="s">
        <v>15</v>
      </c>
      <c r="I780">
        <v>2</v>
      </c>
      <c r="J780" t="s">
        <v>16</v>
      </c>
      <c r="K780" t="s">
        <v>17</v>
      </c>
      <c r="L780">
        <v>41</v>
      </c>
      <c r="M780" t="str" cm="1">
        <f t="array" ref="M780">_xlfn.IFS(L780&lt;30,"Young Adult (0-29)", L780&lt;40, "Adult (30-39)", L780&lt;60, "Middle Age (40-59)", L780&gt;=60, "Senior (60+)")</f>
        <v>Middle Age (40-59)</v>
      </c>
      <c r="N780" t="s">
        <v>15</v>
      </c>
      <c r="O780" s="4" t="str">
        <f t="shared" si="24"/>
        <v>14798SingleFemale100004Partial High SchoolManualYes20-1 MilesEurope41Middle Age (40-59)Yes</v>
      </c>
      <c r="P780">
        <f t="shared" si="25"/>
        <v>1</v>
      </c>
    </row>
    <row r="781" spans="1:16" x14ac:dyDescent="0.4">
      <c r="A781">
        <v>14791</v>
      </c>
      <c r="B781" t="s">
        <v>39</v>
      </c>
      <c r="C781" t="s">
        <v>41</v>
      </c>
      <c r="D781" s="5">
        <v>40000</v>
      </c>
      <c r="E781">
        <v>0</v>
      </c>
      <c r="F781" t="s">
        <v>13</v>
      </c>
      <c r="G781" t="s">
        <v>20</v>
      </c>
      <c r="H781" t="s">
        <v>15</v>
      </c>
      <c r="I781">
        <v>0</v>
      </c>
      <c r="J781" t="s">
        <v>16</v>
      </c>
      <c r="K781" t="s">
        <v>17</v>
      </c>
      <c r="L781">
        <v>39</v>
      </c>
      <c r="M781" t="str" cm="1">
        <f t="array" ref="M781">_xlfn.IFS(L781&lt;30,"Young Adult (0-29)", L781&lt;40, "Adult (30-39)", L781&lt;60, "Middle Age (40-59)", L781&gt;=60, "Senior (60+)")</f>
        <v>Adult (30-39)</v>
      </c>
      <c r="N781" t="s">
        <v>15</v>
      </c>
      <c r="O781" s="4" t="str">
        <f t="shared" si="24"/>
        <v>14791MarriedFemale400000BachelorsClericalYes00-1 MilesEurope39Adult (30-39)Yes</v>
      </c>
      <c r="P781">
        <f t="shared" si="25"/>
        <v>1</v>
      </c>
    </row>
    <row r="782" spans="1:16" x14ac:dyDescent="0.4">
      <c r="A782">
        <v>14785</v>
      </c>
      <c r="B782" t="s">
        <v>38</v>
      </c>
      <c r="C782" t="s">
        <v>40</v>
      </c>
      <c r="D782" s="5">
        <v>30000</v>
      </c>
      <c r="E782">
        <v>1</v>
      </c>
      <c r="F782" t="s">
        <v>13</v>
      </c>
      <c r="G782" t="s">
        <v>20</v>
      </c>
      <c r="H782" t="s">
        <v>18</v>
      </c>
      <c r="I782">
        <v>1</v>
      </c>
      <c r="J782" t="s">
        <v>53</v>
      </c>
      <c r="K782" t="s">
        <v>17</v>
      </c>
      <c r="L782">
        <v>39</v>
      </c>
      <c r="M782" t="str" cm="1">
        <f t="array" ref="M782">_xlfn.IFS(L782&lt;30,"Young Adult (0-29)", L782&lt;40, "Adult (30-39)", L782&lt;60, "Middle Age (40-59)", L782&gt;=60, "Senior (60+)")</f>
        <v>Adult (30-39)</v>
      </c>
      <c r="N782" t="s">
        <v>18</v>
      </c>
      <c r="O782" s="4" t="str">
        <f t="shared" si="24"/>
        <v>14785SingleMale300001BachelorsClericalNo11.1-2 MilesEurope39Adult (30-39)No</v>
      </c>
      <c r="P782">
        <f t="shared" si="25"/>
        <v>1</v>
      </c>
    </row>
    <row r="783" spans="1:16" x14ac:dyDescent="0.4">
      <c r="A783">
        <v>14777</v>
      </c>
      <c r="B783" t="s">
        <v>39</v>
      </c>
      <c r="C783" t="s">
        <v>41</v>
      </c>
      <c r="D783" s="5">
        <v>40000</v>
      </c>
      <c r="E783">
        <v>0</v>
      </c>
      <c r="F783" t="s">
        <v>13</v>
      </c>
      <c r="G783" t="s">
        <v>20</v>
      </c>
      <c r="H783" t="s">
        <v>15</v>
      </c>
      <c r="I783">
        <v>0</v>
      </c>
      <c r="J783" t="s">
        <v>16</v>
      </c>
      <c r="K783" t="s">
        <v>17</v>
      </c>
      <c r="L783">
        <v>38</v>
      </c>
      <c r="M783" t="str" cm="1">
        <f t="array" ref="M783">_xlfn.IFS(L783&lt;30,"Young Adult (0-29)", L783&lt;40, "Adult (30-39)", L783&lt;60, "Middle Age (40-59)", L783&gt;=60, "Senior (60+)")</f>
        <v>Adult (30-39)</v>
      </c>
      <c r="N783" t="s">
        <v>15</v>
      </c>
      <c r="O783" s="4" t="str">
        <f t="shared" si="24"/>
        <v>14777MarriedFemale400000BachelorsClericalYes00-1 MilesEurope38Adult (30-39)Yes</v>
      </c>
      <c r="P783">
        <f t="shared" si="25"/>
        <v>1</v>
      </c>
    </row>
    <row r="784" spans="1:16" x14ac:dyDescent="0.4">
      <c r="A784">
        <v>14754</v>
      </c>
      <c r="B784" t="s">
        <v>39</v>
      </c>
      <c r="C784" t="s">
        <v>40</v>
      </c>
      <c r="D784" s="5">
        <v>40000</v>
      </c>
      <c r="E784">
        <v>1</v>
      </c>
      <c r="F784" t="s">
        <v>19</v>
      </c>
      <c r="G784" t="s">
        <v>20</v>
      </c>
      <c r="H784" t="s">
        <v>15</v>
      </c>
      <c r="I784">
        <v>1</v>
      </c>
      <c r="J784" t="s">
        <v>53</v>
      </c>
      <c r="K784" t="s">
        <v>32</v>
      </c>
      <c r="L784">
        <v>48</v>
      </c>
      <c r="M784" t="str" cm="1">
        <f t="array" ref="M784">_xlfn.IFS(L784&lt;30,"Young Adult (0-29)", L784&lt;40, "Adult (30-39)", L784&lt;60, "Middle Age (40-59)", L784&gt;=60, "Senior (60+)")</f>
        <v>Middle Age (40-59)</v>
      </c>
      <c r="N784" t="s">
        <v>15</v>
      </c>
      <c r="O784" s="4" t="str">
        <f t="shared" si="24"/>
        <v>14754MarriedMale400001Partial CollegeClericalYes11.1-2 MilesNorth America48Middle Age (40-59)Yes</v>
      </c>
      <c r="P784">
        <f t="shared" si="25"/>
        <v>1</v>
      </c>
    </row>
    <row r="785" spans="1:16" x14ac:dyDescent="0.4">
      <c r="A785">
        <v>14696</v>
      </c>
      <c r="B785" t="s">
        <v>38</v>
      </c>
      <c r="C785" t="s">
        <v>40</v>
      </c>
      <c r="D785" s="5">
        <v>10000</v>
      </c>
      <c r="E785">
        <v>0</v>
      </c>
      <c r="F785" t="s">
        <v>29</v>
      </c>
      <c r="G785" t="s">
        <v>25</v>
      </c>
      <c r="H785" t="s">
        <v>18</v>
      </c>
      <c r="I785">
        <v>2</v>
      </c>
      <c r="J785" t="s">
        <v>16</v>
      </c>
      <c r="K785" t="s">
        <v>17</v>
      </c>
      <c r="L785">
        <v>34</v>
      </c>
      <c r="M785" t="str" cm="1">
        <f t="array" ref="M785">_xlfn.IFS(L785&lt;30,"Young Adult (0-29)", L785&lt;40, "Adult (30-39)", L785&lt;60, "Middle Age (40-59)", L785&gt;=60, "Senior (60+)")</f>
        <v>Adult (30-39)</v>
      </c>
      <c r="N785" t="s">
        <v>18</v>
      </c>
      <c r="O785" s="4" t="str">
        <f t="shared" si="24"/>
        <v>14696SingleMale100000Partial High SchoolManualNo20-1 MilesEurope34Adult (30-39)No</v>
      </c>
      <c r="P785">
        <f t="shared" si="25"/>
        <v>1</v>
      </c>
    </row>
    <row r="786" spans="1:16" x14ac:dyDescent="0.4">
      <c r="A786">
        <v>14682</v>
      </c>
      <c r="B786" t="s">
        <v>38</v>
      </c>
      <c r="C786" t="s">
        <v>41</v>
      </c>
      <c r="D786" s="5">
        <v>70000</v>
      </c>
      <c r="E786">
        <v>0</v>
      </c>
      <c r="F786" t="s">
        <v>13</v>
      </c>
      <c r="G786" t="s">
        <v>21</v>
      </c>
      <c r="H786" t="s">
        <v>18</v>
      </c>
      <c r="I786">
        <v>1</v>
      </c>
      <c r="J786" t="s">
        <v>55</v>
      </c>
      <c r="K786" t="s">
        <v>24</v>
      </c>
      <c r="L786">
        <v>38</v>
      </c>
      <c r="M786" t="str" cm="1">
        <f t="array" ref="M786">_xlfn.IFS(L786&lt;30,"Young Adult (0-29)", L786&lt;40, "Adult (30-39)", L786&lt;60, "Middle Age (40-59)", L786&gt;=60, "Senior (60+)")</f>
        <v>Adult (30-39)</v>
      </c>
      <c r="N786" t="s">
        <v>18</v>
      </c>
      <c r="O786" s="4" t="str">
        <f t="shared" si="24"/>
        <v>14682SingleFemale700000BachelorsProfessionalNo15.1-10 MilesPacific38Adult (30-39)No</v>
      </c>
      <c r="P786">
        <f t="shared" si="25"/>
        <v>1</v>
      </c>
    </row>
    <row r="787" spans="1:16" x14ac:dyDescent="0.4">
      <c r="A787">
        <v>14669</v>
      </c>
      <c r="B787" t="s">
        <v>39</v>
      </c>
      <c r="C787" t="s">
        <v>41</v>
      </c>
      <c r="D787" s="5">
        <v>80000</v>
      </c>
      <c r="E787">
        <v>4</v>
      </c>
      <c r="F787" t="s">
        <v>31</v>
      </c>
      <c r="G787" t="s">
        <v>28</v>
      </c>
      <c r="H787" t="s">
        <v>15</v>
      </c>
      <c r="I787">
        <v>1</v>
      </c>
      <c r="J787" t="s">
        <v>16</v>
      </c>
      <c r="K787" t="s">
        <v>24</v>
      </c>
      <c r="L787">
        <v>36</v>
      </c>
      <c r="M787" t="str" cm="1">
        <f t="array" ref="M787">_xlfn.IFS(L787&lt;30,"Young Adult (0-29)", L787&lt;40, "Adult (30-39)", L787&lt;60, "Middle Age (40-59)", L787&gt;=60, "Senior (60+)")</f>
        <v>Adult (30-39)</v>
      </c>
      <c r="N787" t="s">
        <v>18</v>
      </c>
      <c r="O787" s="4" t="str">
        <f t="shared" si="24"/>
        <v>14669MarriedFemale800004Graduate DegreeManagementYes10-1 MilesPacific36Adult (30-39)No</v>
      </c>
      <c r="P787">
        <f t="shared" si="25"/>
        <v>1</v>
      </c>
    </row>
    <row r="788" spans="1:16" x14ac:dyDescent="0.4">
      <c r="A788">
        <v>14662</v>
      </c>
      <c r="B788" t="s">
        <v>39</v>
      </c>
      <c r="C788" t="s">
        <v>40</v>
      </c>
      <c r="D788" s="5">
        <v>60000</v>
      </c>
      <c r="E788">
        <v>1</v>
      </c>
      <c r="F788" t="s">
        <v>13</v>
      </c>
      <c r="G788" t="s">
        <v>21</v>
      </c>
      <c r="H788" t="s">
        <v>15</v>
      </c>
      <c r="I788">
        <v>1</v>
      </c>
      <c r="J788" t="s">
        <v>16</v>
      </c>
      <c r="K788" t="s">
        <v>32</v>
      </c>
      <c r="L788">
        <v>48</v>
      </c>
      <c r="M788" t="str" cm="1">
        <f t="array" ref="M788">_xlfn.IFS(L788&lt;30,"Young Adult (0-29)", L788&lt;40, "Adult (30-39)", L788&lt;60, "Middle Age (40-59)", L788&gt;=60, "Senior (60+)")</f>
        <v>Middle Age (40-59)</v>
      </c>
      <c r="N788" t="s">
        <v>15</v>
      </c>
      <c r="O788" s="4" t="str">
        <f t="shared" si="24"/>
        <v>14662MarriedMale600001BachelorsProfessionalYes10-1 MilesNorth America48Middle Age (40-59)Yes</v>
      </c>
      <c r="P788">
        <f t="shared" si="25"/>
        <v>1</v>
      </c>
    </row>
    <row r="789" spans="1:16" x14ac:dyDescent="0.4">
      <c r="A789">
        <v>14657</v>
      </c>
      <c r="B789" t="s">
        <v>39</v>
      </c>
      <c r="C789" t="s">
        <v>40</v>
      </c>
      <c r="D789" s="5">
        <v>80000</v>
      </c>
      <c r="E789">
        <v>1</v>
      </c>
      <c r="F789" t="s">
        <v>19</v>
      </c>
      <c r="G789" t="s">
        <v>14</v>
      </c>
      <c r="H789" t="s">
        <v>18</v>
      </c>
      <c r="I789">
        <v>1</v>
      </c>
      <c r="J789" t="s">
        <v>16</v>
      </c>
      <c r="K789" t="s">
        <v>32</v>
      </c>
      <c r="L789">
        <v>47</v>
      </c>
      <c r="M789" t="str" cm="1">
        <f t="array" ref="M789">_xlfn.IFS(L789&lt;30,"Young Adult (0-29)", L789&lt;40, "Adult (30-39)", L789&lt;60, "Middle Age (40-59)", L789&gt;=60, "Senior (60+)")</f>
        <v>Middle Age (40-59)</v>
      </c>
      <c r="N789" t="s">
        <v>15</v>
      </c>
      <c r="O789" s="4" t="str">
        <f t="shared" si="24"/>
        <v>14657MarriedMale800001Partial CollegeSkilled ManualNo10-1 MilesNorth America47Middle Age (40-59)Yes</v>
      </c>
      <c r="P789">
        <f t="shared" si="25"/>
        <v>1</v>
      </c>
    </row>
    <row r="790" spans="1:16" x14ac:dyDescent="0.4">
      <c r="A790">
        <v>14633</v>
      </c>
      <c r="B790" t="s">
        <v>39</v>
      </c>
      <c r="C790" t="s">
        <v>40</v>
      </c>
      <c r="D790" s="5">
        <v>60000</v>
      </c>
      <c r="E790">
        <v>1</v>
      </c>
      <c r="F790" t="s">
        <v>19</v>
      </c>
      <c r="G790" t="s">
        <v>14</v>
      </c>
      <c r="H790" t="s">
        <v>15</v>
      </c>
      <c r="I790">
        <v>1</v>
      </c>
      <c r="J790" t="s">
        <v>54</v>
      </c>
      <c r="K790" t="s">
        <v>32</v>
      </c>
      <c r="L790">
        <v>44</v>
      </c>
      <c r="M790" t="str" cm="1">
        <f t="array" ref="M790">_xlfn.IFS(L790&lt;30,"Young Adult (0-29)", L790&lt;40, "Adult (30-39)", L790&lt;60, "Middle Age (40-59)", L790&gt;=60, "Senior (60+)")</f>
        <v>Middle Age (40-59)</v>
      </c>
      <c r="N790" t="s">
        <v>18</v>
      </c>
      <c r="O790" s="4" t="str">
        <f t="shared" si="24"/>
        <v>14633MarriedMale600001Partial CollegeSkilled ManualYes12.1-5 MilesNorth America44Middle Age (40-59)No</v>
      </c>
      <c r="P790">
        <f t="shared" si="25"/>
        <v>1</v>
      </c>
    </row>
    <row r="791" spans="1:16" x14ac:dyDescent="0.4">
      <c r="A791">
        <v>14608</v>
      </c>
      <c r="B791" t="s">
        <v>39</v>
      </c>
      <c r="C791" t="s">
        <v>40</v>
      </c>
      <c r="D791" s="5">
        <v>50000</v>
      </c>
      <c r="E791">
        <v>4</v>
      </c>
      <c r="F791" t="s">
        <v>13</v>
      </c>
      <c r="G791" t="s">
        <v>14</v>
      </c>
      <c r="H791" t="s">
        <v>15</v>
      </c>
      <c r="I791">
        <v>3</v>
      </c>
      <c r="J791" t="s">
        <v>30</v>
      </c>
      <c r="K791" t="s">
        <v>32</v>
      </c>
      <c r="L791">
        <v>42</v>
      </c>
      <c r="M791" t="str" cm="1">
        <f t="array" ref="M791">_xlfn.IFS(L791&lt;30,"Young Adult (0-29)", L791&lt;40, "Adult (30-39)", L791&lt;60, "Middle Age (40-59)", L791&gt;=60, "Senior (60+)")</f>
        <v>Middle Age (40-59)</v>
      </c>
      <c r="N791" t="s">
        <v>18</v>
      </c>
      <c r="O791" s="4" t="str">
        <f t="shared" si="24"/>
        <v>14608MarriedMale500004BachelorsSkilled ManualYes310+ MilesNorth America42Middle Age (40-59)No</v>
      </c>
      <c r="P791">
        <f t="shared" si="25"/>
        <v>1</v>
      </c>
    </row>
    <row r="792" spans="1:16" x14ac:dyDescent="0.4">
      <c r="A792">
        <v>14602</v>
      </c>
      <c r="B792" t="s">
        <v>39</v>
      </c>
      <c r="C792" t="s">
        <v>41</v>
      </c>
      <c r="D792" s="5">
        <v>80000</v>
      </c>
      <c r="E792">
        <v>3</v>
      </c>
      <c r="F792" t="s">
        <v>31</v>
      </c>
      <c r="G792" t="s">
        <v>21</v>
      </c>
      <c r="H792" t="s">
        <v>15</v>
      </c>
      <c r="I792">
        <v>0</v>
      </c>
      <c r="J792" t="s">
        <v>16</v>
      </c>
      <c r="K792" t="s">
        <v>32</v>
      </c>
      <c r="L792">
        <v>36</v>
      </c>
      <c r="M792" t="str" cm="1">
        <f t="array" ref="M792">_xlfn.IFS(L792&lt;30,"Young Adult (0-29)", L792&lt;40, "Adult (30-39)", L792&lt;60, "Middle Age (40-59)", L792&gt;=60, "Senior (60+)")</f>
        <v>Adult (30-39)</v>
      </c>
      <c r="N792" t="s">
        <v>15</v>
      </c>
      <c r="O792" s="4" t="str">
        <f t="shared" si="24"/>
        <v>14602MarriedFemale800003Graduate DegreeProfessionalYes00-1 MilesNorth America36Adult (30-39)Yes</v>
      </c>
      <c r="P792">
        <f t="shared" si="25"/>
        <v>1</v>
      </c>
    </row>
    <row r="793" spans="1:16" x14ac:dyDescent="0.4">
      <c r="A793">
        <v>14592</v>
      </c>
      <c r="B793" t="s">
        <v>39</v>
      </c>
      <c r="C793" t="s">
        <v>41</v>
      </c>
      <c r="D793" s="5">
        <v>60000</v>
      </c>
      <c r="E793">
        <v>0</v>
      </c>
      <c r="F793" t="s">
        <v>31</v>
      </c>
      <c r="G793" t="s">
        <v>21</v>
      </c>
      <c r="H793" t="s">
        <v>15</v>
      </c>
      <c r="I793">
        <v>0</v>
      </c>
      <c r="J793" t="s">
        <v>16</v>
      </c>
      <c r="K793" t="s">
        <v>32</v>
      </c>
      <c r="L793">
        <v>40</v>
      </c>
      <c r="M793" t="str" cm="1">
        <f t="array" ref="M793">_xlfn.IFS(L793&lt;30,"Young Adult (0-29)", L793&lt;40, "Adult (30-39)", L793&lt;60, "Middle Age (40-59)", L793&gt;=60, "Senior (60+)")</f>
        <v>Middle Age (40-59)</v>
      </c>
      <c r="N793" t="s">
        <v>18</v>
      </c>
      <c r="O793" s="4" t="str">
        <f t="shared" si="24"/>
        <v>14592MarriedFemale600000Graduate DegreeProfessionalYes00-1 MilesNorth America40Middle Age (40-59)No</v>
      </c>
      <c r="P793">
        <f t="shared" si="25"/>
        <v>1</v>
      </c>
    </row>
    <row r="794" spans="1:16" x14ac:dyDescent="0.4">
      <c r="A794">
        <v>14572</v>
      </c>
      <c r="B794" t="s">
        <v>39</v>
      </c>
      <c r="C794" t="s">
        <v>41</v>
      </c>
      <c r="D794" s="5">
        <v>70000</v>
      </c>
      <c r="E794">
        <v>3</v>
      </c>
      <c r="F794" t="s">
        <v>31</v>
      </c>
      <c r="G794" t="s">
        <v>21</v>
      </c>
      <c r="H794" t="s">
        <v>15</v>
      </c>
      <c r="I794">
        <v>0</v>
      </c>
      <c r="J794" t="s">
        <v>54</v>
      </c>
      <c r="K794" t="s">
        <v>32</v>
      </c>
      <c r="L794">
        <v>35</v>
      </c>
      <c r="M794" t="str" cm="1">
        <f t="array" ref="M794">_xlfn.IFS(L794&lt;30,"Young Adult (0-29)", L794&lt;40, "Adult (30-39)", L794&lt;60, "Middle Age (40-59)", L794&gt;=60, "Senior (60+)")</f>
        <v>Adult (30-39)</v>
      </c>
      <c r="N794" t="s">
        <v>15</v>
      </c>
      <c r="O794" s="4" t="str">
        <f t="shared" si="24"/>
        <v>14572MarriedFemale700003Graduate DegreeProfessionalYes02.1-5 MilesNorth America35Adult (30-39)Yes</v>
      </c>
      <c r="P794">
        <f t="shared" si="25"/>
        <v>1</v>
      </c>
    </row>
    <row r="795" spans="1:16" x14ac:dyDescent="0.4">
      <c r="A795">
        <v>14569</v>
      </c>
      <c r="B795" t="s">
        <v>39</v>
      </c>
      <c r="C795" t="s">
        <v>40</v>
      </c>
      <c r="D795" s="5">
        <v>60000</v>
      </c>
      <c r="E795">
        <v>1</v>
      </c>
      <c r="F795" t="s">
        <v>31</v>
      </c>
      <c r="G795" t="s">
        <v>21</v>
      </c>
      <c r="H795" t="s">
        <v>15</v>
      </c>
      <c r="I795">
        <v>0</v>
      </c>
      <c r="J795" t="s">
        <v>16</v>
      </c>
      <c r="K795" t="s">
        <v>32</v>
      </c>
      <c r="L795">
        <v>35</v>
      </c>
      <c r="M795" t="str" cm="1">
        <f t="array" ref="M795">_xlfn.IFS(L795&lt;30,"Young Adult (0-29)", L795&lt;40, "Adult (30-39)", L795&lt;60, "Middle Age (40-59)", L795&gt;=60, "Senior (60+)")</f>
        <v>Adult (30-39)</v>
      </c>
      <c r="N795" t="s">
        <v>18</v>
      </c>
      <c r="O795" s="4" t="str">
        <f t="shared" si="24"/>
        <v>14569MarriedMale600001Graduate DegreeProfessionalYes00-1 MilesNorth America35Adult (30-39)No</v>
      </c>
      <c r="P795">
        <f t="shared" si="25"/>
        <v>1</v>
      </c>
    </row>
    <row r="796" spans="1:16" x14ac:dyDescent="0.4">
      <c r="A796">
        <v>14554</v>
      </c>
      <c r="B796" t="s">
        <v>39</v>
      </c>
      <c r="C796" t="s">
        <v>40</v>
      </c>
      <c r="D796" s="5">
        <v>20000</v>
      </c>
      <c r="E796">
        <v>1</v>
      </c>
      <c r="F796" t="s">
        <v>13</v>
      </c>
      <c r="G796" t="s">
        <v>20</v>
      </c>
      <c r="H796" t="s">
        <v>15</v>
      </c>
      <c r="I796">
        <v>0</v>
      </c>
      <c r="J796" t="s">
        <v>16</v>
      </c>
      <c r="K796" t="s">
        <v>17</v>
      </c>
      <c r="L796">
        <v>66</v>
      </c>
      <c r="M796" t="str" cm="1">
        <f t="array" ref="M796">_xlfn.IFS(L796&lt;30,"Young Adult (0-29)", L796&lt;40, "Adult (30-39)", L796&lt;60, "Middle Age (40-59)", L796&gt;=60, "Senior (60+)")</f>
        <v>Senior (60+)</v>
      </c>
      <c r="N796" t="s">
        <v>18</v>
      </c>
      <c r="O796" s="4" t="str">
        <f t="shared" si="24"/>
        <v>14554MarriedMale200001BachelorsClericalYes00-1 MilesEurope66Senior (60+)No</v>
      </c>
      <c r="P796">
        <f t="shared" si="25"/>
        <v>1</v>
      </c>
    </row>
    <row r="797" spans="1:16" x14ac:dyDescent="0.4">
      <c r="A797">
        <v>14547</v>
      </c>
      <c r="B797" t="s">
        <v>39</v>
      </c>
      <c r="C797" t="s">
        <v>40</v>
      </c>
      <c r="D797" s="5">
        <v>10000</v>
      </c>
      <c r="E797">
        <v>2</v>
      </c>
      <c r="F797" t="s">
        <v>19</v>
      </c>
      <c r="G797" t="s">
        <v>25</v>
      </c>
      <c r="H797" t="s">
        <v>15</v>
      </c>
      <c r="I797">
        <v>0</v>
      </c>
      <c r="J797" t="s">
        <v>53</v>
      </c>
      <c r="K797" t="s">
        <v>17</v>
      </c>
      <c r="L797">
        <v>51</v>
      </c>
      <c r="M797" t="str" cm="1">
        <f t="array" ref="M797">_xlfn.IFS(L797&lt;30,"Young Adult (0-29)", L797&lt;40, "Adult (30-39)", L797&lt;60, "Middle Age (40-59)", L797&gt;=60, "Senior (60+)")</f>
        <v>Middle Age (40-59)</v>
      </c>
      <c r="N797" t="s">
        <v>18</v>
      </c>
      <c r="O797" s="4" t="str">
        <f t="shared" si="24"/>
        <v>14547MarriedMale100002Partial CollegeManualYes01.1-2 MilesEurope51Middle Age (40-59)No</v>
      </c>
      <c r="P797">
        <f t="shared" si="25"/>
        <v>1</v>
      </c>
    </row>
    <row r="798" spans="1:16" x14ac:dyDescent="0.4">
      <c r="A798">
        <v>14545</v>
      </c>
      <c r="B798" t="s">
        <v>39</v>
      </c>
      <c r="C798" t="s">
        <v>41</v>
      </c>
      <c r="D798" s="5">
        <v>10000</v>
      </c>
      <c r="E798">
        <v>2</v>
      </c>
      <c r="F798" t="s">
        <v>19</v>
      </c>
      <c r="G798" t="s">
        <v>25</v>
      </c>
      <c r="H798" t="s">
        <v>15</v>
      </c>
      <c r="I798">
        <v>0</v>
      </c>
      <c r="J798" t="s">
        <v>53</v>
      </c>
      <c r="K798" t="s">
        <v>17</v>
      </c>
      <c r="L798">
        <v>49</v>
      </c>
      <c r="M798" t="str" cm="1">
        <f t="array" ref="M798">_xlfn.IFS(L798&lt;30,"Young Adult (0-29)", L798&lt;40, "Adult (30-39)", L798&lt;60, "Middle Age (40-59)", L798&gt;=60, "Senior (60+)")</f>
        <v>Middle Age (40-59)</v>
      </c>
      <c r="N798" t="s">
        <v>18</v>
      </c>
      <c r="O798" s="4" t="str">
        <f t="shared" si="24"/>
        <v>14545MarriedFemale100002Partial CollegeManualYes01.1-2 MilesEurope49Middle Age (40-59)No</v>
      </c>
      <c r="P798">
        <f t="shared" si="25"/>
        <v>1</v>
      </c>
    </row>
    <row r="799" spans="1:16" x14ac:dyDescent="0.4">
      <c r="A799">
        <v>14544</v>
      </c>
      <c r="B799" t="s">
        <v>38</v>
      </c>
      <c r="C799" t="s">
        <v>40</v>
      </c>
      <c r="D799" s="5">
        <v>10000</v>
      </c>
      <c r="E799">
        <v>1</v>
      </c>
      <c r="F799" t="s">
        <v>19</v>
      </c>
      <c r="G799" t="s">
        <v>25</v>
      </c>
      <c r="H799" t="s">
        <v>15</v>
      </c>
      <c r="I799">
        <v>0</v>
      </c>
      <c r="J799" t="s">
        <v>16</v>
      </c>
      <c r="K799" t="s">
        <v>17</v>
      </c>
      <c r="L799">
        <v>49</v>
      </c>
      <c r="M799" t="str" cm="1">
        <f t="array" ref="M799">_xlfn.IFS(L799&lt;30,"Young Adult (0-29)", L799&lt;40, "Adult (30-39)", L799&lt;60, "Middle Age (40-59)", L799&gt;=60, "Senior (60+)")</f>
        <v>Middle Age (40-59)</v>
      </c>
      <c r="N799" t="s">
        <v>18</v>
      </c>
      <c r="O799" s="4" t="str">
        <f t="shared" si="24"/>
        <v>14544SingleMale100001Partial CollegeManualYes00-1 MilesEurope49Middle Age (40-59)No</v>
      </c>
      <c r="P799">
        <f t="shared" si="25"/>
        <v>1</v>
      </c>
    </row>
    <row r="800" spans="1:16" x14ac:dyDescent="0.4">
      <c r="A800">
        <v>14517</v>
      </c>
      <c r="B800" t="s">
        <v>39</v>
      </c>
      <c r="C800" t="s">
        <v>41</v>
      </c>
      <c r="D800" s="5">
        <v>20000</v>
      </c>
      <c r="E800">
        <v>3</v>
      </c>
      <c r="F800" t="s">
        <v>27</v>
      </c>
      <c r="G800" t="s">
        <v>14</v>
      </c>
      <c r="H800" t="s">
        <v>18</v>
      </c>
      <c r="I800">
        <v>2</v>
      </c>
      <c r="J800" t="s">
        <v>53</v>
      </c>
      <c r="K800" t="s">
        <v>24</v>
      </c>
      <c r="L800">
        <v>62</v>
      </c>
      <c r="M800" t="str" cm="1">
        <f t="array" ref="M800">_xlfn.IFS(L800&lt;30,"Young Adult (0-29)", L800&lt;40, "Adult (30-39)", L800&lt;60, "Middle Age (40-59)", L800&gt;=60, "Senior (60+)")</f>
        <v>Senior (60+)</v>
      </c>
      <c r="N800" t="s">
        <v>18</v>
      </c>
      <c r="O800" s="4" t="str">
        <f t="shared" si="24"/>
        <v>14517MarriedFemale200003High SchoolSkilled ManualNo21.1-2 MilesPacific62Senior (60+)No</v>
      </c>
      <c r="P800">
        <f t="shared" si="25"/>
        <v>1</v>
      </c>
    </row>
    <row r="801" spans="1:16" x14ac:dyDescent="0.4">
      <c r="A801">
        <v>14514</v>
      </c>
      <c r="B801" t="s">
        <v>38</v>
      </c>
      <c r="C801" t="s">
        <v>41</v>
      </c>
      <c r="D801" s="5">
        <v>30000</v>
      </c>
      <c r="E801">
        <v>0</v>
      </c>
      <c r="F801" t="s">
        <v>19</v>
      </c>
      <c r="G801" t="s">
        <v>14</v>
      </c>
      <c r="H801" t="s">
        <v>15</v>
      </c>
      <c r="I801">
        <v>1</v>
      </c>
      <c r="J801" t="s">
        <v>55</v>
      </c>
      <c r="K801" t="s">
        <v>32</v>
      </c>
      <c r="L801">
        <v>26</v>
      </c>
      <c r="M801" t="str" cm="1">
        <f t="array" ref="M801">_xlfn.IFS(L801&lt;30,"Young Adult (0-29)", L801&lt;40, "Adult (30-39)", L801&lt;60, "Middle Age (40-59)", L801&gt;=60, "Senior (60+)")</f>
        <v>Young Adult (0-29)</v>
      </c>
      <c r="N801" t="s">
        <v>18</v>
      </c>
      <c r="O801" s="4" t="str">
        <f t="shared" si="24"/>
        <v>14514SingleFemale300000Partial CollegeSkilled ManualYes15.1-10 MilesNorth America26Young Adult (0-29)No</v>
      </c>
      <c r="P801">
        <f t="shared" si="25"/>
        <v>1</v>
      </c>
    </row>
    <row r="802" spans="1:16" x14ac:dyDescent="0.4">
      <c r="A802">
        <v>14507</v>
      </c>
      <c r="B802" t="s">
        <v>39</v>
      </c>
      <c r="C802" t="s">
        <v>40</v>
      </c>
      <c r="D802" s="5">
        <v>100000</v>
      </c>
      <c r="E802">
        <v>2</v>
      </c>
      <c r="F802" t="s">
        <v>31</v>
      </c>
      <c r="G802" t="s">
        <v>28</v>
      </c>
      <c r="H802" t="s">
        <v>15</v>
      </c>
      <c r="I802">
        <v>3</v>
      </c>
      <c r="J802" t="s">
        <v>53</v>
      </c>
      <c r="K802" t="s">
        <v>32</v>
      </c>
      <c r="L802">
        <v>65</v>
      </c>
      <c r="M802" t="str" cm="1">
        <f t="array" ref="M802">_xlfn.IFS(L802&lt;30,"Young Adult (0-29)", L802&lt;40, "Adult (30-39)", L802&lt;60, "Middle Age (40-59)", L802&gt;=60, "Senior (60+)")</f>
        <v>Senior (60+)</v>
      </c>
      <c r="N802" t="s">
        <v>18</v>
      </c>
      <c r="O802" s="4" t="str">
        <f t="shared" si="24"/>
        <v>14507MarriedMale1000002Graduate DegreeManagementYes31.1-2 MilesNorth America65Senior (60+)No</v>
      </c>
      <c r="P802">
        <f t="shared" si="25"/>
        <v>1</v>
      </c>
    </row>
    <row r="803" spans="1:16" x14ac:dyDescent="0.4">
      <c r="A803">
        <v>14495</v>
      </c>
      <c r="B803" t="s">
        <v>39</v>
      </c>
      <c r="C803" t="s">
        <v>40</v>
      </c>
      <c r="D803" s="5">
        <v>40000</v>
      </c>
      <c r="E803">
        <v>3</v>
      </c>
      <c r="F803" t="s">
        <v>19</v>
      </c>
      <c r="G803" t="s">
        <v>21</v>
      </c>
      <c r="H803" t="s">
        <v>18</v>
      </c>
      <c r="I803">
        <v>2</v>
      </c>
      <c r="J803" t="s">
        <v>55</v>
      </c>
      <c r="K803" t="s">
        <v>32</v>
      </c>
      <c r="L803">
        <v>54</v>
      </c>
      <c r="M803" t="str" cm="1">
        <f t="array" ref="M803">_xlfn.IFS(L803&lt;30,"Young Adult (0-29)", L803&lt;40, "Adult (30-39)", L803&lt;60, "Middle Age (40-59)", L803&gt;=60, "Senior (60+)")</f>
        <v>Middle Age (40-59)</v>
      </c>
      <c r="N803" t="s">
        <v>15</v>
      </c>
      <c r="O803" s="4" t="str">
        <f t="shared" si="24"/>
        <v>14495MarriedMale400003Partial CollegeProfessionalNo25.1-10 MilesNorth America54Middle Age (40-59)Yes</v>
      </c>
      <c r="P803">
        <f t="shared" si="25"/>
        <v>1</v>
      </c>
    </row>
    <row r="804" spans="1:16" x14ac:dyDescent="0.4">
      <c r="A804">
        <v>14493</v>
      </c>
      <c r="B804" t="s">
        <v>38</v>
      </c>
      <c r="C804" t="s">
        <v>41</v>
      </c>
      <c r="D804" s="5">
        <v>70000</v>
      </c>
      <c r="E804">
        <v>3</v>
      </c>
      <c r="F804" t="s">
        <v>31</v>
      </c>
      <c r="G804" t="s">
        <v>28</v>
      </c>
      <c r="H804" t="s">
        <v>18</v>
      </c>
      <c r="I804">
        <v>2</v>
      </c>
      <c r="J804" t="s">
        <v>53</v>
      </c>
      <c r="K804" t="s">
        <v>32</v>
      </c>
      <c r="L804">
        <v>53</v>
      </c>
      <c r="M804" t="str" cm="1">
        <f t="array" ref="M804">_xlfn.IFS(L804&lt;30,"Young Adult (0-29)", L804&lt;40, "Adult (30-39)", L804&lt;60, "Middle Age (40-59)", L804&gt;=60, "Senior (60+)")</f>
        <v>Middle Age (40-59)</v>
      </c>
      <c r="N804" t="s">
        <v>18</v>
      </c>
      <c r="O804" s="4" t="str">
        <f t="shared" si="24"/>
        <v>14493SingleFemale700003Graduate DegreeManagementNo21.1-2 MilesNorth America53Middle Age (40-59)No</v>
      </c>
      <c r="P804">
        <f t="shared" si="25"/>
        <v>1</v>
      </c>
    </row>
    <row r="805" spans="1:16" x14ac:dyDescent="0.4">
      <c r="A805">
        <v>14469</v>
      </c>
      <c r="B805" t="s">
        <v>39</v>
      </c>
      <c r="C805" t="s">
        <v>41</v>
      </c>
      <c r="D805" s="5">
        <v>100000</v>
      </c>
      <c r="E805">
        <v>3</v>
      </c>
      <c r="F805" t="s">
        <v>19</v>
      </c>
      <c r="G805" t="s">
        <v>21</v>
      </c>
      <c r="H805" t="s">
        <v>15</v>
      </c>
      <c r="I805">
        <v>4</v>
      </c>
      <c r="J805" t="s">
        <v>53</v>
      </c>
      <c r="K805" t="s">
        <v>32</v>
      </c>
      <c r="L805">
        <v>45</v>
      </c>
      <c r="M805" t="str" cm="1">
        <f t="array" ref="M805">_xlfn.IFS(L805&lt;30,"Young Adult (0-29)", L805&lt;40, "Adult (30-39)", L805&lt;60, "Middle Age (40-59)", L805&gt;=60, "Senior (60+)")</f>
        <v>Middle Age (40-59)</v>
      </c>
      <c r="N805" t="s">
        <v>18</v>
      </c>
      <c r="O805" s="4" t="str">
        <f t="shared" si="24"/>
        <v>14469MarriedFemale1000003Partial CollegeProfessionalYes41.1-2 MilesNorth America45Middle Age (40-59)No</v>
      </c>
      <c r="P805">
        <f t="shared" si="25"/>
        <v>1</v>
      </c>
    </row>
    <row r="806" spans="1:16" x14ac:dyDescent="0.4">
      <c r="A806">
        <v>14443</v>
      </c>
      <c r="B806" t="s">
        <v>39</v>
      </c>
      <c r="C806" t="s">
        <v>40</v>
      </c>
      <c r="D806" s="5">
        <v>130000</v>
      </c>
      <c r="E806">
        <v>1</v>
      </c>
      <c r="F806" t="s">
        <v>31</v>
      </c>
      <c r="G806" t="s">
        <v>28</v>
      </c>
      <c r="H806" t="s">
        <v>15</v>
      </c>
      <c r="I806">
        <v>4</v>
      </c>
      <c r="J806" t="s">
        <v>16</v>
      </c>
      <c r="K806" t="s">
        <v>32</v>
      </c>
      <c r="L806">
        <v>40</v>
      </c>
      <c r="M806" t="str" cm="1">
        <f t="array" ref="M806">_xlfn.IFS(L806&lt;30,"Young Adult (0-29)", L806&lt;40, "Adult (30-39)", L806&lt;60, "Middle Age (40-59)", L806&gt;=60, "Senior (60+)")</f>
        <v>Middle Age (40-59)</v>
      </c>
      <c r="N806" t="s">
        <v>18</v>
      </c>
      <c r="O806" s="4" t="str">
        <f t="shared" si="24"/>
        <v>14443MarriedMale1300001Graduate DegreeManagementYes40-1 MilesNorth America40Middle Age (40-59)No</v>
      </c>
      <c r="P806">
        <f t="shared" si="25"/>
        <v>1</v>
      </c>
    </row>
    <row r="807" spans="1:16" x14ac:dyDescent="0.4">
      <c r="A807">
        <v>14432</v>
      </c>
      <c r="B807" t="s">
        <v>38</v>
      </c>
      <c r="C807" t="s">
        <v>40</v>
      </c>
      <c r="D807" s="5">
        <v>90000</v>
      </c>
      <c r="E807">
        <v>4</v>
      </c>
      <c r="F807" t="s">
        <v>31</v>
      </c>
      <c r="G807" t="s">
        <v>28</v>
      </c>
      <c r="H807" t="s">
        <v>15</v>
      </c>
      <c r="I807">
        <v>1</v>
      </c>
      <c r="J807" t="s">
        <v>55</v>
      </c>
      <c r="K807" t="s">
        <v>32</v>
      </c>
      <c r="L807">
        <v>73</v>
      </c>
      <c r="M807" t="str" cm="1">
        <f t="array" ref="M807">_xlfn.IFS(L807&lt;30,"Young Adult (0-29)", L807&lt;40, "Adult (30-39)", L807&lt;60, "Middle Age (40-59)", L807&gt;=60, "Senior (60+)")</f>
        <v>Senior (60+)</v>
      </c>
      <c r="N807" t="s">
        <v>18</v>
      </c>
      <c r="O807" s="4" t="str">
        <f t="shared" si="24"/>
        <v>14432SingleMale900004Graduate DegreeManagementYes15.1-10 MilesNorth America73Senior (60+)No</v>
      </c>
      <c r="P807">
        <f t="shared" si="25"/>
        <v>1</v>
      </c>
    </row>
    <row r="808" spans="1:16" x14ac:dyDescent="0.4">
      <c r="A808">
        <v>14417</v>
      </c>
      <c r="B808" t="s">
        <v>38</v>
      </c>
      <c r="C808" t="s">
        <v>40</v>
      </c>
      <c r="D808" s="5">
        <v>60000</v>
      </c>
      <c r="E808">
        <v>3</v>
      </c>
      <c r="F808" t="s">
        <v>27</v>
      </c>
      <c r="G808" t="s">
        <v>21</v>
      </c>
      <c r="H808" t="s">
        <v>15</v>
      </c>
      <c r="I808">
        <v>2</v>
      </c>
      <c r="J808" t="s">
        <v>30</v>
      </c>
      <c r="K808" t="s">
        <v>32</v>
      </c>
      <c r="L808">
        <v>54</v>
      </c>
      <c r="M808" t="str" cm="1">
        <f t="array" ref="M808">_xlfn.IFS(L808&lt;30,"Young Adult (0-29)", L808&lt;40, "Adult (30-39)", L808&lt;60, "Middle Age (40-59)", L808&gt;=60, "Senior (60+)")</f>
        <v>Middle Age (40-59)</v>
      </c>
      <c r="N808" t="s">
        <v>15</v>
      </c>
      <c r="O808" s="4" t="str">
        <f t="shared" si="24"/>
        <v>14417SingleMale600003High SchoolProfessionalYes210+ MilesNorth America54Middle Age (40-59)Yes</v>
      </c>
      <c r="P808">
        <f t="shared" si="25"/>
        <v>1</v>
      </c>
    </row>
    <row r="809" spans="1:16" x14ac:dyDescent="0.4">
      <c r="A809">
        <v>14389</v>
      </c>
      <c r="B809" t="s">
        <v>39</v>
      </c>
      <c r="C809" t="s">
        <v>40</v>
      </c>
      <c r="D809" s="5">
        <v>60000</v>
      </c>
      <c r="E809">
        <v>2</v>
      </c>
      <c r="F809" t="s">
        <v>13</v>
      </c>
      <c r="G809" t="s">
        <v>28</v>
      </c>
      <c r="H809" t="s">
        <v>15</v>
      </c>
      <c r="I809">
        <v>0</v>
      </c>
      <c r="J809" t="s">
        <v>54</v>
      </c>
      <c r="K809" t="s">
        <v>32</v>
      </c>
      <c r="L809">
        <v>59</v>
      </c>
      <c r="M809" t="str" cm="1">
        <f t="array" ref="M809">_xlfn.IFS(L809&lt;30,"Young Adult (0-29)", L809&lt;40, "Adult (30-39)", L809&lt;60, "Middle Age (40-59)", L809&gt;=60, "Senior (60+)")</f>
        <v>Middle Age (40-59)</v>
      </c>
      <c r="N809" t="s">
        <v>18</v>
      </c>
      <c r="O809" s="4" t="str">
        <f t="shared" si="24"/>
        <v>14389MarriedMale600002BachelorsManagementYes02.1-5 MilesNorth America59Middle Age (40-59)No</v>
      </c>
      <c r="P809">
        <f t="shared" si="25"/>
        <v>1</v>
      </c>
    </row>
    <row r="810" spans="1:16" x14ac:dyDescent="0.4">
      <c r="A810">
        <v>14347</v>
      </c>
      <c r="B810" t="s">
        <v>38</v>
      </c>
      <c r="C810" t="s">
        <v>41</v>
      </c>
      <c r="D810" s="5">
        <v>40000</v>
      </c>
      <c r="E810">
        <v>2</v>
      </c>
      <c r="F810" t="s">
        <v>13</v>
      </c>
      <c r="G810" t="s">
        <v>28</v>
      </c>
      <c r="H810" t="s">
        <v>15</v>
      </c>
      <c r="I810">
        <v>2</v>
      </c>
      <c r="J810" t="s">
        <v>55</v>
      </c>
      <c r="K810" t="s">
        <v>24</v>
      </c>
      <c r="L810">
        <v>65</v>
      </c>
      <c r="M810" t="str" cm="1">
        <f t="array" ref="M810">_xlfn.IFS(L810&lt;30,"Young Adult (0-29)", L810&lt;40, "Adult (30-39)", L810&lt;60, "Middle Age (40-59)", L810&gt;=60, "Senior (60+)")</f>
        <v>Senior (60+)</v>
      </c>
      <c r="N810" t="s">
        <v>15</v>
      </c>
      <c r="O810" s="4" t="str">
        <f t="shared" si="24"/>
        <v>14347SingleFemale400002BachelorsManagementYes25.1-10 MilesPacific65Senior (60+)Yes</v>
      </c>
      <c r="P810">
        <f t="shared" si="25"/>
        <v>1</v>
      </c>
    </row>
    <row r="811" spans="1:16" x14ac:dyDescent="0.4">
      <c r="A811">
        <v>14332</v>
      </c>
      <c r="B811" t="s">
        <v>38</v>
      </c>
      <c r="C811" t="s">
        <v>41</v>
      </c>
      <c r="D811" s="5">
        <v>30000</v>
      </c>
      <c r="E811">
        <v>0</v>
      </c>
      <c r="F811" t="s">
        <v>27</v>
      </c>
      <c r="G811" t="s">
        <v>14</v>
      </c>
      <c r="H811" t="s">
        <v>18</v>
      </c>
      <c r="I811">
        <v>2</v>
      </c>
      <c r="J811" t="s">
        <v>55</v>
      </c>
      <c r="K811" t="s">
        <v>32</v>
      </c>
      <c r="L811">
        <v>26</v>
      </c>
      <c r="M811" t="str" cm="1">
        <f t="array" ref="M811">_xlfn.IFS(L811&lt;30,"Young Adult (0-29)", L811&lt;40, "Adult (30-39)", L811&lt;60, "Middle Age (40-59)", L811&gt;=60, "Senior (60+)")</f>
        <v>Young Adult (0-29)</v>
      </c>
      <c r="N811" t="s">
        <v>18</v>
      </c>
      <c r="O811" s="4" t="str">
        <f t="shared" si="24"/>
        <v>14332SingleFemale300000High SchoolSkilled ManualNo25.1-10 MilesNorth America26Young Adult (0-29)No</v>
      </c>
      <c r="P811">
        <f t="shared" si="25"/>
        <v>1</v>
      </c>
    </row>
    <row r="812" spans="1:16" x14ac:dyDescent="0.4">
      <c r="A812">
        <v>14312</v>
      </c>
      <c r="B812" t="s">
        <v>39</v>
      </c>
      <c r="C812" t="s">
        <v>41</v>
      </c>
      <c r="D812" s="5">
        <v>60000</v>
      </c>
      <c r="E812">
        <v>1</v>
      </c>
      <c r="F812" t="s">
        <v>19</v>
      </c>
      <c r="G812" t="s">
        <v>14</v>
      </c>
      <c r="H812" t="s">
        <v>15</v>
      </c>
      <c r="I812">
        <v>1</v>
      </c>
      <c r="J812" t="s">
        <v>55</v>
      </c>
      <c r="K812" t="s">
        <v>24</v>
      </c>
      <c r="L812">
        <v>45</v>
      </c>
      <c r="M812" t="str" cm="1">
        <f t="array" ref="M812">_xlfn.IFS(L812&lt;30,"Young Adult (0-29)", L812&lt;40, "Adult (30-39)", L812&lt;60, "Middle Age (40-59)", L812&gt;=60, "Senior (60+)")</f>
        <v>Middle Age (40-59)</v>
      </c>
      <c r="N812" t="s">
        <v>18</v>
      </c>
      <c r="O812" s="4" t="str">
        <f t="shared" si="24"/>
        <v>14312MarriedFemale600001Partial CollegeSkilled ManualYes15.1-10 MilesPacific45Middle Age (40-59)No</v>
      </c>
      <c r="P812">
        <f t="shared" si="25"/>
        <v>1</v>
      </c>
    </row>
    <row r="813" spans="1:16" x14ac:dyDescent="0.4">
      <c r="A813">
        <v>14284</v>
      </c>
      <c r="B813" t="s">
        <v>38</v>
      </c>
      <c r="C813" t="s">
        <v>40</v>
      </c>
      <c r="D813" s="5">
        <v>60000</v>
      </c>
      <c r="E813">
        <v>0</v>
      </c>
      <c r="F813" t="s">
        <v>19</v>
      </c>
      <c r="G813" t="s">
        <v>21</v>
      </c>
      <c r="H813" t="s">
        <v>18</v>
      </c>
      <c r="I813">
        <v>2</v>
      </c>
      <c r="J813" t="s">
        <v>53</v>
      </c>
      <c r="K813" t="s">
        <v>32</v>
      </c>
      <c r="L813">
        <v>32</v>
      </c>
      <c r="M813" t="str" cm="1">
        <f t="array" ref="M813">_xlfn.IFS(L813&lt;30,"Young Adult (0-29)", L813&lt;40, "Adult (30-39)", L813&lt;60, "Middle Age (40-59)", L813&gt;=60, "Senior (60+)")</f>
        <v>Adult (30-39)</v>
      </c>
      <c r="N813" t="s">
        <v>15</v>
      </c>
      <c r="O813" s="4" t="str">
        <f t="shared" si="24"/>
        <v>14284SingleMale600000Partial CollegeProfessionalNo21.1-2 MilesNorth America32Adult (30-39)Yes</v>
      </c>
      <c r="P813">
        <f t="shared" si="25"/>
        <v>1</v>
      </c>
    </row>
    <row r="814" spans="1:16" x14ac:dyDescent="0.4">
      <c r="A814">
        <v>14278</v>
      </c>
      <c r="B814" t="s">
        <v>39</v>
      </c>
      <c r="C814" t="s">
        <v>41</v>
      </c>
      <c r="D814" s="5">
        <v>130000</v>
      </c>
      <c r="E814">
        <v>0</v>
      </c>
      <c r="F814" t="s">
        <v>31</v>
      </c>
      <c r="G814" t="s">
        <v>28</v>
      </c>
      <c r="H814" t="s">
        <v>15</v>
      </c>
      <c r="I814">
        <v>1</v>
      </c>
      <c r="J814" t="s">
        <v>30</v>
      </c>
      <c r="K814" t="s">
        <v>24</v>
      </c>
      <c r="L814">
        <v>48</v>
      </c>
      <c r="M814" t="str" cm="1">
        <f t="array" ref="M814">_xlfn.IFS(L814&lt;30,"Young Adult (0-29)", L814&lt;40, "Adult (30-39)", L814&lt;60, "Middle Age (40-59)", L814&gt;=60, "Senior (60+)")</f>
        <v>Middle Age (40-59)</v>
      </c>
      <c r="N814" t="s">
        <v>18</v>
      </c>
      <c r="O814" s="4" t="str">
        <f t="shared" si="24"/>
        <v>14278MarriedFemale1300000Graduate DegreeManagementYes110+ MilesPacific48Middle Age (40-59)No</v>
      </c>
      <c r="P814">
        <f t="shared" si="25"/>
        <v>1</v>
      </c>
    </row>
    <row r="815" spans="1:16" x14ac:dyDescent="0.4">
      <c r="A815">
        <v>14271</v>
      </c>
      <c r="B815" t="s">
        <v>39</v>
      </c>
      <c r="C815" t="s">
        <v>40</v>
      </c>
      <c r="D815" s="5">
        <v>30000</v>
      </c>
      <c r="E815">
        <v>0</v>
      </c>
      <c r="F815" t="s">
        <v>27</v>
      </c>
      <c r="G815" t="s">
        <v>14</v>
      </c>
      <c r="H815" t="s">
        <v>15</v>
      </c>
      <c r="I815">
        <v>2</v>
      </c>
      <c r="J815" t="s">
        <v>55</v>
      </c>
      <c r="K815" t="s">
        <v>32</v>
      </c>
      <c r="L815">
        <v>32</v>
      </c>
      <c r="M815" t="str" cm="1">
        <f t="array" ref="M815">_xlfn.IFS(L815&lt;30,"Young Adult (0-29)", L815&lt;40, "Adult (30-39)", L815&lt;60, "Middle Age (40-59)", L815&gt;=60, "Senior (60+)")</f>
        <v>Adult (30-39)</v>
      </c>
      <c r="N815" t="s">
        <v>18</v>
      </c>
      <c r="O815" s="4" t="str">
        <f t="shared" si="24"/>
        <v>14271MarriedMale300000High SchoolSkilled ManualYes25.1-10 MilesNorth America32Adult (30-39)No</v>
      </c>
      <c r="P815">
        <f t="shared" si="25"/>
        <v>1</v>
      </c>
    </row>
    <row r="816" spans="1:16" x14ac:dyDescent="0.4">
      <c r="A816">
        <v>14238</v>
      </c>
      <c r="B816" t="s">
        <v>39</v>
      </c>
      <c r="C816" t="s">
        <v>40</v>
      </c>
      <c r="D816" s="5">
        <v>120000</v>
      </c>
      <c r="E816">
        <v>0</v>
      </c>
      <c r="F816" t="s">
        <v>29</v>
      </c>
      <c r="G816" t="s">
        <v>21</v>
      </c>
      <c r="H816" t="s">
        <v>15</v>
      </c>
      <c r="I816">
        <v>4</v>
      </c>
      <c r="J816" t="s">
        <v>30</v>
      </c>
      <c r="K816" t="s">
        <v>24</v>
      </c>
      <c r="L816">
        <v>36</v>
      </c>
      <c r="M816" t="str" cm="1">
        <f t="array" ref="M816">_xlfn.IFS(L816&lt;30,"Young Adult (0-29)", L816&lt;40, "Adult (30-39)", L816&lt;60, "Middle Age (40-59)", L816&gt;=60, "Senior (60+)")</f>
        <v>Adult (30-39)</v>
      </c>
      <c r="N816" t="s">
        <v>15</v>
      </c>
      <c r="O816" s="4" t="str">
        <f t="shared" si="24"/>
        <v>14238MarriedMale1200000Partial High SchoolProfessionalYes410+ MilesPacific36Adult (30-39)Yes</v>
      </c>
      <c r="P816">
        <f t="shared" si="25"/>
        <v>1</v>
      </c>
    </row>
    <row r="817" spans="1:16" x14ac:dyDescent="0.4">
      <c r="A817">
        <v>14233</v>
      </c>
      <c r="B817" t="s">
        <v>38</v>
      </c>
      <c r="C817" t="s">
        <v>40</v>
      </c>
      <c r="D817" s="5">
        <v>100000</v>
      </c>
      <c r="E817">
        <v>0</v>
      </c>
      <c r="F817" t="s">
        <v>27</v>
      </c>
      <c r="G817" t="s">
        <v>28</v>
      </c>
      <c r="H817" t="s">
        <v>15</v>
      </c>
      <c r="I817">
        <v>3</v>
      </c>
      <c r="J817" t="s">
        <v>30</v>
      </c>
      <c r="K817" t="s">
        <v>24</v>
      </c>
      <c r="L817">
        <v>35</v>
      </c>
      <c r="M817" t="str" cm="1">
        <f t="array" ref="M817">_xlfn.IFS(L817&lt;30,"Young Adult (0-29)", L817&lt;40, "Adult (30-39)", L817&lt;60, "Middle Age (40-59)", L817&gt;=60, "Senior (60+)")</f>
        <v>Adult (30-39)</v>
      </c>
      <c r="N817" t="s">
        <v>18</v>
      </c>
      <c r="O817" s="4" t="str">
        <f t="shared" si="24"/>
        <v>14233SingleMale1000000High SchoolManagementYes310+ MilesPacific35Adult (30-39)No</v>
      </c>
      <c r="P817">
        <f t="shared" si="25"/>
        <v>1</v>
      </c>
    </row>
    <row r="818" spans="1:16" x14ac:dyDescent="0.4">
      <c r="A818">
        <v>14193</v>
      </c>
      <c r="B818" t="s">
        <v>38</v>
      </c>
      <c r="C818" t="s">
        <v>41</v>
      </c>
      <c r="D818" s="5">
        <v>100000</v>
      </c>
      <c r="E818">
        <v>3</v>
      </c>
      <c r="F818" t="s">
        <v>19</v>
      </c>
      <c r="G818" t="s">
        <v>28</v>
      </c>
      <c r="H818" t="s">
        <v>15</v>
      </c>
      <c r="I818">
        <v>4</v>
      </c>
      <c r="J818" t="s">
        <v>30</v>
      </c>
      <c r="K818" t="s">
        <v>17</v>
      </c>
      <c r="L818">
        <v>56</v>
      </c>
      <c r="M818" t="str" cm="1">
        <f t="array" ref="M818">_xlfn.IFS(L818&lt;30,"Young Adult (0-29)", L818&lt;40, "Adult (30-39)", L818&lt;60, "Middle Age (40-59)", L818&gt;=60, "Senior (60+)")</f>
        <v>Middle Age (40-59)</v>
      </c>
      <c r="N818" t="s">
        <v>18</v>
      </c>
      <c r="O818" s="4" t="str">
        <f t="shared" si="24"/>
        <v>14193SingleFemale1000003Partial CollegeManagementYes410+ MilesEurope56Middle Age (40-59)No</v>
      </c>
      <c r="P818">
        <f t="shared" si="25"/>
        <v>1</v>
      </c>
    </row>
    <row r="819" spans="1:16" x14ac:dyDescent="0.4">
      <c r="A819">
        <v>14192</v>
      </c>
      <c r="B819" t="s">
        <v>39</v>
      </c>
      <c r="C819" t="s">
        <v>40</v>
      </c>
      <c r="D819" s="5">
        <v>90000</v>
      </c>
      <c r="E819">
        <v>4</v>
      </c>
      <c r="F819" t="s">
        <v>27</v>
      </c>
      <c r="G819" t="s">
        <v>28</v>
      </c>
      <c r="H819" t="s">
        <v>15</v>
      </c>
      <c r="I819">
        <v>3</v>
      </c>
      <c r="J819" t="s">
        <v>55</v>
      </c>
      <c r="K819" t="s">
        <v>17</v>
      </c>
      <c r="L819">
        <v>56</v>
      </c>
      <c r="M819" t="str" cm="1">
        <f t="array" ref="M819">_xlfn.IFS(L819&lt;30,"Young Adult (0-29)", L819&lt;40, "Adult (30-39)", L819&lt;60, "Middle Age (40-59)", L819&gt;=60, "Senior (60+)")</f>
        <v>Middle Age (40-59)</v>
      </c>
      <c r="N819" t="s">
        <v>15</v>
      </c>
      <c r="O819" s="4" t="str">
        <f t="shared" si="24"/>
        <v>14192MarriedMale900004High SchoolManagementYes35.1-10 MilesEurope56Middle Age (40-59)Yes</v>
      </c>
      <c r="P819">
        <f t="shared" si="25"/>
        <v>1</v>
      </c>
    </row>
    <row r="820" spans="1:16" x14ac:dyDescent="0.4">
      <c r="A820">
        <v>14191</v>
      </c>
      <c r="B820" t="s">
        <v>39</v>
      </c>
      <c r="C820" t="s">
        <v>40</v>
      </c>
      <c r="D820" s="5">
        <v>160000</v>
      </c>
      <c r="E820">
        <v>4</v>
      </c>
      <c r="F820" t="s">
        <v>19</v>
      </c>
      <c r="G820" t="s">
        <v>21</v>
      </c>
      <c r="H820" t="s">
        <v>18</v>
      </c>
      <c r="I820">
        <v>2</v>
      </c>
      <c r="J820" t="s">
        <v>30</v>
      </c>
      <c r="K820" t="s">
        <v>17</v>
      </c>
      <c r="L820">
        <v>55</v>
      </c>
      <c r="M820" t="str" cm="1">
        <f t="array" ref="M820">_xlfn.IFS(L820&lt;30,"Young Adult (0-29)", L820&lt;40, "Adult (30-39)", L820&lt;60, "Middle Age (40-59)", L820&gt;=60, "Senior (60+)")</f>
        <v>Middle Age (40-59)</v>
      </c>
      <c r="N820" t="s">
        <v>15</v>
      </c>
      <c r="O820" s="4" t="str">
        <f t="shared" si="24"/>
        <v>14191MarriedMale1600004Partial CollegeProfessionalNo210+ MilesEurope55Middle Age (40-59)Yes</v>
      </c>
      <c r="P820">
        <f t="shared" si="25"/>
        <v>1</v>
      </c>
    </row>
    <row r="821" spans="1:16" x14ac:dyDescent="0.4">
      <c r="A821">
        <v>14189</v>
      </c>
      <c r="B821" t="s">
        <v>39</v>
      </c>
      <c r="C821" t="s">
        <v>41</v>
      </c>
      <c r="D821" s="5">
        <v>90000</v>
      </c>
      <c r="E821">
        <v>4</v>
      </c>
      <c r="F821" t="s">
        <v>27</v>
      </c>
      <c r="G821" t="s">
        <v>21</v>
      </c>
      <c r="H821" t="s">
        <v>18</v>
      </c>
      <c r="I821">
        <v>2</v>
      </c>
      <c r="J821" t="s">
        <v>54</v>
      </c>
      <c r="K821" t="s">
        <v>17</v>
      </c>
      <c r="L821">
        <v>54</v>
      </c>
      <c r="M821" t="str" cm="1">
        <f t="array" ref="M821">_xlfn.IFS(L821&lt;30,"Young Adult (0-29)", L821&lt;40, "Adult (30-39)", L821&lt;60, "Middle Age (40-59)", L821&gt;=60, "Senior (60+)")</f>
        <v>Middle Age (40-59)</v>
      </c>
      <c r="N821" t="s">
        <v>15</v>
      </c>
      <c r="O821" s="4" t="str">
        <f t="shared" si="24"/>
        <v>14189MarriedFemale900004High SchoolProfessionalNo22.1-5 MilesEurope54Middle Age (40-59)Yes</v>
      </c>
      <c r="P821">
        <f t="shared" si="25"/>
        <v>1</v>
      </c>
    </row>
    <row r="822" spans="1:16" x14ac:dyDescent="0.4">
      <c r="A822">
        <v>14177</v>
      </c>
      <c r="B822" t="s">
        <v>39</v>
      </c>
      <c r="C822" t="s">
        <v>40</v>
      </c>
      <c r="D822" s="5">
        <v>80000</v>
      </c>
      <c r="E822">
        <v>5</v>
      </c>
      <c r="F822" t="s">
        <v>19</v>
      </c>
      <c r="G822" t="s">
        <v>21</v>
      </c>
      <c r="H822" t="s">
        <v>18</v>
      </c>
      <c r="I822">
        <v>2</v>
      </c>
      <c r="J822" t="s">
        <v>54</v>
      </c>
      <c r="K822" t="s">
        <v>17</v>
      </c>
      <c r="L822">
        <v>60</v>
      </c>
      <c r="M822" t="str" cm="1">
        <f t="array" ref="M822">_xlfn.IFS(L822&lt;30,"Young Adult (0-29)", L822&lt;40, "Adult (30-39)", L822&lt;60, "Middle Age (40-59)", L822&gt;=60, "Senior (60+)")</f>
        <v>Senior (60+)</v>
      </c>
      <c r="N822" t="s">
        <v>18</v>
      </c>
      <c r="O822" s="4" t="str">
        <f t="shared" si="24"/>
        <v>14177MarriedMale800005Partial CollegeProfessionalNo22.1-5 MilesEurope60Senior (60+)No</v>
      </c>
      <c r="P822">
        <f t="shared" si="25"/>
        <v>1</v>
      </c>
    </row>
    <row r="823" spans="1:16" x14ac:dyDescent="0.4">
      <c r="A823">
        <v>14164</v>
      </c>
      <c r="B823" t="s">
        <v>38</v>
      </c>
      <c r="C823" t="s">
        <v>41</v>
      </c>
      <c r="D823" s="5">
        <v>50000</v>
      </c>
      <c r="E823">
        <v>0</v>
      </c>
      <c r="F823" t="s">
        <v>31</v>
      </c>
      <c r="G823" t="s">
        <v>14</v>
      </c>
      <c r="H823" t="s">
        <v>15</v>
      </c>
      <c r="I823">
        <v>0</v>
      </c>
      <c r="J823" t="s">
        <v>16</v>
      </c>
      <c r="K823" t="s">
        <v>17</v>
      </c>
      <c r="L823">
        <v>36</v>
      </c>
      <c r="M823" t="str" cm="1">
        <f t="array" ref="M823">_xlfn.IFS(L823&lt;30,"Young Adult (0-29)", L823&lt;40, "Adult (30-39)", L823&lt;60, "Middle Age (40-59)", L823&gt;=60, "Senior (60+)")</f>
        <v>Adult (30-39)</v>
      </c>
      <c r="N823" t="s">
        <v>15</v>
      </c>
      <c r="O823" s="4" t="str">
        <f t="shared" si="24"/>
        <v>14164SingleFemale500000Graduate DegreeSkilled ManualYes00-1 MilesEurope36Adult (30-39)Yes</v>
      </c>
      <c r="P823">
        <f t="shared" si="25"/>
        <v>1</v>
      </c>
    </row>
    <row r="824" spans="1:16" x14ac:dyDescent="0.4">
      <c r="A824">
        <v>14154</v>
      </c>
      <c r="B824" t="s">
        <v>39</v>
      </c>
      <c r="C824" t="s">
        <v>40</v>
      </c>
      <c r="D824" s="5">
        <v>30000</v>
      </c>
      <c r="E824">
        <v>0</v>
      </c>
      <c r="F824" t="s">
        <v>13</v>
      </c>
      <c r="G824" t="s">
        <v>20</v>
      </c>
      <c r="H824" t="s">
        <v>15</v>
      </c>
      <c r="I824">
        <v>0</v>
      </c>
      <c r="J824" t="s">
        <v>16</v>
      </c>
      <c r="K824" t="s">
        <v>17</v>
      </c>
      <c r="L824">
        <v>35</v>
      </c>
      <c r="M824" t="str" cm="1">
        <f t="array" ref="M824">_xlfn.IFS(L824&lt;30,"Young Adult (0-29)", L824&lt;40, "Adult (30-39)", L824&lt;60, "Middle Age (40-59)", L824&gt;=60, "Senior (60+)")</f>
        <v>Adult (30-39)</v>
      </c>
      <c r="N824" t="s">
        <v>15</v>
      </c>
      <c r="O824" s="4" t="str">
        <f t="shared" si="24"/>
        <v>14154MarriedMale300000BachelorsClericalYes00-1 MilesEurope35Adult (30-39)Yes</v>
      </c>
      <c r="P824">
        <f t="shared" si="25"/>
        <v>1</v>
      </c>
    </row>
    <row r="825" spans="1:16" x14ac:dyDescent="0.4">
      <c r="A825">
        <v>14135</v>
      </c>
      <c r="B825" t="s">
        <v>39</v>
      </c>
      <c r="C825" t="s">
        <v>40</v>
      </c>
      <c r="D825" s="5">
        <v>20000</v>
      </c>
      <c r="E825">
        <v>1</v>
      </c>
      <c r="F825" t="s">
        <v>19</v>
      </c>
      <c r="G825" t="s">
        <v>25</v>
      </c>
      <c r="H825" t="s">
        <v>15</v>
      </c>
      <c r="I825">
        <v>0</v>
      </c>
      <c r="J825" t="s">
        <v>53</v>
      </c>
      <c r="K825" t="s">
        <v>17</v>
      </c>
      <c r="L825">
        <v>35</v>
      </c>
      <c r="M825" t="str" cm="1">
        <f t="array" ref="M825">_xlfn.IFS(L825&lt;30,"Young Adult (0-29)", L825&lt;40, "Adult (30-39)", L825&lt;60, "Middle Age (40-59)", L825&gt;=60, "Senior (60+)")</f>
        <v>Adult (30-39)</v>
      </c>
      <c r="N825" t="s">
        <v>18</v>
      </c>
      <c r="O825" s="4" t="str">
        <f t="shared" si="24"/>
        <v>14135MarriedMale200001Partial CollegeManualYes01.1-2 MilesEurope35Adult (30-39)No</v>
      </c>
      <c r="P825">
        <f t="shared" si="25"/>
        <v>1</v>
      </c>
    </row>
    <row r="826" spans="1:16" x14ac:dyDescent="0.4">
      <c r="A826">
        <v>14092</v>
      </c>
      <c r="B826" t="s">
        <v>38</v>
      </c>
      <c r="C826" t="s">
        <v>40</v>
      </c>
      <c r="D826" s="5">
        <v>30000</v>
      </c>
      <c r="E826">
        <v>0</v>
      </c>
      <c r="F826" t="s">
        <v>29</v>
      </c>
      <c r="G826" t="s">
        <v>20</v>
      </c>
      <c r="H826" t="s">
        <v>15</v>
      </c>
      <c r="I826">
        <v>2</v>
      </c>
      <c r="J826" t="s">
        <v>55</v>
      </c>
      <c r="K826" t="s">
        <v>32</v>
      </c>
      <c r="L826">
        <v>28</v>
      </c>
      <c r="M826" t="str" cm="1">
        <f t="array" ref="M826">_xlfn.IFS(L826&lt;30,"Young Adult (0-29)", L826&lt;40, "Adult (30-39)", L826&lt;60, "Middle Age (40-59)", L826&gt;=60, "Senior (60+)")</f>
        <v>Young Adult (0-29)</v>
      </c>
      <c r="N826" t="s">
        <v>18</v>
      </c>
      <c r="O826" s="4" t="str">
        <f t="shared" si="24"/>
        <v>14092SingleMale300000Partial High SchoolClericalYes25.1-10 MilesNorth America28Young Adult (0-29)No</v>
      </c>
      <c r="P826">
        <f t="shared" si="25"/>
        <v>1</v>
      </c>
    </row>
    <row r="827" spans="1:16" x14ac:dyDescent="0.4">
      <c r="A827">
        <v>14090</v>
      </c>
      <c r="B827" t="s">
        <v>39</v>
      </c>
      <c r="C827" t="s">
        <v>41</v>
      </c>
      <c r="D827" s="5">
        <v>30000</v>
      </c>
      <c r="E827">
        <v>0</v>
      </c>
      <c r="F827" t="s">
        <v>29</v>
      </c>
      <c r="G827" t="s">
        <v>20</v>
      </c>
      <c r="H827" t="s">
        <v>18</v>
      </c>
      <c r="I827">
        <v>2</v>
      </c>
      <c r="J827" t="s">
        <v>16</v>
      </c>
      <c r="K827" t="s">
        <v>32</v>
      </c>
      <c r="L827">
        <v>28</v>
      </c>
      <c r="M827" t="str" cm="1">
        <f t="array" ref="M827">_xlfn.IFS(L827&lt;30,"Young Adult (0-29)", L827&lt;40, "Adult (30-39)", L827&lt;60, "Middle Age (40-59)", L827&gt;=60, "Senior (60+)")</f>
        <v>Young Adult (0-29)</v>
      </c>
      <c r="N827" t="s">
        <v>18</v>
      </c>
      <c r="O827" s="4" t="str">
        <f t="shared" si="24"/>
        <v>14090MarriedFemale300000Partial High SchoolClericalNo20-1 MilesNorth America28Young Adult (0-29)No</v>
      </c>
      <c r="P827">
        <f t="shared" si="25"/>
        <v>1</v>
      </c>
    </row>
    <row r="828" spans="1:16" x14ac:dyDescent="0.4">
      <c r="A828">
        <v>14077</v>
      </c>
      <c r="B828" t="s">
        <v>38</v>
      </c>
      <c r="C828" t="s">
        <v>40</v>
      </c>
      <c r="D828" s="5">
        <v>30000</v>
      </c>
      <c r="E828">
        <v>0</v>
      </c>
      <c r="F828" t="s">
        <v>27</v>
      </c>
      <c r="G828" t="s">
        <v>14</v>
      </c>
      <c r="H828" t="s">
        <v>15</v>
      </c>
      <c r="I828">
        <v>2</v>
      </c>
      <c r="J828" t="s">
        <v>55</v>
      </c>
      <c r="K828" t="s">
        <v>32</v>
      </c>
      <c r="L828">
        <v>30</v>
      </c>
      <c r="M828" t="str" cm="1">
        <f t="array" ref="M828">_xlfn.IFS(L828&lt;30,"Young Adult (0-29)", L828&lt;40, "Adult (30-39)", L828&lt;60, "Middle Age (40-59)", L828&gt;=60, "Senior (60+)")</f>
        <v>Adult (30-39)</v>
      </c>
      <c r="N828" t="s">
        <v>18</v>
      </c>
      <c r="O828" s="4" t="str">
        <f t="shared" si="24"/>
        <v>14077SingleMale300000High SchoolSkilled ManualYes25.1-10 MilesNorth America30Adult (30-39)No</v>
      </c>
      <c r="P828">
        <f t="shared" si="25"/>
        <v>1</v>
      </c>
    </row>
    <row r="829" spans="1:16" x14ac:dyDescent="0.4">
      <c r="A829">
        <v>14063</v>
      </c>
      <c r="B829" t="s">
        <v>38</v>
      </c>
      <c r="C829" t="s">
        <v>41</v>
      </c>
      <c r="D829" s="5">
        <v>70000</v>
      </c>
      <c r="E829">
        <v>0</v>
      </c>
      <c r="F829" t="s">
        <v>13</v>
      </c>
      <c r="G829" t="s">
        <v>21</v>
      </c>
      <c r="H829" t="s">
        <v>18</v>
      </c>
      <c r="I829">
        <v>1</v>
      </c>
      <c r="J829" t="s">
        <v>16</v>
      </c>
      <c r="K829" t="s">
        <v>24</v>
      </c>
      <c r="L829">
        <v>42</v>
      </c>
      <c r="M829" t="str" cm="1">
        <f t="array" ref="M829">_xlfn.IFS(L829&lt;30,"Young Adult (0-29)", L829&lt;40, "Adult (30-39)", L829&lt;60, "Middle Age (40-59)", L829&gt;=60, "Senior (60+)")</f>
        <v>Middle Age (40-59)</v>
      </c>
      <c r="N829" t="s">
        <v>15</v>
      </c>
      <c r="O829" s="4" t="str">
        <f t="shared" si="24"/>
        <v>14063SingleFemale700000BachelorsProfessionalNo10-1 MilesPacific42Middle Age (40-59)Yes</v>
      </c>
      <c r="P829">
        <f t="shared" si="25"/>
        <v>1</v>
      </c>
    </row>
    <row r="830" spans="1:16" x14ac:dyDescent="0.4">
      <c r="A830">
        <v>14058</v>
      </c>
      <c r="B830" t="s">
        <v>38</v>
      </c>
      <c r="C830" t="s">
        <v>40</v>
      </c>
      <c r="D830" s="5">
        <v>70000</v>
      </c>
      <c r="E830">
        <v>0</v>
      </c>
      <c r="F830" t="s">
        <v>13</v>
      </c>
      <c r="G830" t="s">
        <v>21</v>
      </c>
      <c r="H830" t="s">
        <v>18</v>
      </c>
      <c r="I830">
        <v>1</v>
      </c>
      <c r="J830" t="s">
        <v>55</v>
      </c>
      <c r="K830" t="s">
        <v>24</v>
      </c>
      <c r="L830">
        <v>41</v>
      </c>
      <c r="M830" t="str" cm="1">
        <f t="array" ref="M830">_xlfn.IFS(L830&lt;30,"Young Adult (0-29)", L830&lt;40, "Adult (30-39)", L830&lt;60, "Middle Age (40-59)", L830&gt;=60, "Senior (60+)")</f>
        <v>Middle Age (40-59)</v>
      </c>
      <c r="N830" t="s">
        <v>15</v>
      </c>
      <c r="O830" s="4" t="str">
        <f t="shared" si="24"/>
        <v>14058SingleMale700000BachelorsProfessionalNo15.1-10 MilesPacific41Middle Age (40-59)Yes</v>
      </c>
      <c r="P830">
        <f t="shared" si="25"/>
        <v>1</v>
      </c>
    </row>
    <row r="831" spans="1:16" x14ac:dyDescent="0.4">
      <c r="A831">
        <v>14032</v>
      </c>
      <c r="B831" t="s">
        <v>39</v>
      </c>
      <c r="C831" t="s">
        <v>40</v>
      </c>
      <c r="D831" s="5">
        <v>70000</v>
      </c>
      <c r="E831">
        <v>2</v>
      </c>
      <c r="F831" t="s">
        <v>27</v>
      </c>
      <c r="G831" t="s">
        <v>14</v>
      </c>
      <c r="H831" t="s">
        <v>18</v>
      </c>
      <c r="I831">
        <v>2</v>
      </c>
      <c r="J831" t="s">
        <v>53</v>
      </c>
      <c r="K831" t="s">
        <v>24</v>
      </c>
      <c r="L831">
        <v>50</v>
      </c>
      <c r="M831" t="str" cm="1">
        <f t="array" ref="M831">_xlfn.IFS(L831&lt;30,"Young Adult (0-29)", L831&lt;40, "Adult (30-39)", L831&lt;60, "Middle Age (40-59)", L831&gt;=60, "Senior (60+)")</f>
        <v>Middle Age (40-59)</v>
      </c>
      <c r="N831" t="s">
        <v>15</v>
      </c>
      <c r="O831" s="4" t="str">
        <f t="shared" si="24"/>
        <v>14032MarriedMale700002High SchoolSkilled ManualNo21.1-2 MilesPacific50Middle Age (40-59)Yes</v>
      </c>
      <c r="P831">
        <f t="shared" si="25"/>
        <v>1</v>
      </c>
    </row>
    <row r="832" spans="1:16" x14ac:dyDescent="0.4">
      <c r="A832">
        <v>13981</v>
      </c>
      <c r="B832" t="s">
        <v>39</v>
      </c>
      <c r="C832" t="s">
        <v>41</v>
      </c>
      <c r="D832" s="5">
        <v>10000</v>
      </c>
      <c r="E832">
        <v>5</v>
      </c>
      <c r="F832" t="s">
        <v>27</v>
      </c>
      <c r="G832" t="s">
        <v>14</v>
      </c>
      <c r="H832" t="s">
        <v>18</v>
      </c>
      <c r="I832">
        <v>3</v>
      </c>
      <c r="J832" t="s">
        <v>53</v>
      </c>
      <c r="K832" t="s">
        <v>24</v>
      </c>
      <c r="L832">
        <v>62</v>
      </c>
      <c r="M832" t="str" cm="1">
        <f t="array" ref="M832">_xlfn.IFS(L832&lt;30,"Young Adult (0-29)", L832&lt;40, "Adult (30-39)", L832&lt;60, "Middle Age (40-59)", L832&gt;=60, "Senior (60+)")</f>
        <v>Senior (60+)</v>
      </c>
      <c r="N832" t="s">
        <v>18</v>
      </c>
      <c r="O832" s="4" t="str">
        <f t="shared" si="24"/>
        <v>13981MarriedFemale100005High SchoolSkilled ManualNo31.1-2 MilesPacific62Senior (60+)No</v>
      </c>
      <c r="P832">
        <f t="shared" si="25"/>
        <v>1</v>
      </c>
    </row>
    <row r="833" spans="1:16" x14ac:dyDescent="0.4">
      <c r="A833">
        <v>13961</v>
      </c>
      <c r="B833" t="s">
        <v>39</v>
      </c>
      <c r="C833" t="s">
        <v>41</v>
      </c>
      <c r="D833" s="5">
        <v>80000</v>
      </c>
      <c r="E833">
        <v>5</v>
      </c>
      <c r="F833" t="s">
        <v>31</v>
      </c>
      <c r="G833" t="s">
        <v>28</v>
      </c>
      <c r="H833" t="s">
        <v>15</v>
      </c>
      <c r="I833">
        <v>3</v>
      </c>
      <c r="J833" t="s">
        <v>16</v>
      </c>
      <c r="K833" t="s">
        <v>24</v>
      </c>
      <c r="L833">
        <v>40</v>
      </c>
      <c r="M833" t="str" cm="1">
        <f t="array" ref="M833">_xlfn.IFS(L833&lt;30,"Young Adult (0-29)", L833&lt;40, "Adult (30-39)", L833&lt;60, "Middle Age (40-59)", L833&gt;=60, "Senior (60+)")</f>
        <v>Middle Age (40-59)</v>
      </c>
      <c r="N833" t="s">
        <v>18</v>
      </c>
      <c r="O833" s="4" t="str">
        <f t="shared" si="24"/>
        <v>13961MarriedFemale800005Graduate DegreeManagementYes30-1 MilesPacific40Middle Age (40-59)No</v>
      </c>
      <c r="P833">
        <f t="shared" si="25"/>
        <v>1</v>
      </c>
    </row>
    <row r="834" spans="1:16" x14ac:dyDescent="0.4">
      <c r="A834">
        <v>13942</v>
      </c>
      <c r="B834" t="s">
        <v>39</v>
      </c>
      <c r="C834" t="s">
        <v>40</v>
      </c>
      <c r="D834" s="5">
        <v>60000</v>
      </c>
      <c r="E834">
        <v>1</v>
      </c>
      <c r="F834" t="s">
        <v>19</v>
      </c>
      <c r="G834" t="s">
        <v>14</v>
      </c>
      <c r="H834" t="s">
        <v>15</v>
      </c>
      <c r="I834">
        <v>1</v>
      </c>
      <c r="J834" t="s">
        <v>16</v>
      </c>
      <c r="K834" t="s">
        <v>32</v>
      </c>
      <c r="L834">
        <v>46</v>
      </c>
      <c r="M834" t="str" cm="1">
        <f t="array" ref="M834">_xlfn.IFS(L834&lt;30,"Young Adult (0-29)", L834&lt;40, "Adult (30-39)", L834&lt;60, "Middle Age (40-59)", L834&gt;=60, "Senior (60+)")</f>
        <v>Middle Age (40-59)</v>
      </c>
      <c r="N834" t="s">
        <v>18</v>
      </c>
      <c r="O834" s="4" t="str">
        <f t="shared" ref="O834:O897" si="26">_xlfn.CONCAT(A834:N834)</f>
        <v>13942MarriedMale600001Partial CollegeSkilled ManualYes10-1 MilesNorth America46Middle Age (40-59)No</v>
      </c>
      <c r="P834">
        <f t="shared" ref="P834:P897" si="27">COUNTIF($O$2:$O$1001,O834)</f>
        <v>1</v>
      </c>
    </row>
    <row r="835" spans="1:16" x14ac:dyDescent="0.4">
      <c r="A835">
        <v>13934</v>
      </c>
      <c r="B835" t="s">
        <v>39</v>
      </c>
      <c r="C835" t="s">
        <v>40</v>
      </c>
      <c r="D835" s="5">
        <v>40000</v>
      </c>
      <c r="E835">
        <v>4</v>
      </c>
      <c r="F835" t="s">
        <v>27</v>
      </c>
      <c r="G835" t="s">
        <v>14</v>
      </c>
      <c r="H835" t="s">
        <v>15</v>
      </c>
      <c r="I835">
        <v>2</v>
      </c>
      <c r="J835" t="s">
        <v>54</v>
      </c>
      <c r="K835" t="s">
        <v>32</v>
      </c>
      <c r="L835">
        <v>46</v>
      </c>
      <c r="M835" t="str" cm="1">
        <f t="array" ref="M835">_xlfn.IFS(L835&lt;30,"Young Adult (0-29)", L835&lt;40, "Adult (30-39)", L835&lt;60, "Middle Age (40-59)", L835&gt;=60, "Senior (60+)")</f>
        <v>Middle Age (40-59)</v>
      </c>
      <c r="N835" t="s">
        <v>18</v>
      </c>
      <c r="O835" s="4" t="str">
        <f t="shared" si="26"/>
        <v>13934MarriedMale400004High SchoolSkilled ManualYes22.1-5 MilesNorth America46Middle Age (40-59)No</v>
      </c>
      <c r="P835">
        <f t="shared" si="27"/>
        <v>1</v>
      </c>
    </row>
    <row r="836" spans="1:16" x14ac:dyDescent="0.4">
      <c r="A836">
        <v>13920</v>
      </c>
      <c r="B836" t="s">
        <v>38</v>
      </c>
      <c r="C836" t="s">
        <v>41</v>
      </c>
      <c r="D836" s="5">
        <v>50000</v>
      </c>
      <c r="E836">
        <v>4</v>
      </c>
      <c r="F836" t="s">
        <v>13</v>
      </c>
      <c r="G836" t="s">
        <v>14</v>
      </c>
      <c r="H836" t="s">
        <v>15</v>
      </c>
      <c r="I836">
        <v>2</v>
      </c>
      <c r="J836" t="s">
        <v>16</v>
      </c>
      <c r="K836" t="s">
        <v>32</v>
      </c>
      <c r="L836">
        <v>42</v>
      </c>
      <c r="M836" t="str" cm="1">
        <f t="array" ref="M836">_xlfn.IFS(L836&lt;30,"Young Adult (0-29)", L836&lt;40, "Adult (30-39)", L836&lt;60, "Middle Age (40-59)", L836&gt;=60, "Senior (60+)")</f>
        <v>Middle Age (40-59)</v>
      </c>
      <c r="N836" t="s">
        <v>18</v>
      </c>
      <c r="O836" s="4" t="str">
        <f t="shared" si="26"/>
        <v>13920SingleFemale500004BachelorsSkilled ManualYes20-1 MilesNorth America42Middle Age (40-59)No</v>
      </c>
      <c r="P836">
        <f t="shared" si="27"/>
        <v>1</v>
      </c>
    </row>
    <row r="837" spans="1:16" x14ac:dyDescent="0.4">
      <c r="A837">
        <v>13911</v>
      </c>
      <c r="B837" t="s">
        <v>38</v>
      </c>
      <c r="C837" t="s">
        <v>41</v>
      </c>
      <c r="D837" s="5">
        <v>80000</v>
      </c>
      <c r="E837">
        <v>3</v>
      </c>
      <c r="F837" t="s">
        <v>13</v>
      </c>
      <c r="G837" t="s">
        <v>14</v>
      </c>
      <c r="H837" t="s">
        <v>15</v>
      </c>
      <c r="I837">
        <v>2</v>
      </c>
      <c r="J837" t="s">
        <v>54</v>
      </c>
      <c r="K837" t="s">
        <v>32</v>
      </c>
      <c r="L837">
        <v>41</v>
      </c>
      <c r="M837" t="str" cm="1">
        <f t="array" ref="M837">_xlfn.IFS(L837&lt;30,"Young Adult (0-29)", L837&lt;40, "Adult (30-39)", L837&lt;60, "Middle Age (40-59)", L837&gt;=60, "Senior (60+)")</f>
        <v>Middle Age (40-59)</v>
      </c>
      <c r="N837" t="s">
        <v>15</v>
      </c>
      <c r="O837" s="4" t="str">
        <f t="shared" si="26"/>
        <v>13911SingleFemale800003BachelorsSkilled ManualYes22.1-5 MilesNorth America41Middle Age (40-59)Yes</v>
      </c>
      <c r="P837">
        <f t="shared" si="27"/>
        <v>1</v>
      </c>
    </row>
    <row r="838" spans="1:16" x14ac:dyDescent="0.4">
      <c r="A838">
        <v>13907</v>
      </c>
      <c r="B838" t="s">
        <v>38</v>
      </c>
      <c r="C838" t="s">
        <v>41</v>
      </c>
      <c r="D838" s="5">
        <v>80000</v>
      </c>
      <c r="E838">
        <v>3</v>
      </c>
      <c r="F838" t="s">
        <v>13</v>
      </c>
      <c r="G838" t="s">
        <v>14</v>
      </c>
      <c r="H838" t="s">
        <v>15</v>
      </c>
      <c r="I838">
        <v>1</v>
      </c>
      <c r="J838" t="s">
        <v>16</v>
      </c>
      <c r="K838" t="s">
        <v>32</v>
      </c>
      <c r="L838">
        <v>41</v>
      </c>
      <c r="M838" t="str" cm="1">
        <f t="array" ref="M838">_xlfn.IFS(L838&lt;30,"Young Adult (0-29)", L838&lt;40, "Adult (30-39)", L838&lt;60, "Middle Age (40-59)", L838&gt;=60, "Senior (60+)")</f>
        <v>Middle Age (40-59)</v>
      </c>
      <c r="N838" t="s">
        <v>15</v>
      </c>
      <c r="O838" s="4" t="str">
        <f t="shared" si="26"/>
        <v>13907SingleFemale800003BachelorsSkilled ManualYes10-1 MilesNorth America41Middle Age (40-59)Yes</v>
      </c>
      <c r="P838">
        <f t="shared" si="27"/>
        <v>1</v>
      </c>
    </row>
    <row r="839" spans="1:16" x14ac:dyDescent="0.4">
      <c r="A839">
        <v>13886</v>
      </c>
      <c r="B839" t="s">
        <v>39</v>
      </c>
      <c r="C839" t="s">
        <v>41</v>
      </c>
      <c r="D839" s="5">
        <v>70000</v>
      </c>
      <c r="E839">
        <v>4</v>
      </c>
      <c r="F839" t="s">
        <v>31</v>
      </c>
      <c r="G839" t="s">
        <v>21</v>
      </c>
      <c r="H839" t="s">
        <v>15</v>
      </c>
      <c r="I839">
        <v>0</v>
      </c>
      <c r="J839" t="s">
        <v>54</v>
      </c>
      <c r="K839" t="s">
        <v>32</v>
      </c>
      <c r="L839">
        <v>35</v>
      </c>
      <c r="M839" t="str" cm="1">
        <f t="array" ref="M839">_xlfn.IFS(L839&lt;30,"Young Adult (0-29)", L839&lt;40, "Adult (30-39)", L839&lt;60, "Middle Age (40-59)", L839&gt;=60, "Senior (60+)")</f>
        <v>Adult (30-39)</v>
      </c>
      <c r="N839" t="s">
        <v>15</v>
      </c>
      <c r="O839" s="4" t="str">
        <f t="shared" si="26"/>
        <v>13886MarriedFemale700004Graduate DegreeProfessionalYes02.1-5 MilesNorth America35Adult (30-39)Yes</v>
      </c>
      <c r="P839">
        <f t="shared" si="27"/>
        <v>1</v>
      </c>
    </row>
    <row r="840" spans="1:16" x14ac:dyDescent="0.4">
      <c r="A840">
        <v>13873</v>
      </c>
      <c r="B840" t="s">
        <v>39</v>
      </c>
      <c r="C840" t="s">
        <v>40</v>
      </c>
      <c r="D840" s="5">
        <v>70000</v>
      </c>
      <c r="E840">
        <v>3</v>
      </c>
      <c r="F840" t="s">
        <v>31</v>
      </c>
      <c r="G840" t="s">
        <v>21</v>
      </c>
      <c r="H840" t="s">
        <v>15</v>
      </c>
      <c r="I840">
        <v>0</v>
      </c>
      <c r="J840" t="s">
        <v>16</v>
      </c>
      <c r="K840" t="s">
        <v>32</v>
      </c>
      <c r="L840">
        <v>35</v>
      </c>
      <c r="M840" t="str" cm="1">
        <f t="array" ref="M840">_xlfn.IFS(L840&lt;30,"Young Adult (0-29)", L840&lt;40, "Adult (30-39)", L840&lt;60, "Middle Age (40-59)", L840&gt;=60, "Senior (60+)")</f>
        <v>Adult (30-39)</v>
      </c>
      <c r="N840" t="s">
        <v>15</v>
      </c>
      <c r="O840" s="4" t="str">
        <f t="shared" si="26"/>
        <v>13873MarriedMale700003Graduate DegreeProfessionalYes00-1 MilesNorth America35Adult (30-39)Yes</v>
      </c>
      <c r="P840">
        <f t="shared" si="27"/>
        <v>1</v>
      </c>
    </row>
    <row r="841" spans="1:16" x14ac:dyDescent="0.4">
      <c r="A841">
        <v>13826</v>
      </c>
      <c r="B841" t="s">
        <v>38</v>
      </c>
      <c r="C841" t="s">
        <v>41</v>
      </c>
      <c r="D841" s="5">
        <v>30000</v>
      </c>
      <c r="E841">
        <v>0</v>
      </c>
      <c r="F841" t="s">
        <v>19</v>
      </c>
      <c r="G841" t="s">
        <v>20</v>
      </c>
      <c r="H841" t="s">
        <v>18</v>
      </c>
      <c r="I841">
        <v>1</v>
      </c>
      <c r="J841" t="s">
        <v>16</v>
      </c>
      <c r="K841" t="s">
        <v>17</v>
      </c>
      <c r="L841">
        <v>28</v>
      </c>
      <c r="M841" t="str" cm="1">
        <f t="array" ref="M841">_xlfn.IFS(L841&lt;30,"Young Adult (0-29)", L841&lt;40, "Adult (30-39)", L841&lt;60, "Middle Age (40-59)", L841&gt;=60, "Senior (60+)")</f>
        <v>Young Adult (0-29)</v>
      </c>
      <c r="N841" t="s">
        <v>18</v>
      </c>
      <c r="O841" s="4" t="str">
        <f t="shared" si="26"/>
        <v>13826SingleFemale300000Partial CollegeClericalNo10-1 MilesEurope28Young Adult (0-29)No</v>
      </c>
      <c r="P841">
        <f t="shared" si="27"/>
        <v>1</v>
      </c>
    </row>
    <row r="842" spans="1:16" x14ac:dyDescent="0.4">
      <c r="A842">
        <v>13813</v>
      </c>
      <c r="B842" t="s">
        <v>39</v>
      </c>
      <c r="C842" t="s">
        <v>41</v>
      </c>
      <c r="D842" s="5">
        <v>30000</v>
      </c>
      <c r="E842">
        <v>3</v>
      </c>
      <c r="F842" t="s">
        <v>19</v>
      </c>
      <c r="G842" t="s">
        <v>20</v>
      </c>
      <c r="H842" t="s">
        <v>18</v>
      </c>
      <c r="I842">
        <v>0</v>
      </c>
      <c r="J842" t="s">
        <v>16</v>
      </c>
      <c r="K842" t="s">
        <v>17</v>
      </c>
      <c r="L842">
        <v>42</v>
      </c>
      <c r="M842" t="str" cm="1">
        <f t="array" ref="M842">_xlfn.IFS(L842&lt;30,"Young Adult (0-29)", L842&lt;40, "Adult (30-39)", L842&lt;60, "Middle Age (40-59)", L842&gt;=60, "Senior (60+)")</f>
        <v>Middle Age (40-59)</v>
      </c>
      <c r="N842" t="s">
        <v>18</v>
      </c>
      <c r="O842" s="4" t="str">
        <f t="shared" si="26"/>
        <v>13813MarriedFemale300003Partial CollegeClericalNo00-1 MilesEurope42Middle Age (40-59)No</v>
      </c>
      <c r="P842">
        <f t="shared" si="27"/>
        <v>1</v>
      </c>
    </row>
    <row r="843" spans="1:16" x14ac:dyDescent="0.4">
      <c r="A843">
        <v>13760</v>
      </c>
      <c r="B843" t="s">
        <v>39</v>
      </c>
      <c r="C843" t="s">
        <v>40</v>
      </c>
      <c r="D843" s="5">
        <v>60000</v>
      </c>
      <c r="E843">
        <v>4</v>
      </c>
      <c r="F843" t="s">
        <v>31</v>
      </c>
      <c r="G843" t="s">
        <v>14</v>
      </c>
      <c r="H843" t="s">
        <v>18</v>
      </c>
      <c r="I843">
        <v>0</v>
      </c>
      <c r="J843" t="s">
        <v>16</v>
      </c>
      <c r="K843" t="s">
        <v>32</v>
      </c>
      <c r="L843">
        <v>47</v>
      </c>
      <c r="M843" t="str" cm="1">
        <f t="array" ref="M843">_xlfn.IFS(L843&lt;30,"Young Adult (0-29)", L843&lt;40, "Adult (30-39)", L843&lt;60, "Middle Age (40-59)", L843&gt;=60, "Senior (60+)")</f>
        <v>Middle Age (40-59)</v>
      </c>
      <c r="N843" t="s">
        <v>18</v>
      </c>
      <c r="O843" s="4" t="str">
        <f t="shared" si="26"/>
        <v>13760MarriedMale600004Graduate DegreeSkilled ManualNo00-1 MilesNorth America47Middle Age (40-59)No</v>
      </c>
      <c r="P843">
        <f t="shared" si="27"/>
        <v>1</v>
      </c>
    </row>
    <row r="844" spans="1:16" x14ac:dyDescent="0.4">
      <c r="A844">
        <v>13754</v>
      </c>
      <c r="B844" t="s">
        <v>38</v>
      </c>
      <c r="C844" t="s">
        <v>41</v>
      </c>
      <c r="D844" s="5">
        <v>80000</v>
      </c>
      <c r="E844">
        <v>4</v>
      </c>
      <c r="F844" t="s">
        <v>31</v>
      </c>
      <c r="G844" t="s">
        <v>14</v>
      </c>
      <c r="H844" t="s">
        <v>15</v>
      </c>
      <c r="I844">
        <v>0</v>
      </c>
      <c r="J844" t="s">
        <v>53</v>
      </c>
      <c r="K844" t="s">
        <v>32</v>
      </c>
      <c r="L844">
        <v>48</v>
      </c>
      <c r="M844" t="str" cm="1">
        <f t="array" ref="M844">_xlfn.IFS(L844&lt;30,"Young Adult (0-29)", L844&lt;40, "Adult (30-39)", L844&lt;60, "Middle Age (40-59)", L844&gt;=60, "Senior (60+)")</f>
        <v>Middle Age (40-59)</v>
      </c>
      <c r="N844" t="s">
        <v>18</v>
      </c>
      <c r="O844" s="4" t="str">
        <f t="shared" si="26"/>
        <v>13754SingleFemale800004Graduate DegreeSkilled ManualYes01.1-2 MilesNorth America48Middle Age (40-59)No</v>
      </c>
      <c r="P844">
        <f t="shared" si="27"/>
        <v>1</v>
      </c>
    </row>
    <row r="845" spans="1:16" x14ac:dyDescent="0.4">
      <c r="A845">
        <v>13749</v>
      </c>
      <c r="B845" t="s">
        <v>39</v>
      </c>
      <c r="C845" t="s">
        <v>40</v>
      </c>
      <c r="D845" s="5">
        <v>80000</v>
      </c>
      <c r="E845">
        <v>4</v>
      </c>
      <c r="F845" t="s">
        <v>31</v>
      </c>
      <c r="G845" t="s">
        <v>14</v>
      </c>
      <c r="H845" t="s">
        <v>15</v>
      </c>
      <c r="I845">
        <v>0</v>
      </c>
      <c r="J845" t="s">
        <v>53</v>
      </c>
      <c r="K845" t="s">
        <v>32</v>
      </c>
      <c r="L845">
        <v>47</v>
      </c>
      <c r="M845" t="str" cm="1">
        <f t="array" ref="M845">_xlfn.IFS(L845&lt;30,"Young Adult (0-29)", L845&lt;40, "Adult (30-39)", L845&lt;60, "Middle Age (40-59)", L845&gt;=60, "Senior (60+)")</f>
        <v>Middle Age (40-59)</v>
      </c>
      <c r="N845" t="s">
        <v>18</v>
      </c>
      <c r="O845" s="4" t="str">
        <f t="shared" si="26"/>
        <v>13749MarriedMale800004Graduate DegreeSkilled ManualYes01.1-2 MilesNorth America47Middle Age (40-59)No</v>
      </c>
      <c r="P845">
        <f t="shared" si="27"/>
        <v>1</v>
      </c>
    </row>
    <row r="846" spans="1:16" x14ac:dyDescent="0.4">
      <c r="A846">
        <v>13714</v>
      </c>
      <c r="B846" t="s">
        <v>39</v>
      </c>
      <c r="C846" t="s">
        <v>41</v>
      </c>
      <c r="D846" s="5">
        <v>20000</v>
      </c>
      <c r="E846">
        <v>2</v>
      </c>
      <c r="F846" t="s">
        <v>27</v>
      </c>
      <c r="G846" t="s">
        <v>25</v>
      </c>
      <c r="H846" t="s">
        <v>18</v>
      </c>
      <c r="I846">
        <v>2</v>
      </c>
      <c r="J846" t="s">
        <v>53</v>
      </c>
      <c r="K846" t="s">
        <v>32</v>
      </c>
      <c r="L846">
        <v>53</v>
      </c>
      <c r="M846" t="str" cm="1">
        <f t="array" ref="M846">_xlfn.IFS(L846&lt;30,"Young Adult (0-29)", L846&lt;40, "Adult (30-39)", L846&lt;60, "Middle Age (40-59)", L846&gt;=60, "Senior (60+)")</f>
        <v>Middle Age (40-59)</v>
      </c>
      <c r="N846" t="s">
        <v>15</v>
      </c>
      <c r="O846" s="4" t="str">
        <f t="shared" si="26"/>
        <v>13714MarriedFemale200002High SchoolManualNo21.1-2 MilesNorth America53Middle Age (40-59)Yes</v>
      </c>
      <c r="P846">
        <f t="shared" si="27"/>
        <v>1</v>
      </c>
    </row>
    <row r="847" spans="1:16" x14ac:dyDescent="0.4">
      <c r="A847">
        <v>13690</v>
      </c>
      <c r="B847" t="s">
        <v>38</v>
      </c>
      <c r="C847" t="s">
        <v>41</v>
      </c>
      <c r="D847" s="5">
        <v>20000</v>
      </c>
      <c r="E847">
        <v>0</v>
      </c>
      <c r="F847" t="s">
        <v>29</v>
      </c>
      <c r="G847" t="s">
        <v>25</v>
      </c>
      <c r="H847" t="s">
        <v>18</v>
      </c>
      <c r="I847">
        <v>2</v>
      </c>
      <c r="J847" t="s">
        <v>53</v>
      </c>
      <c r="K847" t="s">
        <v>17</v>
      </c>
      <c r="L847">
        <v>34</v>
      </c>
      <c r="M847" t="str" cm="1">
        <f t="array" ref="M847">_xlfn.IFS(L847&lt;30,"Young Adult (0-29)", L847&lt;40, "Adult (30-39)", L847&lt;60, "Middle Age (40-59)", L847&gt;=60, "Senior (60+)")</f>
        <v>Adult (30-39)</v>
      </c>
      <c r="N847" t="s">
        <v>15</v>
      </c>
      <c r="O847" s="4" t="str">
        <f t="shared" si="26"/>
        <v>13690SingleFemale200000Partial High SchoolManualNo21.1-2 MilesEurope34Adult (30-39)Yes</v>
      </c>
      <c r="P847">
        <f t="shared" si="27"/>
        <v>1</v>
      </c>
    </row>
    <row r="848" spans="1:16" x14ac:dyDescent="0.4">
      <c r="A848">
        <v>13687</v>
      </c>
      <c r="B848" t="s">
        <v>39</v>
      </c>
      <c r="C848" t="s">
        <v>40</v>
      </c>
      <c r="D848" s="5">
        <v>40000</v>
      </c>
      <c r="E848">
        <v>1</v>
      </c>
      <c r="F848" t="s">
        <v>13</v>
      </c>
      <c r="G848" t="s">
        <v>14</v>
      </c>
      <c r="H848" t="s">
        <v>15</v>
      </c>
      <c r="I848">
        <v>1</v>
      </c>
      <c r="J848" t="s">
        <v>16</v>
      </c>
      <c r="K848" t="s">
        <v>17</v>
      </c>
      <c r="L848">
        <v>33</v>
      </c>
      <c r="M848" t="str" cm="1">
        <f t="array" ref="M848">_xlfn.IFS(L848&lt;30,"Young Adult (0-29)", L848&lt;40, "Adult (30-39)", L848&lt;60, "Middle Age (40-59)", L848&gt;=60, "Senior (60+)")</f>
        <v>Adult (30-39)</v>
      </c>
      <c r="N848" t="s">
        <v>15</v>
      </c>
      <c r="O848" s="4" t="str">
        <f t="shared" si="26"/>
        <v>13687MarriedMale400001BachelorsSkilled ManualYes10-1 MilesEurope33Adult (30-39)Yes</v>
      </c>
      <c r="P848">
        <f t="shared" si="27"/>
        <v>1</v>
      </c>
    </row>
    <row r="849" spans="1:16" x14ac:dyDescent="0.4">
      <c r="A849">
        <v>13683</v>
      </c>
      <c r="B849" t="s">
        <v>38</v>
      </c>
      <c r="C849" t="s">
        <v>41</v>
      </c>
      <c r="D849" s="5">
        <v>30000</v>
      </c>
      <c r="E849">
        <v>0</v>
      </c>
      <c r="F849" t="s">
        <v>27</v>
      </c>
      <c r="G849" t="s">
        <v>25</v>
      </c>
      <c r="H849" t="s">
        <v>18</v>
      </c>
      <c r="I849">
        <v>1</v>
      </c>
      <c r="J849" t="s">
        <v>54</v>
      </c>
      <c r="K849" t="s">
        <v>17</v>
      </c>
      <c r="L849">
        <v>32</v>
      </c>
      <c r="M849" t="str" cm="1">
        <f t="array" ref="M849">_xlfn.IFS(L849&lt;30,"Young Adult (0-29)", L849&lt;40, "Adult (30-39)", L849&lt;60, "Middle Age (40-59)", L849&gt;=60, "Senior (60+)")</f>
        <v>Adult (30-39)</v>
      </c>
      <c r="N849" t="s">
        <v>18</v>
      </c>
      <c r="O849" s="4" t="str">
        <f t="shared" si="26"/>
        <v>13683SingleFemale300000High SchoolManualNo12.1-5 MilesEurope32Adult (30-39)No</v>
      </c>
      <c r="P849">
        <f t="shared" si="27"/>
        <v>1</v>
      </c>
    </row>
    <row r="850" spans="1:16" x14ac:dyDescent="0.4">
      <c r="A850">
        <v>13673</v>
      </c>
      <c r="B850" t="s">
        <v>38</v>
      </c>
      <c r="C850" t="s">
        <v>41</v>
      </c>
      <c r="D850" s="5">
        <v>20000</v>
      </c>
      <c r="E850">
        <v>0</v>
      </c>
      <c r="F850" t="s">
        <v>29</v>
      </c>
      <c r="G850" t="s">
        <v>25</v>
      </c>
      <c r="H850" t="s">
        <v>18</v>
      </c>
      <c r="I850">
        <v>2</v>
      </c>
      <c r="J850" t="s">
        <v>16</v>
      </c>
      <c r="K850" t="s">
        <v>17</v>
      </c>
      <c r="L850">
        <v>25</v>
      </c>
      <c r="M850" t="str" cm="1">
        <f t="array" ref="M850">_xlfn.IFS(L850&lt;30,"Young Adult (0-29)", L850&lt;40, "Adult (30-39)", L850&lt;60, "Middle Age (40-59)", L850&gt;=60, "Senior (60+)")</f>
        <v>Young Adult (0-29)</v>
      </c>
      <c r="N850" t="s">
        <v>18</v>
      </c>
      <c r="O850" s="4" t="str">
        <f t="shared" si="26"/>
        <v>13673SingleFemale200000Partial High SchoolManualNo20-1 MilesEurope25Young Adult (0-29)No</v>
      </c>
      <c r="P850">
        <f t="shared" si="27"/>
        <v>1</v>
      </c>
    </row>
    <row r="851" spans="1:16" x14ac:dyDescent="0.4">
      <c r="A851">
        <v>13662</v>
      </c>
      <c r="B851" t="s">
        <v>38</v>
      </c>
      <c r="C851" t="s">
        <v>40</v>
      </c>
      <c r="D851" s="5">
        <v>20000</v>
      </c>
      <c r="E851">
        <v>0</v>
      </c>
      <c r="F851" t="s">
        <v>29</v>
      </c>
      <c r="G851" t="s">
        <v>25</v>
      </c>
      <c r="H851" t="s">
        <v>15</v>
      </c>
      <c r="I851">
        <v>2</v>
      </c>
      <c r="J851" t="s">
        <v>53</v>
      </c>
      <c r="K851" t="s">
        <v>17</v>
      </c>
      <c r="L851">
        <v>31</v>
      </c>
      <c r="M851" t="str" cm="1">
        <f t="array" ref="M851">_xlfn.IFS(L851&lt;30,"Young Adult (0-29)", L851&lt;40, "Adult (30-39)", L851&lt;60, "Middle Age (40-59)", L851&gt;=60, "Senior (60+)")</f>
        <v>Adult (30-39)</v>
      </c>
      <c r="N851" t="s">
        <v>15</v>
      </c>
      <c r="O851" s="4" t="str">
        <f t="shared" si="26"/>
        <v>13662SingleMale200000Partial High SchoolManualYes21.1-2 MilesEurope31Adult (30-39)Yes</v>
      </c>
      <c r="P851">
        <f t="shared" si="27"/>
        <v>1</v>
      </c>
    </row>
    <row r="852" spans="1:16" x14ac:dyDescent="0.4">
      <c r="A852">
        <v>13620</v>
      </c>
      <c r="B852" t="s">
        <v>38</v>
      </c>
      <c r="C852" t="s">
        <v>40</v>
      </c>
      <c r="D852" s="5">
        <v>70000</v>
      </c>
      <c r="E852">
        <v>0</v>
      </c>
      <c r="F852" t="s">
        <v>13</v>
      </c>
      <c r="G852" t="s">
        <v>21</v>
      </c>
      <c r="H852" t="s">
        <v>18</v>
      </c>
      <c r="I852">
        <v>3</v>
      </c>
      <c r="J852" t="s">
        <v>30</v>
      </c>
      <c r="K852" t="s">
        <v>24</v>
      </c>
      <c r="L852">
        <v>30</v>
      </c>
      <c r="M852" t="str" cm="1">
        <f t="array" ref="M852">_xlfn.IFS(L852&lt;30,"Young Adult (0-29)", L852&lt;40, "Adult (30-39)", L852&lt;60, "Middle Age (40-59)", L852&gt;=60, "Senior (60+)")</f>
        <v>Adult (30-39)</v>
      </c>
      <c r="N852" t="s">
        <v>15</v>
      </c>
      <c r="O852" s="4" t="str">
        <f t="shared" si="26"/>
        <v>13620SingleMale700000BachelorsProfessionalNo310+ MilesPacific30Adult (30-39)Yes</v>
      </c>
      <c r="P852">
        <f t="shared" si="27"/>
        <v>1</v>
      </c>
    </row>
    <row r="853" spans="1:16" x14ac:dyDescent="0.4">
      <c r="A853">
        <v>13586</v>
      </c>
      <c r="B853" t="s">
        <v>39</v>
      </c>
      <c r="C853" t="s">
        <v>40</v>
      </c>
      <c r="D853" s="5">
        <v>80000</v>
      </c>
      <c r="E853">
        <v>4</v>
      </c>
      <c r="F853" t="s">
        <v>19</v>
      </c>
      <c r="G853" t="s">
        <v>21</v>
      </c>
      <c r="H853" t="s">
        <v>15</v>
      </c>
      <c r="I853">
        <v>2</v>
      </c>
      <c r="J853" t="s">
        <v>30</v>
      </c>
      <c r="K853" t="s">
        <v>17</v>
      </c>
      <c r="L853">
        <v>53</v>
      </c>
      <c r="M853" t="str" cm="1">
        <f t="array" ref="M853">_xlfn.IFS(L853&lt;30,"Young Adult (0-29)", L853&lt;40, "Adult (30-39)", L853&lt;60, "Middle Age (40-59)", L853&gt;=60, "Senior (60+)")</f>
        <v>Middle Age (40-59)</v>
      </c>
      <c r="N853" t="s">
        <v>18</v>
      </c>
      <c r="O853" s="4" t="str">
        <f t="shared" si="26"/>
        <v>13586MarriedMale800004Partial CollegeProfessionalYes210+ MilesEurope53Middle Age (40-59)No</v>
      </c>
      <c r="P853">
        <f t="shared" si="27"/>
        <v>1</v>
      </c>
    </row>
    <row r="854" spans="1:16" x14ac:dyDescent="0.4">
      <c r="A854">
        <v>13585</v>
      </c>
      <c r="B854" t="s">
        <v>39</v>
      </c>
      <c r="C854" t="s">
        <v>41</v>
      </c>
      <c r="D854" s="5">
        <v>80000</v>
      </c>
      <c r="E854">
        <v>4</v>
      </c>
      <c r="F854" t="s">
        <v>19</v>
      </c>
      <c r="G854" t="s">
        <v>21</v>
      </c>
      <c r="H854" t="s">
        <v>18</v>
      </c>
      <c r="I854">
        <v>1</v>
      </c>
      <c r="J854" t="s">
        <v>54</v>
      </c>
      <c r="K854" t="s">
        <v>17</v>
      </c>
      <c r="L854">
        <v>53</v>
      </c>
      <c r="M854" t="str" cm="1">
        <f t="array" ref="M854">_xlfn.IFS(L854&lt;30,"Young Adult (0-29)", L854&lt;40, "Adult (30-39)", L854&lt;60, "Middle Age (40-59)", L854&gt;=60, "Senior (60+)")</f>
        <v>Middle Age (40-59)</v>
      </c>
      <c r="N854" t="s">
        <v>15</v>
      </c>
      <c r="O854" s="4" t="str">
        <f t="shared" si="26"/>
        <v>13585MarriedFemale800004Partial CollegeProfessionalNo12.1-5 MilesEurope53Middle Age (40-59)Yes</v>
      </c>
      <c r="P854">
        <f t="shared" si="27"/>
        <v>1</v>
      </c>
    </row>
    <row r="855" spans="1:16" x14ac:dyDescent="0.4">
      <c r="A855">
        <v>13572</v>
      </c>
      <c r="B855" t="s">
        <v>38</v>
      </c>
      <c r="C855" t="s">
        <v>40</v>
      </c>
      <c r="D855" s="5">
        <v>10000</v>
      </c>
      <c r="E855">
        <v>3</v>
      </c>
      <c r="F855" t="s">
        <v>27</v>
      </c>
      <c r="G855" t="s">
        <v>25</v>
      </c>
      <c r="H855" t="s">
        <v>15</v>
      </c>
      <c r="I855">
        <v>0</v>
      </c>
      <c r="J855" t="s">
        <v>16</v>
      </c>
      <c r="K855" t="s">
        <v>17</v>
      </c>
      <c r="L855">
        <v>37</v>
      </c>
      <c r="M855" t="str" cm="1">
        <f t="array" ref="M855">_xlfn.IFS(L855&lt;30,"Young Adult (0-29)", L855&lt;40, "Adult (30-39)", L855&lt;60, "Middle Age (40-59)", L855&gt;=60, "Senior (60+)")</f>
        <v>Adult (30-39)</v>
      </c>
      <c r="N855" t="s">
        <v>15</v>
      </c>
      <c r="O855" s="4" t="str">
        <f t="shared" si="26"/>
        <v>13572SingleMale100003High SchoolManualYes00-1 MilesEurope37Adult (30-39)Yes</v>
      </c>
      <c r="P855">
        <f t="shared" si="27"/>
        <v>1</v>
      </c>
    </row>
    <row r="856" spans="1:16" x14ac:dyDescent="0.4">
      <c r="A856">
        <v>13466</v>
      </c>
      <c r="B856" t="s">
        <v>39</v>
      </c>
      <c r="C856" t="s">
        <v>40</v>
      </c>
      <c r="D856" s="5">
        <v>80000</v>
      </c>
      <c r="E856">
        <v>5</v>
      </c>
      <c r="F856" t="s">
        <v>19</v>
      </c>
      <c r="G856" t="s">
        <v>21</v>
      </c>
      <c r="H856" t="s">
        <v>15</v>
      </c>
      <c r="I856">
        <v>3</v>
      </c>
      <c r="J856" t="s">
        <v>53</v>
      </c>
      <c r="K856" t="s">
        <v>32</v>
      </c>
      <c r="L856">
        <v>46</v>
      </c>
      <c r="M856" t="str" cm="1">
        <f t="array" ref="M856">_xlfn.IFS(L856&lt;30,"Young Adult (0-29)", L856&lt;40, "Adult (30-39)", L856&lt;60, "Middle Age (40-59)", L856&gt;=60, "Senior (60+)")</f>
        <v>Middle Age (40-59)</v>
      </c>
      <c r="N856" t="s">
        <v>18</v>
      </c>
      <c r="O856" s="4" t="str">
        <f t="shared" si="26"/>
        <v>13466MarriedMale800005Partial CollegeProfessionalYes31.1-2 MilesNorth America46Middle Age (40-59)No</v>
      </c>
      <c r="P856">
        <f t="shared" si="27"/>
        <v>1</v>
      </c>
    </row>
    <row r="857" spans="1:16" x14ac:dyDescent="0.4">
      <c r="A857">
        <v>13453</v>
      </c>
      <c r="B857" t="s">
        <v>39</v>
      </c>
      <c r="C857" t="s">
        <v>41</v>
      </c>
      <c r="D857" s="5">
        <v>130000</v>
      </c>
      <c r="E857">
        <v>3</v>
      </c>
      <c r="F857" t="s">
        <v>13</v>
      </c>
      <c r="G857" t="s">
        <v>28</v>
      </c>
      <c r="H857" t="s">
        <v>15</v>
      </c>
      <c r="I857">
        <v>3</v>
      </c>
      <c r="J857" t="s">
        <v>16</v>
      </c>
      <c r="K857" t="s">
        <v>32</v>
      </c>
      <c r="L857">
        <v>45</v>
      </c>
      <c r="M857" t="str" cm="1">
        <f t="array" ref="M857">_xlfn.IFS(L857&lt;30,"Young Adult (0-29)", L857&lt;40, "Adult (30-39)", L857&lt;60, "Middle Age (40-59)", L857&gt;=60, "Senior (60+)")</f>
        <v>Middle Age (40-59)</v>
      </c>
      <c r="N857" t="s">
        <v>15</v>
      </c>
      <c r="O857" s="4" t="str">
        <f t="shared" si="26"/>
        <v>13453MarriedFemale1300003BachelorsManagementYes30-1 MilesNorth America45Middle Age (40-59)Yes</v>
      </c>
      <c r="P857">
        <f t="shared" si="27"/>
        <v>1</v>
      </c>
    </row>
    <row r="858" spans="1:16" x14ac:dyDescent="0.4">
      <c r="A858">
        <v>13415</v>
      </c>
      <c r="B858" t="s">
        <v>38</v>
      </c>
      <c r="C858" t="s">
        <v>40</v>
      </c>
      <c r="D858" s="5">
        <v>100000</v>
      </c>
      <c r="E858">
        <v>1</v>
      </c>
      <c r="F858" t="s">
        <v>31</v>
      </c>
      <c r="G858" t="s">
        <v>28</v>
      </c>
      <c r="H858" t="s">
        <v>15</v>
      </c>
      <c r="I858">
        <v>3</v>
      </c>
      <c r="J858" t="s">
        <v>54</v>
      </c>
      <c r="K858" t="s">
        <v>32</v>
      </c>
      <c r="L858">
        <v>73</v>
      </c>
      <c r="M858" t="str" cm="1">
        <f t="array" ref="M858">_xlfn.IFS(L858&lt;30,"Young Adult (0-29)", L858&lt;40, "Adult (30-39)", L858&lt;60, "Middle Age (40-59)", L858&gt;=60, "Senior (60+)")</f>
        <v>Senior (60+)</v>
      </c>
      <c r="N858" t="s">
        <v>15</v>
      </c>
      <c r="O858" s="4" t="str">
        <f t="shared" si="26"/>
        <v>13415SingleMale1000001Graduate DegreeManagementYes32.1-5 MilesNorth America73Senior (60+)Yes</v>
      </c>
      <c r="P858">
        <f t="shared" si="27"/>
        <v>1</v>
      </c>
    </row>
    <row r="859" spans="1:16" x14ac:dyDescent="0.4">
      <c r="A859">
        <v>13390</v>
      </c>
      <c r="B859" t="s">
        <v>39</v>
      </c>
      <c r="C859" t="s">
        <v>41</v>
      </c>
      <c r="D859" s="5">
        <v>70000</v>
      </c>
      <c r="E859">
        <v>4</v>
      </c>
      <c r="F859" t="s">
        <v>19</v>
      </c>
      <c r="G859" t="s">
        <v>21</v>
      </c>
      <c r="H859" t="s">
        <v>18</v>
      </c>
      <c r="I859">
        <v>1</v>
      </c>
      <c r="J859" t="s">
        <v>53</v>
      </c>
      <c r="K859" t="s">
        <v>32</v>
      </c>
      <c r="L859">
        <v>56</v>
      </c>
      <c r="M859" t="str" cm="1">
        <f t="array" ref="M859">_xlfn.IFS(L859&lt;30,"Young Adult (0-29)", L859&lt;40, "Adult (30-39)", L859&lt;60, "Middle Age (40-59)", L859&gt;=60, "Senior (60+)")</f>
        <v>Middle Age (40-59)</v>
      </c>
      <c r="N859" t="s">
        <v>18</v>
      </c>
      <c r="O859" s="4" t="str">
        <f t="shared" si="26"/>
        <v>13390MarriedFemale700004Partial CollegeProfessionalNo11.1-2 MilesNorth America56Middle Age (40-59)No</v>
      </c>
      <c r="P859">
        <f t="shared" si="27"/>
        <v>1</v>
      </c>
    </row>
    <row r="860" spans="1:16" x14ac:dyDescent="0.4">
      <c r="A860">
        <v>13388</v>
      </c>
      <c r="B860" t="s">
        <v>38</v>
      </c>
      <c r="C860" t="s">
        <v>40</v>
      </c>
      <c r="D860" s="5">
        <v>60000</v>
      </c>
      <c r="E860">
        <v>2</v>
      </c>
      <c r="F860" t="s">
        <v>19</v>
      </c>
      <c r="G860" t="s">
        <v>21</v>
      </c>
      <c r="H860" t="s">
        <v>15</v>
      </c>
      <c r="I860">
        <v>1</v>
      </c>
      <c r="J860" t="s">
        <v>30</v>
      </c>
      <c r="K860" t="s">
        <v>32</v>
      </c>
      <c r="L860">
        <v>56</v>
      </c>
      <c r="M860" t="str" cm="1">
        <f t="array" ref="M860">_xlfn.IFS(L860&lt;30,"Young Adult (0-29)", L860&lt;40, "Adult (30-39)", L860&lt;60, "Middle Age (40-59)", L860&gt;=60, "Senior (60+)")</f>
        <v>Middle Age (40-59)</v>
      </c>
      <c r="N860" t="s">
        <v>18</v>
      </c>
      <c r="O860" s="4" t="str">
        <f t="shared" si="26"/>
        <v>13388SingleMale600002Partial CollegeProfessionalYes110+ MilesNorth America56Middle Age (40-59)No</v>
      </c>
      <c r="P860">
        <f t="shared" si="27"/>
        <v>1</v>
      </c>
    </row>
    <row r="861" spans="1:16" x14ac:dyDescent="0.4">
      <c r="A861">
        <v>13382</v>
      </c>
      <c r="B861" t="s">
        <v>39</v>
      </c>
      <c r="C861" t="s">
        <v>40</v>
      </c>
      <c r="D861" s="5">
        <v>70000</v>
      </c>
      <c r="E861">
        <v>5</v>
      </c>
      <c r="F861" t="s">
        <v>19</v>
      </c>
      <c r="G861" t="s">
        <v>21</v>
      </c>
      <c r="H861" t="s">
        <v>15</v>
      </c>
      <c r="I861">
        <v>2</v>
      </c>
      <c r="J861" t="s">
        <v>53</v>
      </c>
      <c r="K861" t="s">
        <v>32</v>
      </c>
      <c r="L861">
        <v>57</v>
      </c>
      <c r="M861" t="str" cm="1">
        <f t="array" ref="M861">_xlfn.IFS(L861&lt;30,"Young Adult (0-29)", L861&lt;40, "Adult (30-39)", L861&lt;60, "Middle Age (40-59)", L861&gt;=60, "Senior (60+)")</f>
        <v>Middle Age (40-59)</v>
      </c>
      <c r="N861" t="s">
        <v>15</v>
      </c>
      <c r="O861" s="4" t="str">
        <f t="shared" si="26"/>
        <v>13382MarriedMale700005Partial CollegeProfessionalYes21.1-2 MilesNorth America57Middle Age (40-59)Yes</v>
      </c>
      <c r="P861">
        <f t="shared" si="27"/>
        <v>1</v>
      </c>
    </row>
    <row r="862" spans="1:16" x14ac:dyDescent="0.4">
      <c r="A862">
        <v>13353</v>
      </c>
      <c r="B862" t="s">
        <v>38</v>
      </c>
      <c r="C862" t="s">
        <v>41</v>
      </c>
      <c r="D862" s="5">
        <v>60000</v>
      </c>
      <c r="E862">
        <v>4</v>
      </c>
      <c r="F862" t="s">
        <v>31</v>
      </c>
      <c r="G862" t="s">
        <v>28</v>
      </c>
      <c r="H862" t="s">
        <v>15</v>
      </c>
      <c r="I862">
        <v>2</v>
      </c>
      <c r="J862" t="s">
        <v>30</v>
      </c>
      <c r="K862" t="s">
        <v>32</v>
      </c>
      <c r="L862">
        <v>61</v>
      </c>
      <c r="M862" t="str" cm="1">
        <f t="array" ref="M862">_xlfn.IFS(L862&lt;30,"Young Adult (0-29)", L862&lt;40, "Adult (30-39)", L862&lt;60, "Middle Age (40-59)", L862&gt;=60, "Senior (60+)")</f>
        <v>Senior (60+)</v>
      </c>
      <c r="N862" t="s">
        <v>15</v>
      </c>
      <c r="O862" s="4" t="str">
        <f t="shared" si="26"/>
        <v>13353SingleFemale600004Graduate DegreeManagementYes210+ MilesNorth America61Senior (60+)Yes</v>
      </c>
      <c r="P862">
        <f t="shared" si="27"/>
        <v>1</v>
      </c>
    </row>
    <row r="863" spans="1:16" x14ac:dyDescent="0.4">
      <c r="A863">
        <v>13351</v>
      </c>
      <c r="B863" t="s">
        <v>38</v>
      </c>
      <c r="C863" t="s">
        <v>41</v>
      </c>
      <c r="D863" s="5">
        <v>70000</v>
      </c>
      <c r="E863">
        <v>4</v>
      </c>
      <c r="F863" t="s">
        <v>13</v>
      </c>
      <c r="G863" t="s">
        <v>28</v>
      </c>
      <c r="H863" t="s">
        <v>15</v>
      </c>
      <c r="I863">
        <v>2</v>
      </c>
      <c r="J863" t="s">
        <v>53</v>
      </c>
      <c r="K863" t="s">
        <v>32</v>
      </c>
      <c r="L863">
        <v>62</v>
      </c>
      <c r="M863" t="str" cm="1">
        <f t="array" ref="M863">_xlfn.IFS(L863&lt;30,"Young Adult (0-29)", L863&lt;40, "Adult (30-39)", L863&lt;60, "Middle Age (40-59)", L863&gt;=60, "Senior (60+)")</f>
        <v>Senior (60+)</v>
      </c>
      <c r="N863" t="s">
        <v>15</v>
      </c>
      <c r="O863" s="4" t="str">
        <f t="shared" si="26"/>
        <v>13351SingleFemale700004BachelorsManagementYes21.1-2 MilesNorth America62Senior (60+)Yes</v>
      </c>
      <c r="P863">
        <f t="shared" si="27"/>
        <v>1</v>
      </c>
    </row>
    <row r="864" spans="1:16" x14ac:dyDescent="0.4">
      <c r="A864">
        <v>13343</v>
      </c>
      <c r="B864" t="s">
        <v>39</v>
      </c>
      <c r="C864" t="s">
        <v>41</v>
      </c>
      <c r="D864" s="5">
        <v>90000</v>
      </c>
      <c r="E864">
        <v>5</v>
      </c>
      <c r="F864" t="s">
        <v>13</v>
      </c>
      <c r="G864" t="s">
        <v>28</v>
      </c>
      <c r="H864" t="s">
        <v>15</v>
      </c>
      <c r="I864">
        <v>2</v>
      </c>
      <c r="J864" t="s">
        <v>53</v>
      </c>
      <c r="K864" t="s">
        <v>32</v>
      </c>
      <c r="L864">
        <v>63</v>
      </c>
      <c r="M864" t="str" cm="1">
        <f t="array" ref="M864">_xlfn.IFS(L864&lt;30,"Young Adult (0-29)", L864&lt;40, "Adult (30-39)", L864&lt;60, "Middle Age (40-59)", L864&gt;=60, "Senior (60+)")</f>
        <v>Senior (60+)</v>
      </c>
      <c r="N864" t="s">
        <v>15</v>
      </c>
      <c r="O864" s="4" t="str">
        <f t="shared" si="26"/>
        <v>13343MarriedFemale900005BachelorsManagementYes21.1-2 MilesNorth America63Senior (60+)Yes</v>
      </c>
      <c r="P864">
        <f t="shared" si="27"/>
        <v>1</v>
      </c>
    </row>
    <row r="865" spans="1:16" x14ac:dyDescent="0.4">
      <c r="A865">
        <v>13337</v>
      </c>
      <c r="B865" t="s">
        <v>39</v>
      </c>
      <c r="C865" t="s">
        <v>41</v>
      </c>
      <c r="D865" s="5">
        <v>80000</v>
      </c>
      <c r="E865">
        <v>5</v>
      </c>
      <c r="F865" t="s">
        <v>13</v>
      </c>
      <c r="G865" t="s">
        <v>28</v>
      </c>
      <c r="H865" t="s">
        <v>15</v>
      </c>
      <c r="I865">
        <v>2</v>
      </c>
      <c r="J865" t="s">
        <v>55</v>
      </c>
      <c r="K865" t="s">
        <v>32</v>
      </c>
      <c r="L865">
        <v>64</v>
      </c>
      <c r="M865" t="str" cm="1">
        <f t="array" ref="M865">_xlfn.IFS(L865&lt;30,"Young Adult (0-29)", L865&lt;40, "Adult (30-39)", L865&lt;60, "Middle Age (40-59)", L865&gt;=60, "Senior (60+)")</f>
        <v>Senior (60+)</v>
      </c>
      <c r="N865" t="s">
        <v>18</v>
      </c>
      <c r="O865" s="4" t="str">
        <f t="shared" si="26"/>
        <v>13337MarriedFemale800005BachelorsManagementYes25.1-10 MilesNorth America64Senior (60+)No</v>
      </c>
      <c r="P865">
        <f t="shared" si="27"/>
        <v>1</v>
      </c>
    </row>
    <row r="866" spans="1:16" x14ac:dyDescent="0.4">
      <c r="A866">
        <v>13314</v>
      </c>
      <c r="B866" t="s">
        <v>39</v>
      </c>
      <c r="C866" t="s">
        <v>40</v>
      </c>
      <c r="D866" s="5">
        <v>120000</v>
      </c>
      <c r="E866">
        <v>1</v>
      </c>
      <c r="F866" t="s">
        <v>27</v>
      </c>
      <c r="G866" t="s">
        <v>21</v>
      </c>
      <c r="H866" t="s">
        <v>15</v>
      </c>
      <c r="I866">
        <v>4</v>
      </c>
      <c r="J866" t="s">
        <v>55</v>
      </c>
      <c r="K866" t="s">
        <v>32</v>
      </c>
      <c r="L866">
        <v>46</v>
      </c>
      <c r="M866" t="str" cm="1">
        <f t="array" ref="M866">_xlfn.IFS(L866&lt;30,"Young Adult (0-29)", L866&lt;40, "Adult (30-39)", L866&lt;60, "Middle Age (40-59)", L866&gt;=60, "Senior (60+)")</f>
        <v>Middle Age (40-59)</v>
      </c>
      <c r="N866" t="s">
        <v>15</v>
      </c>
      <c r="O866" s="4" t="str">
        <f t="shared" si="26"/>
        <v>13314MarriedMale1200001High SchoolProfessionalYes45.1-10 MilesNorth America46Middle Age (40-59)Yes</v>
      </c>
      <c r="P866">
        <f t="shared" si="27"/>
        <v>1</v>
      </c>
    </row>
    <row r="867" spans="1:16" x14ac:dyDescent="0.4">
      <c r="A867">
        <v>13313</v>
      </c>
      <c r="B867" t="s">
        <v>39</v>
      </c>
      <c r="C867" t="s">
        <v>41</v>
      </c>
      <c r="D867" s="5">
        <v>120000</v>
      </c>
      <c r="E867">
        <v>1</v>
      </c>
      <c r="F867" t="s">
        <v>27</v>
      </c>
      <c r="G867" t="s">
        <v>21</v>
      </c>
      <c r="H867" t="s">
        <v>18</v>
      </c>
      <c r="I867">
        <v>4</v>
      </c>
      <c r="J867" t="s">
        <v>54</v>
      </c>
      <c r="K867" t="s">
        <v>32</v>
      </c>
      <c r="L867">
        <v>45</v>
      </c>
      <c r="M867" t="str" cm="1">
        <f t="array" ref="M867">_xlfn.IFS(L867&lt;30,"Young Adult (0-29)", L867&lt;40, "Adult (30-39)", L867&lt;60, "Middle Age (40-59)", L867&gt;=60, "Senior (60+)")</f>
        <v>Middle Age (40-59)</v>
      </c>
      <c r="N867" t="s">
        <v>18</v>
      </c>
      <c r="O867" s="4" t="str">
        <f t="shared" si="26"/>
        <v>13313MarriedFemale1200001High SchoolProfessionalNo42.1-5 MilesNorth America45Middle Age (40-59)No</v>
      </c>
      <c r="P867">
        <f t="shared" si="27"/>
        <v>1</v>
      </c>
    </row>
    <row r="868" spans="1:16" x14ac:dyDescent="0.4">
      <c r="A868">
        <v>13296</v>
      </c>
      <c r="B868" t="s">
        <v>39</v>
      </c>
      <c r="C868" t="s">
        <v>40</v>
      </c>
      <c r="D868" s="5">
        <v>110000</v>
      </c>
      <c r="E868">
        <v>1</v>
      </c>
      <c r="F868" t="s">
        <v>13</v>
      </c>
      <c r="G868" t="s">
        <v>28</v>
      </c>
      <c r="H868" t="s">
        <v>15</v>
      </c>
      <c r="I868">
        <v>3</v>
      </c>
      <c r="J868" t="s">
        <v>55</v>
      </c>
      <c r="K868" t="s">
        <v>32</v>
      </c>
      <c r="L868">
        <v>45</v>
      </c>
      <c r="M868" t="str" cm="1">
        <f t="array" ref="M868">_xlfn.IFS(L868&lt;30,"Young Adult (0-29)", L868&lt;40, "Adult (30-39)", L868&lt;60, "Middle Age (40-59)", L868&gt;=60, "Senior (60+)")</f>
        <v>Middle Age (40-59)</v>
      </c>
      <c r="N868" t="s">
        <v>18</v>
      </c>
      <c r="O868" s="4" t="str">
        <f t="shared" si="26"/>
        <v>13296MarriedMale1100001BachelorsManagementYes35.1-10 MilesNorth America45Middle Age (40-59)No</v>
      </c>
      <c r="P868">
        <f t="shared" si="27"/>
        <v>1</v>
      </c>
    </row>
    <row r="869" spans="1:16" x14ac:dyDescent="0.4">
      <c r="A869">
        <v>13287</v>
      </c>
      <c r="B869" t="s">
        <v>38</v>
      </c>
      <c r="C869" t="s">
        <v>40</v>
      </c>
      <c r="D869" s="5">
        <v>110000</v>
      </c>
      <c r="E869">
        <v>4</v>
      </c>
      <c r="F869" t="s">
        <v>13</v>
      </c>
      <c r="G869" t="s">
        <v>28</v>
      </c>
      <c r="H869" t="s">
        <v>15</v>
      </c>
      <c r="I869">
        <v>4</v>
      </c>
      <c r="J869" t="s">
        <v>55</v>
      </c>
      <c r="K869" t="s">
        <v>32</v>
      </c>
      <c r="L869">
        <v>42</v>
      </c>
      <c r="M869" t="str" cm="1">
        <f t="array" ref="M869">_xlfn.IFS(L869&lt;30,"Young Adult (0-29)", L869&lt;40, "Adult (30-39)", L869&lt;60, "Middle Age (40-59)", L869&gt;=60, "Senior (60+)")</f>
        <v>Middle Age (40-59)</v>
      </c>
      <c r="N869" t="s">
        <v>15</v>
      </c>
      <c r="O869" s="4" t="str">
        <f t="shared" si="26"/>
        <v>13287SingleMale1100004BachelorsManagementYes45.1-10 MilesNorth America42Middle Age (40-59)Yes</v>
      </c>
      <c r="P869">
        <f t="shared" si="27"/>
        <v>1</v>
      </c>
    </row>
    <row r="870" spans="1:16" x14ac:dyDescent="0.4">
      <c r="A870">
        <v>13283</v>
      </c>
      <c r="B870" t="s">
        <v>39</v>
      </c>
      <c r="C870" t="s">
        <v>40</v>
      </c>
      <c r="D870" s="5">
        <v>80000</v>
      </c>
      <c r="E870">
        <v>3</v>
      </c>
      <c r="F870" t="s">
        <v>19</v>
      </c>
      <c r="G870" t="s">
        <v>21</v>
      </c>
      <c r="H870" t="s">
        <v>18</v>
      </c>
      <c r="I870">
        <v>2</v>
      </c>
      <c r="J870" t="s">
        <v>16</v>
      </c>
      <c r="K870" t="s">
        <v>32</v>
      </c>
      <c r="L870">
        <v>49</v>
      </c>
      <c r="M870" t="str" cm="1">
        <f t="array" ref="M870">_xlfn.IFS(L870&lt;30,"Young Adult (0-29)", L870&lt;40, "Adult (30-39)", L870&lt;60, "Middle Age (40-59)", L870&gt;=60, "Senior (60+)")</f>
        <v>Middle Age (40-59)</v>
      </c>
      <c r="N870" t="s">
        <v>15</v>
      </c>
      <c r="O870" s="4" t="str">
        <f t="shared" si="26"/>
        <v>13283MarriedMale800003Partial CollegeProfessionalNo20-1 MilesNorth America49Middle Age (40-59)Yes</v>
      </c>
      <c r="P870">
        <f t="shared" si="27"/>
        <v>1</v>
      </c>
    </row>
    <row r="871" spans="1:16" x14ac:dyDescent="0.4">
      <c r="A871">
        <v>13233</v>
      </c>
      <c r="B871" t="s">
        <v>39</v>
      </c>
      <c r="C871" t="s">
        <v>40</v>
      </c>
      <c r="D871" s="5">
        <v>60000</v>
      </c>
      <c r="E871">
        <v>2</v>
      </c>
      <c r="F871" t="s">
        <v>19</v>
      </c>
      <c r="G871" t="s">
        <v>21</v>
      </c>
      <c r="H871" t="s">
        <v>15</v>
      </c>
      <c r="I871">
        <v>1</v>
      </c>
      <c r="J871" t="s">
        <v>30</v>
      </c>
      <c r="K871" t="s">
        <v>32</v>
      </c>
      <c r="L871">
        <v>57</v>
      </c>
      <c r="M871" t="str" cm="1">
        <f t="array" ref="M871">_xlfn.IFS(L871&lt;30,"Young Adult (0-29)", L871&lt;40, "Adult (30-39)", L871&lt;60, "Middle Age (40-59)", L871&gt;=60, "Senior (60+)")</f>
        <v>Middle Age (40-59)</v>
      </c>
      <c r="N871" t="s">
        <v>15</v>
      </c>
      <c r="O871" s="4" t="str">
        <f t="shared" si="26"/>
        <v>13233MarriedMale600002Partial CollegeProfessionalYes110+ MilesNorth America57Middle Age (40-59)Yes</v>
      </c>
      <c r="P871">
        <f t="shared" si="27"/>
        <v>1</v>
      </c>
    </row>
    <row r="872" spans="1:16" x14ac:dyDescent="0.4">
      <c r="A872">
        <v>13216</v>
      </c>
      <c r="B872" t="s">
        <v>39</v>
      </c>
      <c r="C872" t="s">
        <v>41</v>
      </c>
      <c r="D872" s="5">
        <v>60000</v>
      </c>
      <c r="E872">
        <v>5</v>
      </c>
      <c r="F872" t="s">
        <v>13</v>
      </c>
      <c r="G872" t="s">
        <v>28</v>
      </c>
      <c r="H872" t="s">
        <v>15</v>
      </c>
      <c r="I872">
        <v>3</v>
      </c>
      <c r="J872" t="s">
        <v>30</v>
      </c>
      <c r="K872" t="s">
        <v>32</v>
      </c>
      <c r="L872">
        <v>59</v>
      </c>
      <c r="M872" t="str" cm="1">
        <f t="array" ref="M872">_xlfn.IFS(L872&lt;30,"Young Adult (0-29)", L872&lt;40, "Adult (30-39)", L872&lt;60, "Middle Age (40-59)", L872&gt;=60, "Senior (60+)")</f>
        <v>Middle Age (40-59)</v>
      </c>
      <c r="N872" t="s">
        <v>18</v>
      </c>
      <c r="O872" s="4" t="str">
        <f t="shared" si="26"/>
        <v>13216MarriedFemale600005BachelorsManagementYes310+ MilesNorth America59Middle Age (40-59)No</v>
      </c>
      <c r="P872">
        <f t="shared" si="27"/>
        <v>1</v>
      </c>
    </row>
    <row r="873" spans="1:16" x14ac:dyDescent="0.4">
      <c r="A873">
        <v>13176</v>
      </c>
      <c r="B873" t="s">
        <v>38</v>
      </c>
      <c r="C873" t="s">
        <v>40</v>
      </c>
      <c r="D873" s="5">
        <v>130000</v>
      </c>
      <c r="E873">
        <v>0</v>
      </c>
      <c r="F873" t="s">
        <v>31</v>
      </c>
      <c r="G873" t="s">
        <v>28</v>
      </c>
      <c r="H873" t="s">
        <v>18</v>
      </c>
      <c r="I873">
        <v>2</v>
      </c>
      <c r="J873" t="s">
        <v>16</v>
      </c>
      <c r="K873" t="s">
        <v>32</v>
      </c>
      <c r="L873">
        <v>38</v>
      </c>
      <c r="M873" t="str" cm="1">
        <f t="array" ref="M873">_xlfn.IFS(L873&lt;30,"Young Adult (0-29)", L873&lt;40, "Adult (30-39)", L873&lt;60, "Middle Age (40-59)", L873&gt;=60, "Senior (60+)")</f>
        <v>Adult (30-39)</v>
      </c>
      <c r="N873" t="s">
        <v>15</v>
      </c>
      <c r="O873" s="4" t="str">
        <f t="shared" si="26"/>
        <v>13176SingleMale1300000Graduate DegreeManagementNo20-1 MilesNorth America38Adult (30-39)Yes</v>
      </c>
      <c r="P873">
        <f t="shared" si="27"/>
        <v>1</v>
      </c>
    </row>
    <row r="874" spans="1:16" x14ac:dyDescent="0.4">
      <c r="A874">
        <v>13154</v>
      </c>
      <c r="B874" t="s">
        <v>39</v>
      </c>
      <c r="C874" t="s">
        <v>40</v>
      </c>
      <c r="D874" s="5">
        <v>40000</v>
      </c>
      <c r="E874">
        <v>0</v>
      </c>
      <c r="F874" t="s">
        <v>27</v>
      </c>
      <c r="G874" t="s">
        <v>14</v>
      </c>
      <c r="H874" t="s">
        <v>18</v>
      </c>
      <c r="I874">
        <v>2</v>
      </c>
      <c r="J874" t="s">
        <v>16</v>
      </c>
      <c r="K874" t="s">
        <v>32</v>
      </c>
      <c r="L874">
        <v>27</v>
      </c>
      <c r="M874" t="str" cm="1">
        <f t="array" ref="M874">_xlfn.IFS(L874&lt;30,"Young Adult (0-29)", L874&lt;40, "Adult (30-39)", L874&lt;60, "Middle Age (40-59)", L874&gt;=60, "Senior (60+)")</f>
        <v>Young Adult (0-29)</v>
      </c>
      <c r="N874" t="s">
        <v>15</v>
      </c>
      <c r="O874" s="4" t="str">
        <f t="shared" si="26"/>
        <v>13154MarriedMale400000High SchoolSkilled ManualNo20-1 MilesNorth America27Young Adult (0-29)Yes</v>
      </c>
      <c r="P874">
        <f t="shared" si="27"/>
        <v>1</v>
      </c>
    </row>
    <row r="875" spans="1:16" x14ac:dyDescent="0.4">
      <c r="A875">
        <v>13151</v>
      </c>
      <c r="B875" t="s">
        <v>38</v>
      </c>
      <c r="C875" t="s">
        <v>40</v>
      </c>
      <c r="D875" s="5">
        <v>40000</v>
      </c>
      <c r="E875">
        <v>0</v>
      </c>
      <c r="F875" t="s">
        <v>27</v>
      </c>
      <c r="G875" t="s">
        <v>14</v>
      </c>
      <c r="H875" t="s">
        <v>15</v>
      </c>
      <c r="I875">
        <v>2</v>
      </c>
      <c r="J875" t="s">
        <v>55</v>
      </c>
      <c r="K875" t="s">
        <v>32</v>
      </c>
      <c r="L875">
        <v>27</v>
      </c>
      <c r="M875" t="str" cm="1">
        <f t="array" ref="M875">_xlfn.IFS(L875&lt;30,"Young Adult (0-29)", L875&lt;40, "Adult (30-39)", L875&lt;60, "Middle Age (40-59)", L875&gt;=60, "Senior (60+)")</f>
        <v>Young Adult (0-29)</v>
      </c>
      <c r="N875" t="s">
        <v>18</v>
      </c>
      <c r="O875" s="4" t="str">
        <f t="shared" si="26"/>
        <v>13151SingleMale400000High SchoolSkilled ManualYes25.1-10 MilesNorth America27Young Adult (0-29)No</v>
      </c>
      <c r="P875">
        <f t="shared" si="27"/>
        <v>1</v>
      </c>
    </row>
    <row r="876" spans="1:16" x14ac:dyDescent="0.4">
      <c r="A876">
        <v>13136</v>
      </c>
      <c r="B876" t="s">
        <v>39</v>
      </c>
      <c r="C876" t="s">
        <v>41</v>
      </c>
      <c r="D876" s="5">
        <v>30000</v>
      </c>
      <c r="E876">
        <v>2</v>
      </c>
      <c r="F876" t="s">
        <v>19</v>
      </c>
      <c r="G876" t="s">
        <v>20</v>
      </c>
      <c r="H876" t="s">
        <v>18</v>
      </c>
      <c r="I876">
        <v>2</v>
      </c>
      <c r="J876" t="s">
        <v>55</v>
      </c>
      <c r="K876" t="s">
        <v>24</v>
      </c>
      <c r="L876">
        <v>69</v>
      </c>
      <c r="M876" t="str" cm="1">
        <f t="array" ref="M876">_xlfn.IFS(L876&lt;30,"Young Adult (0-29)", L876&lt;40, "Adult (30-39)", L876&lt;60, "Middle Age (40-59)", L876&gt;=60, "Senior (60+)")</f>
        <v>Senior (60+)</v>
      </c>
      <c r="N876" t="s">
        <v>18</v>
      </c>
      <c r="O876" s="4" t="str">
        <f t="shared" si="26"/>
        <v>13136MarriedFemale300002Partial CollegeClericalNo25.1-10 MilesPacific69Senior (60+)No</v>
      </c>
      <c r="P876">
        <f t="shared" si="27"/>
        <v>1</v>
      </c>
    </row>
    <row r="877" spans="1:16" x14ac:dyDescent="0.4">
      <c r="A877">
        <v>13133</v>
      </c>
      <c r="B877" t="s">
        <v>38</v>
      </c>
      <c r="C877" t="s">
        <v>40</v>
      </c>
      <c r="D877" s="5">
        <v>100000</v>
      </c>
      <c r="E877">
        <v>5</v>
      </c>
      <c r="F877" t="s">
        <v>13</v>
      </c>
      <c r="G877" t="s">
        <v>21</v>
      </c>
      <c r="H877" t="s">
        <v>15</v>
      </c>
      <c r="I877">
        <v>1</v>
      </c>
      <c r="J877" t="s">
        <v>55</v>
      </c>
      <c r="K877" t="s">
        <v>24</v>
      </c>
      <c r="L877">
        <v>47</v>
      </c>
      <c r="M877" t="str" cm="1">
        <f t="array" ref="M877">_xlfn.IFS(L877&lt;30,"Young Adult (0-29)", L877&lt;40, "Adult (30-39)", L877&lt;60, "Middle Age (40-59)", L877&gt;=60, "Senior (60+)")</f>
        <v>Middle Age (40-59)</v>
      </c>
      <c r="N877" t="s">
        <v>15</v>
      </c>
      <c r="O877" s="4" t="str">
        <f t="shared" si="26"/>
        <v>13133SingleMale1000005BachelorsProfessionalYes15.1-10 MilesPacific47Middle Age (40-59)Yes</v>
      </c>
      <c r="P877">
        <f t="shared" si="27"/>
        <v>1</v>
      </c>
    </row>
    <row r="878" spans="1:16" x14ac:dyDescent="0.4">
      <c r="A878">
        <v>13122</v>
      </c>
      <c r="B878" t="s">
        <v>39</v>
      </c>
      <c r="C878" t="s">
        <v>41</v>
      </c>
      <c r="D878" s="5">
        <v>80000</v>
      </c>
      <c r="E878">
        <v>0</v>
      </c>
      <c r="F878" t="s">
        <v>13</v>
      </c>
      <c r="G878" t="s">
        <v>21</v>
      </c>
      <c r="H878" t="s">
        <v>15</v>
      </c>
      <c r="I878">
        <v>1</v>
      </c>
      <c r="J878" t="s">
        <v>53</v>
      </c>
      <c r="K878" t="s">
        <v>24</v>
      </c>
      <c r="L878">
        <v>41</v>
      </c>
      <c r="M878" t="str" cm="1">
        <f t="array" ref="M878">_xlfn.IFS(L878&lt;30,"Young Adult (0-29)", L878&lt;40, "Adult (30-39)", L878&lt;60, "Middle Age (40-59)", L878&gt;=60, "Senior (60+)")</f>
        <v>Middle Age (40-59)</v>
      </c>
      <c r="N878" t="s">
        <v>15</v>
      </c>
      <c r="O878" s="4" t="str">
        <f t="shared" si="26"/>
        <v>13122MarriedFemale800000BachelorsProfessionalYes11.1-2 MilesPacific41Middle Age (40-59)Yes</v>
      </c>
      <c r="P878">
        <f t="shared" si="27"/>
        <v>1</v>
      </c>
    </row>
    <row r="879" spans="1:16" x14ac:dyDescent="0.4">
      <c r="A879">
        <v>13089</v>
      </c>
      <c r="B879" t="s">
        <v>39</v>
      </c>
      <c r="C879" t="s">
        <v>41</v>
      </c>
      <c r="D879" s="5">
        <v>120000</v>
      </c>
      <c r="E879">
        <v>1</v>
      </c>
      <c r="F879" t="s">
        <v>13</v>
      </c>
      <c r="G879" t="s">
        <v>28</v>
      </c>
      <c r="H879" t="s">
        <v>15</v>
      </c>
      <c r="I879">
        <v>2</v>
      </c>
      <c r="J879" t="s">
        <v>16</v>
      </c>
      <c r="K879" t="s">
        <v>24</v>
      </c>
      <c r="L879">
        <v>46</v>
      </c>
      <c r="M879" t="str" cm="1">
        <f t="array" ref="M879">_xlfn.IFS(L879&lt;30,"Young Adult (0-29)", L879&lt;40, "Adult (30-39)", L879&lt;60, "Middle Age (40-59)", L879&gt;=60, "Senior (60+)")</f>
        <v>Middle Age (40-59)</v>
      </c>
      <c r="N879" t="s">
        <v>15</v>
      </c>
      <c r="O879" s="4" t="str">
        <f t="shared" si="26"/>
        <v>13089MarriedFemale1200001BachelorsManagementYes20-1 MilesPacific46Middle Age (40-59)Yes</v>
      </c>
      <c r="P879">
        <f t="shared" si="27"/>
        <v>1</v>
      </c>
    </row>
    <row r="880" spans="1:16" x14ac:dyDescent="0.4">
      <c r="A880">
        <v>13082</v>
      </c>
      <c r="B880" t="s">
        <v>38</v>
      </c>
      <c r="C880" t="s">
        <v>40</v>
      </c>
      <c r="D880" s="5">
        <v>130000</v>
      </c>
      <c r="E880">
        <v>0</v>
      </c>
      <c r="F880" t="s">
        <v>31</v>
      </c>
      <c r="G880" t="s">
        <v>28</v>
      </c>
      <c r="H880" t="s">
        <v>15</v>
      </c>
      <c r="I880">
        <v>0</v>
      </c>
      <c r="J880" t="s">
        <v>54</v>
      </c>
      <c r="K880" t="s">
        <v>24</v>
      </c>
      <c r="L880">
        <v>48</v>
      </c>
      <c r="M880" t="str" cm="1">
        <f t="array" ref="M880">_xlfn.IFS(L880&lt;30,"Young Adult (0-29)", L880&lt;40, "Adult (30-39)", L880&lt;60, "Middle Age (40-59)", L880&gt;=60, "Senior (60+)")</f>
        <v>Middle Age (40-59)</v>
      </c>
      <c r="N880" t="s">
        <v>15</v>
      </c>
      <c r="O880" s="4" t="str">
        <f t="shared" si="26"/>
        <v>13082SingleMale1300000Graduate DegreeManagementYes02.1-5 MilesPacific48Middle Age (40-59)Yes</v>
      </c>
      <c r="P880">
        <f t="shared" si="27"/>
        <v>1</v>
      </c>
    </row>
    <row r="881" spans="1:16" x14ac:dyDescent="0.4">
      <c r="A881">
        <v>13073</v>
      </c>
      <c r="B881" t="s">
        <v>39</v>
      </c>
      <c r="C881" t="s">
        <v>41</v>
      </c>
      <c r="D881" s="5">
        <v>60000</v>
      </c>
      <c r="E881">
        <v>0</v>
      </c>
      <c r="F881" t="s">
        <v>19</v>
      </c>
      <c r="G881" t="s">
        <v>21</v>
      </c>
      <c r="H881" t="s">
        <v>15</v>
      </c>
      <c r="I881">
        <v>2</v>
      </c>
      <c r="J881" t="s">
        <v>55</v>
      </c>
      <c r="K881" t="s">
        <v>32</v>
      </c>
      <c r="L881">
        <v>30</v>
      </c>
      <c r="M881" t="str" cm="1">
        <f t="array" ref="M881">_xlfn.IFS(L881&lt;30,"Young Adult (0-29)", L881&lt;40, "Adult (30-39)", L881&lt;60, "Middle Age (40-59)", L881&gt;=60, "Senior (60+)")</f>
        <v>Adult (30-39)</v>
      </c>
      <c r="N881" t="s">
        <v>18</v>
      </c>
      <c r="O881" s="4" t="str">
        <f t="shared" si="26"/>
        <v>13073MarriedFemale600000Partial CollegeProfessionalYes25.1-10 MilesNorth America30Adult (30-39)No</v>
      </c>
      <c r="P881">
        <f t="shared" si="27"/>
        <v>1</v>
      </c>
    </row>
    <row r="882" spans="1:16" x14ac:dyDescent="0.4">
      <c r="A882">
        <v>13066</v>
      </c>
      <c r="B882" t="s">
        <v>38</v>
      </c>
      <c r="C882" t="s">
        <v>40</v>
      </c>
      <c r="D882" s="5">
        <v>30000</v>
      </c>
      <c r="E882">
        <v>0</v>
      </c>
      <c r="F882" t="s">
        <v>27</v>
      </c>
      <c r="G882" t="s">
        <v>14</v>
      </c>
      <c r="H882" t="s">
        <v>18</v>
      </c>
      <c r="I882">
        <v>2</v>
      </c>
      <c r="J882" t="s">
        <v>53</v>
      </c>
      <c r="K882" t="s">
        <v>32</v>
      </c>
      <c r="L882">
        <v>31</v>
      </c>
      <c r="M882" t="str" cm="1">
        <f t="array" ref="M882">_xlfn.IFS(L882&lt;30,"Young Adult (0-29)", L882&lt;40, "Adult (30-39)", L882&lt;60, "Middle Age (40-59)", L882&gt;=60, "Senior (60+)")</f>
        <v>Adult (30-39)</v>
      </c>
      <c r="N882" t="s">
        <v>15</v>
      </c>
      <c r="O882" s="4" t="str">
        <f t="shared" si="26"/>
        <v>13066SingleMale300000High SchoolSkilled ManualNo21.1-2 MilesNorth America31Adult (30-39)Yes</v>
      </c>
      <c r="P882">
        <f t="shared" si="27"/>
        <v>1</v>
      </c>
    </row>
    <row r="883" spans="1:16" x14ac:dyDescent="0.4">
      <c r="A883">
        <v>12993</v>
      </c>
      <c r="B883" t="s">
        <v>39</v>
      </c>
      <c r="C883" t="s">
        <v>40</v>
      </c>
      <c r="D883" s="5">
        <v>60000</v>
      </c>
      <c r="E883">
        <v>2</v>
      </c>
      <c r="F883" t="s">
        <v>13</v>
      </c>
      <c r="G883" t="s">
        <v>21</v>
      </c>
      <c r="H883" t="s">
        <v>15</v>
      </c>
      <c r="I883">
        <v>1</v>
      </c>
      <c r="J883" t="s">
        <v>54</v>
      </c>
      <c r="K883" t="s">
        <v>24</v>
      </c>
      <c r="L883">
        <v>37</v>
      </c>
      <c r="M883" t="str" cm="1">
        <f t="array" ref="M883">_xlfn.IFS(L883&lt;30,"Young Adult (0-29)", L883&lt;40, "Adult (30-39)", L883&lt;60, "Middle Age (40-59)", L883&gt;=60, "Senior (60+)")</f>
        <v>Adult (30-39)</v>
      </c>
      <c r="N883" t="s">
        <v>18</v>
      </c>
      <c r="O883" s="4" t="str">
        <f t="shared" si="26"/>
        <v>12993MarriedMale600002BachelorsProfessionalYes12.1-5 MilesPacific37Adult (30-39)No</v>
      </c>
      <c r="P883">
        <f t="shared" si="27"/>
        <v>1</v>
      </c>
    </row>
    <row r="884" spans="1:16" x14ac:dyDescent="0.4">
      <c r="A884">
        <v>12964</v>
      </c>
      <c r="B884" t="s">
        <v>39</v>
      </c>
      <c r="C884" t="s">
        <v>40</v>
      </c>
      <c r="D884" s="5">
        <v>70000</v>
      </c>
      <c r="E884">
        <v>1</v>
      </c>
      <c r="F884" t="s">
        <v>19</v>
      </c>
      <c r="G884" t="s">
        <v>14</v>
      </c>
      <c r="H884" t="s">
        <v>15</v>
      </c>
      <c r="I884">
        <v>1</v>
      </c>
      <c r="J884" t="s">
        <v>16</v>
      </c>
      <c r="K884" t="s">
        <v>32</v>
      </c>
      <c r="L884">
        <v>44</v>
      </c>
      <c r="M884" t="str" cm="1">
        <f t="array" ref="M884">_xlfn.IFS(L884&lt;30,"Young Adult (0-29)", L884&lt;40, "Adult (30-39)", L884&lt;60, "Middle Age (40-59)", L884&gt;=60, "Senior (60+)")</f>
        <v>Middle Age (40-59)</v>
      </c>
      <c r="N884" t="s">
        <v>18</v>
      </c>
      <c r="O884" s="4" t="str">
        <f t="shared" si="26"/>
        <v>12964MarriedMale700001Partial CollegeSkilled ManualYes10-1 MilesNorth America44Middle Age (40-59)No</v>
      </c>
      <c r="P884">
        <f t="shared" si="27"/>
        <v>1</v>
      </c>
    </row>
    <row r="885" spans="1:16" x14ac:dyDescent="0.4">
      <c r="A885">
        <v>12957</v>
      </c>
      <c r="B885" t="s">
        <v>38</v>
      </c>
      <c r="C885" t="s">
        <v>41</v>
      </c>
      <c r="D885" s="5">
        <v>70000</v>
      </c>
      <c r="E885">
        <v>1</v>
      </c>
      <c r="F885" t="s">
        <v>13</v>
      </c>
      <c r="G885" t="s">
        <v>21</v>
      </c>
      <c r="H885" t="s">
        <v>18</v>
      </c>
      <c r="I885">
        <v>1</v>
      </c>
      <c r="J885" t="s">
        <v>16</v>
      </c>
      <c r="K885" t="s">
        <v>32</v>
      </c>
      <c r="L885">
        <v>44</v>
      </c>
      <c r="M885" t="str" cm="1">
        <f t="array" ref="M885">_xlfn.IFS(L885&lt;30,"Young Adult (0-29)", L885&lt;40, "Adult (30-39)", L885&lt;60, "Middle Age (40-59)", L885&gt;=60, "Senior (60+)")</f>
        <v>Middle Age (40-59)</v>
      </c>
      <c r="N885" t="s">
        <v>18</v>
      </c>
      <c r="O885" s="4" t="str">
        <f t="shared" si="26"/>
        <v>12957SingleFemale700001BachelorsProfessionalNo10-1 MilesNorth America44Middle Age (40-59)No</v>
      </c>
      <c r="P885">
        <f t="shared" si="27"/>
        <v>1</v>
      </c>
    </row>
    <row r="886" spans="1:16" x14ac:dyDescent="0.4">
      <c r="A886">
        <v>12922</v>
      </c>
      <c r="B886" t="s">
        <v>38</v>
      </c>
      <c r="C886" t="s">
        <v>41</v>
      </c>
      <c r="D886" s="5">
        <v>60000</v>
      </c>
      <c r="E886">
        <v>3</v>
      </c>
      <c r="F886" t="s">
        <v>13</v>
      </c>
      <c r="G886" t="s">
        <v>14</v>
      </c>
      <c r="H886" t="s">
        <v>15</v>
      </c>
      <c r="I886">
        <v>0</v>
      </c>
      <c r="J886" t="s">
        <v>54</v>
      </c>
      <c r="K886" t="s">
        <v>32</v>
      </c>
      <c r="L886">
        <v>40</v>
      </c>
      <c r="M886" t="str" cm="1">
        <f t="array" ref="M886">_xlfn.IFS(L886&lt;30,"Young Adult (0-29)", L886&lt;40, "Adult (30-39)", L886&lt;60, "Middle Age (40-59)", L886&gt;=60, "Senior (60+)")</f>
        <v>Middle Age (40-59)</v>
      </c>
      <c r="N886" t="s">
        <v>15</v>
      </c>
      <c r="O886" s="4" t="str">
        <f t="shared" si="26"/>
        <v>12922SingleFemale600003BachelorsSkilled ManualYes02.1-5 MilesNorth America40Middle Age (40-59)Yes</v>
      </c>
      <c r="P886">
        <f t="shared" si="27"/>
        <v>1</v>
      </c>
    </row>
    <row r="887" spans="1:16" x14ac:dyDescent="0.4">
      <c r="A887">
        <v>12882</v>
      </c>
      <c r="B887" t="s">
        <v>39</v>
      </c>
      <c r="C887" t="s">
        <v>40</v>
      </c>
      <c r="D887" s="5">
        <v>50000</v>
      </c>
      <c r="E887">
        <v>1</v>
      </c>
      <c r="F887" t="s">
        <v>31</v>
      </c>
      <c r="G887" t="s">
        <v>14</v>
      </c>
      <c r="H887" t="s">
        <v>15</v>
      </c>
      <c r="I887">
        <v>0</v>
      </c>
      <c r="J887" t="s">
        <v>16</v>
      </c>
      <c r="K887" t="s">
        <v>32</v>
      </c>
      <c r="L887">
        <v>33</v>
      </c>
      <c r="M887" t="str" cm="1">
        <f t="array" ref="M887">_xlfn.IFS(L887&lt;30,"Young Adult (0-29)", L887&lt;40, "Adult (30-39)", L887&lt;60, "Middle Age (40-59)", L887&gt;=60, "Senior (60+)")</f>
        <v>Adult (30-39)</v>
      </c>
      <c r="N887" t="s">
        <v>15</v>
      </c>
      <c r="O887" s="4" t="str">
        <f t="shared" si="26"/>
        <v>12882MarriedMale500001Graduate DegreeSkilled ManualYes00-1 MilesNorth America33Adult (30-39)Yes</v>
      </c>
      <c r="P887">
        <f t="shared" si="27"/>
        <v>1</v>
      </c>
    </row>
    <row r="888" spans="1:16" x14ac:dyDescent="0.4">
      <c r="A888">
        <v>12871</v>
      </c>
      <c r="B888" t="s">
        <v>38</v>
      </c>
      <c r="C888" t="s">
        <v>41</v>
      </c>
      <c r="D888" s="5">
        <v>30000</v>
      </c>
      <c r="E888">
        <v>0</v>
      </c>
      <c r="F888" t="s">
        <v>19</v>
      </c>
      <c r="G888" t="s">
        <v>20</v>
      </c>
      <c r="H888" t="s">
        <v>18</v>
      </c>
      <c r="I888">
        <v>1</v>
      </c>
      <c r="J888" t="s">
        <v>54</v>
      </c>
      <c r="K888" t="s">
        <v>17</v>
      </c>
      <c r="L888">
        <v>29</v>
      </c>
      <c r="M888" t="str" cm="1">
        <f t="array" ref="M888">_xlfn.IFS(L888&lt;30,"Young Adult (0-29)", L888&lt;40, "Adult (30-39)", L888&lt;60, "Middle Age (40-59)", L888&gt;=60, "Senior (60+)")</f>
        <v>Young Adult (0-29)</v>
      </c>
      <c r="N888" t="s">
        <v>18</v>
      </c>
      <c r="O888" s="4" t="str">
        <f t="shared" si="26"/>
        <v>12871SingleFemale300000Partial CollegeClericalNo12.1-5 MilesEurope29Young Adult (0-29)No</v>
      </c>
      <c r="P888">
        <f t="shared" si="27"/>
        <v>1</v>
      </c>
    </row>
    <row r="889" spans="1:16" x14ac:dyDescent="0.4">
      <c r="A889">
        <v>12833</v>
      </c>
      <c r="B889" t="s">
        <v>38</v>
      </c>
      <c r="C889" t="s">
        <v>41</v>
      </c>
      <c r="D889" s="5">
        <v>20000</v>
      </c>
      <c r="E889">
        <v>3</v>
      </c>
      <c r="F889" t="s">
        <v>27</v>
      </c>
      <c r="G889" t="s">
        <v>25</v>
      </c>
      <c r="H889" t="s">
        <v>15</v>
      </c>
      <c r="I889">
        <v>1</v>
      </c>
      <c r="J889" t="s">
        <v>16</v>
      </c>
      <c r="K889" t="s">
        <v>17</v>
      </c>
      <c r="L889">
        <v>42</v>
      </c>
      <c r="M889" t="str" cm="1">
        <f t="array" ref="M889">_xlfn.IFS(L889&lt;30,"Young Adult (0-29)", L889&lt;40, "Adult (30-39)", L889&lt;60, "Middle Age (40-59)", L889&gt;=60, "Senior (60+)")</f>
        <v>Middle Age (40-59)</v>
      </c>
      <c r="N889" t="s">
        <v>15</v>
      </c>
      <c r="O889" s="4" t="str">
        <f t="shared" si="26"/>
        <v>12833SingleFemale200003High SchoolManualYes10-1 MilesEurope42Middle Age (40-59)Yes</v>
      </c>
      <c r="P889">
        <f t="shared" si="27"/>
        <v>1</v>
      </c>
    </row>
    <row r="890" spans="1:16" x14ac:dyDescent="0.4">
      <c r="A890">
        <v>12821</v>
      </c>
      <c r="B890" t="s">
        <v>39</v>
      </c>
      <c r="C890" t="s">
        <v>40</v>
      </c>
      <c r="D890" s="5">
        <v>40000</v>
      </c>
      <c r="E890">
        <v>0</v>
      </c>
      <c r="F890" t="s">
        <v>13</v>
      </c>
      <c r="G890" t="s">
        <v>20</v>
      </c>
      <c r="H890" t="s">
        <v>15</v>
      </c>
      <c r="I890">
        <v>0</v>
      </c>
      <c r="J890" t="s">
        <v>16</v>
      </c>
      <c r="K890" t="s">
        <v>17</v>
      </c>
      <c r="L890">
        <v>39</v>
      </c>
      <c r="M890" t="str" cm="1">
        <f t="array" ref="M890">_xlfn.IFS(L890&lt;30,"Young Adult (0-29)", L890&lt;40, "Adult (30-39)", L890&lt;60, "Middle Age (40-59)", L890&gt;=60, "Senior (60+)")</f>
        <v>Adult (30-39)</v>
      </c>
      <c r="N890" t="s">
        <v>18</v>
      </c>
      <c r="O890" s="4" t="str">
        <f t="shared" si="26"/>
        <v>12821MarriedMale400000BachelorsClericalYes00-1 MilesEurope39Adult (30-39)No</v>
      </c>
      <c r="P890">
        <f t="shared" si="27"/>
        <v>1</v>
      </c>
    </row>
    <row r="891" spans="1:16" x14ac:dyDescent="0.4">
      <c r="A891">
        <v>12808</v>
      </c>
      <c r="B891" t="s">
        <v>39</v>
      </c>
      <c r="C891" t="s">
        <v>40</v>
      </c>
      <c r="D891" s="5">
        <v>40000</v>
      </c>
      <c r="E891">
        <v>0</v>
      </c>
      <c r="F891" t="s">
        <v>13</v>
      </c>
      <c r="G891" t="s">
        <v>20</v>
      </c>
      <c r="H891" t="s">
        <v>15</v>
      </c>
      <c r="I891">
        <v>0</v>
      </c>
      <c r="J891" t="s">
        <v>16</v>
      </c>
      <c r="K891" t="s">
        <v>17</v>
      </c>
      <c r="L891">
        <v>38</v>
      </c>
      <c r="M891" t="str" cm="1">
        <f t="array" ref="M891">_xlfn.IFS(L891&lt;30,"Young Adult (0-29)", L891&lt;40, "Adult (30-39)", L891&lt;60, "Middle Age (40-59)", L891&gt;=60, "Senior (60+)")</f>
        <v>Adult (30-39)</v>
      </c>
      <c r="N891" t="s">
        <v>15</v>
      </c>
      <c r="O891" s="4" t="str">
        <f t="shared" si="26"/>
        <v>12808MarriedMale400000BachelorsClericalYes00-1 MilesEurope38Adult (30-39)Yes</v>
      </c>
      <c r="P891">
        <f t="shared" si="27"/>
        <v>1</v>
      </c>
    </row>
    <row r="892" spans="1:16" x14ac:dyDescent="0.4">
      <c r="A892">
        <v>12774</v>
      </c>
      <c r="B892" t="s">
        <v>39</v>
      </c>
      <c r="C892" t="s">
        <v>41</v>
      </c>
      <c r="D892" s="5">
        <v>40000</v>
      </c>
      <c r="E892">
        <v>1</v>
      </c>
      <c r="F892" t="s">
        <v>19</v>
      </c>
      <c r="G892" t="s">
        <v>20</v>
      </c>
      <c r="H892" t="s">
        <v>15</v>
      </c>
      <c r="I892">
        <v>1</v>
      </c>
      <c r="J892" t="s">
        <v>53</v>
      </c>
      <c r="K892" t="s">
        <v>32</v>
      </c>
      <c r="L892">
        <v>51</v>
      </c>
      <c r="M892" t="str" cm="1">
        <f t="array" ref="M892">_xlfn.IFS(L892&lt;30,"Young Adult (0-29)", L892&lt;40, "Adult (30-39)", L892&lt;60, "Middle Age (40-59)", L892&gt;=60, "Senior (60+)")</f>
        <v>Middle Age (40-59)</v>
      </c>
      <c r="N892" t="s">
        <v>15</v>
      </c>
      <c r="O892" s="4" t="str">
        <f t="shared" si="26"/>
        <v>12774MarriedFemale400001Partial CollegeClericalYes11.1-2 MilesNorth America51Middle Age (40-59)Yes</v>
      </c>
      <c r="P892">
        <f t="shared" si="27"/>
        <v>1</v>
      </c>
    </row>
    <row r="893" spans="1:16" x14ac:dyDescent="0.4">
      <c r="A893">
        <v>12768</v>
      </c>
      <c r="B893" t="s">
        <v>39</v>
      </c>
      <c r="C893" t="s">
        <v>40</v>
      </c>
      <c r="D893" s="5">
        <v>30000</v>
      </c>
      <c r="E893">
        <v>1</v>
      </c>
      <c r="F893" t="s">
        <v>27</v>
      </c>
      <c r="G893" t="s">
        <v>20</v>
      </c>
      <c r="H893" t="s">
        <v>15</v>
      </c>
      <c r="I893">
        <v>1</v>
      </c>
      <c r="J893" t="s">
        <v>54</v>
      </c>
      <c r="K893" t="s">
        <v>32</v>
      </c>
      <c r="L893">
        <v>52</v>
      </c>
      <c r="M893" t="str" cm="1">
        <f t="array" ref="M893">_xlfn.IFS(L893&lt;30,"Young Adult (0-29)", L893&lt;40, "Adult (30-39)", L893&lt;60, "Middle Age (40-59)", L893&gt;=60, "Senior (60+)")</f>
        <v>Middle Age (40-59)</v>
      </c>
      <c r="N893" t="s">
        <v>15</v>
      </c>
      <c r="O893" s="4" t="str">
        <f t="shared" si="26"/>
        <v>12768MarriedMale300001High SchoolClericalYes12.1-5 MilesNorth America52Middle Age (40-59)Yes</v>
      </c>
      <c r="P893">
        <f t="shared" si="27"/>
        <v>1</v>
      </c>
    </row>
    <row r="894" spans="1:16" x14ac:dyDescent="0.4">
      <c r="A894">
        <v>12744</v>
      </c>
      <c r="B894" t="s">
        <v>38</v>
      </c>
      <c r="C894" t="s">
        <v>41</v>
      </c>
      <c r="D894" s="5">
        <v>40000</v>
      </c>
      <c r="E894">
        <v>2</v>
      </c>
      <c r="F894" t="s">
        <v>19</v>
      </c>
      <c r="G894" t="s">
        <v>20</v>
      </c>
      <c r="H894" t="s">
        <v>15</v>
      </c>
      <c r="I894">
        <v>0</v>
      </c>
      <c r="J894" t="s">
        <v>16</v>
      </c>
      <c r="K894" t="s">
        <v>17</v>
      </c>
      <c r="L894">
        <v>33</v>
      </c>
      <c r="M894" t="str" cm="1">
        <f t="array" ref="M894">_xlfn.IFS(L894&lt;30,"Young Adult (0-29)", L894&lt;40, "Adult (30-39)", L894&lt;60, "Middle Age (40-59)", L894&gt;=60, "Senior (60+)")</f>
        <v>Adult (30-39)</v>
      </c>
      <c r="N894" t="s">
        <v>18</v>
      </c>
      <c r="O894" s="4" t="str">
        <f t="shared" si="26"/>
        <v>12744SingleFemale400002Partial CollegeClericalYes00-1 MilesEurope33Adult (30-39)No</v>
      </c>
      <c r="P894">
        <f t="shared" si="27"/>
        <v>1</v>
      </c>
    </row>
    <row r="895" spans="1:16" x14ac:dyDescent="0.4">
      <c r="A895">
        <v>12731</v>
      </c>
      <c r="B895" t="s">
        <v>38</v>
      </c>
      <c r="C895" t="s">
        <v>40</v>
      </c>
      <c r="D895" s="5">
        <v>30000</v>
      </c>
      <c r="E895">
        <v>0</v>
      </c>
      <c r="F895" t="s">
        <v>27</v>
      </c>
      <c r="G895" t="s">
        <v>25</v>
      </c>
      <c r="H895" t="s">
        <v>18</v>
      </c>
      <c r="I895">
        <v>1</v>
      </c>
      <c r="J895" t="s">
        <v>53</v>
      </c>
      <c r="K895" t="s">
        <v>17</v>
      </c>
      <c r="L895">
        <v>32</v>
      </c>
      <c r="M895" t="str" cm="1">
        <f t="array" ref="M895">_xlfn.IFS(L895&lt;30,"Young Adult (0-29)", L895&lt;40, "Adult (30-39)", L895&lt;60, "Middle Age (40-59)", L895&gt;=60, "Senior (60+)")</f>
        <v>Adult (30-39)</v>
      </c>
      <c r="N895" t="s">
        <v>18</v>
      </c>
      <c r="O895" s="4" t="str">
        <f t="shared" si="26"/>
        <v>12731SingleMale300000High SchoolManualNo11.1-2 MilesEurope32Adult (30-39)No</v>
      </c>
      <c r="P895">
        <f t="shared" si="27"/>
        <v>1</v>
      </c>
    </row>
    <row r="896" spans="1:16" x14ac:dyDescent="0.4">
      <c r="A896">
        <v>12728</v>
      </c>
      <c r="B896" t="s">
        <v>38</v>
      </c>
      <c r="C896" t="s">
        <v>40</v>
      </c>
      <c r="D896" s="5">
        <v>30000</v>
      </c>
      <c r="E896">
        <v>0</v>
      </c>
      <c r="F896" t="s">
        <v>19</v>
      </c>
      <c r="G896" t="s">
        <v>20</v>
      </c>
      <c r="H896" t="s">
        <v>18</v>
      </c>
      <c r="I896">
        <v>1</v>
      </c>
      <c r="J896" t="s">
        <v>53</v>
      </c>
      <c r="K896" t="s">
        <v>17</v>
      </c>
      <c r="L896">
        <v>27</v>
      </c>
      <c r="M896" t="str" cm="1">
        <f t="array" ref="M896">_xlfn.IFS(L896&lt;30,"Young Adult (0-29)", L896&lt;40, "Adult (30-39)", L896&lt;60, "Middle Age (40-59)", L896&gt;=60, "Senior (60+)")</f>
        <v>Young Adult (0-29)</v>
      </c>
      <c r="N896" t="s">
        <v>18</v>
      </c>
      <c r="O896" s="4" t="str">
        <f t="shared" si="26"/>
        <v>12728SingleMale300000Partial CollegeClericalNo11.1-2 MilesEurope27Young Adult (0-29)No</v>
      </c>
      <c r="P896">
        <f t="shared" si="27"/>
        <v>1</v>
      </c>
    </row>
    <row r="897" spans="1:16" x14ac:dyDescent="0.4">
      <c r="A897">
        <v>12718</v>
      </c>
      <c r="B897" t="s">
        <v>38</v>
      </c>
      <c r="C897" t="s">
        <v>41</v>
      </c>
      <c r="D897" s="5">
        <v>30000</v>
      </c>
      <c r="E897">
        <v>0</v>
      </c>
      <c r="F897" t="s">
        <v>19</v>
      </c>
      <c r="G897" t="s">
        <v>20</v>
      </c>
      <c r="H897" t="s">
        <v>15</v>
      </c>
      <c r="I897">
        <v>1</v>
      </c>
      <c r="J897" t="s">
        <v>54</v>
      </c>
      <c r="K897" t="s">
        <v>17</v>
      </c>
      <c r="L897">
        <v>31</v>
      </c>
      <c r="M897" t="str" cm="1">
        <f t="array" ref="M897">_xlfn.IFS(L897&lt;30,"Young Adult (0-29)", L897&lt;40, "Adult (30-39)", L897&lt;60, "Middle Age (40-59)", L897&gt;=60, "Senior (60+)")</f>
        <v>Adult (30-39)</v>
      </c>
      <c r="N897" t="s">
        <v>18</v>
      </c>
      <c r="O897" s="4" t="str">
        <f t="shared" si="26"/>
        <v>12718SingleFemale300000Partial CollegeClericalYes12.1-5 MilesEurope31Adult (30-39)No</v>
      </c>
      <c r="P897">
        <f t="shared" si="27"/>
        <v>1</v>
      </c>
    </row>
    <row r="898" spans="1:16" x14ac:dyDescent="0.4">
      <c r="A898">
        <v>12716</v>
      </c>
      <c r="B898" t="s">
        <v>38</v>
      </c>
      <c r="C898" t="s">
        <v>40</v>
      </c>
      <c r="D898" s="5">
        <v>30000</v>
      </c>
      <c r="E898">
        <v>0</v>
      </c>
      <c r="F898" t="s">
        <v>19</v>
      </c>
      <c r="G898" t="s">
        <v>20</v>
      </c>
      <c r="H898" t="s">
        <v>15</v>
      </c>
      <c r="I898">
        <v>1</v>
      </c>
      <c r="J898" t="s">
        <v>54</v>
      </c>
      <c r="K898" t="s">
        <v>17</v>
      </c>
      <c r="L898">
        <v>32</v>
      </c>
      <c r="M898" t="str" cm="1">
        <f t="array" ref="M898">_xlfn.IFS(L898&lt;30,"Young Adult (0-29)", L898&lt;40, "Adult (30-39)", L898&lt;60, "Middle Age (40-59)", L898&gt;=60, "Senior (60+)")</f>
        <v>Adult (30-39)</v>
      </c>
      <c r="N898" t="s">
        <v>18</v>
      </c>
      <c r="O898" s="4" t="str">
        <f t="shared" ref="O898:O961" si="28">_xlfn.CONCAT(A898:N898)</f>
        <v>12716SingleMale300000Partial CollegeClericalYes12.1-5 MilesEurope32Adult (30-39)No</v>
      </c>
      <c r="P898">
        <f t="shared" ref="P898:P961" si="29">COUNTIF($O$2:$O$1001,O898)</f>
        <v>1</v>
      </c>
    </row>
    <row r="899" spans="1:16" x14ac:dyDescent="0.4">
      <c r="A899">
        <v>12705</v>
      </c>
      <c r="B899" t="s">
        <v>39</v>
      </c>
      <c r="C899" t="s">
        <v>40</v>
      </c>
      <c r="D899" s="5">
        <v>150000</v>
      </c>
      <c r="E899">
        <v>0</v>
      </c>
      <c r="F899" t="s">
        <v>13</v>
      </c>
      <c r="G899" t="s">
        <v>28</v>
      </c>
      <c r="H899" t="s">
        <v>15</v>
      </c>
      <c r="I899">
        <v>4</v>
      </c>
      <c r="J899" t="s">
        <v>16</v>
      </c>
      <c r="K899" t="s">
        <v>24</v>
      </c>
      <c r="L899">
        <v>37</v>
      </c>
      <c r="M899" t="str" cm="1">
        <f t="array" ref="M899">_xlfn.IFS(L899&lt;30,"Young Adult (0-29)", L899&lt;40, "Adult (30-39)", L899&lt;60, "Middle Age (40-59)", L899&gt;=60, "Senior (60+)")</f>
        <v>Adult (30-39)</v>
      </c>
      <c r="N899" t="s">
        <v>15</v>
      </c>
      <c r="O899" s="4" t="str">
        <f t="shared" si="28"/>
        <v>12705MarriedMale1500000BachelorsManagementYes40-1 MilesPacific37Adult (30-39)Yes</v>
      </c>
      <c r="P899">
        <f t="shared" si="29"/>
        <v>1</v>
      </c>
    </row>
    <row r="900" spans="1:16" x14ac:dyDescent="0.4">
      <c r="A900">
        <v>12678</v>
      </c>
      <c r="B900" t="s">
        <v>38</v>
      </c>
      <c r="C900" t="s">
        <v>41</v>
      </c>
      <c r="D900" s="5">
        <v>130000</v>
      </c>
      <c r="E900">
        <v>4</v>
      </c>
      <c r="F900" t="s">
        <v>27</v>
      </c>
      <c r="G900" t="s">
        <v>28</v>
      </c>
      <c r="H900" t="s">
        <v>15</v>
      </c>
      <c r="I900">
        <v>4</v>
      </c>
      <c r="J900" t="s">
        <v>16</v>
      </c>
      <c r="K900" t="s">
        <v>24</v>
      </c>
      <c r="L900">
        <v>31</v>
      </c>
      <c r="M900" t="str" cm="1">
        <f t="array" ref="M900">_xlfn.IFS(L900&lt;30,"Young Adult (0-29)", L900&lt;40, "Adult (30-39)", L900&lt;60, "Middle Age (40-59)", L900&gt;=60, "Senior (60+)")</f>
        <v>Adult (30-39)</v>
      </c>
      <c r="N900" t="s">
        <v>18</v>
      </c>
      <c r="O900" s="4" t="str">
        <f t="shared" si="28"/>
        <v>12678SingleFemale1300004High SchoolManagementYes40-1 MilesPacific31Adult (30-39)No</v>
      </c>
      <c r="P900">
        <f t="shared" si="29"/>
        <v>1</v>
      </c>
    </row>
    <row r="901" spans="1:16" x14ac:dyDescent="0.4">
      <c r="A901">
        <v>12666</v>
      </c>
      <c r="B901" t="s">
        <v>38</v>
      </c>
      <c r="C901" t="s">
        <v>40</v>
      </c>
      <c r="D901" s="5">
        <v>60000</v>
      </c>
      <c r="E901">
        <v>0</v>
      </c>
      <c r="F901" t="s">
        <v>13</v>
      </c>
      <c r="G901" t="s">
        <v>21</v>
      </c>
      <c r="H901" t="s">
        <v>18</v>
      </c>
      <c r="I901">
        <v>4</v>
      </c>
      <c r="J901" t="s">
        <v>54</v>
      </c>
      <c r="K901" t="s">
        <v>24</v>
      </c>
      <c r="L901">
        <v>31</v>
      </c>
      <c r="M901" t="str" cm="1">
        <f t="array" ref="M901">_xlfn.IFS(L901&lt;30,"Young Adult (0-29)", L901&lt;40, "Adult (30-39)", L901&lt;60, "Middle Age (40-59)", L901&gt;=60, "Senior (60+)")</f>
        <v>Adult (30-39)</v>
      </c>
      <c r="N901" t="s">
        <v>18</v>
      </c>
      <c r="O901" s="4" t="str">
        <f t="shared" si="28"/>
        <v>12666SingleMale600000BachelorsProfessionalNo42.1-5 MilesPacific31Adult (30-39)No</v>
      </c>
      <c r="P901">
        <f t="shared" si="29"/>
        <v>1</v>
      </c>
    </row>
    <row r="902" spans="1:16" x14ac:dyDescent="0.4">
      <c r="A902">
        <v>12664</v>
      </c>
      <c r="B902" t="s">
        <v>39</v>
      </c>
      <c r="C902" t="s">
        <v>41</v>
      </c>
      <c r="D902" s="5">
        <v>130000</v>
      </c>
      <c r="E902">
        <v>5</v>
      </c>
      <c r="F902" t="s">
        <v>19</v>
      </c>
      <c r="G902" t="s">
        <v>21</v>
      </c>
      <c r="H902" t="s">
        <v>15</v>
      </c>
      <c r="I902">
        <v>4</v>
      </c>
      <c r="J902" t="s">
        <v>16</v>
      </c>
      <c r="K902" t="s">
        <v>17</v>
      </c>
      <c r="L902">
        <v>59</v>
      </c>
      <c r="M902" t="str" cm="1">
        <f t="array" ref="M902">_xlfn.IFS(L902&lt;30,"Young Adult (0-29)", L902&lt;40, "Adult (30-39)", L902&lt;60, "Middle Age (40-59)", L902&gt;=60, "Senior (60+)")</f>
        <v>Middle Age (40-59)</v>
      </c>
      <c r="N902" t="s">
        <v>18</v>
      </c>
      <c r="O902" s="4" t="str">
        <f t="shared" si="28"/>
        <v>12664MarriedFemale1300005Partial CollegeProfessionalYes40-1 MilesEurope59Middle Age (40-59)No</v>
      </c>
      <c r="P902">
        <f t="shared" si="29"/>
        <v>1</v>
      </c>
    </row>
    <row r="903" spans="1:16" x14ac:dyDescent="0.4">
      <c r="A903">
        <v>12663</v>
      </c>
      <c r="B903" t="s">
        <v>39</v>
      </c>
      <c r="C903" t="s">
        <v>41</v>
      </c>
      <c r="D903" s="5">
        <v>90000</v>
      </c>
      <c r="E903">
        <v>5</v>
      </c>
      <c r="F903" t="s">
        <v>29</v>
      </c>
      <c r="G903" t="s">
        <v>14</v>
      </c>
      <c r="H903" t="s">
        <v>15</v>
      </c>
      <c r="I903">
        <v>2</v>
      </c>
      <c r="J903" t="s">
        <v>30</v>
      </c>
      <c r="K903" t="s">
        <v>17</v>
      </c>
      <c r="L903">
        <v>59</v>
      </c>
      <c r="M903" t="str" cm="1">
        <f t="array" ref="M903">_xlfn.IFS(L903&lt;30,"Young Adult (0-29)", L903&lt;40, "Adult (30-39)", L903&lt;60, "Middle Age (40-59)", L903&gt;=60, "Senior (60+)")</f>
        <v>Middle Age (40-59)</v>
      </c>
      <c r="N903" t="s">
        <v>18</v>
      </c>
      <c r="O903" s="4" t="str">
        <f t="shared" si="28"/>
        <v>12663MarriedFemale900005Partial High SchoolSkilled ManualYes210+ MilesEurope59Middle Age (40-59)No</v>
      </c>
      <c r="P903">
        <f t="shared" si="29"/>
        <v>1</v>
      </c>
    </row>
    <row r="904" spans="1:16" x14ac:dyDescent="0.4">
      <c r="A904">
        <v>12629</v>
      </c>
      <c r="B904" t="s">
        <v>38</v>
      </c>
      <c r="C904" t="s">
        <v>40</v>
      </c>
      <c r="D904" s="5">
        <v>20000</v>
      </c>
      <c r="E904">
        <v>1</v>
      </c>
      <c r="F904" t="s">
        <v>19</v>
      </c>
      <c r="G904" t="s">
        <v>25</v>
      </c>
      <c r="H904" t="s">
        <v>18</v>
      </c>
      <c r="I904">
        <v>0</v>
      </c>
      <c r="J904" t="s">
        <v>16</v>
      </c>
      <c r="K904" t="s">
        <v>17</v>
      </c>
      <c r="L904">
        <v>37</v>
      </c>
      <c r="M904" t="str" cm="1">
        <f t="array" ref="M904">_xlfn.IFS(L904&lt;30,"Young Adult (0-29)", L904&lt;40, "Adult (30-39)", L904&lt;60, "Middle Age (40-59)", L904&gt;=60, "Senior (60+)")</f>
        <v>Adult (30-39)</v>
      </c>
      <c r="N904" t="s">
        <v>18</v>
      </c>
      <c r="O904" s="4" t="str">
        <f t="shared" si="28"/>
        <v>12629SingleMale200001Partial CollegeManualNo00-1 MilesEurope37Adult (30-39)No</v>
      </c>
      <c r="P904">
        <f t="shared" si="29"/>
        <v>1</v>
      </c>
    </row>
    <row r="905" spans="1:16" x14ac:dyDescent="0.4">
      <c r="A905">
        <v>12591</v>
      </c>
      <c r="B905" t="s">
        <v>39</v>
      </c>
      <c r="C905" t="s">
        <v>41</v>
      </c>
      <c r="D905" s="5">
        <v>30000</v>
      </c>
      <c r="E905">
        <v>4</v>
      </c>
      <c r="F905" t="s">
        <v>31</v>
      </c>
      <c r="G905" t="s">
        <v>20</v>
      </c>
      <c r="H905" t="s">
        <v>15</v>
      </c>
      <c r="I905">
        <v>0</v>
      </c>
      <c r="J905" t="s">
        <v>16</v>
      </c>
      <c r="K905" t="s">
        <v>17</v>
      </c>
      <c r="L905">
        <v>45</v>
      </c>
      <c r="M905" t="str" cm="1">
        <f t="array" ref="M905">_xlfn.IFS(L905&lt;30,"Young Adult (0-29)", L905&lt;40, "Adult (30-39)", L905&lt;60, "Middle Age (40-59)", L905&gt;=60, "Senior (60+)")</f>
        <v>Middle Age (40-59)</v>
      </c>
      <c r="N905" t="s">
        <v>18</v>
      </c>
      <c r="O905" s="4" t="str">
        <f t="shared" si="28"/>
        <v>12591MarriedFemale300004Graduate DegreeClericalYes00-1 MilesEurope45Middle Age (40-59)No</v>
      </c>
      <c r="P905">
        <f t="shared" si="29"/>
        <v>1</v>
      </c>
    </row>
    <row r="906" spans="1:16" x14ac:dyDescent="0.4">
      <c r="A906">
        <v>12585</v>
      </c>
      <c r="B906" t="s">
        <v>39</v>
      </c>
      <c r="C906" t="s">
        <v>40</v>
      </c>
      <c r="D906" s="5">
        <v>10000</v>
      </c>
      <c r="E906">
        <v>1</v>
      </c>
      <c r="F906" t="s">
        <v>27</v>
      </c>
      <c r="G906" t="s">
        <v>25</v>
      </c>
      <c r="H906" t="s">
        <v>15</v>
      </c>
      <c r="I906">
        <v>0</v>
      </c>
      <c r="J906" t="s">
        <v>54</v>
      </c>
      <c r="K906" t="s">
        <v>24</v>
      </c>
      <c r="L906">
        <v>27</v>
      </c>
      <c r="M906" t="str" cm="1">
        <f t="array" ref="M906">_xlfn.IFS(L906&lt;30,"Young Adult (0-29)", L906&lt;40, "Adult (30-39)", L906&lt;60, "Middle Age (40-59)", L906&gt;=60, "Senior (60+)")</f>
        <v>Young Adult (0-29)</v>
      </c>
      <c r="N906" t="s">
        <v>15</v>
      </c>
      <c r="O906" s="4" t="str">
        <f t="shared" si="28"/>
        <v>12585MarriedMale100001High SchoolManualYes02.1-5 MilesPacific27Young Adult (0-29)Yes</v>
      </c>
      <c r="P906">
        <f t="shared" si="29"/>
        <v>1</v>
      </c>
    </row>
    <row r="907" spans="1:16" x14ac:dyDescent="0.4">
      <c r="A907">
        <v>12581</v>
      </c>
      <c r="B907" t="s">
        <v>38</v>
      </c>
      <c r="C907" t="s">
        <v>41</v>
      </c>
      <c r="D907" s="5">
        <v>10000</v>
      </c>
      <c r="E907">
        <v>0</v>
      </c>
      <c r="F907" t="s">
        <v>19</v>
      </c>
      <c r="G907" t="s">
        <v>25</v>
      </c>
      <c r="H907" t="s">
        <v>18</v>
      </c>
      <c r="I907">
        <v>1</v>
      </c>
      <c r="J907" t="s">
        <v>16</v>
      </c>
      <c r="K907" t="s">
        <v>24</v>
      </c>
      <c r="L907">
        <v>28</v>
      </c>
      <c r="M907" t="str" cm="1">
        <f t="array" ref="M907">_xlfn.IFS(L907&lt;30,"Young Adult (0-29)", L907&lt;40, "Adult (30-39)", L907&lt;60, "Middle Age (40-59)", L907&gt;=60, "Senior (60+)")</f>
        <v>Young Adult (0-29)</v>
      </c>
      <c r="N907" t="s">
        <v>15</v>
      </c>
      <c r="O907" s="4" t="str">
        <f t="shared" si="28"/>
        <v>12581SingleFemale100000Partial CollegeManualNo10-1 MilesPacific28Young Adult (0-29)Yes</v>
      </c>
      <c r="P907">
        <f t="shared" si="29"/>
        <v>1</v>
      </c>
    </row>
    <row r="908" spans="1:16" x14ac:dyDescent="0.4">
      <c r="A908">
        <v>12568</v>
      </c>
      <c r="B908" t="s">
        <v>39</v>
      </c>
      <c r="C908" t="s">
        <v>41</v>
      </c>
      <c r="D908" s="5">
        <v>30000</v>
      </c>
      <c r="E908">
        <v>1</v>
      </c>
      <c r="F908" t="s">
        <v>13</v>
      </c>
      <c r="G908" t="s">
        <v>20</v>
      </c>
      <c r="H908" t="s">
        <v>15</v>
      </c>
      <c r="I908">
        <v>0</v>
      </c>
      <c r="J908" t="s">
        <v>16</v>
      </c>
      <c r="K908" t="s">
        <v>17</v>
      </c>
      <c r="L908">
        <v>64</v>
      </c>
      <c r="M908" t="str" cm="1">
        <f t="array" ref="M908">_xlfn.IFS(L908&lt;30,"Young Adult (0-29)", L908&lt;40, "Adult (30-39)", L908&lt;60, "Middle Age (40-59)", L908&gt;=60, "Senior (60+)")</f>
        <v>Senior (60+)</v>
      </c>
      <c r="N908" t="s">
        <v>18</v>
      </c>
      <c r="O908" s="4" t="str">
        <f t="shared" si="28"/>
        <v>12568MarriedFemale300001BachelorsClericalYes00-1 MilesEurope64Senior (60+)No</v>
      </c>
      <c r="P908">
        <f t="shared" si="29"/>
        <v>1</v>
      </c>
    </row>
    <row r="909" spans="1:16" x14ac:dyDescent="0.4">
      <c r="A909">
        <v>12558</v>
      </c>
      <c r="B909" t="s">
        <v>39</v>
      </c>
      <c r="C909" t="s">
        <v>41</v>
      </c>
      <c r="D909" s="5">
        <v>20000</v>
      </c>
      <c r="E909">
        <v>1</v>
      </c>
      <c r="F909" t="s">
        <v>13</v>
      </c>
      <c r="G909" t="s">
        <v>20</v>
      </c>
      <c r="H909" t="s">
        <v>15</v>
      </c>
      <c r="I909">
        <v>0</v>
      </c>
      <c r="J909" t="s">
        <v>16</v>
      </c>
      <c r="K909" t="s">
        <v>17</v>
      </c>
      <c r="L909">
        <v>65</v>
      </c>
      <c r="M909" t="str" cm="1">
        <f t="array" ref="M909">_xlfn.IFS(L909&lt;30,"Young Adult (0-29)", L909&lt;40, "Adult (30-39)", L909&lt;60, "Middle Age (40-59)", L909&gt;=60, "Senior (60+)")</f>
        <v>Senior (60+)</v>
      </c>
      <c r="N909" t="s">
        <v>18</v>
      </c>
      <c r="O909" s="4" t="str">
        <f t="shared" si="28"/>
        <v>12558MarriedFemale200001BachelorsClericalYes00-1 MilesEurope65Senior (60+)No</v>
      </c>
      <c r="P909">
        <f t="shared" si="29"/>
        <v>1</v>
      </c>
    </row>
    <row r="910" spans="1:16" x14ac:dyDescent="0.4">
      <c r="A910">
        <v>12510</v>
      </c>
      <c r="B910" t="s">
        <v>39</v>
      </c>
      <c r="C910" t="s">
        <v>40</v>
      </c>
      <c r="D910" s="5">
        <v>40000</v>
      </c>
      <c r="E910">
        <v>1</v>
      </c>
      <c r="F910" t="s">
        <v>13</v>
      </c>
      <c r="G910" t="s">
        <v>14</v>
      </c>
      <c r="H910" t="s">
        <v>15</v>
      </c>
      <c r="I910">
        <v>1</v>
      </c>
      <c r="J910" t="s">
        <v>16</v>
      </c>
      <c r="K910" t="s">
        <v>17</v>
      </c>
      <c r="L910">
        <v>43</v>
      </c>
      <c r="M910" t="str" cm="1">
        <f t="array" ref="M910">_xlfn.IFS(L910&lt;30,"Young Adult (0-29)", L910&lt;40, "Adult (30-39)", L910&lt;60, "Middle Age (40-59)", L910&gt;=60, "Senior (60+)")</f>
        <v>Middle Age (40-59)</v>
      </c>
      <c r="N910" t="s">
        <v>15</v>
      </c>
      <c r="O910" s="4" t="str">
        <f t="shared" si="28"/>
        <v>12510MarriedMale400001BachelorsSkilled ManualYes10-1 MilesEurope43Middle Age (40-59)Yes</v>
      </c>
      <c r="P910">
        <f t="shared" si="29"/>
        <v>1</v>
      </c>
    </row>
    <row r="911" spans="1:16" x14ac:dyDescent="0.4">
      <c r="A911">
        <v>12507</v>
      </c>
      <c r="B911" t="s">
        <v>39</v>
      </c>
      <c r="C911" t="s">
        <v>40</v>
      </c>
      <c r="D911" s="5">
        <v>30000</v>
      </c>
      <c r="E911">
        <v>1</v>
      </c>
      <c r="F911" t="s">
        <v>19</v>
      </c>
      <c r="G911" t="s">
        <v>20</v>
      </c>
      <c r="H911" t="s">
        <v>15</v>
      </c>
      <c r="I911">
        <v>1</v>
      </c>
      <c r="J911" t="s">
        <v>16</v>
      </c>
      <c r="K911" t="s">
        <v>17</v>
      </c>
      <c r="L911">
        <v>43</v>
      </c>
      <c r="M911" t="str" cm="1">
        <f t="array" ref="M911">_xlfn.IFS(L911&lt;30,"Young Adult (0-29)", L911&lt;40, "Adult (30-39)", L911&lt;60, "Middle Age (40-59)", L911&gt;=60, "Senior (60+)")</f>
        <v>Middle Age (40-59)</v>
      </c>
      <c r="N911" t="s">
        <v>18</v>
      </c>
      <c r="O911" s="4" t="str">
        <f t="shared" si="28"/>
        <v>12507MarriedMale300001Partial CollegeClericalYes10-1 MilesEurope43Middle Age (40-59)No</v>
      </c>
      <c r="P911">
        <f t="shared" si="29"/>
        <v>1</v>
      </c>
    </row>
    <row r="912" spans="1:16" x14ac:dyDescent="0.4">
      <c r="A912">
        <v>12503</v>
      </c>
      <c r="B912" t="s">
        <v>38</v>
      </c>
      <c r="C912" t="s">
        <v>41</v>
      </c>
      <c r="D912" s="5">
        <v>30000</v>
      </c>
      <c r="E912">
        <v>3</v>
      </c>
      <c r="F912" t="s">
        <v>19</v>
      </c>
      <c r="G912" t="s">
        <v>20</v>
      </c>
      <c r="H912" t="s">
        <v>15</v>
      </c>
      <c r="I912">
        <v>2</v>
      </c>
      <c r="J912" t="s">
        <v>16</v>
      </c>
      <c r="K912" t="s">
        <v>17</v>
      </c>
      <c r="L912">
        <v>27</v>
      </c>
      <c r="M912" t="str" cm="1">
        <f t="array" ref="M912">_xlfn.IFS(L912&lt;30,"Young Adult (0-29)", L912&lt;40, "Adult (30-39)", L912&lt;60, "Middle Age (40-59)", L912&gt;=60, "Senior (60+)")</f>
        <v>Young Adult (0-29)</v>
      </c>
      <c r="N912" t="s">
        <v>18</v>
      </c>
      <c r="O912" s="4" t="str">
        <f t="shared" si="28"/>
        <v>12503SingleFemale300003Partial CollegeClericalYes20-1 MilesEurope27Young Adult (0-29)No</v>
      </c>
      <c r="P912">
        <f t="shared" si="29"/>
        <v>1</v>
      </c>
    </row>
    <row r="913" spans="1:16" x14ac:dyDescent="0.4">
      <c r="A913">
        <v>12497</v>
      </c>
      <c r="B913" t="s">
        <v>39</v>
      </c>
      <c r="C913" t="s">
        <v>41</v>
      </c>
      <c r="D913" s="5">
        <v>40000</v>
      </c>
      <c r="E913">
        <v>1</v>
      </c>
      <c r="F913" t="s">
        <v>13</v>
      </c>
      <c r="G913" t="s">
        <v>14</v>
      </c>
      <c r="H913" t="s">
        <v>15</v>
      </c>
      <c r="I913">
        <v>0</v>
      </c>
      <c r="J913" t="s">
        <v>16</v>
      </c>
      <c r="K913" t="s">
        <v>17</v>
      </c>
      <c r="L913">
        <v>42</v>
      </c>
      <c r="M913" t="str" cm="1">
        <f t="array" ref="M913">_xlfn.IFS(L913&lt;30,"Young Adult (0-29)", L913&lt;40, "Adult (30-39)", L913&lt;60, "Middle Age (40-59)", L913&gt;=60, "Senior (60+)")</f>
        <v>Middle Age (40-59)</v>
      </c>
      <c r="N913" t="s">
        <v>18</v>
      </c>
      <c r="O913" s="4" t="str">
        <f t="shared" si="28"/>
        <v>12497MarriedFemale400001BachelorsSkilled ManualYes00-1 MilesEurope42Middle Age (40-59)No</v>
      </c>
      <c r="P913">
        <f t="shared" si="29"/>
        <v>1</v>
      </c>
    </row>
    <row r="914" spans="1:16" x14ac:dyDescent="0.4">
      <c r="A914">
        <v>12496</v>
      </c>
      <c r="B914" t="s">
        <v>39</v>
      </c>
      <c r="C914" t="s">
        <v>41</v>
      </c>
      <c r="D914" s="5">
        <v>40000</v>
      </c>
      <c r="E914">
        <v>1</v>
      </c>
      <c r="F914" t="s">
        <v>13</v>
      </c>
      <c r="G914" t="s">
        <v>14</v>
      </c>
      <c r="H914" t="s">
        <v>15</v>
      </c>
      <c r="I914">
        <v>0</v>
      </c>
      <c r="J914" t="s">
        <v>16</v>
      </c>
      <c r="K914" t="s">
        <v>17</v>
      </c>
      <c r="L914">
        <v>42</v>
      </c>
      <c r="M914" t="str" cm="1">
        <f t="array" ref="M914">_xlfn.IFS(L914&lt;30,"Young Adult (0-29)", L914&lt;40, "Adult (30-39)", L914&lt;60, "Middle Age (40-59)", L914&gt;=60, "Senior (60+)")</f>
        <v>Middle Age (40-59)</v>
      </c>
      <c r="N914" t="s">
        <v>18</v>
      </c>
      <c r="O914" s="4" t="str">
        <f t="shared" si="28"/>
        <v>12496MarriedFemale400001BachelorsSkilled ManualYes00-1 MilesEurope42Middle Age (40-59)No</v>
      </c>
      <c r="P914">
        <f t="shared" si="29"/>
        <v>1</v>
      </c>
    </row>
    <row r="915" spans="1:16" x14ac:dyDescent="0.4">
      <c r="A915">
        <v>12472</v>
      </c>
      <c r="B915" t="s">
        <v>39</v>
      </c>
      <c r="C915" t="s">
        <v>40</v>
      </c>
      <c r="D915" s="5">
        <v>30000</v>
      </c>
      <c r="E915">
        <v>1</v>
      </c>
      <c r="F915" t="s">
        <v>13</v>
      </c>
      <c r="G915" t="s">
        <v>20</v>
      </c>
      <c r="H915" t="s">
        <v>15</v>
      </c>
      <c r="I915">
        <v>1</v>
      </c>
      <c r="J915" t="s">
        <v>54</v>
      </c>
      <c r="K915" t="s">
        <v>17</v>
      </c>
      <c r="L915">
        <v>39</v>
      </c>
      <c r="M915" t="str" cm="1">
        <f t="array" ref="M915">_xlfn.IFS(L915&lt;30,"Young Adult (0-29)", L915&lt;40, "Adult (30-39)", L915&lt;60, "Middle Age (40-59)", L915&gt;=60, "Senior (60+)")</f>
        <v>Adult (30-39)</v>
      </c>
      <c r="N915" t="s">
        <v>18</v>
      </c>
      <c r="O915" s="4" t="str">
        <f t="shared" si="28"/>
        <v>12472MarriedMale300001BachelorsClericalYes12.1-5 MilesEurope39Adult (30-39)No</v>
      </c>
      <c r="P915">
        <f t="shared" si="29"/>
        <v>1</v>
      </c>
    </row>
    <row r="916" spans="1:16" x14ac:dyDescent="0.4">
      <c r="A916">
        <v>12452</v>
      </c>
      <c r="B916" t="s">
        <v>39</v>
      </c>
      <c r="C916" t="s">
        <v>40</v>
      </c>
      <c r="D916" s="5">
        <v>60000</v>
      </c>
      <c r="E916">
        <v>4</v>
      </c>
      <c r="F916" t="s">
        <v>31</v>
      </c>
      <c r="G916" t="s">
        <v>14</v>
      </c>
      <c r="H916" t="s">
        <v>15</v>
      </c>
      <c r="I916">
        <v>0</v>
      </c>
      <c r="J916" t="s">
        <v>53</v>
      </c>
      <c r="K916" t="s">
        <v>32</v>
      </c>
      <c r="L916">
        <v>47</v>
      </c>
      <c r="M916" t="str" cm="1">
        <f t="array" ref="M916">_xlfn.IFS(L916&lt;30,"Young Adult (0-29)", L916&lt;40, "Adult (30-39)", L916&lt;60, "Middle Age (40-59)", L916&gt;=60, "Senior (60+)")</f>
        <v>Middle Age (40-59)</v>
      </c>
      <c r="N916" t="s">
        <v>15</v>
      </c>
      <c r="O916" s="4" t="str">
        <f t="shared" si="28"/>
        <v>12452MarriedMale600004Graduate DegreeSkilled ManualYes01.1-2 MilesNorth America47Middle Age (40-59)Yes</v>
      </c>
      <c r="P916">
        <f t="shared" si="29"/>
        <v>1</v>
      </c>
    </row>
    <row r="917" spans="1:16" x14ac:dyDescent="0.4">
      <c r="A917">
        <v>12389</v>
      </c>
      <c r="B917" t="s">
        <v>38</v>
      </c>
      <c r="C917" t="s">
        <v>40</v>
      </c>
      <c r="D917" s="5">
        <v>30000</v>
      </c>
      <c r="E917">
        <v>0</v>
      </c>
      <c r="F917" t="s">
        <v>27</v>
      </c>
      <c r="G917" t="s">
        <v>25</v>
      </c>
      <c r="H917" t="s">
        <v>18</v>
      </c>
      <c r="I917">
        <v>1</v>
      </c>
      <c r="J917" t="s">
        <v>54</v>
      </c>
      <c r="K917" t="s">
        <v>17</v>
      </c>
      <c r="L917">
        <v>34</v>
      </c>
      <c r="M917" t="str" cm="1">
        <f t="array" ref="M917">_xlfn.IFS(L917&lt;30,"Young Adult (0-29)", L917&lt;40, "Adult (30-39)", L917&lt;60, "Middle Age (40-59)", L917&gt;=60, "Senior (60+)")</f>
        <v>Adult (30-39)</v>
      </c>
      <c r="N917" t="s">
        <v>18</v>
      </c>
      <c r="O917" s="4" t="str">
        <f t="shared" si="28"/>
        <v>12389SingleMale300000High SchoolManualNo12.1-5 MilesEurope34Adult (30-39)No</v>
      </c>
      <c r="P917">
        <f t="shared" si="29"/>
        <v>1</v>
      </c>
    </row>
    <row r="918" spans="1:16" x14ac:dyDescent="0.4">
      <c r="A918">
        <v>12344</v>
      </c>
      <c r="B918" t="s">
        <v>38</v>
      </c>
      <c r="C918" t="s">
        <v>41</v>
      </c>
      <c r="D918" s="5">
        <v>80000</v>
      </c>
      <c r="E918">
        <v>0</v>
      </c>
      <c r="F918" t="s">
        <v>13</v>
      </c>
      <c r="G918" t="s">
        <v>21</v>
      </c>
      <c r="H918" t="s">
        <v>18</v>
      </c>
      <c r="I918">
        <v>3</v>
      </c>
      <c r="J918" t="s">
        <v>30</v>
      </c>
      <c r="K918" t="s">
        <v>24</v>
      </c>
      <c r="L918">
        <v>31</v>
      </c>
      <c r="M918" t="str" cm="1">
        <f t="array" ref="M918">_xlfn.IFS(L918&lt;30,"Young Adult (0-29)", L918&lt;40, "Adult (30-39)", L918&lt;60, "Middle Age (40-59)", L918&gt;=60, "Senior (60+)")</f>
        <v>Adult (30-39)</v>
      </c>
      <c r="N918" t="s">
        <v>18</v>
      </c>
      <c r="O918" s="4" t="str">
        <f t="shared" si="28"/>
        <v>12344SingleFemale800000BachelorsProfessionalNo310+ MilesPacific31Adult (30-39)No</v>
      </c>
      <c r="P918">
        <f t="shared" si="29"/>
        <v>1</v>
      </c>
    </row>
    <row r="919" spans="1:16" x14ac:dyDescent="0.4">
      <c r="A919">
        <v>12332</v>
      </c>
      <c r="B919" t="s">
        <v>39</v>
      </c>
      <c r="C919" t="s">
        <v>40</v>
      </c>
      <c r="D919" s="5">
        <v>90000</v>
      </c>
      <c r="E919">
        <v>4</v>
      </c>
      <c r="F919" t="s">
        <v>27</v>
      </c>
      <c r="G919" t="s">
        <v>28</v>
      </c>
      <c r="H919" t="s">
        <v>15</v>
      </c>
      <c r="I919">
        <v>3</v>
      </c>
      <c r="J919" t="s">
        <v>55</v>
      </c>
      <c r="K919" t="s">
        <v>17</v>
      </c>
      <c r="L919">
        <v>58</v>
      </c>
      <c r="M919" t="str" cm="1">
        <f t="array" ref="M919">_xlfn.IFS(L919&lt;30,"Young Adult (0-29)", L919&lt;40, "Adult (30-39)", L919&lt;60, "Middle Age (40-59)", L919&gt;=60, "Senior (60+)")</f>
        <v>Middle Age (40-59)</v>
      </c>
      <c r="N919" t="s">
        <v>15</v>
      </c>
      <c r="O919" s="4" t="str">
        <f t="shared" si="28"/>
        <v>12332MarriedMale900004High SchoolManagementYes35.1-10 MilesEurope58Middle Age (40-59)Yes</v>
      </c>
      <c r="P919">
        <f t="shared" si="29"/>
        <v>1</v>
      </c>
    </row>
    <row r="920" spans="1:16" x14ac:dyDescent="0.4">
      <c r="A920">
        <v>12291</v>
      </c>
      <c r="B920" t="s">
        <v>38</v>
      </c>
      <c r="C920" t="s">
        <v>40</v>
      </c>
      <c r="D920" s="5">
        <v>90000</v>
      </c>
      <c r="E920">
        <v>5</v>
      </c>
      <c r="F920" t="s">
        <v>19</v>
      </c>
      <c r="G920" t="s">
        <v>21</v>
      </c>
      <c r="H920" t="s">
        <v>18</v>
      </c>
      <c r="I920">
        <v>2</v>
      </c>
      <c r="J920" t="s">
        <v>54</v>
      </c>
      <c r="K920" t="s">
        <v>17</v>
      </c>
      <c r="L920">
        <v>62</v>
      </c>
      <c r="M920" t="str" cm="1">
        <f t="array" ref="M920">_xlfn.IFS(L920&lt;30,"Young Adult (0-29)", L920&lt;40, "Adult (30-39)", L920&lt;60, "Middle Age (40-59)", L920&gt;=60, "Senior (60+)")</f>
        <v>Senior (60+)</v>
      </c>
      <c r="N920" t="s">
        <v>15</v>
      </c>
      <c r="O920" s="4" t="str">
        <f t="shared" si="28"/>
        <v>12291SingleMale900005Partial CollegeProfessionalNo22.1-5 MilesEurope62Senior (60+)Yes</v>
      </c>
      <c r="P920">
        <f t="shared" si="29"/>
        <v>1</v>
      </c>
    </row>
    <row r="921" spans="1:16" x14ac:dyDescent="0.4">
      <c r="A921">
        <v>12284</v>
      </c>
      <c r="B921" t="s">
        <v>39</v>
      </c>
      <c r="C921" t="s">
        <v>41</v>
      </c>
      <c r="D921" s="5">
        <v>30000</v>
      </c>
      <c r="E921">
        <v>0</v>
      </c>
      <c r="F921" t="s">
        <v>13</v>
      </c>
      <c r="G921" t="s">
        <v>20</v>
      </c>
      <c r="H921" t="s">
        <v>18</v>
      </c>
      <c r="I921">
        <v>0</v>
      </c>
      <c r="J921" t="s">
        <v>16</v>
      </c>
      <c r="K921" t="s">
        <v>17</v>
      </c>
      <c r="L921">
        <v>36</v>
      </c>
      <c r="M921" t="str" cm="1">
        <f t="array" ref="M921">_xlfn.IFS(L921&lt;30,"Young Adult (0-29)", L921&lt;40, "Adult (30-39)", L921&lt;60, "Middle Age (40-59)", L921&gt;=60, "Senior (60+)")</f>
        <v>Adult (30-39)</v>
      </c>
      <c r="N921" t="s">
        <v>15</v>
      </c>
      <c r="O921" s="4" t="str">
        <f t="shared" si="28"/>
        <v>12284MarriedFemale300000BachelorsClericalNo00-1 MilesEurope36Adult (30-39)Yes</v>
      </c>
      <c r="P921">
        <f t="shared" si="29"/>
        <v>1</v>
      </c>
    </row>
    <row r="922" spans="1:16" x14ac:dyDescent="0.4">
      <c r="A922">
        <v>12274</v>
      </c>
      <c r="B922" t="s">
        <v>38</v>
      </c>
      <c r="C922" t="s">
        <v>40</v>
      </c>
      <c r="D922" s="5">
        <v>10000</v>
      </c>
      <c r="E922">
        <v>2</v>
      </c>
      <c r="F922" t="s">
        <v>27</v>
      </c>
      <c r="G922" t="s">
        <v>25</v>
      </c>
      <c r="H922" t="s">
        <v>15</v>
      </c>
      <c r="I922">
        <v>0</v>
      </c>
      <c r="J922" t="s">
        <v>16</v>
      </c>
      <c r="K922" t="s">
        <v>17</v>
      </c>
      <c r="L922">
        <v>35</v>
      </c>
      <c r="M922" t="str" cm="1">
        <f t="array" ref="M922">_xlfn.IFS(L922&lt;30,"Young Adult (0-29)", L922&lt;40, "Adult (30-39)", L922&lt;60, "Middle Age (40-59)", L922&gt;=60, "Senior (60+)")</f>
        <v>Adult (30-39)</v>
      </c>
      <c r="N922" t="s">
        <v>18</v>
      </c>
      <c r="O922" s="4" t="str">
        <f t="shared" si="28"/>
        <v>12274SingleMale100002High SchoolManualYes00-1 MilesEurope35Adult (30-39)No</v>
      </c>
      <c r="P922">
        <f t="shared" si="29"/>
        <v>1</v>
      </c>
    </row>
    <row r="923" spans="1:16" x14ac:dyDescent="0.4">
      <c r="A923">
        <v>12273</v>
      </c>
      <c r="B923" t="s">
        <v>39</v>
      </c>
      <c r="C923" t="s">
        <v>40</v>
      </c>
      <c r="D923" s="5">
        <v>30000</v>
      </c>
      <c r="E923">
        <v>1</v>
      </c>
      <c r="F923" t="s">
        <v>13</v>
      </c>
      <c r="G923" t="s">
        <v>20</v>
      </c>
      <c r="H923" t="s">
        <v>15</v>
      </c>
      <c r="I923">
        <v>0</v>
      </c>
      <c r="J923" t="s">
        <v>16</v>
      </c>
      <c r="K923" t="s">
        <v>17</v>
      </c>
      <c r="L923">
        <v>47</v>
      </c>
      <c r="M923" t="str" cm="1">
        <f t="array" ref="M923">_xlfn.IFS(L923&lt;30,"Young Adult (0-29)", L923&lt;40, "Adult (30-39)", L923&lt;60, "Middle Age (40-59)", L923&gt;=60, "Senior (60+)")</f>
        <v>Middle Age (40-59)</v>
      </c>
      <c r="N923" t="s">
        <v>18</v>
      </c>
      <c r="O923" s="4" t="str">
        <f t="shared" si="28"/>
        <v>12273MarriedMale300001BachelorsClericalYes00-1 MilesEurope47Middle Age (40-59)No</v>
      </c>
      <c r="P923">
        <f t="shared" si="29"/>
        <v>1</v>
      </c>
    </row>
    <row r="924" spans="1:16" x14ac:dyDescent="0.4">
      <c r="A924">
        <v>12253</v>
      </c>
      <c r="B924" t="s">
        <v>38</v>
      </c>
      <c r="C924" t="s">
        <v>41</v>
      </c>
      <c r="D924" s="5">
        <v>20000</v>
      </c>
      <c r="E924">
        <v>0</v>
      </c>
      <c r="F924" t="s">
        <v>19</v>
      </c>
      <c r="G924" t="s">
        <v>25</v>
      </c>
      <c r="H924" t="s">
        <v>15</v>
      </c>
      <c r="I924">
        <v>0</v>
      </c>
      <c r="J924" t="s">
        <v>16</v>
      </c>
      <c r="K924" t="s">
        <v>24</v>
      </c>
      <c r="L924">
        <v>29</v>
      </c>
      <c r="M924" t="str" cm="1">
        <f t="array" ref="M924">_xlfn.IFS(L924&lt;30,"Young Adult (0-29)", L924&lt;40, "Adult (30-39)", L924&lt;60, "Middle Age (40-59)", L924&gt;=60, "Senior (60+)")</f>
        <v>Young Adult (0-29)</v>
      </c>
      <c r="N924" t="s">
        <v>15</v>
      </c>
      <c r="O924" s="4" t="str">
        <f t="shared" si="28"/>
        <v>12253SingleFemale200000Partial CollegeManualYes00-1 MilesPacific29Young Adult (0-29)Yes</v>
      </c>
      <c r="P924">
        <f t="shared" si="29"/>
        <v>1</v>
      </c>
    </row>
    <row r="925" spans="1:16" x14ac:dyDescent="0.4">
      <c r="A925">
        <v>12236</v>
      </c>
      <c r="B925" t="s">
        <v>39</v>
      </c>
      <c r="C925" t="s">
        <v>41</v>
      </c>
      <c r="D925" s="5">
        <v>20000</v>
      </c>
      <c r="E925">
        <v>1</v>
      </c>
      <c r="F925" t="s">
        <v>19</v>
      </c>
      <c r="G925" t="s">
        <v>25</v>
      </c>
      <c r="H925" t="s">
        <v>15</v>
      </c>
      <c r="I925">
        <v>0</v>
      </c>
      <c r="J925" t="s">
        <v>16</v>
      </c>
      <c r="K925" t="s">
        <v>17</v>
      </c>
      <c r="L925">
        <v>65</v>
      </c>
      <c r="M925" t="str" cm="1">
        <f t="array" ref="M925">_xlfn.IFS(L925&lt;30,"Young Adult (0-29)", L925&lt;40, "Adult (30-39)", L925&lt;60, "Middle Age (40-59)", L925&gt;=60, "Senior (60+)")</f>
        <v>Senior (60+)</v>
      </c>
      <c r="N925" t="s">
        <v>18</v>
      </c>
      <c r="O925" s="4" t="str">
        <f t="shared" si="28"/>
        <v>12236MarriedFemale200001Partial CollegeManualYes00-1 MilesEurope65Senior (60+)No</v>
      </c>
      <c r="P925">
        <f t="shared" si="29"/>
        <v>1</v>
      </c>
    </row>
    <row r="926" spans="1:16" x14ac:dyDescent="0.4">
      <c r="A926">
        <v>12234</v>
      </c>
      <c r="B926" t="s">
        <v>39</v>
      </c>
      <c r="C926" t="s">
        <v>40</v>
      </c>
      <c r="D926" s="5">
        <v>10000</v>
      </c>
      <c r="E926">
        <v>2</v>
      </c>
      <c r="F926" t="s">
        <v>19</v>
      </c>
      <c r="G926" t="s">
        <v>25</v>
      </c>
      <c r="H926" t="s">
        <v>15</v>
      </c>
      <c r="I926">
        <v>1</v>
      </c>
      <c r="J926" t="s">
        <v>54</v>
      </c>
      <c r="K926" t="s">
        <v>17</v>
      </c>
      <c r="L926">
        <v>52</v>
      </c>
      <c r="M926" t="str" cm="1">
        <f t="array" ref="M926">_xlfn.IFS(L926&lt;30,"Young Adult (0-29)", L926&lt;40, "Adult (30-39)", L926&lt;60, "Middle Age (40-59)", L926&gt;=60, "Senior (60+)")</f>
        <v>Middle Age (40-59)</v>
      </c>
      <c r="N926" t="s">
        <v>18</v>
      </c>
      <c r="O926" s="4" t="str">
        <f t="shared" si="28"/>
        <v>12234MarriedMale100002Partial CollegeManualYes12.1-5 MilesEurope52Middle Age (40-59)No</v>
      </c>
      <c r="P926">
        <f t="shared" si="29"/>
        <v>1</v>
      </c>
    </row>
    <row r="927" spans="1:16" x14ac:dyDescent="0.4">
      <c r="A927">
        <v>12231</v>
      </c>
      <c r="B927" t="s">
        <v>38</v>
      </c>
      <c r="C927" t="s">
        <v>41</v>
      </c>
      <c r="D927" s="5">
        <v>10000</v>
      </c>
      <c r="E927">
        <v>2</v>
      </c>
      <c r="F927" t="s">
        <v>19</v>
      </c>
      <c r="G927" t="s">
        <v>25</v>
      </c>
      <c r="H927" t="s">
        <v>15</v>
      </c>
      <c r="I927">
        <v>0</v>
      </c>
      <c r="J927" t="s">
        <v>16</v>
      </c>
      <c r="K927" t="s">
        <v>17</v>
      </c>
      <c r="L927">
        <v>51</v>
      </c>
      <c r="M927" t="str" cm="1">
        <f t="array" ref="M927">_xlfn.IFS(L927&lt;30,"Young Adult (0-29)", L927&lt;40, "Adult (30-39)", L927&lt;60, "Middle Age (40-59)", L927&gt;=60, "Senior (60+)")</f>
        <v>Middle Age (40-59)</v>
      </c>
      <c r="N927" t="s">
        <v>15</v>
      </c>
      <c r="O927" s="4" t="str">
        <f t="shared" si="28"/>
        <v>12231SingleFemale100002Partial CollegeManualYes00-1 MilesEurope51Middle Age (40-59)Yes</v>
      </c>
      <c r="P927">
        <f t="shared" si="29"/>
        <v>1</v>
      </c>
    </row>
    <row r="928" spans="1:16" x14ac:dyDescent="0.4">
      <c r="A928">
        <v>12212</v>
      </c>
      <c r="B928" t="s">
        <v>39</v>
      </c>
      <c r="C928" t="s">
        <v>41</v>
      </c>
      <c r="D928" s="5">
        <v>10000</v>
      </c>
      <c r="E928">
        <v>0</v>
      </c>
      <c r="F928" t="s">
        <v>31</v>
      </c>
      <c r="G928" t="s">
        <v>25</v>
      </c>
      <c r="H928" t="s">
        <v>15</v>
      </c>
      <c r="I928">
        <v>0</v>
      </c>
      <c r="J928" t="s">
        <v>16</v>
      </c>
      <c r="K928" t="s">
        <v>17</v>
      </c>
      <c r="L928">
        <v>37</v>
      </c>
      <c r="M928" t="str" cm="1">
        <f t="array" ref="M928">_xlfn.IFS(L928&lt;30,"Young Adult (0-29)", L928&lt;40, "Adult (30-39)", L928&lt;60, "Middle Age (40-59)", L928&gt;=60, "Senior (60+)")</f>
        <v>Adult (30-39)</v>
      </c>
      <c r="N928" t="s">
        <v>15</v>
      </c>
      <c r="O928" s="4" t="str">
        <f t="shared" si="28"/>
        <v>12212MarriedFemale100000Graduate DegreeManualYes00-1 MilesEurope37Adult (30-39)Yes</v>
      </c>
      <c r="P928">
        <f t="shared" si="29"/>
        <v>1</v>
      </c>
    </row>
    <row r="929" spans="1:16" x14ac:dyDescent="0.4">
      <c r="A929">
        <v>12207</v>
      </c>
      <c r="B929" t="s">
        <v>38</v>
      </c>
      <c r="C929" t="s">
        <v>40</v>
      </c>
      <c r="D929" s="5">
        <v>80000</v>
      </c>
      <c r="E929">
        <v>4</v>
      </c>
      <c r="F929" t="s">
        <v>13</v>
      </c>
      <c r="G929" t="s">
        <v>28</v>
      </c>
      <c r="H929" t="s">
        <v>15</v>
      </c>
      <c r="I929">
        <v>0</v>
      </c>
      <c r="J929" t="s">
        <v>55</v>
      </c>
      <c r="K929" t="s">
        <v>32</v>
      </c>
      <c r="L929">
        <v>66</v>
      </c>
      <c r="M929" t="str" cm="1">
        <f t="array" ref="M929">_xlfn.IFS(L929&lt;30,"Young Adult (0-29)", L929&lt;40, "Adult (30-39)", L929&lt;60, "Middle Age (40-59)", L929&gt;=60, "Senior (60+)")</f>
        <v>Senior (60+)</v>
      </c>
      <c r="N929" t="s">
        <v>15</v>
      </c>
      <c r="O929" s="4" t="str">
        <f t="shared" si="28"/>
        <v>12207SingleMale800004BachelorsManagementYes05.1-10 MilesNorth America66Senior (60+)Yes</v>
      </c>
      <c r="P929">
        <f t="shared" si="29"/>
        <v>1</v>
      </c>
    </row>
    <row r="930" spans="1:16" x14ac:dyDescent="0.4">
      <c r="A930">
        <v>12205</v>
      </c>
      <c r="B930" t="s">
        <v>38</v>
      </c>
      <c r="C930" t="s">
        <v>41</v>
      </c>
      <c r="D930" s="5">
        <v>130000</v>
      </c>
      <c r="E930">
        <v>2</v>
      </c>
      <c r="F930" t="s">
        <v>13</v>
      </c>
      <c r="G930" t="s">
        <v>28</v>
      </c>
      <c r="H930" t="s">
        <v>18</v>
      </c>
      <c r="I930">
        <v>4</v>
      </c>
      <c r="J930" t="s">
        <v>16</v>
      </c>
      <c r="K930" t="s">
        <v>32</v>
      </c>
      <c r="L930">
        <v>67</v>
      </c>
      <c r="M930" t="str" cm="1">
        <f t="array" ref="M930">_xlfn.IFS(L930&lt;30,"Young Adult (0-29)", L930&lt;40, "Adult (30-39)", L930&lt;60, "Middle Age (40-59)", L930&gt;=60, "Senior (60+)")</f>
        <v>Senior (60+)</v>
      </c>
      <c r="N930" t="s">
        <v>18</v>
      </c>
      <c r="O930" s="4" t="str">
        <f t="shared" si="28"/>
        <v>12205SingleFemale1300002BachelorsManagementNo40-1 MilesNorth America67Senior (60+)No</v>
      </c>
      <c r="P930">
        <f t="shared" si="29"/>
        <v>1</v>
      </c>
    </row>
    <row r="931" spans="1:16" x14ac:dyDescent="0.4">
      <c r="A931">
        <v>12195</v>
      </c>
      <c r="B931" t="s">
        <v>38</v>
      </c>
      <c r="C931" t="s">
        <v>41</v>
      </c>
      <c r="D931" s="5">
        <v>70000</v>
      </c>
      <c r="E931">
        <v>3</v>
      </c>
      <c r="F931" t="s">
        <v>31</v>
      </c>
      <c r="G931" t="s">
        <v>28</v>
      </c>
      <c r="H931" t="s">
        <v>15</v>
      </c>
      <c r="I931">
        <v>2</v>
      </c>
      <c r="J931" t="s">
        <v>53</v>
      </c>
      <c r="K931" t="s">
        <v>32</v>
      </c>
      <c r="L931">
        <v>52</v>
      </c>
      <c r="M931" t="str" cm="1">
        <f t="array" ref="M931">_xlfn.IFS(L931&lt;30,"Young Adult (0-29)", L931&lt;40, "Adult (30-39)", L931&lt;60, "Middle Age (40-59)", L931&gt;=60, "Senior (60+)")</f>
        <v>Middle Age (40-59)</v>
      </c>
      <c r="N931" t="s">
        <v>18</v>
      </c>
      <c r="O931" s="4" t="str">
        <f t="shared" si="28"/>
        <v>12195SingleFemale700003Graduate DegreeManagementYes21.1-2 MilesNorth America52Middle Age (40-59)No</v>
      </c>
      <c r="P931">
        <f t="shared" si="29"/>
        <v>1</v>
      </c>
    </row>
    <row r="932" spans="1:16" x14ac:dyDescent="0.4">
      <c r="A932">
        <v>12192</v>
      </c>
      <c r="B932" t="s">
        <v>38</v>
      </c>
      <c r="C932" t="s">
        <v>41</v>
      </c>
      <c r="D932" s="5">
        <v>60000</v>
      </c>
      <c r="E932">
        <v>2</v>
      </c>
      <c r="F932" t="s">
        <v>29</v>
      </c>
      <c r="G932" t="s">
        <v>14</v>
      </c>
      <c r="H932" t="s">
        <v>18</v>
      </c>
      <c r="I932">
        <v>2</v>
      </c>
      <c r="J932" t="s">
        <v>53</v>
      </c>
      <c r="K932" t="s">
        <v>32</v>
      </c>
      <c r="L932">
        <v>51</v>
      </c>
      <c r="M932" t="str" cm="1">
        <f t="array" ref="M932">_xlfn.IFS(L932&lt;30,"Young Adult (0-29)", L932&lt;40, "Adult (30-39)", L932&lt;60, "Middle Age (40-59)", L932&gt;=60, "Senior (60+)")</f>
        <v>Middle Age (40-59)</v>
      </c>
      <c r="N932" t="s">
        <v>18</v>
      </c>
      <c r="O932" s="4" t="str">
        <f t="shared" si="28"/>
        <v>12192SingleFemale600002Partial High SchoolSkilled ManualNo21.1-2 MilesNorth America51Middle Age (40-59)No</v>
      </c>
      <c r="P932">
        <f t="shared" si="29"/>
        <v>1</v>
      </c>
    </row>
    <row r="933" spans="1:16" x14ac:dyDescent="0.4">
      <c r="A933">
        <v>12153</v>
      </c>
      <c r="B933" t="s">
        <v>38</v>
      </c>
      <c r="C933" t="s">
        <v>41</v>
      </c>
      <c r="D933" s="5">
        <v>70000</v>
      </c>
      <c r="E933">
        <v>3</v>
      </c>
      <c r="F933" t="s">
        <v>19</v>
      </c>
      <c r="G933" t="s">
        <v>21</v>
      </c>
      <c r="H933" t="s">
        <v>15</v>
      </c>
      <c r="I933">
        <v>1</v>
      </c>
      <c r="J933" t="s">
        <v>55</v>
      </c>
      <c r="K933" t="s">
        <v>32</v>
      </c>
      <c r="L933">
        <v>49</v>
      </c>
      <c r="M933" t="str" cm="1">
        <f t="array" ref="M933">_xlfn.IFS(L933&lt;30,"Young Adult (0-29)", L933&lt;40, "Adult (30-39)", L933&lt;60, "Middle Age (40-59)", L933&gt;=60, "Senior (60+)")</f>
        <v>Middle Age (40-59)</v>
      </c>
      <c r="N933" t="s">
        <v>15</v>
      </c>
      <c r="O933" s="4" t="str">
        <f t="shared" si="28"/>
        <v>12153SingleFemale700003Partial CollegeProfessionalYes15.1-10 MilesNorth America49Middle Age (40-59)Yes</v>
      </c>
      <c r="P933">
        <f t="shared" si="29"/>
        <v>1</v>
      </c>
    </row>
    <row r="934" spans="1:16" x14ac:dyDescent="0.4">
      <c r="A934">
        <v>12133</v>
      </c>
      <c r="B934" t="s">
        <v>39</v>
      </c>
      <c r="C934" t="s">
        <v>41</v>
      </c>
      <c r="D934" s="5">
        <v>130000</v>
      </c>
      <c r="E934">
        <v>3</v>
      </c>
      <c r="F934" t="s">
        <v>19</v>
      </c>
      <c r="G934" t="s">
        <v>21</v>
      </c>
      <c r="H934" t="s">
        <v>15</v>
      </c>
      <c r="I934">
        <v>3</v>
      </c>
      <c r="J934" t="s">
        <v>55</v>
      </c>
      <c r="K934" t="s">
        <v>17</v>
      </c>
      <c r="L934">
        <v>50</v>
      </c>
      <c r="M934" t="str" cm="1">
        <f t="array" ref="M934">_xlfn.IFS(L934&lt;30,"Young Adult (0-29)", L934&lt;40, "Adult (30-39)", L934&lt;60, "Middle Age (40-59)", L934&gt;=60, "Senior (60+)")</f>
        <v>Middle Age (40-59)</v>
      </c>
      <c r="N934" t="s">
        <v>15</v>
      </c>
      <c r="O934" s="4" t="str">
        <f t="shared" si="28"/>
        <v>12133MarriedFemale1300003Partial CollegeProfessionalYes35.1-10 MilesEurope50Middle Age (40-59)Yes</v>
      </c>
      <c r="P934">
        <f t="shared" si="29"/>
        <v>1</v>
      </c>
    </row>
    <row r="935" spans="1:16" x14ac:dyDescent="0.4">
      <c r="A935">
        <v>12121</v>
      </c>
      <c r="B935" t="s">
        <v>38</v>
      </c>
      <c r="C935" t="s">
        <v>40</v>
      </c>
      <c r="D935" s="5">
        <v>60000</v>
      </c>
      <c r="E935">
        <v>3</v>
      </c>
      <c r="F935" t="s">
        <v>27</v>
      </c>
      <c r="G935" t="s">
        <v>21</v>
      </c>
      <c r="H935" t="s">
        <v>15</v>
      </c>
      <c r="I935">
        <v>2</v>
      </c>
      <c r="J935" t="s">
        <v>30</v>
      </c>
      <c r="K935" t="s">
        <v>32</v>
      </c>
      <c r="L935">
        <v>53</v>
      </c>
      <c r="M935" t="str" cm="1">
        <f t="array" ref="M935">_xlfn.IFS(L935&lt;30,"Young Adult (0-29)", L935&lt;40, "Adult (30-39)", L935&lt;60, "Middle Age (40-59)", L935&gt;=60, "Senior (60+)")</f>
        <v>Middle Age (40-59)</v>
      </c>
      <c r="N935" t="s">
        <v>15</v>
      </c>
      <c r="O935" s="4" t="str">
        <f t="shared" si="28"/>
        <v>12121SingleMale600003High SchoolProfessionalYes210+ MilesNorth America53Middle Age (40-59)Yes</v>
      </c>
      <c r="P935">
        <f t="shared" si="29"/>
        <v>1</v>
      </c>
    </row>
    <row r="936" spans="1:16" x14ac:dyDescent="0.4">
      <c r="A936">
        <v>12100</v>
      </c>
      <c r="B936" t="s">
        <v>38</v>
      </c>
      <c r="C936" t="s">
        <v>40</v>
      </c>
      <c r="D936" s="5">
        <v>60000</v>
      </c>
      <c r="E936">
        <v>2</v>
      </c>
      <c r="F936" t="s">
        <v>13</v>
      </c>
      <c r="G936" t="s">
        <v>28</v>
      </c>
      <c r="H936" t="s">
        <v>15</v>
      </c>
      <c r="I936">
        <v>0</v>
      </c>
      <c r="J936" t="s">
        <v>30</v>
      </c>
      <c r="K936" t="s">
        <v>32</v>
      </c>
      <c r="L936">
        <v>57</v>
      </c>
      <c r="M936" t="str" cm="1">
        <f t="array" ref="M936">_xlfn.IFS(L936&lt;30,"Young Adult (0-29)", L936&lt;40, "Adult (30-39)", L936&lt;60, "Middle Age (40-59)", L936&gt;=60, "Senior (60+)")</f>
        <v>Middle Age (40-59)</v>
      </c>
      <c r="N936" t="s">
        <v>18</v>
      </c>
      <c r="O936" s="4" t="str">
        <f t="shared" si="28"/>
        <v>12100SingleMale600002BachelorsManagementYes010+ MilesNorth America57Middle Age (40-59)No</v>
      </c>
      <c r="P936">
        <f t="shared" si="29"/>
        <v>1</v>
      </c>
    </row>
    <row r="937" spans="1:16" x14ac:dyDescent="0.4">
      <c r="A937">
        <v>12056</v>
      </c>
      <c r="B937" t="s">
        <v>39</v>
      </c>
      <c r="C937" t="s">
        <v>40</v>
      </c>
      <c r="D937" s="5">
        <v>120000</v>
      </c>
      <c r="E937">
        <v>2</v>
      </c>
      <c r="F937" t="s">
        <v>31</v>
      </c>
      <c r="G937" t="s">
        <v>28</v>
      </c>
      <c r="H937" t="s">
        <v>15</v>
      </c>
      <c r="I937">
        <v>3</v>
      </c>
      <c r="J937" t="s">
        <v>55</v>
      </c>
      <c r="K937" t="s">
        <v>32</v>
      </c>
      <c r="L937">
        <v>64</v>
      </c>
      <c r="M937" t="str" cm="1">
        <f t="array" ref="M937">_xlfn.IFS(L937&lt;30,"Young Adult (0-29)", L937&lt;40, "Adult (30-39)", L937&lt;60, "Middle Age (40-59)", L937&gt;=60, "Senior (60+)")</f>
        <v>Senior (60+)</v>
      </c>
      <c r="N937" t="s">
        <v>18</v>
      </c>
      <c r="O937" s="4" t="str">
        <f t="shared" si="28"/>
        <v>12056MarriedMale1200002Graduate DegreeManagementYes35.1-10 MilesNorth America64Senior (60+)No</v>
      </c>
      <c r="P937">
        <f t="shared" si="29"/>
        <v>1</v>
      </c>
    </row>
    <row r="938" spans="1:16" x14ac:dyDescent="0.4">
      <c r="A938">
        <v>12033</v>
      </c>
      <c r="B938" t="s">
        <v>38</v>
      </c>
      <c r="C938" t="s">
        <v>41</v>
      </c>
      <c r="D938" s="5">
        <v>40000</v>
      </c>
      <c r="E938">
        <v>0</v>
      </c>
      <c r="F938" t="s">
        <v>27</v>
      </c>
      <c r="G938" t="s">
        <v>14</v>
      </c>
      <c r="H938" t="s">
        <v>18</v>
      </c>
      <c r="I938">
        <v>2</v>
      </c>
      <c r="J938" t="s">
        <v>16</v>
      </c>
      <c r="K938" t="s">
        <v>32</v>
      </c>
      <c r="L938">
        <v>27</v>
      </c>
      <c r="M938" t="str" cm="1">
        <f t="array" ref="M938">_xlfn.IFS(L938&lt;30,"Young Adult (0-29)", L938&lt;40, "Adult (30-39)", L938&lt;60, "Middle Age (40-59)", L938&gt;=60, "Senior (60+)")</f>
        <v>Young Adult (0-29)</v>
      </c>
      <c r="N938" t="s">
        <v>15</v>
      </c>
      <c r="O938" s="4" t="str">
        <f t="shared" si="28"/>
        <v>12033SingleFemale400000High SchoolSkilled ManualNo20-1 MilesNorth America27Young Adult (0-29)Yes</v>
      </c>
      <c r="P938">
        <f t="shared" si="29"/>
        <v>1</v>
      </c>
    </row>
    <row r="939" spans="1:16" x14ac:dyDescent="0.4">
      <c r="A939">
        <v>12029</v>
      </c>
      <c r="B939" t="s">
        <v>39</v>
      </c>
      <c r="C939" t="s">
        <v>40</v>
      </c>
      <c r="D939" s="5">
        <v>30000</v>
      </c>
      <c r="E939">
        <v>0</v>
      </c>
      <c r="F939" t="s">
        <v>29</v>
      </c>
      <c r="G939" t="s">
        <v>20</v>
      </c>
      <c r="H939" t="s">
        <v>18</v>
      </c>
      <c r="I939">
        <v>2</v>
      </c>
      <c r="J939" t="s">
        <v>16</v>
      </c>
      <c r="K939" t="s">
        <v>32</v>
      </c>
      <c r="L939">
        <v>28</v>
      </c>
      <c r="M939" t="str" cm="1">
        <f t="array" ref="M939">_xlfn.IFS(L939&lt;30,"Young Adult (0-29)", L939&lt;40, "Adult (30-39)", L939&lt;60, "Middle Age (40-59)", L939&gt;=60, "Senior (60+)")</f>
        <v>Young Adult (0-29)</v>
      </c>
      <c r="N939" t="s">
        <v>18</v>
      </c>
      <c r="O939" s="4" t="str">
        <f t="shared" si="28"/>
        <v>12029MarriedMale300000Partial High SchoolClericalNo20-1 MilesNorth America28Young Adult (0-29)No</v>
      </c>
      <c r="P939">
        <f t="shared" si="29"/>
        <v>1</v>
      </c>
    </row>
    <row r="940" spans="1:16" x14ac:dyDescent="0.4">
      <c r="A940">
        <v>11941</v>
      </c>
      <c r="B940" t="s">
        <v>38</v>
      </c>
      <c r="C940" t="s">
        <v>40</v>
      </c>
      <c r="D940" s="5">
        <v>60000</v>
      </c>
      <c r="E940">
        <v>0</v>
      </c>
      <c r="F940" t="s">
        <v>19</v>
      </c>
      <c r="G940" t="s">
        <v>14</v>
      </c>
      <c r="H940" t="s">
        <v>15</v>
      </c>
      <c r="I940">
        <v>0</v>
      </c>
      <c r="J940" t="s">
        <v>55</v>
      </c>
      <c r="K940" t="s">
        <v>32</v>
      </c>
      <c r="L940">
        <v>29</v>
      </c>
      <c r="M940" t="str" cm="1">
        <f t="array" ref="M940">_xlfn.IFS(L940&lt;30,"Young Adult (0-29)", L940&lt;40, "Adult (30-39)", L940&lt;60, "Middle Age (40-59)", L940&gt;=60, "Senior (60+)")</f>
        <v>Young Adult (0-29)</v>
      </c>
      <c r="N940" t="s">
        <v>18</v>
      </c>
      <c r="O940" s="4" t="str">
        <f t="shared" si="28"/>
        <v>11941SingleMale600000Partial CollegeSkilled ManualYes05.1-10 MilesNorth America29Young Adult (0-29)No</v>
      </c>
      <c r="P940">
        <f t="shared" si="29"/>
        <v>1</v>
      </c>
    </row>
    <row r="941" spans="1:16" x14ac:dyDescent="0.4">
      <c r="A941">
        <v>11935</v>
      </c>
      <c r="B941" t="s">
        <v>38</v>
      </c>
      <c r="C941" t="s">
        <v>41</v>
      </c>
      <c r="D941" s="5">
        <v>30000</v>
      </c>
      <c r="E941">
        <v>0</v>
      </c>
      <c r="F941" t="s">
        <v>19</v>
      </c>
      <c r="G941" t="s">
        <v>14</v>
      </c>
      <c r="H941" t="s">
        <v>15</v>
      </c>
      <c r="I941">
        <v>1</v>
      </c>
      <c r="J941" t="s">
        <v>55</v>
      </c>
      <c r="K941" t="s">
        <v>32</v>
      </c>
      <c r="L941">
        <v>28</v>
      </c>
      <c r="M941" t="str" cm="1">
        <f t="array" ref="M941">_xlfn.IFS(L941&lt;30,"Young Adult (0-29)", L941&lt;40, "Adult (30-39)", L941&lt;60, "Middle Age (40-59)", L941&gt;=60, "Senior (60+)")</f>
        <v>Young Adult (0-29)</v>
      </c>
      <c r="N941" t="s">
        <v>18</v>
      </c>
      <c r="O941" s="4" t="str">
        <f t="shared" si="28"/>
        <v>11935SingleFemale300000Partial CollegeSkilled ManualYes15.1-10 MilesNorth America28Young Adult (0-29)No</v>
      </c>
      <c r="P941">
        <f t="shared" si="29"/>
        <v>1</v>
      </c>
    </row>
    <row r="942" spans="1:16" x14ac:dyDescent="0.4">
      <c r="A942">
        <v>11897</v>
      </c>
      <c r="B942" t="s">
        <v>38</v>
      </c>
      <c r="C942" t="s">
        <v>40</v>
      </c>
      <c r="D942" s="5">
        <v>60000</v>
      </c>
      <c r="E942">
        <v>2</v>
      </c>
      <c r="F942" t="s">
        <v>13</v>
      </c>
      <c r="G942" t="s">
        <v>21</v>
      </c>
      <c r="H942" t="s">
        <v>18</v>
      </c>
      <c r="I942">
        <v>1</v>
      </c>
      <c r="J942" t="s">
        <v>16</v>
      </c>
      <c r="K942" t="s">
        <v>24</v>
      </c>
      <c r="L942">
        <v>37</v>
      </c>
      <c r="M942" t="str" cm="1">
        <f t="array" ref="M942">_xlfn.IFS(L942&lt;30,"Young Adult (0-29)", L942&lt;40, "Adult (30-39)", L942&lt;60, "Middle Age (40-59)", L942&gt;=60, "Senior (60+)")</f>
        <v>Adult (30-39)</v>
      </c>
      <c r="N942" t="s">
        <v>15</v>
      </c>
      <c r="O942" s="4" t="str">
        <f t="shared" si="28"/>
        <v>11897SingleMale600002BachelorsProfessionalNo10-1 MilesPacific37Adult (30-39)Yes</v>
      </c>
      <c r="P942">
        <f t="shared" si="29"/>
        <v>1</v>
      </c>
    </row>
    <row r="943" spans="1:16" x14ac:dyDescent="0.4">
      <c r="A943">
        <v>11896</v>
      </c>
      <c r="B943" t="s">
        <v>39</v>
      </c>
      <c r="C943" t="s">
        <v>40</v>
      </c>
      <c r="D943" s="5">
        <v>100000</v>
      </c>
      <c r="E943">
        <v>1</v>
      </c>
      <c r="F943" t="s">
        <v>31</v>
      </c>
      <c r="G943" t="s">
        <v>28</v>
      </c>
      <c r="H943" t="s">
        <v>15</v>
      </c>
      <c r="I943">
        <v>0</v>
      </c>
      <c r="J943" t="s">
        <v>54</v>
      </c>
      <c r="K943" t="s">
        <v>24</v>
      </c>
      <c r="L943">
        <v>36</v>
      </c>
      <c r="M943" t="str" cm="1">
        <f t="array" ref="M943">_xlfn.IFS(L943&lt;30,"Young Adult (0-29)", L943&lt;40, "Adult (30-39)", L943&lt;60, "Middle Age (40-59)", L943&gt;=60, "Senior (60+)")</f>
        <v>Adult (30-39)</v>
      </c>
      <c r="N943" t="s">
        <v>15</v>
      </c>
      <c r="O943" s="4" t="str">
        <f t="shared" si="28"/>
        <v>11896MarriedMale1000001Graduate DegreeManagementYes02.1-5 MilesPacific36Adult (30-39)Yes</v>
      </c>
      <c r="P943">
        <f t="shared" si="29"/>
        <v>1</v>
      </c>
    </row>
    <row r="944" spans="1:16" x14ac:dyDescent="0.4">
      <c r="A944">
        <v>11890</v>
      </c>
      <c r="B944" t="s">
        <v>39</v>
      </c>
      <c r="C944" t="s">
        <v>41</v>
      </c>
      <c r="D944" s="5">
        <v>70000</v>
      </c>
      <c r="E944">
        <v>5</v>
      </c>
      <c r="F944" t="s">
        <v>31</v>
      </c>
      <c r="G944" t="s">
        <v>21</v>
      </c>
      <c r="H944" t="s">
        <v>15</v>
      </c>
      <c r="I944">
        <v>1</v>
      </c>
      <c r="J944" t="s">
        <v>16</v>
      </c>
      <c r="K944" t="s">
        <v>32</v>
      </c>
      <c r="L944">
        <v>47</v>
      </c>
      <c r="M944" t="str" cm="1">
        <f t="array" ref="M944">_xlfn.IFS(L944&lt;30,"Young Adult (0-29)", L944&lt;40, "Adult (30-39)", L944&lt;60, "Middle Age (40-59)", L944&gt;=60, "Senior (60+)")</f>
        <v>Middle Age (40-59)</v>
      </c>
      <c r="N944" t="s">
        <v>18</v>
      </c>
      <c r="O944" s="4" t="str">
        <f t="shared" si="28"/>
        <v>11890MarriedFemale700005Graduate DegreeProfessionalYes10-1 MilesNorth America47Middle Age (40-59)No</v>
      </c>
      <c r="P944">
        <f t="shared" si="29"/>
        <v>1</v>
      </c>
    </row>
    <row r="945" spans="1:16" x14ac:dyDescent="0.4">
      <c r="A945">
        <v>11886</v>
      </c>
      <c r="B945" t="s">
        <v>39</v>
      </c>
      <c r="C945" t="s">
        <v>41</v>
      </c>
      <c r="D945" s="5">
        <v>60000</v>
      </c>
      <c r="E945">
        <v>3</v>
      </c>
      <c r="F945" t="s">
        <v>13</v>
      </c>
      <c r="G945" t="s">
        <v>21</v>
      </c>
      <c r="H945" t="s">
        <v>15</v>
      </c>
      <c r="I945">
        <v>1</v>
      </c>
      <c r="J945" t="s">
        <v>16</v>
      </c>
      <c r="K945" t="s">
        <v>32</v>
      </c>
      <c r="L945">
        <v>48</v>
      </c>
      <c r="M945" t="str" cm="1">
        <f t="array" ref="M945">_xlfn.IFS(L945&lt;30,"Young Adult (0-29)", L945&lt;40, "Adult (30-39)", L945&lt;60, "Middle Age (40-59)", L945&gt;=60, "Senior (60+)")</f>
        <v>Middle Age (40-59)</v>
      </c>
      <c r="N945" t="s">
        <v>15</v>
      </c>
      <c r="O945" s="4" t="str">
        <f t="shared" si="28"/>
        <v>11886MarriedFemale600003BachelorsProfessionalYes10-1 MilesNorth America48Middle Age (40-59)Yes</v>
      </c>
      <c r="P945">
        <f t="shared" si="29"/>
        <v>1</v>
      </c>
    </row>
    <row r="946" spans="1:16" x14ac:dyDescent="0.4">
      <c r="A946">
        <v>11823</v>
      </c>
      <c r="B946" t="s">
        <v>39</v>
      </c>
      <c r="C946" t="s">
        <v>41</v>
      </c>
      <c r="D946" s="5">
        <v>70000</v>
      </c>
      <c r="E946">
        <v>0</v>
      </c>
      <c r="F946" t="s">
        <v>31</v>
      </c>
      <c r="G946" t="s">
        <v>21</v>
      </c>
      <c r="H946" t="s">
        <v>15</v>
      </c>
      <c r="I946">
        <v>0</v>
      </c>
      <c r="J946" t="s">
        <v>54</v>
      </c>
      <c r="K946" t="s">
        <v>32</v>
      </c>
      <c r="L946">
        <v>39</v>
      </c>
      <c r="M946" t="str" cm="1">
        <f t="array" ref="M946">_xlfn.IFS(L946&lt;30,"Young Adult (0-29)", L946&lt;40, "Adult (30-39)", L946&lt;60, "Middle Age (40-59)", L946&gt;=60, "Senior (60+)")</f>
        <v>Adult (30-39)</v>
      </c>
      <c r="N946" t="s">
        <v>18</v>
      </c>
      <c r="O946" s="4" t="str">
        <f t="shared" si="28"/>
        <v>11823MarriedFemale700000Graduate DegreeProfessionalYes02.1-5 MilesNorth America39Adult (30-39)No</v>
      </c>
      <c r="P946">
        <f t="shared" si="29"/>
        <v>1</v>
      </c>
    </row>
    <row r="947" spans="1:16" x14ac:dyDescent="0.4">
      <c r="A947">
        <v>11817</v>
      </c>
      <c r="B947" t="s">
        <v>38</v>
      </c>
      <c r="C947" t="s">
        <v>41</v>
      </c>
      <c r="D947" s="5">
        <v>70000</v>
      </c>
      <c r="E947">
        <v>4</v>
      </c>
      <c r="F947" t="s">
        <v>31</v>
      </c>
      <c r="G947" t="s">
        <v>21</v>
      </c>
      <c r="H947" t="s">
        <v>15</v>
      </c>
      <c r="I947">
        <v>0</v>
      </c>
      <c r="J947" t="s">
        <v>54</v>
      </c>
      <c r="K947" t="s">
        <v>32</v>
      </c>
      <c r="L947">
        <v>35</v>
      </c>
      <c r="M947" t="str" cm="1">
        <f t="array" ref="M947">_xlfn.IFS(L947&lt;30,"Young Adult (0-29)", L947&lt;40, "Adult (30-39)", L947&lt;60, "Middle Age (40-59)", L947&gt;=60, "Senior (60+)")</f>
        <v>Adult (30-39)</v>
      </c>
      <c r="N947" t="s">
        <v>15</v>
      </c>
      <c r="O947" s="4" t="str">
        <f t="shared" si="28"/>
        <v>11817SingleFemale700004Graduate DegreeProfessionalYes02.1-5 MilesNorth America35Adult (30-39)Yes</v>
      </c>
      <c r="P947">
        <f t="shared" si="29"/>
        <v>1</v>
      </c>
    </row>
    <row r="948" spans="1:16" x14ac:dyDescent="0.4">
      <c r="A948">
        <v>11809</v>
      </c>
      <c r="B948" t="s">
        <v>39</v>
      </c>
      <c r="C948" t="s">
        <v>40</v>
      </c>
      <c r="D948" s="5">
        <v>60000</v>
      </c>
      <c r="E948">
        <v>2</v>
      </c>
      <c r="F948" t="s">
        <v>13</v>
      </c>
      <c r="G948" t="s">
        <v>14</v>
      </c>
      <c r="H948" t="s">
        <v>15</v>
      </c>
      <c r="I948">
        <v>0</v>
      </c>
      <c r="J948" t="s">
        <v>16</v>
      </c>
      <c r="K948" t="s">
        <v>32</v>
      </c>
      <c r="L948">
        <v>38</v>
      </c>
      <c r="M948" t="str" cm="1">
        <f t="array" ref="M948">_xlfn.IFS(L948&lt;30,"Young Adult (0-29)", L948&lt;40, "Adult (30-39)", L948&lt;60, "Middle Age (40-59)", L948&gt;=60, "Senior (60+)")</f>
        <v>Adult (30-39)</v>
      </c>
      <c r="N948" t="s">
        <v>15</v>
      </c>
      <c r="O948" s="4" t="str">
        <f t="shared" si="28"/>
        <v>11809MarriedMale600002BachelorsSkilled ManualYes00-1 MilesNorth America38Adult (30-39)Yes</v>
      </c>
      <c r="P948">
        <f t="shared" si="29"/>
        <v>1</v>
      </c>
    </row>
    <row r="949" spans="1:16" x14ac:dyDescent="0.4">
      <c r="A949">
        <v>11807</v>
      </c>
      <c r="B949" t="s">
        <v>39</v>
      </c>
      <c r="C949" t="s">
        <v>40</v>
      </c>
      <c r="D949" s="5">
        <v>70000</v>
      </c>
      <c r="E949">
        <v>3</v>
      </c>
      <c r="F949" t="s">
        <v>31</v>
      </c>
      <c r="G949" t="s">
        <v>21</v>
      </c>
      <c r="H949" t="s">
        <v>15</v>
      </c>
      <c r="I949">
        <v>0</v>
      </c>
      <c r="J949" t="s">
        <v>54</v>
      </c>
      <c r="K949" t="s">
        <v>32</v>
      </c>
      <c r="L949">
        <v>34</v>
      </c>
      <c r="M949" t="str" cm="1">
        <f t="array" ref="M949">_xlfn.IFS(L949&lt;30,"Young Adult (0-29)", L949&lt;40, "Adult (30-39)", L949&lt;60, "Middle Age (40-59)", L949&gt;=60, "Senior (60+)")</f>
        <v>Adult (30-39)</v>
      </c>
      <c r="N949" t="s">
        <v>18</v>
      </c>
      <c r="O949" s="4" t="str">
        <f t="shared" si="28"/>
        <v>11807MarriedMale700003Graduate DegreeProfessionalYes02.1-5 MilesNorth America34Adult (30-39)No</v>
      </c>
      <c r="P949">
        <f t="shared" si="29"/>
        <v>1</v>
      </c>
    </row>
    <row r="950" spans="1:16" x14ac:dyDescent="0.4">
      <c r="A950">
        <v>11801</v>
      </c>
      <c r="B950" t="s">
        <v>39</v>
      </c>
      <c r="C950" t="s">
        <v>40</v>
      </c>
      <c r="D950" s="5">
        <v>60000</v>
      </c>
      <c r="E950">
        <v>1</v>
      </c>
      <c r="F950" t="s">
        <v>31</v>
      </c>
      <c r="G950" t="s">
        <v>21</v>
      </c>
      <c r="H950" t="s">
        <v>15</v>
      </c>
      <c r="I950">
        <v>0</v>
      </c>
      <c r="J950" t="s">
        <v>54</v>
      </c>
      <c r="K950" t="s">
        <v>32</v>
      </c>
      <c r="L950">
        <v>36</v>
      </c>
      <c r="M950" t="str" cm="1">
        <f t="array" ref="M950">_xlfn.IFS(L950&lt;30,"Young Adult (0-29)", L950&lt;40, "Adult (30-39)", L950&lt;60, "Middle Age (40-59)", L950&gt;=60, "Senior (60+)")</f>
        <v>Adult (30-39)</v>
      </c>
      <c r="N950" t="s">
        <v>18</v>
      </c>
      <c r="O950" s="4" t="str">
        <f t="shared" si="28"/>
        <v>11801MarriedMale600001Graduate DegreeProfessionalYes02.1-5 MilesNorth America36Adult (30-39)No</v>
      </c>
      <c r="P950">
        <f t="shared" si="29"/>
        <v>1</v>
      </c>
    </row>
    <row r="951" spans="1:16" x14ac:dyDescent="0.4">
      <c r="A951">
        <v>11788</v>
      </c>
      <c r="B951" t="s">
        <v>38</v>
      </c>
      <c r="C951" t="s">
        <v>41</v>
      </c>
      <c r="D951" s="5">
        <v>70000</v>
      </c>
      <c r="E951">
        <v>1</v>
      </c>
      <c r="F951" t="s">
        <v>31</v>
      </c>
      <c r="G951" t="s">
        <v>21</v>
      </c>
      <c r="H951" t="s">
        <v>15</v>
      </c>
      <c r="I951">
        <v>0</v>
      </c>
      <c r="J951" t="s">
        <v>54</v>
      </c>
      <c r="K951" t="s">
        <v>32</v>
      </c>
      <c r="L951">
        <v>34</v>
      </c>
      <c r="M951" t="str" cm="1">
        <f t="array" ref="M951">_xlfn.IFS(L951&lt;30,"Young Adult (0-29)", L951&lt;40, "Adult (30-39)", L951&lt;60, "Middle Age (40-59)", L951&gt;=60, "Senior (60+)")</f>
        <v>Adult (30-39)</v>
      </c>
      <c r="N951" t="s">
        <v>18</v>
      </c>
      <c r="O951" s="4" t="str">
        <f t="shared" si="28"/>
        <v>11788SingleFemale700001Graduate DegreeProfessionalYes02.1-5 MilesNorth America34Adult (30-39)No</v>
      </c>
      <c r="P951">
        <f t="shared" si="29"/>
        <v>1</v>
      </c>
    </row>
    <row r="952" spans="1:16" x14ac:dyDescent="0.4">
      <c r="A952">
        <v>11783</v>
      </c>
      <c r="B952" t="s">
        <v>39</v>
      </c>
      <c r="C952" t="s">
        <v>41</v>
      </c>
      <c r="D952" s="5">
        <v>60000</v>
      </c>
      <c r="E952">
        <v>1</v>
      </c>
      <c r="F952" t="s">
        <v>31</v>
      </c>
      <c r="G952" t="s">
        <v>14</v>
      </c>
      <c r="H952" t="s">
        <v>15</v>
      </c>
      <c r="I952">
        <v>0</v>
      </c>
      <c r="J952" t="s">
        <v>16</v>
      </c>
      <c r="K952" t="s">
        <v>32</v>
      </c>
      <c r="L952">
        <v>34</v>
      </c>
      <c r="M952" t="str" cm="1">
        <f t="array" ref="M952">_xlfn.IFS(L952&lt;30,"Young Adult (0-29)", L952&lt;40, "Adult (30-39)", L952&lt;60, "Middle Age (40-59)", L952&gt;=60, "Senior (60+)")</f>
        <v>Adult (30-39)</v>
      </c>
      <c r="N952" t="s">
        <v>18</v>
      </c>
      <c r="O952" s="4" t="str">
        <f t="shared" si="28"/>
        <v>11783MarriedFemale600001Graduate DegreeSkilled ManualYes00-1 MilesNorth America34Adult (30-39)No</v>
      </c>
      <c r="P952">
        <f t="shared" si="29"/>
        <v>1</v>
      </c>
    </row>
    <row r="953" spans="1:16" x14ac:dyDescent="0.4">
      <c r="A953">
        <v>11745</v>
      </c>
      <c r="B953" t="s">
        <v>39</v>
      </c>
      <c r="C953" t="s">
        <v>41</v>
      </c>
      <c r="D953" s="5">
        <v>60000</v>
      </c>
      <c r="E953">
        <v>1</v>
      </c>
      <c r="F953" t="s">
        <v>13</v>
      </c>
      <c r="G953" t="s">
        <v>21</v>
      </c>
      <c r="H953" t="s">
        <v>15</v>
      </c>
      <c r="I953">
        <v>1</v>
      </c>
      <c r="J953" t="s">
        <v>16</v>
      </c>
      <c r="K953" t="s">
        <v>32</v>
      </c>
      <c r="L953">
        <v>47</v>
      </c>
      <c r="M953" t="str" cm="1">
        <f t="array" ref="M953">_xlfn.IFS(L953&lt;30,"Young Adult (0-29)", L953&lt;40, "Adult (30-39)", L953&lt;60, "Middle Age (40-59)", L953&gt;=60, "Senior (60+)")</f>
        <v>Middle Age (40-59)</v>
      </c>
      <c r="N953" t="s">
        <v>15</v>
      </c>
      <c r="O953" s="4" t="str">
        <f t="shared" si="28"/>
        <v>11745MarriedFemale600001BachelorsProfessionalYes10-1 MilesNorth America47Middle Age (40-59)Yes</v>
      </c>
      <c r="P953">
        <f t="shared" si="29"/>
        <v>1</v>
      </c>
    </row>
    <row r="954" spans="1:16" x14ac:dyDescent="0.4">
      <c r="A954">
        <v>11738</v>
      </c>
      <c r="B954" t="s">
        <v>39</v>
      </c>
      <c r="C954" t="s">
        <v>40</v>
      </c>
      <c r="D954" s="5">
        <v>60000</v>
      </c>
      <c r="E954">
        <v>4</v>
      </c>
      <c r="F954" t="s">
        <v>13</v>
      </c>
      <c r="G954" t="s">
        <v>21</v>
      </c>
      <c r="H954" t="s">
        <v>15</v>
      </c>
      <c r="I954">
        <v>0</v>
      </c>
      <c r="J954" t="s">
        <v>54</v>
      </c>
      <c r="K954" t="s">
        <v>32</v>
      </c>
      <c r="L954">
        <v>46</v>
      </c>
      <c r="M954" t="str" cm="1">
        <f t="array" ref="M954">_xlfn.IFS(L954&lt;30,"Young Adult (0-29)", L954&lt;40, "Adult (30-39)", L954&lt;60, "Middle Age (40-59)", L954&gt;=60, "Senior (60+)")</f>
        <v>Middle Age (40-59)</v>
      </c>
      <c r="N954" t="s">
        <v>18</v>
      </c>
      <c r="O954" s="4" t="str">
        <f t="shared" si="28"/>
        <v>11738MarriedMale600004BachelorsProfessionalYes02.1-5 MilesNorth America46Middle Age (40-59)No</v>
      </c>
      <c r="P954">
        <f t="shared" si="29"/>
        <v>1</v>
      </c>
    </row>
    <row r="955" spans="1:16" x14ac:dyDescent="0.4">
      <c r="A955">
        <v>11734</v>
      </c>
      <c r="B955" t="s">
        <v>39</v>
      </c>
      <c r="C955" t="s">
        <v>40</v>
      </c>
      <c r="D955" s="5">
        <v>60000</v>
      </c>
      <c r="E955">
        <v>1</v>
      </c>
      <c r="F955" t="s">
        <v>19</v>
      </c>
      <c r="G955" t="s">
        <v>14</v>
      </c>
      <c r="H955" t="s">
        <v>18</v>
      </c>
      <c r="I955">
        <v>1</v>
      </c>
      <c r="J955" t="s">
        <v>16</v>
      </c>
      <c r="K955" t="s">
        <v>32</v>
      </c>
      <c r="L955">
        <v>47</v>
      </c>
      <c r="M955" t="str" cm="1">
        <f t="array" ref="M955">_xlfn.IFS(L955&lt;30,"Young Adult (0-29)", L955&lt;40, "Adult (30-39)", L955&lt;60, "Middle Age (40-59)", L955&gt;=60, "Senior (60+)")</f>
        <v>Middle Age (40-59)</v>
      </c>
      <c r="N955" t="s">
        <v>18</v>
      </c>
      <c r="O955" s="4" t="str">
        <f t="shared" si="28"/>
        <v>11734MarriedMale600001Partial CollegeSkilled ManualNo10-1 MilesNorth America47Middle Age (40-59)No</v>
      </c>
      <c r="P955">
        <f t="shared" si="29"/>
        <v>1</v>
      </c>
    </row>
    <row r="956" spans="1:16" x14ac:dyDescent="0.4">
      <c r="A956">
        <v>11699</v>
      </c>
      <c r="B956" t="s">
        <v>38</v>
      </c>
      <c r="C956" t="s">
        <v>40</v>
      </c>
      <c r="D956" s="5">
        <v>60000</v>
      </c>
      <c r="E956">
        <v>0</v>
      </c>
      <c r="F956" t="s">
        <v>13</v>
      </c>
      <c r="G956" t="s">
        <v>14</v>
      </c>
      <c r="H956" t="s">
        <v>18</v>
      </c>
      <c r="I956">
        <v>2</v>
      </c>
      <c r="J956" t="s">
        <v>16</v>
      </c>
      <c r="K956" t="s">
        <v>32</v>
      </c>
      <c r="L956">
        <v>30</v>
      </c>
      <c r="M956" t="str" cm="1">
        <f t="array" ref="M956">_xlfn.IFS(L956&lt;30,"Young Adult (0-29)", L956&lt;40, "Adult (30-39)", L956&lt;60, "Middle Age (40-59)", L956&gt;=60, "Senior (60+)")</f>
        <v>Adult (30-39)</v>
      </c>
      <c r="N956" t="s">
        <v>18</v>
      </c>
      <c r="O956" s="4" t="str">
        <f t="shared" si="28"/>
        <v>11699SingleMale600000BachelorsSkilled ManualNo20-1 MilesNorth America30Adult (30-39)No</v>
      </c>
      <c r="P956">
        <f t="shared" si="29"/>
        <v>1</v>
      </c>
    </row>
    <row r="957" spans="1:16" x14ac:dyDescent="0.4">
      <c r="A957">
        <v>11669</v>
      </c>
      <c r="B957" t="s">
        <v>38</v>
      </c>
      <c r="C957" t="s">
        <v>41</v>
      </c>
      <c r="D957" s="5">
        <v>70000</v>
      </c>
      <c r="E957">
        <v>2</v>
      </c>
      <c r="F957" t="s">
        <v>13</v>
      </c>
      <c r="G957" t="s">
        <v>14</v>
      </c>
      <c r="H957" t="s">
        <v>15</v>
      </c>
      <c r="I957">
        <v>1</v>
      </c>
      <c r="J957" t="s">
        <v>54</v>
      </c>
      <c r="K957" t="s">
        <v>32</v>
      </c>
      <c r="L957">
        <v>38</v>
      </c>
      <c r="M957" t="str" cm="1">
        <f t="array" ref="M957">_xlfn.IFS(L957&lt;30,"Young Adult (0-29)", L957&lt;40, "Adult (30-39)", L957&lt;60, "Middle Age (40-59)", L957&gt;=60, "Senior (60+)")</f>
        <v>Adult (30-39)</v>
      </c>
      <c r="N957" t="s">
        <v>18</v>
      </c>
      <c r="O957" s="4" t="str">
        <f t="shared" si="28"/>
        <v>11669SingleFemale700002BachelorsSkilled ManualYes12.1-5 MilesNorth America38Adult (30-39)No</v>
      </c>
      <c r="P957">
        <f t="shared" si="29"/>
        <v>1</v>
      </c>
    </row>
    <row r="958" spans="1:16" x14ac:dyDescent="0.4">
      <c r="A958">
        <v>11663</v>
      </c>
      <c r="B958" t="s">
        <v>39</v>
      </c>
      <c r="C958" t="s">
        <v>40</v>
      </c>
      <c r="D958" s="5">
        <v>70000</v>
      </c>
      <c r="E958">
        <v>4</v>
      </c>
      <c r="F958" t="s">
        <v>31</v>
      </c>
      <c r="G958" t="s">
        <v>21</v>
      </c>
      <c r="H958" t="s">
        <v>15</v>
      </c>
      <c r="I958">
        <v>0</v>
      </c>
      <c r="J958" t="s">
        <v>16</v>
      </c>
      <c r="K958" t="s">
        <v>32</v>
      </c>
      <c r="L958">
        <v>36</v>
      </c>
      <c r="M958" t="str" cm="1">
        <f t="array" ref="M958">_xlfn.IFS(L958&lt;30,"Young Adult (0-29)", L958&lt;40, "Adult (30-39)", L958&lt;60, "Middle Age (40-59)", L958&gt;=60, "Senior (60+)")</f>
        <v>Adult (30-39)</v>
      </c>
      <c r="N958" t="s">
        <v>15</v>
      </c>
      <c r="O958" s="4" t="str">
        <f t="shared" si="28"/>
        <v>11663MarriedMale700004Graduate DegreeProfessionalYes00-1 MilesNorth America36Adult (30-39)Yes</v>
      </c>
      <c r="P958">
        <f t="shared" si="29"/>
        <v>1</v>
      </c>
    </row>
    <row r="959" spans="1:16" x14ac:dyDescent="0.4">
      <c r="A959">
        <v>11644</v>
      </c>
      <c r="B959" t="s">
        <v>38</v>
      </c>
      <c r="C959" t="s">
        <v>40</v>
      </c>
      <c r="D959" s="5">
        <v>40000</v>
      </c>
      <c r="E959">
        <v>2</v>
      </c>
      <c r="F959" t="s">
        <v>13</v>
      </c>
      <c r="G959" t="s">
        <v>14</v>
      </c>
      <c r="H959" t="s">
        <v>15</v>
      </c>
      <c r="I959">
        <v>0</v>
      </c>
      <c r="J959" t="s">
        <v>54</v>
      </c>
      <c r="K959" t="s">
        <v>32</v>
      </c>
      <c r="L959">
        <v>36</v>
      </c>
      <c r="M959" t="str" cm="1">
        <f t="array" ref="M959">_xlfn.IFS(L959&lt;30,"Young Adult (0-29)", L959&lt;40, "Adult (30-39)", L959&lt;60, "Middle Age (40-59)", L959&gt;=60, "Senior (60+)")</f>
        <v>Adult (30-39)</v>
      </c>
      <c r="N959" t="s">
        <v>18</v>
      </c>
      <c r="O959" s="4" t="str">
        <f t="shared" si="28"/>
        <v>11644SingleMale400002BachelorsSkilled ManualYes02.1-5 MilesNorth America36Adult (30-39)No</v>
      </c>
      <c r="P959">
        <f t="shared" si="29"/>
        <v>1</v>
      </c>
    </row>
    <row r="960" spans="1:16" x14ac:dyDescent="0.4">
      <c r="A960">
        <v>11641</v>
      </c>
      <c r="B960" t="s">
        <v>39</v>
      </c>
      <c r="C960" t="s">
        <v>40</v>
      </c>
      <c r="D960" s="5">
        <v>50000</v>
      </c>
      <c r="E960">
        <v>1</v>
      </c>
      <c r="F960" t="s">
        <v>13</v>
      </c>
      <c r="G960" t="s">
        <v>14</v>
      </c>
      <c r="H960" t="s">
        <v>15</v>
      </c>
      <c r="I960">
        <v>0</v>
      </c>
      <c r="J960" t="s">
        <v>16</v>
      </c>
      <c r="K960" t="s">
        <v>32</v>
      </c>
      <c r="L960">
        <v>36</v>
      </c>
      <c r="M960" t="str" cm="1">
        <f t="array" ref="M960">_xlfn.IFS(L960&lt;30,"Young Adult (0-29)", L960&lt;40, "Adult (30-39)", L960&lt;60, "Middle Age (40-59)", L960&gt;=60, "Senior (60+)")</f>
        <v>Adult (30-39)</v>
      </c>
      <c r="N960" t="s">
        <v>18</v>
      </c>
      <c r="O960" s="4" t="str">
        <f t="shared" si="28"/>
        <v>11641MarriedMale500001BachelorsSkilled ManualYes00-1 MilesNorth America36Adult (30-39)No</v>
      </c>
      <c r="P960">
        <f t="shared" si="29"/>
        <v>1</v>
      </c>
    </row>
    <row r="961" spans="1:16" x14ac:dyDescent="0.4">
      <c r="A961">
        <v>11622</v>
      </c>
      <c r="B961" t="s">
        <v>39</v>
      </c>
      <c r="C961" t="s">
        <v>40</v>
      </c>
      <c r="D961" s="5">
        <v>50000</v>
      </c>
      <c r="E961">
        <v>0</v>
      </c>
      <c r="F961" t="s">
        <v>31</v>
      </c>
      <c r="G961" t="s">
        <v>14</v>
      </c>
      <c r="H961" t="s">
        <v>15</v>
      </c>
      <c r="I961">
        <v>0</v>
      </c>
      <c r="J961" t="s">
        <v>16</v>
      </c>
      <c r="K961" t="s">
        <v>32</v>
      </c>
      <c r="L961">
        <v>32</v>
      </c>
      <c r="M961" t="str" cm="1">
        <f t="array" ref="M961">_xlfn.IFS(L961&lt;30,"Young Adult (0-29)", L961&lt;40, "Adult (30-39)", L961&lt;60, "Middle Age (40-59)", L961&gt;=60, "Senior (60+)")</f>
        <v>Adult (30-39)</v>
      </c>
      <c r="N961" t="s">
        <v>18</v>
      </c>
      <c r="O961" s="4" t="str">
        <f t="shared" si="28"/>
        <v>11622MarriedMale500000Graduate DegreeSkilled ManualYes00-1 MilesNorth America32Adult (30-39)No</v>
      </c>
      <c r="P961">
        <f t="shared" si="29"/>
        <v>1</v>
      </c>
    </row>
    <row r="962" spans="1:16" x14ac:dyDescent="0.4">
      <c r="A962">
        <v>11619</v>
      </c>
      <c r="B962" t="s">
        <v>38</v>
      </c>
      <c r="C962" t="s">
        <v>41</v>
      </c>
      <c r="D962" s="5">
        <v>50000</v>
      </c>
      <c r="E962">
        <v>0</v>
      </c>
      <c r="F962" t="s">
        <v>31</v>
      </c>
      <c r="G962" t="s">
        <v>14</v>
      </c>
      <c r="H962" t="s">
        <v>15</v>
      </c>
      <c r="I962">
        <v>0</v>
      </c>
      <c r="J962" t="s">
        <v>53</v>
      </c>
      <c r="K962" t="s">
        <v>32</v>
      </c>
      <c r="L962">
        <v>33</v>
      </c>
      <c r="M962" t="str" cm="1">
        <f t="array" ref="M962">_xlfn.IFS(L962&lt;30,"Young Adult (0-29)", L962&lt;40, "Adult (30-39)", L962&lt;60, "Middle Age (40-59)", L962&gt;=60, "Senior (60+)")</f>
        <v>Adult (30-39)</v>
      </c>
      <c r="N962" t="s">
        <v>18</v>
      </c>
      <c r="O962" s="4" t="str">
        <f t="shared" ref="O962:O1001" si="30">_xlfn.CONCAT(A962:N962)</f>
        <v>11619SingleFemale500000Graduate DegreeSkilled ManualYes01.1-2 MilesNorth America33Adult (30-39)No</v>
      </c>
      <c r="P962">
        <f t="shared" ref="P962:P1001" si="31">COUNTIF($O$2:$O$1001,O962)</f>
        <v>1</v>
      </c>
    </row>
    <row r="963" spans="1:16" x14ac:dyDescent="0.4">
      <c r="A963">
        <v>11585</v>
      </c>
      <c r="B963" t="s">
        <v>39</v>
      </c>
      <c r="C963" t="s">
        <v>41</v>
      </c>
      <c r="D963" s="5">
        <v>40000</v>
      </c>
      <c r="E963">
        <v>1</v>
      </c>
      <c r="F963" t="s">
        <v>13</v>
      </c>
      <c r="G963" t="s">
        <v>14</v>
      </c>
      <c r="H963" t="s">
        <v>15</v>
      </c>
      <c r="I963">
        <v>0</v>
      </c>
      <c r="J963" t="s">
        <v>16</v>
      </c>
      <c r="K963" t="s">
        <v>17</v>
      </c>
      <c r="L963">
        <v>41</v>
      </c>
      <c r="M963" t="str" cm="1">
        <f t="array" ref="M963">_xlfn.IFS(L963&lt;30,"Young Adult (0-29)", L963&lt;40, "Adult (30-39)", L963&lt;60, "Middle Age (40-59)", L963&gt;=60, "Senior (60+)")</f>
        <v>Middle Age (40-59)</v>
      </c>
      <c r="N963" t="s">
        <v>18</v>
      </c>
      <c r="O963" s="4" t="str">
        <f t="shared" si="30"/>
        <v>11585MarriedFemale400001BachelorsSkilled ManualYes00-1 MilesEurope41Middle Age (40-59)No</v>
      </c>
      <c r="P963">
        <f t="shared" si="31"/>
        <v>1</v>
      </c>
    </row>
    <row r="964" spans="1:16" x14ac:dyDescent="0.4">
      <c r="A964">
        <v>11576</v>
      </c>
      <c r="B964" t="s">
        <v>39</v>
      </c>
      <c r="C964" t="s">
        <v>40</v>
      </c>
      <c r="D964" s="5">
        <v>30000</v>
      </c>
      <c r="E964">
        <v>1</v>
      </c>
      <c r="F964" t="s">
        <v>13</v>
      </c>
      <c r="G964" t="s">
        <v>14</v>
      </c>
      <c r="H964" t="s">
        <v>15</v>
      </c>
      <c r="I964">
        <v>2</v>
      </c>
      <c r="J964" t="s">
        <v>16</v>
      </c>
      <c r="K964" t="s">
        <v>17</v>
      </c>
      <c r="L964">
        <v>41</v>
      </c>
      <c r="M964" t="str" cm="1">
        <f t="array" ref="M964">_xlfn.IFS(L964&lt;30,"Young Adult (0-29)", L964&lt;40, "Adult (30-39)", L964&lt;60, "Middle Age (40-59)", L964&gt;=60, "Senior (60+)")</f>
        <v>Middle Age (40-59)</v>
      </c>
      <c r="N964" t="s">
        <v>15</v>
      </c>
      <c r="O964" s="4" t="str">
        <f t="shared" si="30"/>
        <v>11576MarriedMale300001BachelorsSkilled ManualYes20-1 MilesEurope41Middle Age (40-59)Yes</v>
      </c>
      <c r="P964">
        <f t="shared" si="31"/>
        <v>1</v>
      </c>
    </row>
    <row r="965" spans="1:16" x14ac:dyDescent="0.4">
      <c r="A965">
        <v>11555</v>
      </c>
      <c r="B965" t="s">
        <v>39</v>
      </c>
      <c r="C965" t="s">
        <v>41</v>
      </c>
      <c r="D965" s="5">
        <v>40000</v>
      </c>
      <c r="E965">
        <v>1</v>
      </c>
      <c r="F965" t="s">
        <v>13</v>
      </c>
      <c r="G965" t="s">
        <v>20</v>
      </c>
      <c r="H965" t="s">
        <v>15</v>
      </c>
      <c r="I965">
        <v>0</v>
      </c>
      <c r="J965" t="s">
        <v>16</v>
      </c>
      <c r="K965" t="s">
        <v>17</v>
      </c>
      <c r="L965">
        <v>80</v>
      </c>
      <c r="M965" t="str" cm="1">
        <f t="array" ref="M965">_xlfn.IFS(L965&lt;30,"Young Adult (0-29)", L965&lt;40, "Adult (30-39)", L965&lt;60, "Middle Age (40-59)", L965&gt;=60, "Senior (60+)")</f>
        <v>Senior (60+)</v>
      </c>
      <c r="N965" t="s">
        <v>18</v>
      </c>
      <c r="O965" s="4" t="str">
        <f t="shared" si="30"/>
        <v>11555MarriedFemale400001BachelorsClericalYes00-1 MilesEurope80Senior (60+)No</v>
      </c>
      <c r="P965">
        <f t="shared" si="31"/>
        <v>1</v>
      </c>
    </row>
    <row r="966" spans="1:16" x14ac:dyDescent="0.4">
      <c r="A966">
        <v>11540</v>
      </c>
      <c r="B966" t="s">
        <v>38</v>
      </c>
      <c r="C966" t="s">
        <v>40</v>
      </c>
      <c r="D966" s="5">
        <v>60000</v>
      </c>
      <c r="E966">
        <v>4</v>
      </c>
      <c r="F966" t="s">
        <v>31</v>
      </c>
      <c r="G966" t="s">
        <v>14</v>
      </c>
      <c r="H966" t="s">
        <v>15</v>
      </c>
      <c r="I966">
        <v>0</v>
      </c>
      <c r="J966" t="s">
        <v>53</v>
      </c>
      <c r="K966" t="s">
        <v>32</v>
      </c>
      <c r="L966">
        <v>47</v>
      </c>
      <c r="M966" t="str" cm="1">
        <f t="array" ref="M966">_xlfn.IFS(L966&lt;30,"Young Adult (0-29)", L966&lt;40, "Adult (30-39)", L966&lt;60, "Middle Age (40-59)", L966&gt;=60, "Senior (60+)")</f>
        <v>Middle Age (40-59)</v>
      </c>
      <c r="N966" t="s">
        <v>15</v>
      </c>
      <c r="O966" s="4" t="str">
        <f t="shared" si="30"/>
        <v>11540SingleMale600004Graduate DegreeSkilled ManualYes01.1-2 MilesNorth America47Middle Age (40-59)Yes</v>
      </c>
      <c r="P966">
        <f t="shared" si="31"/>
        <v>1</v>
      </c>
    </row>
    <row r="967" spans="1:16" x14ac:dyDescent="0.4">
      <c r="A967">
        <v>11538</v>
      </c>
      <c r="B967" t="s">
        <v>38</v>
      </c>
      <c r="C967" t="s">
        <v>41</v>
      </c>
      <c r="D967" s="5">
        <v>60000</v>
      </c>
      <c r="E967">
        <v>4</v>
      </c>
      <c r="F967" t="s">
        <v>31</v>
      </c>
      <c r="G967" t="s">
        <v>14</v>
      </c>
      <c r="H967" t="s">
        <v>18</v>
      </c>
      <c r="I967">
        <v>0</v>
      </c>
      <c r="J967" t="s">
        <v>16</v>
      </c>
      <c r="K967" t="s">
        <v>32</v>
      </c>
      <c r="L967">
        <v>47</v>
      </c>
      <c r="M967" t="str" cm="1">
        <f t="array" ref="M967">_xlfn.IFS(L967&lt;30,"Young Adult (0-29)", L967&lt;40, "Adult (30-39)", L967&lt;60, "Middle Age (40-59)", L967&gt;=60, "Senior (60+)")</f>
        <v>Middle Age (40-59)</v>
      </c>
      <c r="N967" t="s">
        <v>15</v>
      </c>
      <c r="O967" s="4" t="str">
        <f t="shared" si="30"/>
        <v>11538SingleFemale600004Graduate DegreeSkilled ManualNo00-1 MilesNorth America47Middle Age (40-59)Yes</v>
      </c>
      <c r="P967">
        <f t="shared" si="31"/>
        <v>1</v>
      </c>
    </row>
    <row r="968" spans="1:16" x14ac:dyDescent="0.4">
      <c r="A968">
        <v>11489</v>
      </c>
      <c r="B968" t="s">
        <v>38</v>
      </c>
      <c r="C968" t="s">
        <v>41</v>
      </c>
      <c r="D968" s="5">
        <v>20000</v>
      </c>
      <c r="E968">
        <v>0</v>
      </c>
      <c r="F968" t="s">
        <v>29</v>
      </c>
      <c r="G968" t="s">
        <v>25</v>
      </c>
      <c r="H968" t="s">
        <v>18</v>
      </c>
      <c r="I968">
        <v>2</v>
      </c>
      <c r="J968" t="s">
        <v>53</v>
      </c>
      <c r="K968" t="s">
        <v>17</v>
      </c>
      <c r="L968">
        <v>35</v>
      </c>
      <c r="M968" t="str" cm="1">
        <f t="array" ref="M968">_xlfn.IFS(L968&lt;30,"Young Adult (0-29)", L968&lt;40, "Adult (30-39)", L968&lt;60, "Middle Age (40-59)", L968&gt;=60, "Senior (60+)")</f>
        <v>Adult (30-39)</v>
      </c>
      <c r="N968" t="s">
        <v>15</v>
      </c>
      <c r="O968" s="4" t="str">
        <f t="shared" si="30"/>
        <v>11489SingleFemale200000Partial High SchoolManualNo21.1-2 MilesEurope35Adult (30-39)Yes</v>
      </c>
      <c r="P968">
        <f t="shared" si="31"/>
        <v>1</v>
      </c>
    </row>
    <row r="969" spans="1:16" x14ac:dyDescent="0.4">
      <c r="A969">
        <v>11453</v>
      </c>
      <c r="B969" t="s">
        <v>38</v>
      </c>
      <c r="C969" t="s">
        <v>40</v>
      </c>
      <c r="D969" s="5">
        <v>80000</v>
      </c>
      <c r="E969">
        <v>0</v>
      </c>
      <c r="F969" t="s">
        <v>13</v>
      </c>
      <c r="G969" t="s">
        <v>21</v>
      </c>
      <c r="H969" t="s">
        <v>18</v>
      </c>
      <c r="I969">
        <v>3</v>
      </c>
      <c r="J969" t="s">
        <v>30</v>
      </c>
      <c r="K969" t="s">
        <v>24</v>
      </c>
      <c r="L969">
        <v>33</v>
      </c>
      <c r="M969" t="str" cm="1">
        <f t="array" ref="M969">_xlfn.IFS(L969&lt;30,"Young Adult (0-29)", L969&lt;40, "Adult (30-39)", L969&lt;60, "Middle Age (40-59)", L969&gt;=60, "Senior (60+)")</f>
        <v>Adult (30-39)</v>
      </c>
      <c r="N969" t="s">
        <v>15</v>
      </c>
      <c r="O969" s="4" t="str">
        <f t="shared" si="30"/>
        <v>11453SingleMale800000BachelorsProfessionalNo310+ MilesPacific33Adult (30-39)Yes</v>
      </c>
      <c r="P969">
        <f t="shared" si="31"/>
        <v>1</v>
      </c>
    </row>
    <row r="970" spans="1:16" x14ac:dyDescent="0.4">
      <c r="A970">
        <v>11451</v>
      </c>
      <c r="B970" t="s">
        <v>38</v>
      </c>
      <c r="C970" t="s">
        <v>40</v>
      </c>
      <c r="D970" s="5">
        <v>70000</v>
      </c>
      <c r="E970">
        <v>0</v>
      </c>
      <c r="F970" t="s">
        <v>13</v>
      </c>
      <c r="G970" t="s">
        <v>21</v>
      </c>
      <c r="H970" t="s">
        <v>18</v>
      </c>
      <c r="I970">
        <v>4</v>
      </c>
      <c r="J970" t="s">
        <v>30</v>
      </c>
      <c r="K970" t="s">
        <v>24</v>
      </c>
      <c r="L970">
        <v>31</v>
      </c>
      <c r="M970" t="str" cm="1">
        <f t="array" ref="M970">_xlfn.IFS(L970&lt;30,"Young Adult (0-29)", L970&lt;40, "Adult (30-39)", L970&lt;60, "Middle Age (40-59)", L970&gt;=60, "Senior (60+)")</f>
        <v>Adult (30-39)</v>
      </c>
      <c r="N970" t="s">
        <v>15</v>
      </c>
      <c r="O970" s="4" t="str">
        <f t="shared" si="30"/>
        <v>11451SingleMale700000BachelorsProfessionalNo410+ MilesPacific31Adult (30-39)Yes</v>
      </c>
      <c r="P970">
        <f t="shared" si="31"/>
        <v>1</v>
      </c>
    </row>
    <row r="971" spans="1:16" x14ac:dyDescent="0.4">
      <c r="A971">
        <v>11415</v>
      </c>
      <c r="B971" t="s">
        <v>38</v>
      </c>
      <c r="C971" t="s">
        <v>40</v>
      </c>
      <c r="D971" s="5">
        <v>90000</v>
      </c>
      <c r="E971">
        <v>5</v>
      </c>
      <c r="F971" t="s">
        <v>19</v>
      </c>
      <c r="G971" t="s">
        <v>21</v>
      </c>
      <c r="H971" t="s">
        <v>18</v>
      </c>
      <c r="I971">
        <v>2</v>
      </c>
      <c r="J971" t="s">
        <v>30</v>
      </c>
      <c r="K971" t="s">
        <v>17</v>
      </c>
      <c r="L971">
        <v>62</v>
      </c>
      <c r="M971" t="str" cm="1">
        <f t="array" ref="M971">_xlfn.IFS(L971&lt;30,"Young Adult (0-29)", L971&lt;40, "Adult (30-39)", L971&lt;60, "Middle Age (40-59)", L971&gt;=60, "Senior (60+)")</f>
        <v>Senior (60+)</v>
      </c>
      <c r="N971" t="s">
        <v>18</v>
      </c>
      <c r="O971" s="4" t="str">
        <f t="shared" si="30"/>
        <v>11415SingleMale900005Partial CollegeProfessionalNo210+ MilesEurope62Senior (60+)No</v>
      </c>
      <c r="P971">
        <f t="shared" si="31"/>
        <v>1</v>
      </c>
    </row>
    <row r="972" spans="1:16" x14ac:dyDescent="0.4">
      <c r="A972">
        <v>11386</v>
      </c>
      <c r="B972" t="s">
        <v>39</v>
      </c>
      <c r="C972" t="s">
        <v>41</v>
      </c>
      <c r="D972" s="5">
        <v>30000</v>
      </c>
      <c r="E972">
        <v>3</v>
      </c>
      <c r="F972" t="s">
        <v>13</v>
      </c>
      <c r="G972" t="s">
        <v>20</v>
      </c>
      <c r="H972" t="s">
        <v>15</v>
      </c>
      <c r="I972">
        <v>0</v>
      </c>
      <c r="J972" t="s">
        <v>16</v>
      </c>
      <c r="K972" t="s">
        <v>17</v>
      </c>
      <c r="L972">
        <v>45</v>
      </c>
      <c r="M972" t="str" cm="1">
        <f t="array" ref="M972">_xlfn.IFS(L972&lt;30,"Young Adult (0-29)", L972&lt;40, "Adult (30-39)", L972&lt;60, "Middle Age (40-59)", L972&gt;=60, "Senior (60+)")</f>
        <v>Middle Age (40-59)</v>
      </c>
      <c r="N972" t="s">
        <v>18</v>
      </c>
      <c r="O972" s="4" t="str">
        <f t="shared" si="30"/>
        <v>11386MarriedFemale300003BachelorsClericalYes00-1 MilesEurope45Middle Age (40-59)No</v>
      </c>
      <c r="P972">
        <f t="shared" si="31"/>
        <v>1</v>
      </c>
    </row>
    <row r="973" spans="1:16" x14ac:dyDescent="0.4">
      <c r="A973">
        <v>11383</v>
      </c>
      <c r="B973" t="s">
        <v>39</v>
      </c>
      <c r="C973" t="s">
        <v>41</v>
      </c>
      <c r="D973" s="5">
        <v>30000</v>
      </c>
      <c r="E973">
        <v>3</v>
      </c>
      <c r="F973" t="s">
        <v>31</v>
      </c>
      <c r="G973" t="s">
        <v>20</v>
      </c>
      <c r="H973" t="s">
        <v>15</v>
      </c>
      <c r="I973">
        <v>0</v>
      </c>
      <c r="J973" t="s">
        <v>16</v>
      </c>
      <c r="K973" t="s">
        <v>17</v>
      </c>
      <c r="L973">
        <v>46</v>
      </c>
      <c r="M973" t="str" cm="1">
        <f t="array" ref="M973">_xlfn.IFS(L973&lt;30,"Young Adult (0-29)", L973&lt;40, "Adult (30-39)", L973&lt;60, "Middle Age (40-59)", L973&gt;=60, "Senior (60+)")</f>
        <v>Middle Age (40-59)</v>
      </c>
      <c r="N973" t="s">
        <v>18</v>
      </c>
      <c r="O973" s="4" t="str">
        <f t="shared" si="30"/>
        <v>11383MarriedFemale300003Graduate DegreeClericalYes00-1 MilesEurope46Middle Age (40-59)No</v>
      </c>
      <c r="P973">
        <f t="shared" si="31"/>
        <v>1</v>
      </c>
    </row>
    <row r="974" spans="1:16" x14ac:dyDescent="0.4">
      <c r="A974">
        <v>11381</v>
      </c>
      <c r="B974" t="s">
        <v>39</v>
      </c>
      <c r="C974" t="s">
        <v>41</v>
      </c>
      <c r="D974" s="5">
        <v>20000</v>
      </c>
      <c r="E974">
        <v>2</v>
      </c>
      <c r="F974" t="s">
        <v>19</v>
      </c>
      <c r="G974" t="s">
        <v>25</v>
      </c>
      <c r="H974" t="s">
        <v>15</v>
      </c>
      <c r="I974">
        <v>1</v>
      </c>
      <c r="J974" t="s">
        <v>54</v>
      </c>
      <c r="K974" t="s">
        <v>17</v>
      </c>
      <c r="L974">
        <v>47</v>
      </c>
      <c r="M974" t="str" cm="1">
        <f t="array" ref="M974">_xlfn.IFS(L974&lt;30,"Young Adult (0-29)", L974&lt;40, "Adult (30-39)", L974&lt;60, "Middle Age (40-59)", L974&gt;=60, "Senior (60+)")</f>
        <v>Middle Age (40-59)</v>
      </c>
      <c r="N974" t="s">
        <v>15</v>
      </c>
      <c r="O974" s="4" t="str">
        <f t="shared" si="30"/>
        <v>11381MarriedFemale200002Partial CollegeManualYes12.1-5 MilesEurope47Middle Age (40-59)Yes</v>
      </c>
      <c r="P974">
        <f t="shared" si="31"/>
        <v>1</v>
      </c>
    </row>
    <row r="975" spans="1:16" x14ac:dyDescent="0.4">
      <c r="A975">
        <v>11378</v>
      </c>
      <c r="B975" t="s">
        <v>38</v>
      </c>
      <c r="C975" t="s">
        <v>41</v>
      </c>
      <c r="D975" s="5">
        <v>10000</v>
      </c>
      <c r="E975">
        <v>1</v>
      </c>
      <c r="F975" t="s">
        <v>27</v>
      </c>
      <c r="G975" t="s">
        <v>25</v>
      </c>
      <c r="H975" t="s">
        <v>18</v>
      </c>
      <c r="I975">
        <v>1</v>
      </c>
      <c r="J975" t="s">
        <v>54</v>
      </c>
      <c r="K975" t="s">
        <v>17</v>
      </c>
      <c r="L975">
        <v>46</v>
      </c>
      <c r="M975" t="str" cm="1">
        <f t="array" ref="M975">_xlfn.IFS(L975&lt;30,"Young Adult (0-29)", L975&lt;40, "Adult (30-39)", L975&lt;60, "Middle Age (40-59)", L975&gt;=60, "Senior (60+)")</f>
        <v>Middle Age (40-59)</v>
      </c>
      <c r="N975" t="s">
        <v>15</v>
      </c>
      <c r="O975" s="4" t="str">
        <f t="shared" si="30"/>
        <v>11378SingleFemale100001High SchoolManualNo12.1-5 MilesEurope46Middle Age (40-59)Yes</v>
      </c>
      <c r="P975">
        <f t="shared" si="31"/>
        <v>1</v>
      </c>
    </row>
    <row r="976" spans="1:16" x14ac:dyDescent="0.4">
      <c r="A976">
        <v>11340</v>
      </c>
      <c r="B976" t="s">
        <v>39</v>
      </c>
      <c r="C976" t="s">
        <v>41</v>
      </c>
      <c r="D976" s="5">
        <v>10000</v>
      </c>
      <c r="E976">
        <v>1</v>
      </c>
      <c r="F976" t="s">
        <v>31</v>
      </c>
      <c r="G976" t="s">
        <v>20</v>
      </c>
      <c r="H976" t="s">
        <v>15</v>
      </c>
      <c r="I976">
        <v>0</v>
      </c>
      <c r="J976" t="s">
        <v>16</v>
      </c>
      <c r="K976" t="s">
        <v>17</v>
      </c>
      <c r="L976">
        <v>70</v>
      </c>
      <c r="M976" t="str" cm="1">
        <f t="array" ref="M976">_xlfn.IFS(L976&lt;30,"Young Adult (0-29)", L976&lt;40, "Adult (30-39)", L976&lt;60, "Middle Age (40-59)", L976&gt;=60, "Senior (60+)")</f>
        <v>Senior (60+)</v>
      </c>
      <c r="N976" t="s">
        <v>15</v>
      </c>
      <c r="O976" s="4" t="str">
        <f t="shared" si="30"/>
        <v>11340MarriedFemale100001Graduate DegreeClericalYes00-1 MilesEurope70Senior (60+)Yes</v>
      </c>
      <c r="P976">
        <f t="shared" si="31"/>
        <v>1</v>
      </c>
    </row>
    <row r="977" spans="1:16" x14ac:dyDescent="0.4">
      <c r="A977">
        <v>11303</v>
      </c>
      <c r="B977" t="s">
        <v>38</v>
      </c>
      <c r="C977" t="s">
        <v>41</v>
      </c>
      <c r="D977" s="5">
        <v>90000</v>
      </c>
      <c r="E977">
        <v>4</v>
      </c>
      <c r="F977" t="s">
        <v>27</v>
      </c>
      <c r="G977" t="s">
        <v>21</v>
      </c>
      <c r="H977" t="s">
        <v>18</v>
      </c>
      <c r="I977">
        <v>3</v>
      </c>
      <c r="J977" t="s">
        <v>53</v>
      </c>
      <c r="K977" t="s">
        <v>32</v>
      </c>
      <c r="L977">
        <v>45</v>
      </c>
      <c r="M977" t="str" cm="1">
        <f t="array" ref="M977">_xlfn.IFS(L977&lt;30,"Young Adult (0-29)", L977&lt;40, "Adult (30-39)", L977&lt;60, "Middle Age (40-59)", L977&gt;=60, "Senior (60+)")</f>
        <v>Middle Age (40-59)</v>
      </c>
      <c r="N977" t="s">
        <v>15</v>
      </c>
      <c r="O977" s="4" t="str">
        <f t="shared" si="30"/>
        <v>11303SingleFemale900004High SchoolProfessionalNo31.1-2 MilesNorth America45Middle Age (40-59)Yes</v>
      </c>
      <c r="P977">
        <f t="shared" si="31"/>
        <v>1</v>
      </c>
    </row>
    <row r="978" spans="1:16" x14ac:dyDescent="0.4">
      <c r="A978">
        <v>11292</v>
      </c>
      <c r="B978" t="s">
        <v>38</v>
      </c>
      <c r="C978" t="s">
        <v>40</v>
      </c>
      <c r="D978" s="5">
        <v>150000</v>
      </c>
      <c r="E978">
        <v>1</v>
      </c>
      <c r="F978" t="s">
        <v>19</v>
      </c>
      <c r="G978" t="s">
        <v>21</v>
      </c>
      <c r="H978" t="s">
        <v>18</v>
      </c>
      <c r="I978">
        <v>3</v>
      </c>
      <c r="J978" t="s">
        <v>16</v>
      </c>
      <c r="K978" t="s">
        <v>32</v>
      </c>
      <c r="L978">
        <v>44</v>
      </c>
      <c r="M978" t="str" cm="1">
        <f t="array" ref="M978">_xlfn.IFS(L978&lt;30,"Young Adult (0-29)", L978&lt;40, "Adult (30-39)", L978&lt;60, "Middle Age (40-59)", L978&gt;=60, "Senior (60+)")</f>
        <v>Middle Age (40-59)</v>
      </c>
      <c r="N978" t="s">
        <v>15</v>
      </c>
      <c r="O978" s="4" t="str">
        <f t="shared" si="30"/>
        <v>11292SingleMale1500001Partial CollegeProfessionalNo30-1 MilesNorth America44Middle Age (40-59)Yes</v>
      </c>
      <c r="P978">
        <f t="shared" si="31"/>
        <v>1</v>
      </c>
    </row>
    <row r="979" spans="1:16" x14ac:dyDescent="0.4">
      <c r="A979">
        <v>11287</v>
      </c>
      <c r="B979" t="s">
        <v>39</v>
      </c>
      <c r="C979" t="s">
        <v>40</v>
      </c>
      <c r="D979" s="5">
        <v>70000</v>
      </c>
      <c r="E979">
        <v>5</v>
      </c>
      <c r="F979" t="s">
        <v>19</v>
      </c>
      <c r="G979" t="s">
        <v>21</v>
      </c>
      <c r="H979" t="s">
        <v>18</v>
      </c>
      <c r="I979">
        <v>3</v>
      </c>
      <c r="J979" t="s">
        <v>55</v>
      </c>
      <c r="K979" t="s">
        <v>32</v>
      </c>
      <c r="L979">
        <v>45</v>
      </c>
      <c r="M979" t="str" cm="1">
        <f t="array" ref="M979">_xlfn.IFS(L979&lt;30,"Young Adult (0-29)", L979&lt;40, "Adult (30-39)", L979&lt;60, "Middle Age (40-59)", L979&gt;=60, "Senior (60+)")</f>
        <v>Middle Age (40-59)</v>
      </c>
      <c r="N979" t="s">
        <v>18</v>
      </c>
      <c r="O979" s="4" t="str">
        <f t="shared" si="30"/>
        <v>11287MarriedMale700005Partial CollegeProfessionalNo35.1-10 MilesNorth America45Middle Age (40-59)No</v>
      </c>
      <c r="P979">
        <f t="shared" si="31"/>
        <v>1</v>
      </c>
    </row>
    <row r="980" spans="1:16" x14ac:dyDescent="0.4">
      <c r="A980">
        <v>11275</v>
      </c>
      <c r="B980" t="s">
        <v>39</v>
      </c>
      <c r="C980" t="s">
        <v>41</v>
      </c>
      <c r="D980" s="5">
        <v>80000</v>
      </c>
      <c r="E980">
        <v>4</v>
      </c>
      <c r="F980" t="s">
        <v>31</v>
      </c>
      <c r="G980" t="s">
        <v>28</v>
      </c>
      <c r="H980" t="s">
        <v>15</v>
      </c>
      <c r="I980">
        <v>2</v>
      </c>
      <c r="J980" t="s">
        <v>16</v>
      </c>
      <c r="K980" t="s">
        <v>32</v>
      </c>
      <c r="L980">
        <v>72</v>
      </c>
      <c r="M980" t="str" cm="1">
        <f t="array" ref="M980">_xlfn.IFS(L980&lt;30,"Young Adult (0-29)", L980&lt;40, "Adult (30-39)", L980&lt;60, "Middle Age (40-59)", L980&gt;=60, "Senior (60+)")</f>
        <v>Senior (60+)</v>
      </c>
      <c r="N980" t="s">
        <v>15</v>
      </c>
      <c r="O980" s="4" t="str">
        <f t="shared" si="30"/>
        <v>11275MarriedFemale800004Graduate DegreeManagementYes20-1 MilesNorth America72Senior (60+)Yes</v>
      </c>
      <c r="P980">
        <f t="shared" si="31"/>
        <v>1</v>
      </c>
    </row>
    <row r="981" spans="1:16" x14ac:dyDescent="0.4">
      <c r="A981">
        <v>11270</v>
      </c>
      <c r="B981" t="s">
        <v>39</v>
      </c>
      <c r="C981" t="s">
        <v>40</v>
      </c>
      <c r="D981" s="5">
        <v>130000</v>
      </c>
      <c r="E981">
        <v>2</v>
      </c>
      <c r="F981" t="s">
        <v>31</v>
      </c>
      <c r="G981" t="s">
        <v>28</v>
      </c>
      <c r="H981" t="s">
        <v>15</v>
      </c>
      <c r="I981">
        <v>3</v>
      </c>
      <c r="J981" t="s">
        <v>16</v>
      </c>
      <c r="K981" t="s">
        <v>32</v>
      </c>
      <c r="L981">
        <v>42</v>
      </c>
      <c r="M981" t="str" cm="1">
        <f t="array" ref="M981">_xlfn.IFS(L981&lt;30,"Young Adult (0-29)", L981&lt;40, "Adult (30-39)", L981&lt;60, "Middle Age (40-59)", L981&gt;=60, "Senior (60+)")</f>
        <v>Middle Age (40-59)</v>
      </c>
      <c r="N981" t="s">
        <v>15</v>
      </c>
      <c r="O981" s="4" t="str">
        <f t="shared" si="30"/>
        <v>11270MarriedMale1300002Graduate DegreeManagementYes30-1 MilesNorth America42Middle Age (40-59)Yes</v>
      </c>
      <c r="P981">
        <f t="shared" si="31"/>
        <v>1</v>
      </c>
    </row>
    <row r="982" spans="1:16" x14ac:dyDescent="0.4">
      <c r="A982">
        <v>11269</v>
      </c>
      <c r="B982" t="s">
        <v>39</v>
      </c>
      <c r="C982" t="s">
        <v>40</v>
      </c>
      <c r="D982" s="5">
        <v>130000</v>
      </c>
      <c r="E982">
        <v>2</v>
      </c>
      <c r="F982" t="s">
        <v>31</v>
      </c>
      <c r="G982" t="s">
        <v>28</v>
      </c>
      <c r="H982" t="s">
        <v>15</v>
      </c>
      <c r="I982">
        <v>2</v>
      </c>
      <c r="J982" t="s">
        <v>16</v>
      </c>
      <c r="K982" t="s">
        <v>32</v>
      </c>
      <c r="L982">
        <v>41</v>
      </c>
      <c r="M982" t="str" cm="1">
        <f t="array" ref="M982">_xlfn.IFS(L982&lt;30,"Young Adult (0-29)", L982&lt;40, "Adult (30-39)", L982&lt;60, "Middle Age (40-59)", L982&gt;=60, "Senior (60+)")</f>
        <v>Middle Age (40-59)</v>
      </c>
      <c r="N982" t="s">
        <v>18</v>
      </c>
      <c r="O982" s="4" t="str">
        <f t="shared" si="30"/>
        <v>11269MarriedMale1300002Graduate DegreeManagementYes20-1 MilesNorth America41Middle Age (40-59)No</v>
      </c>
      <c r="P982">
        <f t="shared" si="31"/>
        <v>1</v>
      </c>
    </row>
    <row r="983" spans="1:16" x14ac:dyDescent="0.4">
      <c r="A983">
        <v>11262</v>
      </c>
      <c r="B983" t="s">
        <v>39</v>
      </c>
      <c r="C983" t="s">
        <v>41</v>
      </c>
      <c r="D983" s="5">
        <v>80000</v>
      </c>
      <c r="E983">
        <v>4</v>
      </c>
      <c r="F983" t="s">
        <v>13</v>
      </c>
      <c r="G983" t="s">
        <v>28</v>
      </c>
      <c r="H983" t="s">
        <v>15</v>
      </c>
      <c r="I983">
        <v>0</v>
      </c>
      <c r="J983" t="s">
        <v>16</v>
      </c>
      <c r="K983" t="s">
        <v>32</v>
      </c>
      <c r="L983">
        <v>42</v>
      </c>
      <c r="M983" t="str" cm="1">
        <f t="array" ref="M983">_xlfn.IFS(L983&lt;30,"Young Adult (0-29)", L983&lt;40, "Adult (30-39)", L983&lt;60, "Middle Age (40-59)", L983&gt;=60, "Senior (60+)")</f>
        <v>Middle Age (40-59)</v>
      </c>
      <c r="N983" t="s">
        <v>18</v>
      </c>
      <c r="O983" s="4" t="str">
        <f t="shared" si="30"/>
        <v>11262MarriedFemale800004BachelorsManagementYes00-1 MilesNorth America42Middle Age (40-59)No</v>
      </c>
      <c r="P983">
        <f t="shared" si="31"/>
        <v>1</v>
      </c>
    </row>
    <row r="984" spans="1:16" x14ac:dyDescent="0.4">
      <c r="A984">
        <v>11259</v>
      </c>
      <c r="B984" t="s">
        <v>39</v>
      </c>
      <c r="C984" t="s">
        <v>41</v>
      </c>
      <c r="D984" s="5">
        <v>100000</v>
      </c>
      <c r="E984">
        <v>4</v>
      </c>
      <c r="F984" t="s">
        <v>19</v>
      </c>
      <c r="G984" t="s">
        <v>21</v>
      </c>
      <c r="H984" t="s">
        <v>15</v>
      </c>
      <c r="I984">
        <v>4</v>
      </c>
      <c r="J984" t="s">
        <v>54</v>
      </c>
      <c r="K984" t="s">
        <v>32</v>
      </c>
      <c r="L984">
        <v>41</v>
      </c>
      <c r="M984" t="str" cm="1">
        <f t="array" ref="M984">_xlfn.IFS(L984&lt;30,"Young Adult (0-29)", L984&lt;40, "Adult (30-39)", L984&lt;60, "Middle Age (40-59)", L984&gt;=60, "Senior (60+)")</f>
        <v>Middle Age (40-59)</v>
      </c>
      <c r="N984" t="s">
        <v>15</v>
      </c>
      <c r="O984" s="4" t="str">
        <f t="shared" si="30"/>
        <v>11259MarriedFemale1000004Partial CollegeProfessionalYes42.1-5 MilesNorth America41Middle Age (40-59)Yes</v>
      </c>
      <c r="P984">
        <f t="shared" si="31"/>
        <v>1</v>
      </c>
    </row>
    <row r="985" spans="1:16" x14ac:dyDescent="0.4">
      <c r="A985">
        <v>11255</v>
      </c>
      <c r="B985" t="s">
        <v>39</v>
      </c>
      <c r="C985" t="s">
        <v>40</v>
      </c>
      <c r="D985" s="5">
        <v>70000</v>
      </c>
      <c r="E985">
        <v>4</v>
      </c>
      <c r="F985" t="s">
        <v>31</v>
      </c>
      <c r="G985" t="s">
        <v>28</v>
      </c>
      <c r="H985" t="s">
        <v>15</v>
      </c>
      <c r="I985">
        <v>2</v>
      </c>
      <c r="J985" t="s">
        <v>55</v>
      </c>
      <c r="K985" t="s">
        <v>32</v>
      </c>
      <c r="L985">
        <v>73</v>
      </c>
      <c r="M985" t="str" cm="1">
        <f t="array" ref="M985">_xlfn.IFS(L985&lt;30,"Young Adult (0-29)", L985&lt;40, "Adult (30-39)", L985&lt;60, "Middle Age (40-59)", L985&gt;=60, "Senior (60+)")</f>
        <v>Senior (60+)</v>
      </c>
      <c r="N985" t="s">
        <v>18</v>
      </c>
      <c r="O985" s="4" t="str">
        <f t="shared" si="30"/>
        <v>11255MarriedMale700004Graduate DegreeManagementYes25.1-10 MilesNorth America73Senior (60+)No</v>
      </c>
      <c r="P985">
        <f t="shared" si="31"/>
        <v>1</v>
      </c>
    </row>
    <row r="986" spans="1:16" x14ac:dyDescent="0.4">
      <c r="A986">
        <v>11249</v>
      </c>
      <c r="B986" t="s">
        <v>39</v>
      </c>
      <c r="C986" t="s">
        <v>41</v>
      </c>
      <c r="D986" s="5">
        <v>130000</v>
      </c>
      <c r="E986">
        <v>3</v>
      </c>
      <c r="F986" t="s">
        <v>19</v>
      </c>
      <c r="G986" t="s">
        <v>21</v>
      </c>
      <c r="H986" t="s">
        <v>15</v>
      </c>
      <c r="I986">
        <v>3</v>
      </c>
      <c r="J986" t="s">
        <v>16</v>
      </c>
      <c r="K986" t="s">
        <v>17</v>
      </c>
      <c r="L986">
        <v>51</v>
      </c>
      <c r="M986" t="str" cm="1">
        <f t="array" ref="M986">_xlfn.IFS(L986&lt;30,"Young Adult (0-29)", L986&lt;40, "Adult (30-39)", L986&lt;60, "Middle Age (40-59)", L986&gt;=60, "Senior (60+)")</f>
        <v>Middle Age (40-59)</v>
      </c>
      <c r="N986" t="s">
        <v>15</v>
      </c>
      <c r="O986" s="4" t="str">
        <f t="shared" si="30"/>
        <v>11249MarriedFemale1300003Partial CollegeProfessionalYes30-1 MilesEurope51Middle Age (40-59)Yes</v>
      </c>
      <c r="P986">
        <f t="shared" si="31"/>
        <v>1</v>
      </c>
    </row>
    <row r="987" spans="1:16" x14ac:dyDescent="0.4">
      <c r="A987">
        <v>11233</v>
      </c>
      <c r="B987" t="s">
        <v>39</v>
      </c>
      <c r="C987" t="s">
        <v>40</v>
      </c>
      <c r="D987" s="5">
        <v>70000</v>
      </c>
      <c r="E987">
        <v>4</v>
      </c>
      <c r="F987" t="s">
        <v>19</v>
      </c>
      <c r="G987" t="s">
        <v>21</v>
      </c>
      <c r="H987" t="s">
        <v>15</v>
      </c>
      <c r="I987">
        <v>2</v>
      </c>
      <c r="J987" t="s">
        <v>30</v>
      </c>
      <c r="K987" t="s">
        <v>32</v>
      </c>
      <c r="L987">
        <v>53</v>
      </c>
      <c r="M987" t="str" cm="1">
        <f t="array" ref="M987">_xlfn.IFS(L987&lt;30,"Young Adult (0-29)", L987&lt;40, "Adult (30-39)", L987&lt;60, "Middle Age (40-59)", L987&gt;=60, "Senior (60+)")</f>
        <v>Middle Age (40-59)</v>
      </c>
      <c r="N987" t="s">
        <v>18</v>
      </c>
      <c r="O987" s="4" t="str">
        <f t="shared" si="30"/>
        <v>11233MarriedMale700004Partial CollegeProfessionalYes210+ MilesNorth America53Middle Age (40-59)No</v>
      </c>
      <c r="P987">
        <f t="shared" si="31"/>
        <v>1</v>
      </c>
    </row>
    <row r="988" spans="1:16" x14ac:dyDescent="0.4">
      <c r="A988">
        <v>11225</v>
      </c>
      <c r="B988" t="s">
        <v>39</v>
      </c>
      <c r="C988" t="s">
        <v>41</v>
      </c>
      <c r="D988" s="5">
        <v>60000</v>
      </c>
      <c r="E988">
        <v>2</v>
      </c>
      <c r="F988" t="s">
        <v>19</v>
      </c>
      <c r="G988" t="s">
        <v>21</v>
      </c>
      <c r="H988" t="s">
        <v>15</v>
      </c>
      <c r="I988">
        <v>1</v>
      </c>
      <c r="J988" t="s">
        <v>30</v>
      </c>
      <c r="K988" t="s">
        <v>32</v>
      </c>
      <c r="L988">
        <v>55</v>
      </c>
      <c r="M988" t="str" cm="1">
        <f t="array" ref="M988">_xlfn.IFS(L988&lt;30,"Young Adult (0-29)", L988&lt;40, "Adult (30-39)", L988&lt;60, "Middle Age (40-59)", L988&gt;=60, "Senior (60+)")</f>
        <v>Middle Age (40-59)</v>
      </c>
      <c r="N988" t="s">
        <v>18</v>
      </c>
      <c r="O988" s="4" t="str">
        <f t="shared" si="30"/>
        <v>11225MarriedFemale600002Partial CollegeProfessionalYes110+ MilesNorth America55Middle Age (40-59)No</v>
      </c>
      <c r="P988">
        <f t="shared" si="31"/>
        <v>1</v>
      </c>
    </row>
    <row r="989" spans="1:16" x14ac:dyDescent="0.4">
      <c r="A989">
        <v>11219</v>
      </c>
      <c r="B989" t="s">
        <v>39</v>
      </c>
      <c r="C989" t="s">
        <v>40</v>
      </c>
      <c r="D989" s="5">
        <v>60000</v>
      </c>
      <c r="E989">
        <v>2</v>
      </c>
      <c r="F989" t="s">
        <v>27</v>
      </c>
      <c r="G989" t="s">
        <v>21</v>
      </c>
      <c r="H989" t="s">
        <v>15</v>
      </c>
      <c r="I989">
        <v>2</v>
      </c>
      <c r="J989" t="s">
        <v>30</v>
      </c>
      <c r="K989" t="s">
        <v>32</v>
      </c>
      <c r="L989">
        <v>55</v>
      </c>
      <c r="M989" t="str" cm="1">
        <f t="array" ref="M989">_xlfn.IFS(L989&lt;30,"Young Adult (0-29)", L989&lt;40, "Adult (30-39)", L989&lt;60, "Middle Age (40-59)", L989&gt;=60, "Senior (60+)")</f>
        <v>Middle Age (40-59)</v>
      </c>
      <c r="N989" t="s">
        <v>18</v>
      </c>
      <c r="O989" s="4" t="str">
        <f t="shared" si="30"/>
        <v>11219MarriedMale600002High SchoolProfessionalYes210+ MilesNorth America55Middle Age (40-59)No</v>
      </c>
      <c r="P989">
        <f t="shared" si="31"/>
        <v>1</v>
      </c>
    </row>
    <row r="990" spans="1:16" x14ac:dyDescent="0.4">
      <c r="A990">
        <v>11200</v>
      </c>
      <c r="B990" t="s">
        <v>39</v>
      </c>
      <c r="C990" t="s">
        <v>40</v>
      </c>
      <c r="D990" s="5">
        <v>70000</v>
      </c>
      <c r="E990">
        <v>4</v>
      </c>
      <c r="F990" t="s">
        <v>13</v>
      </c>
      <c r="G990" t="s">
        <v>28</v>
      </c>
      <c r="H990" t="s">
        <v>15</v>
      </c>
      <c r="I990">
        <v>1</v>
      </c>
      <c r="J990" t="s">
        <v>53</v>
      </c>
      <c r="K990" t="s">
        <v>32</v>
      </c>
      <c r="L990">
        <v>58</v>
      </c>
      <c r="M990" t="str" cm="1">
        <f t="array" ref="M990">_xlfn.IFS(L990&lt;30,"Young Adult (0-29)", L990&lt;40, "Adult (30-39)", L990&lt;60, "Middle Age (40-59)", L990&gt;=60, "Senior (60+)")</f>
        <v>Middle Age (40-59)</v>
      </c>
      <c r="N990" t="s">
        <v>18</v>
      </c>
      <c r="O990" s="4" t="str">
        <f t="shared" si="30"/>
        <v>11200MarriedMale700004BachelorsManagementYes11.1-2 MilesNorth America58Middle Age (40-59)No</v>
      </c>
      <c r="P990">
        <f t="shared" si="31"/>
        <v>1</v>
      </c>
    </row>
    <row r="991" spans="1:16" x14ac:dyDescent="0.4">
      <c r="A991">
        <v>11199</v>
      </c>
      <c r="B991" t="s">
        <v>39</v>
      </c>
      <c r="C991" t="s">
        <v>41</v>
      </c>
      <c r="D991" s="5">
        <v>70000</v>
      </c>
      <c r="E991">
        <v>4</v>
      </c>
      <c r="F991" t="s">
        <v>13</v>
      </c>
      <c r="G991" t="s">
        <v>28</v>
      </c>
      <c r="H991" t="s">
        <v>15</v>
      </c>
      <c r="I991">
        <v>1</v>
      </c>
      <c r="J991" t="s">
        <v>30</v>
      </c>
      <c r="K991" t="s">
        <v>32</v>
      </c>
      <c r="L991">
        <v>59</v>
      </c>
      <c r="M991" t="str" cm="1">
        <f t="array" ref="M991">_xlfn.IFS(L991&lt;30,"Young Adult (0-29)", L991&lt;40, "Adult (30-39)", L991&lt;60, "Middle Age (40-59)", L991&gt;=60, "Senior (60+)")</f>
        <v>Middle Age (40-59)</v>
      </c>
      <c r="N991" t="s">
        <v>18</v>
      </c>
      <c r="O991" s="4" t="str">
        <f t="shared" si="30"/>
        <v>11199MarriedFemale700004BachelorsManagementYes110+ MilesNorth America59Middle Age (40-59)No</v>
      </c>
      <c r="P991">
        <f t="shared" si="31"/>
        <v>1</v>
      </c>
    </row>
    <row r="992" spans="1:16" x14ac:dyDescent="0.4">
      <c r="A992">
        <v>11165</v>
      </c>
      <c r="B992" t="s">
        <v>39</v>
      </c>
      <c r="C992" t="s">
        <v>41</v>
      </c>
      <c r="D992" s="5">
        <v>60000</v>
      </c>
      <c r="E992">
        <v>0</v>
      </c>
      <c r="F992" t="s">
        <v>19</v>
      </c>
      <c r="G992" t="s">
        <v>14</v>
      </c>
      <c r="H992" t="s">
        <v>18</v>
      </c>
      <c r="I992">
        <v>1</v>
      </c>
      <c r="J992" t="s">
        <v>53</v>
      </c>
      <c r="K992" t="s">
        <v>32</v>
      </c>
      <c r="L992">
        <v>33</v>
      </c>
      <c r="M992" t="str" cm="1">
        <f t="array" ref="M992">_xlfn.IFS(L992&lt;30,"Young Adult (0-29)", L992&lt;40, "Adult (30-39)", L992&lt;60, "Middle Age (40-59)", L992&gt;=60, "Senior (60+)")</f>
        <v>Adult (30-39)</v>
      </c>
      <c r="N992" t="s">
        <v>18</v>
      </c>
      <c r="O992" s="4" t="str">
        <f t="shared" si="30"/>
        <v>11165MarriedFemale600000Partial CollegeSkilled ManualNo11.1-2 MilesNorth America33Adult (30-39)No</v>
      </c>
      <c r="P992">
        <f t="shared" si="31"/>
        <v>1</v>
      </c>
    </row>
    <row r="993" spans="1:16" x14ac:dyDescent="0.4">
      <c r="A993">
        <v>11149</v>
      </c>
      <c r="B993" t="s">
        <v>39</v>
      </c>
      <c r="C993" t="s">
        <v>40</v>
      </c>
      <c r="D993" s="5">
        <v>40000</v>
      </c>
      <c r="E993">
        <v>2</v>
      </c>
      <c r="F993" t="s">
        <v>13</v>
      </c>
      <c r="G993" t="s">
        <v>28</v>
      </c>
      <c r="H993" t="s">
        <v>15</v>
      </c>
      <c r="I993">
        <v>2</v>
      </c>
      <c r="J993" t="s">
        <v>16</v>
      </c>
      <c r="K993" t="s">
        <v>24</v>
      </c>
      <c r="L993">
        <v>65</v>
      </c>
      <c r="M993" t="str" cm="1">
        <f t="array" ref="M993">_xlfn.IFS(L993&lt;30,"Young Adult (0-29)", L993&lt;40, "Adult (30-39)", L993&lt;60, "Middle Age (40-59)", L993&gt;=60, "Senior (60+)")</f>
        <v>Senior (60+)</v>
      </c>
      <c r="N993" t="s">
        <v>18</v>
      </c>
      <c r="O993" s="4" t="str">
        <f t="shared" si="30"/>
        <v>11149MarriedMale400002BachelorsManagementYes20-1 MilesPacific65Senior (60+)No</v>
      </c>
      <c r="P993">
        <f t="shared" si="31"/>
        <v>1</v>
      </c>
    </row>
    <row r="994" spans="1:16" x14ac:dyDescent="0.4">
      <c r="A994">
        <v>11147</v>
      </c>
      <c r="B994" t="s">
        <v>39</v>
      </c>
      <c r="C994" t="s">
        <v>40</v>
      </c>
      <c r="D994" s="5">
        <v>60000</v>
      </c>
      <c r="E994">
        <v>2</v>
      </c>
      <c r="F994" t="s">
        <v>31</v>
      </c>
      <c r="G994" t="s">
        <v>28</v>
      </c>
      <c r="H994" t="s">
        <v>15</v>
      </c>
      <c r="I994">
        <v>1</v>
      </c>
      <c r="J994" t="s">
        <v>16</v>
      </c>
      <c r="K994" t="s">
        <v>24</v>
      </c>
      <c r="L994">
        <v>67</v>
      </c>
      <c r="M994" t="str" cm="1">
        <f t="array" ref="M994">_xlfn.IFS(L994&lt;30,"Young Adult (0-29)", L994&lt;40, "Adult (30-39)", L994&lt;60, "Middle Age (40-59)", L994&gt;=60, "Senior (60+)")</f>
        <v>Senior (60+)</v>
      </c>
      <c r="N994" t="s">
        <v>15</v>
      </c>
      <c r="O994" s="4" t="str">
        <f t="shared" si="30"/>
        <v>11147MarriedMale600002Graduate DegreeManagementYes10-1 MilesPacific67Senior (60+)Yes</v>
      </c>
      <c r="P994">
        <f t="shared" si="31"/>
        <v>1</v>
      </c>
    </row>
    <row r="995" spans="1:16" x14ac:dyDescent="0.4">
      <c r="A995">
        <v>11143</v>
      </c>
      <c r="B995" t="s">
        <v>39</v>
      </c>
      <c r="C995" t="s">
        <v>40</v>
      </c>
      <c r="D995" s="5">
        <v>40000</v>
      </c>
      <c r="E995">
        <v>0</v>
      </c>
      <c r="F995" t="s">
        <v>27</v>
      </c>
      <c r="G995" t="s">
        <v>14</v>
      </c>
      <c r="H995" t="s">
        <v>15</v>
      </c>
      <c r="I995">
        <v>2</v>
      </c>
      <c r="J995" t="s">
        <v>55</v>
      </c>
      <c r="K995" t="s">
        <v>32</v>
      </c>
      <c r="L995">
        <v>29</v>
      </c>
      <c r="M995" t="str" cm="1">
        <f t="array" ref="M995">_xlfn.IFS(L995&lt;30,"Young Adult (0-29)", L995&lt;40, "Adult (30-39)", L995&lt;60, "Middle Age (40-59)", L995&gt;=60, "Senior (60+)")</f>
        <v>Young Adult (0-29)</v>
      </c>
      <c r="N995" t="s">
        <v>18</v>
      </c>
      <c r="O995" s="4" t="str">
        <f t="shared" si="30"/>
        <v>11143MarriedMale400000High SchoolSkilled ManualYes25.1-10 MilesNorth America29Young Adult (0-29)No</v>
      </c>
      <c r="P995">
        <f t="shared" si="31"/>
        <v>1</v>
      </c>
    </row>
    <row r="996" spans="1:16" x14ac:dyDescent="0.4">
      <c r="A996">
        <v>11139</v>
      </c>
      <c r="B996" t="s">
        <v>38</v>
      </c>
      <c r="C996" t="s">
        <v>41</v>
      </c>
      <c r="D996" s="5">
        <v>30000</v>
      </c>
      <c r="E996">
        <v>2</v>
      </c>
      <c r="F996" t="s">
        <v>19</v>
      </c>
      <c r="G996" t="s">
        <v>20</v>
      </c>
      <c r="H996" t="s">
        <v>18</v>
      </c>
      <c r="I996">
        <v>2</v>
      </c>
      <c r="J996" t="s">
        <v>55</v>
      </c>
      <c r="K996" t="s">
        <v>24</v>
      </c>
      <c r="L996">
        <v>67</v>
      </c>
      <c r="M996" t="str" cm="1">
        <f t="array" ref="M996">_xlfn.IFS(L996&lt;30,"Young Adult (0-29)", L996&lt;40, "Adult (30-39)", L996&lt;60, "Middle Age (40-59)", L996&gt;=60, "Senior (60+)")</f>
        <v>Senior (60+)</v>
      </c>
      <c r="N996" t="s">
        <v>18</v>
      </c>
      <c r="O996" s="4" t="str">
        <f t="shared" si="30"/>
        <v>11139SingleFemale300002Partial CollegeClericalNo25.1-10 MilesPacific67Senior (60+)No</v>
      </c>
      <c r="P996">
        <f t="shared" si="31"/>
        <v>1</v>
      </c>
    </row>
    <row r="997" spans="1:16" x14ac:dyDescent="0.4">
      <c r="A997">
        <v>11116</v>
      </c>
      <c r="B997" t="s">
        <v>39</v>
      </c>
      <c r="C997" t="s">
        <v>40</v>
      </c>
      <c r="D997" s="5">
        <v>70000</v>
      </c>
      <c r="E997">
        <v>5</v>
      </c>
      <c r="F997" t="s">
        <v>19</v>
      </c>
      <c r="G997" t="s">
        <v>14</v>
      </c>
      <c r="H997" t="s">
        <v>15</v>
      </c>
      <c r="I997">
        <v>2</v>
      </c>
      <c r="J997" t="s">
        <v>55</v>
      </c>
      <c r="K997" t="s">
        <v>24</v>
      </c>
      <c r="L997">
        <v>43</v>
      </c>
      <c r="M997" t="str" cm="1">
        <f t="array" ref="M997">_xlfn.IFS(L997&lt;30,"Young Adult (0-29)", L997&lt;40, "Adult (30-39)", L997&lt;60, "Middle Age (40-59)", L997&gt;=60, "Senior (60+)")</f>
        <v>Middle Age (40-59)</v>
      </c>
      <c r="N997" t="s">
        <v>18</v>
      </c>
      <c r="O997" s="4" t="str">
        <f t="shared" si="30"/>
        <v>11116MarriedMale700005Partial CollegeSkilled ManualYes25.1-10 MilesPacific43Middle Age (40-59)No</v>
      </c>
      <c r="P997">
        <f t="shared" si="31"/>
        <v>1</v>
      </c>
    </row>
    <row r="998" spans="1:16" x14ac:dyDescent="0.4">
      <c r="A998">
        <v>11090</v>
      </c>
      <c r="B998" t="s">
        <v>38</v>
      </c>
      <c r="C998" t="s">
        <v>40</v>
      </c>
      <c r="D998" s="5">
        <v>90000</v>
      </c>
      <c r="E998">
        <v>2</v>
      </c>
      <c r="F998" t="s">
        <v>19</v>
      </c>
      <c r="G998" t="s">
        <v>21</v>
      </c>
      <c r="H998" t="s">
        <v>15</v>
      </c>
      <c r="I998">
        <v>1</v>
      </c>
      <c r="J998" t="s">
        <v>54</v>
      </c>
      <c r="K998" t="s">
        <v>32</v>
      </c>
      <c r="L998">
        <v>48</v>
      </c>
      <c r="M998" t="str" cm="1">
        <f t="array" ref="M998">_xlfn.IFS(L998&lt;30,"Young Adult (0-29)", L998&lt;40, "Adult (30-39)", L998&lt;60, "Middle Age (40-59)", L998&gt;=60, "Senior (60+)")</f>
        <v>Middle Age (40-59)</v>
      </c>
      <c r="N998" t="s">
        <v>15</v>
      </c>
      <c r="O998" s="4" t="str">
        <f t="shared" si="30"/>
        <v>11090SingleMale900002Partial CollegeProfessionalYes12.1-5 MilesNorth America48Middle Age (40-59)Yes</v>
      </c>
      <c r="P998">
        <f t="shared" si="31"/>
        <v>1</v>
      </c>
    </row>
    <row r="999" spans="1:16" x14ac:dyDescent="0.4">
      <c r="A999">
        <v>11061</v>
      </c>
      <c r="B999" t="s">
        <v>39</v>
      </c>
      <c r="C999" t="s">
        <v>40</v>
      </c>
      <c r="D999" s="5">
        <v>70000</v>
      </c>
      <c r="E999">
        <v>2</v>
      </c>
      <c r="F999" t="s">
        <v>19</v>
      </c>
      <c r="G999" t="s">
        <v>14</v>
      </c>
      <c r="H999" t="s">
        <v>15</v>
      </c>
      <c r="I999">
        <v>2</v>
      </c>
      <c r="J999" t="s">
        <v>55</v>
      </c>
      <c r="K999" t="s">
        <v>24</v>
      </c>
      <c r="L999">
        <v>52</v>
      </c>
      <c r="M999" t="str" cm="1">
        <f t="array" ref="M999">_xlfn.IFS(L999&lt;30,"Young Adult (0-29)", L999&lt;40, "Adult (30-39)", L999&lt;60, "Middle Age (40-59)", L999&gt;=60, "Senior (60+)")</f>
        <v>Middle Age (40-59)</v>
      </c>
      <c r="N999" t="s">
        <v>15</v>
      </c>
      <c r="O999" s="4" t="str">
        <f t="shared" si="30"/>
        <v>11061MarriedMale700002Partial CollegeSkilled ManualYes25.1-10 MilesPacific52Middle Age (40-59)Yes</v>
      </c>
      <c r="P999">
        <f t="shared" si="31"/>
        <v>1</v>
      </c>
    </row>
    <row r="1000" spans="1:16" x14ac:dyDescent="0.4">
      <c r="A1000">
        <v>11047</v>
      </c>
      <c r="B1000" t="s">
        <v>39</v>
      </c>
      <c r="C1000" t="s">
        <v>41</v>
      </c>
      <c r="D1000" s="5">
        <v>30000</v>
      </c>
      <c r="E1000">
        <v>3</v>
      </c>
      <c r="F1000" t="s">
        <v>27</v>
      </c>
      <c r="G1000" t="s">
        <v>14</v>
      </c>
      <c r="H1000" t="s">
        <v>18</v>
      </c>
      <c r="I1000">
        <v>2</v>
      </c>
      <c r="J1000" t="s">
        <v>53</v>
      </c>
      <c r="K1000" t="s">
        <v>24</v>
      </c>
      <c r="L1000">
        <v>56</v>
      </c>
      <c r="M1000" t="str" cm="1">
        <f t="array" ref="M1000">_xlfn.IFS(L1000&lt;30,"Young Adult (0-29)", L1000&lt;40, "Adult (30-39)", L1000&lt;60, "Middle Age (40-59)", L1000&gt;=60, "Senior (60+)")</f>
        <v>Middle Age (40-59)</v>
      </c>
      <c r="N1000" t="s">
        <v>15</v>
      </c>
      <c r="O1000" s="4" t="str">
        <f t="shared" si="30"/>
        <v>11047MarriedFemale300003High SchoolSkilled ManualNo21.1-2 MilesPacific56Middle Age (40-59)Yes</v>
      </c>
      <c r="P1000">
        <f t="shared" si="31"/>
        <v>1</v>
      </c>
    </row>
    <row r="1001" spans="1:16" x14ac:dyDescent="0.4">
      <c r="A1001">
        <v>11000</v>
      </c>
      <c r="B1001" t="s">
        <v>39</v>
      </c>
      <c r="C1001" t="s">
        <v>40</v>
      </c>
      <c r="D1001" s="5">
        <v>90000</v>
      </c>
      <c r="E1001">
        <v>2</v>
      </c>
      <c r="F1001" t="s">
        <v>13</v>
      </c>
      <c r="G1001" t="s">
        <v>21</v>
      </c>
      <c r="H1001" t="s">
        <v>15</v>
      </c>
      <c r="I1001">
        <v>0</v>
      </c>
      <c r="J1001" t="s">
        <v>53</v>
      </c>
      <c r="K1001" t="s">
        <v>24</v>
      </c>
      <c r="L1001">
        <v>40</v>
      </c>
      <c r="M1001" t="str" cm="1">
        <f t="array" ref="M1001">_xlfn.IFS(L1001&lt;30,"Young Adult (0-29)", L1001&lt;40, "Adult (30-39)", L1001&lt;60, "Middle Age (40-59)", L1001&gt;=60, "Senior (60+)")</f>
        <v>Middle Age (40-59)</v>
      </c>
      <c r="N1001" t="s">
        <v>15</v>
      </c>
      <c r="O1001" s="4" t="str">
        <f t="shared" si="30"/>
        <v>11000MarriedMale900002BachelorsProfessionalYes01.1-2 MilesPacific40Middle Age (40-59)Yes</v>
      </c>
      <c r="P1001">
        <f t="shared" si="31"/>
        <v>1</v>
      </c>
    </row>
    <row r="1002" spans="1:16" x14ac:dyDescent="0.4">
      <c r="O1002"/>
    </row>
  </sheetData>
  <conditionalFormatting sqref="O1003:O1048576 O1:O1001 P1">
    <cfRule type="duplicateValues" dxfId="4" priority="1"/>
  </conditionalFormatting>
  <conditionalFormatting sqref="O2:O1001">
    <cfRule type="duplicateValues" dxfId="3" priority="3"/>
  </conditionalFormatting>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802D5-A4E1-4502-BD9A-C22EC688206D}">
  <dimension ref="A3:I80"/>
  <sheetViews>
    <sheetView tabSelected="1" topLeftCell="A36" zoomScale="46" zoomScaleNormal="41" workbookViewId="0">
      <selection activeCell="G77" sqref="G77:I80"/>
    </sheetView>
  </sheetViews>
  <sheetFormatPr defaultRowHeight="14.6" x14ac:dyDescent="0.4"/>
  <cols>
    <col min="1" max="1" width="21.3046875" bestFit="1" customWidth="1"/>
    <col min="2" max="2" width="17.765625" bestFit="1" customWidth="1"/>
    <col min="3" max="3" width="7.921875" bestFit="1" customWidth="1"/>
    <col min="4" max="4" width="10.765625" bestFit="1" customWidth="1"/>
    <col min="5" max="5" width="13.3046875" bestFit="1" customWidth="1"/>
    <col min="6" max="6" width="21.3046875" bestFit="1" customWidth="1"/>
    <col min="7" max="7" width="15.3046875" bestFit="1" customWidth="1"/>
    <col min="8" max="8" width="21.3046875" bestFit="1" customWidth="1"/>
    <col min="9" max="9" width="16.765625" bestFit="1" customWidth="1"/>
    <col min="10" max="10" width="7.53515625" bestFit="1" customWidth="1"/>
    <col min="11" max="16" width="8.61328125" bestFit="1" customWidth="1"/>
    <col min="17" max="17" width="7.921875" bestFit="1" customWidth="1"/>
    <col min="18" max="26" width="7.53515625" bestFit="1" customWidth="1"/>
    <col min="27" max="33" width="8.61328125" bestFit="1" customWidth="1"/>
    <col min="34" max="34" width="8.3828125" bestFit="1" customWidth="1"/>
    <col min="35" max="35" width="10.69140625" bestFit="1" customWidth="1"/>
  </cols>
  <sheetData>
    <row r="3" spans="1:4" x14ac:dyDescent="0.4">
      <c r="A3" s="6" t="s">
        <v>46</v>
      </c>
      <c r="B3" s="6" t="s">
        <v>45</v>
      </c>
    </row>
    <row r="4" spans="1:4" x14ac:dyDescent="0.4">
      <c r="A4" s="6" t="s">
        <v>43</v>
      </c>
      <c r="B4" t="s">
        <v>18</v>
      </c>
      <c r="C4" t="s">
        <v>15</v>
      </c>
      <c r="D4" t="s">
        <v>44</v>
      </c>
    </row>
    <row r="5" spans="1:4" x14ac:dyDescent="0.4">
      <c r="A5" s="7" t="s">
        <v>41</v>
      </c>
      <c r="B5" s="8">
        <v>53440</v>
      </c>
      <c r="C5" s="8">
        <v>55774.058577405856</v>
      </c>
      <c r="D5" s="8">
        <v>54580.777096114522</v>
      </c>
    </row>
    <row r="6" spans="1:4" x14ac:dyDescent="0.4">
      <c r="A6" s="7" t="s">
        <v>40</v>
      </c>
      <c r="B6" s="8">
        <v>56208.178438661707</v>
      </c>
      <c r="C6" s="8">
        <v>60123.966942148763</v>
      </c>
      <c r="D6" s="8">
        <v>58062.62230919765</v>
      </c>
    </row>
    <row r="7" spans="1:4" x14ac:dyDescent="0.4">
      <c r="A7" s="7" t="s">
        <v>44</v>
      </c>
      <c r="B7" s="8">
        <v>54874.759152215796</v>
      </c>
      <c r="C7" s="8">
        <v>57962.577962577961</v>
      </c>
      <c r="D7" s="8">
        <v>56360</v>
      </c>
    </row>
    <row r="18" spans="1:4" x14ac:dyDescent="0.4">
      <c r="A18" s="6" t="s">
        <v>47</v>
      </c>
      <c r="B18" s="6" t="s">
        <v>45</v>
      </c>
    </row>
    <row r="19" spans="1:4" x14ac:dyDescent="0.4">
      <c r="A19" s="6" t="s">
        <v>43</v>
      </c>
      <c r="B19" t="s">
        <v>18</v>
      </c>
      <c r="C19" t="s">
        <v>15</v>
      </c>
      <c r="D19" t="s">
        <v>44</v>
      </c>
    </row>
    <row r="20" spans="1:4" x14ac:dyDescent="0.4">
      <c r="A20" s="7" t="s">
        <v>16</v>
      </c>
      <c r="B20" s="3">
        <v>166</v>
      </c>
      <c r="C20" s="3">
        <v>200</v>
      </c>
      <c r="D20" s="3">
        <v>366</v>
      </c>
    </row>
    <row r="21" spans="1:4" x14ac:dyDescent="0.4">
      <c r="A21" s="7" t="s">
        <v>53</v>
      </c>
      <c r="B21" s="3">
        <v>92</v>
      </c>
      <c r="C21" s="3">
        <v>77</v>
      </c>
      <c r="D21" s="3">
        <v>169</v>
      </c>
    </row>
    <row r="22" spans="1:4" x14ac:dyDescent="0.4">
      <c r="A22" s="7" t="s">
        <v>54</v>
      </c>
      <c r="B22" s="3">
        <v>67</v>
      </c>
      <c r="C22" s="3">
        <v>95</v>
      </c>
      <c r="D22" s="3">
        <v>162</v>
      </c>
    </row>
    <row r="23" spans="1:4" x14ac:dyDescent="0.4">
      <c r="A23" s="7" t="s">
        <v>55</v>
      </c>
      <c r="B23" s="3">
        <v>116</v>
      </c>
      <c r="C23" s="3">
        <v>76</v>
      </c>
      <c r="D23" s="3">
        <v>192</v>
      </c>
    </row>
    <row r="24" spans="1:4" x14ac:dyDescent="0.4">
      <c r="A24" s="7" t="s">
        <v>30</v>
      </c>
      <c r="B24" s="3">
        <v>78</v>
      </c>
      <c r="C24" s="3">
        <v>33</v>
      </c>
      <c r="D24" s="3">
        <v>111</v>
      </c>
    </row>
    <row r="25" spans="1:4" x14ac:dyDescent="0.4">
      <c r="A25" s="7" t="s">
        <v>44</v>
      </c>
      <c r="B25" s="3">
        <v>519</v>
      </c>
      <c r="C25" s="3">
        <v>481</v>
      </c>
      <c r="D25" s="3">
        <v>1000</v>
      </c>
    </row>
    <row r="32" spans="1:4" x14ac:dyDescent="0.4">
      <c r="A32" s="6" t="s">
        <v>47</v>
      </c>
      <c r="B32" s="6" t="s">
        <v>45</v>
      </c>
    </row>
    <row r="33" spans="1:4" x14ac:dyDescent="0.4">
      <c r="A33" s="6" t="s">
        <v>43</v>
      </c>
      <c r="B33" t="s">
        <v>18</v>
      </c>
      <c r="C33" t="s">
        <v>15</v>
      </c>
      <c r="D33" t="s">
        <v>44</v>
      </c>
    </row>
    <row r="34" spans="1:4" x14ac:dyDescent="0.4">
      <c r="A34" s="7" t="s">
        <v>50</v>
      </c>
      <c r="B34" s="3">
        <v>48</v>
      </c>
      <c r="C34" s="3">
        <v>35</v>
      </c>
      <c r="D34" s="3">
        <v>83</v>
      </c>
    </row>
    <row r="35" spans="1:4" x14ac:dyDescent="0.4">
      <c r="A35" s="7" t="s">
        <v>48</v>
      </c>
      <c r="B35" s="3">
        <v>122</v>
      </c>
      <c r="C35" s="3">
        <v>179</v>
      </c>
      <c r="D35" s="3">
        <v>301</v>
      </c>
    </row>
    <row r="36" spans="1:4" x14ac:dyDescent="0.4">
      <c r="A36" s="7" t="s">
        <v>49</v>
      </c>
      <c r="B36" s="3">
        <v>271</v>
      </c>
      <c r="C36" s="3">
        <v>230</v>
      </c>
      <c r="D36" s="3">
        <v>501</v>
      </c>
    </row>
    <row r="37" spans="1:4" x14ac:dyDescent="0.4">
      <c r="A37" s="7" t="s">
        <v>51</v>
      </c>
      <c r="B37" s="3">
        <v>78</v>
      </c>
      <c r="C37" s="3">
        <v>37</v>
      </c>
      <c r="D37" s="3">
        <v>115</v>
      </c>
    </row>
    <row r="38" spans="1:4" x14ac:dyDescent="0.4">
      <c r="A38" s="7" t="s">
        <v>44</v>
      </c>
      <c r="B38" s="3">
        <v>519</v>
      </c>
      <c r="C38" s="3">
        <v>481</v>
      </c>
      <c r="D38" s="3">
        <v>1000</v>
      </c>
    </row>
    <row r="59" spans="6:7" x14ac:dyDescent="0.4">
      <c r="F59" s="6" t="s">
        <v>1</v>
      </c>
      <c r="G59" t="s">
        <v>52</v>
      </c>
    </row>
    <row r="60" spans="6:7" x14ac:dyDescent="0.4">
      <c r="F60" s="6" t="s">
        <v>10</v>
      </c>
      <c r="G60" t="s">
        <v>52</v>
      </c>
    </row>
    <row r="61" spans="6:7" x14ac:dyDescent="0.4">
      <c r="F61" s="6" t="s">
        <v>2</v>
      </c>
      <c r="G61" t="s">
        <v>52</v>
      </c>
    </row>
    <row r="63" spans="6:7" x14ac:dyDescent="0.4">
      <c r="F63" t="s">
        <v>47</v>
      </c>
    </row>
    <row r="64" spans="6:7" x14ac:dyDescent="0.4">
      <c r="F64" s="3">
        <v>1000</v>
      </c>
    </row>
    <row r="67" spans="7:9" x14ac:dyDescent="0.4">
      <c r="I67" t="e">
        <f>GETPIVOTDATA("Number of Bikes Purchased",F63:F64)</f>
        <v>#REF!</v>
      </c>
    </row>
    <row r="77" spans="7:9" x14ac:dyDescent="0.4">
      <c r="G77" s="6" t="s">
        <v>43</v>
      </c>
      <c r="H77" t="s">
        <v>47</v>
      </c>
      <c r="I77" t="s">
        <v>46</v>
      </c>
    </row>
    <row r="78" spans="7:9" x14ac:dyDescent="0.4">
      <c r="G78" s="7" t="s">
        <v>41</v>
      </c>
      <c r="H78" s="3">
        <v>489</v>
      </c>
      <c r="I78" s="3">
        <v>54580.777096114522</v>
      </c>
    </row>
    <row r="79" spans="7:9" x14ac:dyDescent="0.4">
      <c r="G79" s="7" t="s">
        <v>40</v>
      </c>
      <c r="H79" s="3">
        <v>511</v>
      </c>
      <c r="I79" s="3">
        <v>58062.62230919765</v>
      </c>
    </row>
    <row r="80" spans="7:9" x14ac:dyDescent="0.4">
      <c r="G80" s="7" t="s">
        <v>44</v>
      </c>
      <c r="H80" s="3">
        <v>1000</v>
      </c>
      <c r="I80" s="3">
        <v>56360</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3B4DB-7944-404F-8547-88619B137424}">
  <dimension ref="A1:U42"/>
  <sheetViews>
    <sheetView showGridLines="0" topLeftCell="D19" zoomScale="64" zoomScaleNormal="64" workbookViewId="0">
      <selection activeCell="I44" sqref="I44"/>
    </sheetView>
  </sheetViews>
  <sheetFormatPr defaultRowHeight="14.6" x14ac:dyDescent="0.4"/>
  <sheetData>
    <row r="1" spans="1:21" x14ac:dyDescent="0.4">
      <c r="A1" s="23"/>
      <c r="B1" s="23"/>
      <c r="C1" s="23"/>
      <c r="D1" s="23"/>
      <c r="E1" s="23"/>
      <c r="F1" s="23"/>
      <c r="G1" s="23"/>
      <c r="H1" s="23"/>
      <c r="I1" s="23"/>
      <c r="J1" s="23"/>
      <c r="K1" s="23"/>
      <c r="L1" s="23"/>
      <c r="M1" s="23"/>
      <c r="N1" s="23"/>
      <c r="O1" s="23"/>
      <c r="P1" s="23"/>
      <c r="Q1" s="23"/>
      <c r="R1" s="23"/>
      <c r="S1" s="23"/>
      <c r="T1" s="23"/>
      <c r="U1" s="23"/>
    </row>
    <row r="2" spans="1:21" ht="14.6" customHeight="1" x14ac:dyDescent="0.4">
      <c r="A2" s="23"/>
      <c r="B2" s="23"/>
      <c r="C2" s="23"/>
      <c r="D2" s="23"/>
      <c r="E2" s="23"/>
      <c r="F2" s="23"/>
      <c r="G2" s="23"/>
      <c r="H2" s="23"/>
      <c r="I2" s="23"/>
      <c r="J2" s="23"/>
      <c r="K2" s="23"/>
      <c r="L2" s="23"/>
      <c r="M2" s="23"/>
      <c r="N2" s="23"/>
      <c r="O2" s="23"/>
      <c r="P2" s="23"/>
      <c r="Q2" s="23"/>
      <c r="R2" s="23"/>
      <c r="S2" s="23"/>
      <c r="T2" s="23"/>
      <c r="U2" s="23"/>
    </row>
    <row r="3" spans="1:21" ht="14.6" customHeight="1" x14ac:dyDescent="0.4">
      <c r="A3" s="23"/>
      <c r="B3" s="23"/>
      <c r="C3" s="23"/>
      <c r="D3" s="23"/>
      <c r="E3" s="23"/>
      <c r="F3" s="23"/>
      <c r="G3" s="23"/>
      <c r="H3" s="23"/>
      <c r="I3" s="23"/>
      <c r="J3" s="23"/>
      <c r="K3" s="23"/>
      <c r="L3" s="23"/>
      <c r="M3" s="23"/>
      <c r="N3" s="23"/>
      <c r="O3" s="23"/>
      <c r="P3" s="23"/>
      <c r="Q3" s="23"/>
      <c r="R3" s="23"/>
      <c r="S3" s="23"/>
      <c r="T3" s="23"/>
      <c r="U3" s="23"/>
    </row>
    <row r="4" spans="1:21" ht="14.6" customHeight="1" x14ac:dyDescent="0.4">
      <c r="A4" s="23"/>
      <c r="B4" s="23"/>
      <c r="C4" s="23"/>
      <c r="D4" s="23"/>
      <c r="E4" s="23"/>
      <c r="F4" s="23"/>
      <c r="G4" s="23"/>
      <c r="H4" s="23"/>
      <c r="I4" s="23"/>
      <c r="J4" s="23"/>
      <c r="K4" s="23"/>
      <c r="L4" s="23"/>
      <c r="M4" s="23"/>
      <c r="N4" s="23"/>
      <c r="O4" s="23"/>
      <c r="P4" s="23"/>
      <c r="Q4" s="23"/>
      <c r="R4" s="23"/>
      <c r="S4" s="23"/>
      <c r="T4" s="23"/>
      <c r="U4" s="23"/>
    </row>
    <row r="5" spans="1:21" ht="14.6" customHeight="1" x14ac:dyDescent="0.4">
      <c r="A5" s="23"/>
      <c r="B5" s="23"/>
      <c r="C5" s="23"/>
      <c r="D5" s="23"/>
      <c r="E5" s="23"/>
      <c r="F5" s="23"/>
      <c r="G5" s="23"/>
      <c r="H5" s="23"/>
      <c r="I5" s="23"/>
      <c r="J5" s="23"/>
      <c r="K5" s="23"/>
      <c r="L5" s="23"/>
      <c r="M5" s="23"/>
      <c r="N5" s="23"/>
      <c r="O5" s="23"/>
      <c r="P5" s="23"/>
      <c r="Q5" s="23"/>
      <c r="R5" s="23"/>
      <c r="S5" s="23"/>
      <c r="T5" s="23"/>
      <c r="U5" s="23"/>
    </row>
    <row r="6" spans="1:21" ht="14.6" customHeight="1" x14ac:dyDescent="0.4">
      <c r="A6" s="23"/>
      <c r="B6" s="23"/>
      <c r="C6" s="23"/>
      <c r="D6" s="23"/>
      <c r="E6" s="23"/>
      <c r="F6" s="23"/>
      <c r="G6" s="23"/>
      <c r="H6" s="23"/>
      <c r="I6" s="23"/>
      <c r="J6" s="23"/>
      <c r="K6" s="23"/>
      <c r="L6" s="23"/>
      <c r="M6" s="23"/>
      <c r="N6" s="23"/>
      <c r="O6" s="23"/>
      <c r="P6" s="23"/>
      <c r="Q6" s="23"/>
      <c r="R6" s="23"/>
      <c r="S6" s="23"/>
      <c r="T6" s="23"/>
      <c r="U6" s="23"/>
    </row>
    <row r="7" spans="1:21" x14ac:dyDescent="0.4">
      <c r="A7" s="23"/>
      <c r="B7" s="23"/>
      <c r="C7" s="23"/>
      <c r="D7" s="23"/>
      <c r="E7" s="23"/>
      <c r="F7" s="23"/>
      <c r="G7" s="23"/>
      <c r="H7" s="23"/>
      <c r="I7" s="23"/>
      <c r="J7" s="23"/>
      <c r="K7" s="23"/>
      <c r="L7" s="23"/>
      <c r="M7" s="23"/>
      <c r="N7" s="23"/>
      <c r="O7" s="23"/>
      <c r="P7" s="23"/>
      <c r="Q7" s="23"/>
      <c r="R7" s="23"/>
      <c r="S7" s="23"/>
      <c r="T7" s="23"/>
      <c r="U7" s="23"/>
    </row>
    <row r="8" spans="1:21" x14ac:dyDescent="0.4">
      <c r="A8" s="23"/>
      <c r="B8" s="23"/>
      <c r="C8" s="23"/>
      <c r="D8" s="23"/>
      <c r="E8" s="23"/>
      <c r="F8" s="23"/>
      <c r="G8" s="23"/>
      <c r="H8" s="23"/>
      <c r="I8" s="23"/>
      <c r="J8" s="23"/>
      <c r="K8" s="23"/>
      <c r="L8" s="23"/>
      <c r="M8" s="23"/>
      <c r="N8" s="23"/>
      <c r="O8" s="23"/>
      <c r="P8" s="23"/>
      <c r="Q8" s="23"/>
      <c r="R8" s="23"/>
      <c r="S8" s="23"/>
      <c r="T8" s="23"/>
      <c r="U8" s="23"/>
    </row>
    <row r="9" spans="1:21" x14ac:dyDescent="0.4">
      <c r="A9" s="23"/>
      <c r="B9" s="23"/>
      <c r="C9" s="23"/>
      <c r="D9" s="23"/>
      <c r="E9" s="23"/>
      <c r="F9" s="23"/>
      <c r="G9" s="23"/>
      <c r="H9" s="23"/>
      <c r="I9" s="23"/>
      <c r="J9" s="23"/>
      <c r="K9" s="23"/>
      <c r="L9" s="23"/>
      <c r="M9" s="23"/>
      <c r="N9" s="23"/>
      <c r="O9" s="23"/>
      <c r="P9" s="23"/>
      <c r="Q9" s="23"/>
      <c r="R9" s="23"/>
      <c r="S9" s="23"/>
      <c r="T9" s="23"/>
      <c r="U9" s="23"/>
    </row>
    <row r="10" spans="1:21" x14ac:dyDescent="0.4">
      <c r="A10" s="23"/>
      <c r="B10" s="23"/>
      <c r="C10" s="23"/>
      <c r="D10" s="23"/>
      <c r="E10" s="23"/>
      <c r="F10" s="23"/>
      <c r="G10" s="23"/>
      <c r="H10" s="23"/>
      <c r="I10" s="23"/>
      <c r="J10" s="23"/>
      <c r="K10" s="23"/>
      <c r="L10" s="23"/>
      <c r="M10" s="23"/>
      <c r="N10" s="23"/>
      <c r="O10" s="23"/>
      <c r="P10" s="23"/>
      <c r="Q10" s="23"/>
      <c r="R10" s="23"/>
      <c r="S10" s="23"/>
      <c r="T10" s="23"/>
      <c r="U10" s="23"/>
    </row>
    <row r="11" spans="1:21" x14ac:dyDescent="0.4">
      <c r="A11" s="23"/>
      <c r="B11" s="23"/>
      <c r="C11" s="23"/>
      <c r="D11" s="23"/>
      <c r="E11" s="23"/>
      <c r="F11" s="23"/>
      <c r="G11" s="23"/>
      <c r="H11" s="23"/>
      <c r="I11" s="23"/>
      <c r="J11" s="23"/>
      <c r="K11" s="23"/>
      <c r="L11" s="23"/>
      <c r="M11" s="23"/>
      <c r="N11" s="23"/>
      <c r="O11" s="23"/>
      <c r="P11" s="23"/>
      <c r="Q11" s="23"/>
      <c r="R11" s="23"/>
      <c r="S11" s="23"/>
      <c r="T11" s="23"/>
      <c r="U11" s="23"/>
    </row>
    <row r="12" spans="1:21" x14ac:dyDescent="0.4">
      <c r="A12" s="23"/>
      <c r="B12" s="23"/>
      <c r="C12" s="23"/>
      <c r="D12" s="23"/>
      <c r="E12" s="23"/>
      <c r="F12" s="23"/>
      <c r="G12" s="23"/>
      <c r="H12" s="23"/>
      <c r="I12" s="23"/>
      <c r="J12" s="23"/>
      <c r="K12" s="23"/>
      <c r="L12" s="23"/>
      <c r="M12" s="23"/>
      <c r="N12" s="23"/>
      <c r="O12" s="23"/>
      <c r="P12" s="23"/>
      <c r="Q12" s="23"/>
      <c r="R12" s="23"/>
      <c r="S12" s="23"/>
      <c r="T12" s="23"/>
      <c r="U12" s="23"/>
    </row>
    <row r="13" spans="1:21" x14ac:dyDescent="0.4">
      <c r="A13" s="23"/>
      <c r="B13" s="23"/>
      <c r="C13" s="23"/>
      <c r="D13" s="23"/>
      <c r="E13" s="23"/>
      <c r="F13" s="23"/>
      <c r="G13" s="23"/>
      <c r="H13" s="23"/>
      <c r="I13" s="23"/>
      <c r="J13" s="23"/>
      <c r="K13" s="23"/>
      <c r="L13" s="23"/>
      <c r="M13" s="23"/>
      <c r="N13" s="23"/>
      <c r="O13" s="23"/>
      <c r="P13" s="23"/>
      <c r="Q13" s="23"/>
      <c r="R13" s="23"/>
      <c r="S13" s="23"/>
      <c r="T13" s="23"/>
      <c r="U13" s="23"/>
    </row>
    <row r="14" spans="1:21" x14ac:dyDescent="0.4">
      <c r="A14" s="23"/>
      <c r="B14" s="23"/>
      <c r="C14" s="23"/>
      <c r="D14" s="23"/>
      <c r="E14" s="23"/>
      <c r="F14" s="23"/>
      <c r="G14" s="23"/>
      <c r="H14" s="23"/>
      <c r="I14" s="23"/>
      <c r="J14" s="23"/>
      <c r="K14" s="23"/>
      <c r="L14" s="23"/>
      <c r="M14" s="23"/>
      <c r="N14" s="23"/>
      <c r="O14" s="23"/>
      <c r="P14" s="23"/>
      <c r="Q14" s="23"/>
      <c r="R14" s="23"/>
      <c r="S14" s="23"/>
      <c r="T14" s="23"/>
      <c r="U14" s="23"/>
    </row>
    <row r="15" spans="1:21" x14ac:dyDescent="0.4">
      <c r="A15" s="23"/>
      <c r="B15" s="23"/>
      <c r="C15" s="23"/>
      <c r="D15" s="23"/>
      <c r="E15" s="23"/>
      <c r="F15" s="23"/>
      <c r="G15" s="23"/>
      <c r="H15" s="23"/>
      <c r="I15" s="23"/>
      <c r="J15" s="23"/>
      <c r="K15" s="23"/>
      <c r="L15" s="23"/>
      <c r="M15" s="23"/>
      <c r="N15" s="23"/>
      <c r="O15" s="23"/>
      <c r="P15" s="23"/>
      <c r="Q15" s="23"/>
      <c r="R15" s="23"/>
      <c r="S15" s="23"/>
      <c r="T15" s="23"/>
      <c r="U15" s="23"/>
    </row>
    <row r="16" spans="1:21" x14ac:dyDescent="0.4">
      <c r="A16" s="23"/>
      <c r="B16" s="23"/>
      <c r="C16" s="23"/>
      <c r="D16" s="23"/>
      <c r="E16" s="23"/>
      <c r="F16" s="23"/>
      <c r="G16" s="23"/>
      <c r="H16" s="23"/>
      <c r="I16" s="23"/>
      <c r="J16" s="23"/>
      <c r="K16" s="23"/>
      <c r="L16" s="23"/>
      <c r="M16" s="23"/>
      <c r="N16" s="23"/>
      <c r="O16" s="23"/>
      <c r="P16" s="23"/>
      <c r="Q16" s="23"/>
      <c r="R16" s="23"/>
      <c r="S16" s="23"/>
      <c r="T16" s="23"/>
      <c r="U16" s="23"/>
    </row>
    <row r="17" spans="1:21" x14ac:dyDescent="0.4">
      <c r="A17" s="23"/>
      <c r="B17" s="23"/>
      <c r="C17" s="23"/>
      <c r="D17" s="23"/>
      <c r="E17" s="23"/>
      <c r="F17" s="23"/>
      <c r="G17" s="23"/>
      <c r="H17" s="23"/>
      <c r="I17" s="23"/>
      <c r="J17" s="23"/>
      <c r="K17" s="23"/>
      <c r="L17" s="23"/>
      <c r="M17" s="23"/>
      <c r="N17" s="23"/>
      <c r="O17" s="23"/>
      <c r="P17" s="23"/>
      <c r="Q17" s="23"/>
      <c r="R17" s="23"/>
      <c r="S17" s="23"/>
      <c r="T17" s="23"/>
      <c r="U17" s="23"/>
    </row>
    <row r="18" spans="1:21" x14ac:dyDescent="0.4">
      <c r="A18" s="23"/>
      <c r="B18" s="23"/>
      <c r="C18" s="23"/>
      <c r="D18" s="23"/>
      <c r="E18" s="23"/>
      <c r="F18" s="23"/>
      <c r="G18" s="23"/>
      <c r="H18" s="23"/>
      <c r="I18" s="23"/>
      <c r="J18" s="23"/>
      <c r="K18" s="23"/>
      <c r="L18" s="23"/>
      <c r="M18" s="23"/>
      <c r="N18" s="23"/>
      <c r="O18" s="23"/>
      <c r="P18" s="23"/>
      <c r="Q18" s="23"/>
      <c r="R18" s="23"/>
      <c r="S18" s="23"/>
      <c r="T18" s="23"/>
      <c r="U18" s="23"/>
    </row>
    <row r="19" spans="1:21" x14ac:dyDescent="0.4">
      <c r="A19" s="23"/>
      <c r="B19" s="23"/>
      <c r="C19" s="23"/>
      <c r="D19" s="23"/>
      <c r="E19" s="23"/>
      <c r="F19" s="23"/>
      <c r="G19" s="23"/>
      <c r="H19" s="23"/>
      <c r="I19" s="23"/>
      <c r="J19" s="23"/>
      <c r="K19" s="23"/>
      <c r="L19" s="23"/>
      <c r="M19" s="23"/>
      <c r="N19" s="23"/>
      <c r="O19" s="23"/>
      <c r="P19" s="23"/>
      <c r="Q19" s="23"/>
      <c r="R19" s="23"/>
      <c r="S19" s="23"/>
      <c r="T19" s="23"/>
      <c r="U19" s="23"/>
    </row>
    <row r="20" spans="1:21" x14ac:dyDescent="0.4">
      <c r="A20" s="23"/>
      <c r="B20" s="23"/>
      <c r="C20" s="23"/>
      <c r="D20" s="23"/>
      <c r="E20" s="23"/>
      <c r="F20" s="23"/>
      <c r="G20" s="23"/>
      <c r="H20" s="23"/>
      <c r="I20" s="23"/>
      <c r="J20" s="23"/>
      <c r="K20" s="23"/>
      <c r="L20" s="23"/>
      <c r="M20" s="23"/>
      <c r="N20" s="23"/>
      <c r="O20" s="23"/>
      <c r="P20" s="23"/>
      <c r="Q20" s="23"/>
      <c r="R20" s="23"/>
      <c r="S20" s="23"/>
      <c r="T20" s="23"/>
      <c r="U20" s="23"/>
    </row>
    <row r="21" spans="1:21" x14ac:dyDescent="0.4">
      <c r="A21" s="23"/>
      <c r="B21" s="23"/>
      <c r="C21" s="23"/>
      <c r="D21" s="23"/>
      <c r="E21" s="23"/>
      <c r="F21" s="23"/>
      <c r="G21" s="23"/>
      <c r="H21" s="23"/>
      <c r="I21" s="23"/>
      <c r="J21" s="23"/>
      <c r="K21" s="23"/>
      <c r="L21" s="23"/>
      <c r="M21" s="23"/>
      <c r="N21" s="23"/>
      <c r="O21" s="23"/>
      <c r="P21" s="23"/>
      <c r="Q21" s="23"/>
      <c r="R21" s="23"/>
      <c r="S21" s="23"/>
      <c r="T21" s="23"/>
      <c r="U21" s="23"/>
    </row>
    <row r="22" spans="1:21" x14ac:dyDescent="0.4">
      <c r="A22" s="23"/>
      <c r="B22" s="23"/>
      <c r="C22" s="23"/>
      <c r="D22" s="23"/>
      <c r="E22" s="23"/>
      <c r="F22" s="23"/>
      <c r="G22" s="23"/>
      <c r="H22" s="23"/>
      <c r="I22" s="23"/>
      <c r="J22" s="23"/>
      <c r="K22" s="23"/>
      <c r="L22" s="23"/>
      <c r="M22" s="23"/>
      <c r="N22" s="23"/>
      <c r="O22" s="23"/>
      <c r="P22" s="23"/>
      <c r="Q22" s="23"/>
      <c r="R22" s="23"/>
      <c r="S22" s="23"/>
      <c r="T22" s="23"/>
      <c r="U22" s="23"/>
    </row>
    <row r="23" spans="1:21" x14ac:dyDescent="0.4">
      <c r="A23" s="23"/>
      <c r="B23" s="23"/>
      <c r="C23" s="23"/>
      <c r="D23" s="23"/>
      <c r="E23" s="23"/>
      <c r="F23" s="23"/>
      <c r="G23" s="23"/>
      <c r="H23" s="23"/>
      <c r="I23" s="23"/>
      <c r="J23" s="23"/>
      <c r="K23" s="23"/>
      <c r="L23" s="23"/>
      <c r="M23" s="23"/>
      <c r="N23" s="23"/>
      <c r="O23" s="23"/>
      <c r="P23" s="23"/>
      <c r="Q23" s="23"/>
      <c r="R23" s="23"/>
      <c r="S23" s="23"/>
      <c r="T23" s="23"/>
      <c r="U23" s="23"/>
    </row>
    <row r="24" spans="1:21" x14ac:dyDescent="0.4">
      <c r="A24" s="23"/>
      <c r="B24" s="23"/>
      <c r="C24" s="23"/>
      <c r="D24" s="23"/>
      <c r="E24" s="23"/>
      <c r="F24" s="23"/>
      <c r="G24" s="23"/>
      <c r="H24" s="23"/>
      <c r="I24" s="23"/>
      <c r="J24" s="23"/>
      <c r="K24" s="23"/>
      <c r="L24" s="23"/>
      <c r="M24" s="23"/>
      <c r="N24" s="23"/>
      <c r="O24" s="23"/>
      <c r="P24" s="23"/>
      <c r="Q24" s="23"/>
      <c r="R24" s="23"/>
      <c r="S24" s="23"/>
      <c r="T24" s="23"/>
      <c r="U24" s="23"/>
    </row>
    <row r="25" spans="1:21" x14ac:dyDescent="0.4">
      <c r="A25" s="23"/>
      <c r="B25" s="23"/>
      <c r="C25" s="23"/>
      <c r="D25" s="23"/>
      <c r="E25" s="23"/>
      <c r="F25" s="23"/>
      <c r="G25" s="23"/>
      <c r="H25" s="23"/>
      <c r="I25" s="23"/>
      <c r="J25" s="23"/>
      <c r="K25" s="23"/>
      <c r="L25" s="23"/>
      <c r="M25" s="23"/>
      <c r="N25" s="23"/>
      <c r="O25" s="23"/>
      <c r="P25" s="23"/>
      <c r="Q25" s="23"/>
      <c r="R25" s="23"/>
      <c r="S25" s="23"/>
      <c r="T25" s="23"/>
      <c r="U25" s="23"/>
    </row>
    <row r="26" spans="1:21" x14ac:dyDescent="0.4">
      <c r="A26" s="23"/>
      <c r="B26" s="23"/>
      <c r="C26" s="23"/>
      <c r="D26" s="23"/>
      <c r="E26" s="23"/>
      <c r="F26" s="23"/>
      <c r="G26" s="23"/>
      <c r="H26" s="23"/>
      <c r="I26" s="23"/>
      <c r="J26" s="23"/>
      <c r="K26" s="23"/>
      <c r="L26" s="23"/>
      <c r="M26" s="23"/>
      <c r="N26" s="23"/>
      <c r="O26" s="23"/>
      <c r="P26" s="23"/>
      <c r="Q26" s="23"/>
      <c r="R26" s="23"/>
      <c r="S26" s="23"/>
      <c r="T26" s="23"/>
      <c r="U26" s="23"/>
    </row>
    <row r="27" spans="1:21" x14ac:dyDescent="0.4">
      <c r="A27" s="23"/>
      <c r="B27" s="23"/>
      <c r="C27" s="23"/>
      <c r="D27" s="23"/>
      <c r="E27" s="23"/>
      <c r="F27" s="23"/>
      <c r="G27" s="23"/>
      <c r="H27" s="23"/>
      <c r="I27" s="23"/>
      <c r="J27" s="23"/>
      <c r="K27" s="23"/>
      <c r="L27" s="23"/>
      <c r="M27" s="23"/>
      <c r="N27" s="23"/>
      <c r="O27" s="23"/>
      <c r="P27" s="23"/>
      <c r="Q27" s="23"/>
      <c r="R27" s="23"/>
      <c r="S27" s="23"/>
      <c r="T27" s="23"/>
      <c r="U27" s="23"/>
    </row>
    <row r="28" spans="1:21" x14ac:dyDescent="0.4">
      <c r="A28" s="23"/>
      <c r="B28" s="23"/>
      <c r="C28" s="23"/>
      <c r="D28" s="23"/>
      <c r="E28" s="23"/>
      <c r="F28" s="23"/>
      <c r="G28" s="23"/>
      <c r="H28" s="23"/>
      <c r="I28" s="23"/>
      <c r="J28" s="23"/>
      <c r="K28" s="23"/>
      <c r="L28" s="23"/>
      <c r="M28" s="23"/>
      <c r="N28" s="23"/>
      <c r="O28" s="23"/>
      <c r="P28" s="23"/>
      <c r="Q28" s="23"/>
      <c r="R28" s="23"/>
      <c r="S28" s="23"/>
      <c r="T28" s="23"/>
      <c r="U28" s="23"/>
    </row>
    <row r="29" spans="1:21" x14ac:dyDescent="0.4">
      <c r="A29" s="23"/>
      <c r="B29" s="23"/>
      <c r="C29" s="23"/>
      <c r="D29" s="23"/>
      <c r="E29" s="23"/>
      <c r="F29" s="23"/>
      <c r="G29" s="23"/>
      <c r="H29" s="23"/>
      <c r="I29" s="23"/>
      <c r="J29" s="23"/>
      <c r="K29" s="23"/>
      <c r="L29" s="23"/>
      <c r="M29" s="23"/>
      <c r="N29" s="23"/>
      <c r="O29" s="23"/>
      <c r="P29" s="23"/>
      <c r="Q29" s="23"/>
      <c r="R29" s="23"/>
      <c r="S29" s="23"/>
      <c r="T29" s="23"/>
      <c r="U29" s="23"/>
    </row>
    <row r="30" spans="1:21" x14ac:dyDescent="0.4">
      <c r="A30" s="23"/>
      <c r="B30" s="23"/>
      <c r="C30" s="23"/>
      <c r="D30" s="23"/>
      <c r="E30" s="23"/>
      <c r="F30" s="23"/>
      <c r="G30" s="23"/>
      <c r="H30" s="23"/>
      <c r="I30" s="23"/>
      <c r="J30" s="23"/>
      <c r="K30" s="23"/>
      <c r="L30" s="23"/>
      <c r="M30" s="23"/>
      <c r="N30" s="23"/>
      <c r="O30" s="23"/>
      <c r="P30" s="23"/>
      <c r="Q30" s="23"/>
      <c r="R30" s="23"/>
      <c r="S30" s="23"/>
      <c r="T30" s="23"/>
      <c r="U30" s="23"/>
    </row>
    <row r="31" spans="1:21" x14ac:dyDescent="0.4">
      <c r="A31" s="23"/>
      <c r="B31" s="23"/>
      <c r="C31" s="23"/>
      <c r="D31" s="23"/>
      <c r="E31" s="23"/>
      <c r="F31" s="23"/>
      <c r="G31" s="23"/>
      <c r="H31" s="23"/>
      <c r="I31" s="23"/>
      <c r="J31" s="23"/>
      <c r="K31" s="23"/>
      <c r="L31" s="23"/>
      <c r="M31" s="23"/>
      <c r="N31" s="23"/>
      <c r="O31" s="23"/>
      <c r="P31" s="23"/>
      <c r="Q31" s="23"/>
      <c r="R31" s="23"/>
      <c r="S31" s="23"/>
      <c r="T31" s="23"/>
      <c r="U31" s="23"/>
    </row>
    <row r="32" spans="1:21" x14ac:dyDescent="0.4">
      <c r="A32" s="23"/>
      <c r="B32" s="23"/>
      <c r="C32" s="23"/>
      <c r="D32" s="23"/>
      <c r="E32" s="23"/>
      <c r="F32" s="23"/>
      <c r="G32" s="23"/>
      <c r="H32" s="23"/>
      <c r="I32" s="23"/>
      <c r="J32" s="23"/>
      <c r="K32" s="23"/>
      <c r="L32" s="23"/>
      <c r="M32" s="23"/>
      <c r="N32" s="23"/>
      <c r="O32" s="23"/>
      <c r="P32" s="23"/>
      <c r="Q32" s="23"/>
      <c r="R32" s="23"/>
      <c r="S32" s="23"/>
      <c r="T32" s="23"/>
      <c r="U32" s="23"/>
    </row>
    <row r="33" spans="1:21" x14ac:dyDescent="0.4">
      <c r="A33" s="23"/>
      <c r="B33" s="23"/>
      <c r="C33" s="23"/>
      <c r="D33" s="23"/>
      <c r="E33" s="23"/>
      <c r="F33" s="23"/>
      <c r="G33" s="23"/>
      <c r="H33" s="23"/>
      <c r="I33" s="23"/>
      <c r="J33" s="23"/>
      <c r="K33" s="23"/>
      <c r="L33" s="23"/>
      <c r="M33" s="23"/>
      <c r="N33" s="23"/>
      <c r="O33" s="23"/>
      <c r="P33" s="23"/>
      <c r="Q33" s="23"/>
      <c r="R33" s="23"/>
      <c r="S33" s="23"/>
      <c r="T33" s="23"/>
      <c r="U33" s="23"/>
    </row>
    <row r="34" spans="1:21" x14ac:dyDescent="0.4">
      <c r="A34" s="23"/>
      <c r="B34" s="23"/>
      <c r="C34" s="23"/>
      <c r="D34" s="23"/>
      <c r="E34" s="23"/>
      <c r="F34" s="23"/>
      <c r="G34" s="23"/>
      <c r="H34" s="23"/>
      <c r="I34" s="23"/>
      <c r="J34" s="23"/>
      <c r="K34" s="23"/>
      <c r="L34" s="23"/>
      <c r="M34" s="23"/>
      <c r="N34" s="23"/>
      <c r="O34" s="23"/>
      <c r="P34" s="23"/>
      <c r="Q34" s="23"/>
      <c r="R34" s="23"/>
      <c r="S34" s="23"/>
      <c r="T34" s="23"/>
      <c r="U34" s="23"/>
    </row>
    <row r="35" spans="1:21" x14ac:dyDescent="0.4">
      <c r="A35" s="23"/>
      <c r="B35" s="23"/>
      <c r="C35" s="23"/>
      <c r="D35" s="23"/>
      <c r="E35" s="23"/>
      <c r="F35" s="23"/>
      <c r="G35" s="23"/>
      <c r="H35" s="23"/>
      <c r="I35" s="23"/>
      <c r="J35" s="23"/>
      <c r="K35" s="23"/>
      <c r="L35" s="23"/>
      <c r="M35" s="23"/>
      <c r="N35" s="23"/>
      <c r="O35" s="23"/>
      <c r="P35" s="23"/>
      <c r="Q35" s="23"/>
      <c r="R35" s="23"/>
      <c r="S35" s="23"/>
      <c r="T35" s="23"/>
      <c r="U35" s="23"/>
    </row>
    <row r="36" spans="1:21" x14ac:dyDescent="0.4">
      <c r="A36" s="23"/>
      <c r="B36" s="23"/>
      <c r="C36" s="23"/>
      <c r="D36" s="23"/>
      <c r="E36" s="23"/>
      <c r="F36" s="23"/>
      <c r="G36" s="23"/>
      <c r="H36" s="23"/>
      <c r="I36" s="23"/>
      <c r="J36" s="23"/>
      <c r="K36" s="23"/>
      <c r="L36" s="23"/>
      <c r="M36" s="23"/>
      <c r="N36" s="23"/>
      <c r="O36" s="23"/>
      <c r="P36" s="23"/>
      <c r="Q36" s="23"/>
      <c r="R36" s="23"/>
      <c r="S36" s="23"/>
      <c r="T36" s="23"/>
      <c r="U36" s="23"/>
    </row>
    <row r="37" spans="1:21" x14ac:dyDescent="0.4">
      <c r="A37" s="23"/>
      <c r="B37" s="23"/>
      <c r="C37" s="23"/>
      <c r="D37" s="23"/>
      <c r="E37" s="23"/>
      <c r="F37" s="23"/>
      <c r="G37" s="23"/>
      <c r="H37" s="23"/>
      <c r="I37" s="23"/>
      <c r="J37" s="23"/>
      <c r="K37" s="23"/>
      <c r="L37" s="23"/>
      <c r="M37" s="23"/>
      <c r="N37" s="23"/>
      <c r="O37" s="23"/>
      <c r="P37" s="23"/>
      <c r="Q37" s="23"/>
      <c r="R37" s="23"/>
      <c r="S37" s="23"/>
      <c r="T37" s="23"/>
      <c r="U37" s="23"/>
    </row>
    <row r="38" spans="1:21" x14ac:dyDescent="0.4">
      <c r="A38" s="23"/>
      <c r="B38" s="23"/>
      <c r="C38" s="23"/>
      <c r="D38" s="23"/>
      <c r="E38" s="23"/>
      <c r="F38" s="23"/>
      <c r="G38" s="23"/>
      <c r="H38" s="23"/>
      <c r="I38" s="23"/>
      <c r="J38" s="23"/>
      <c r="K38" s="23"/>
      <c r="L38" s="23"/>
      <c r="M38" s="23"/>
      <c r="N38" s="23"/>
      <c r="O38" s="23"/>
      <c r="P38" s="23"/>
      <c r="Q38" s="23"/>
      <c r="R38" s="23"/>
      <c r="S38" s="23"/>
      <c r="T38" s="23"/>
      <c r="U38" s="23"/>
    </row>
    <row r="39" spans="1:21" x14ac:dyDescent="0.4">
      <c r="A39" s="23"/>
      <c r="B39" s="23"/>
      <c r="C39" s="23"/>
      <c r="D39" s="23"/>
      <c r="E39" s="23"/>
      <c r="F39" s="23"/>
      <c r="G39" s="23"/>
      <c r="H39" s="23"/>
      <c r="I39" s="23"/>
      <c r="J39" s="23"/>
      <c r="K39" s="23"/>
      <c r="L39" s="23"/>
      <c r="M39" s="23"/>
      <c r="N39" s="23"/>
      <c r="O39" s="23"/>
      <c r="P39" s="23"/>
      <c r="Q39" s="23"/>
      <c r="R39" s="23"/>
      <c r="S39" s="23"/>
      <c r="T39" s="23"/>
      <c r="U39" s="23"/>
    </row>
    <row r="40" spans="1:21" x14ac:dyDescent="0.4">
      <c r="A40" s="23"/>
      <c r="B40" s="23"/>
      <c r="C40" s="23"/>
      <c r="D40" s="23"/>
      <c r="E40" s="23"/>
      <c r="F40" s="23"/>
      <c r="G40" s="23"/>
      <c r="H40" s="23"/>
      <c r="I40" s="23"/>
      <c r="J40" s="23"/>
      <c r="K40" s="23"/>
      <c r="L40" s="23"/>
      <c r="M40" s="23"/>
      <c r="N40" s="23"/>
      <c r="O40" s="23"/>
      <c r="P40" s="23"/>
      <c r="Q40" s="23"/>
      <c r="R40" s="23"/>
      <c r="S40" s="23"/>
      <c r="T40" s="23"/>
      <c r="U40" s="23"/>
    </row>
    <row r="41" spans="1:21" x14ac:dyDescent="0.4">
      <c r="A41" s="23"/>
      <c r="B41" s="23"/>
      <c r="C41" s="23"/>
      <c r="D41" s="23"/>
      <c r="E41" s="23"/>
      <c r="F41" s="23"/>
      <c r="G41" s="23"/>
      <c r="H41" s="23"/>
      <c r="I41" s="23"/>
      <c r="J41" s="23"/>
      <c r="K41" s="23"/>
      <c r="L41" s="23"/>
      <c r="M41" s="23"/>
      <c r="N41" s="23"/>
      <c r="O41" s="23"/>
      <c r="P41" s="23"/>
      <c r="Q41" s="23"/>
      <c r="R41" s="23"/>
      <c r="S41" s="23"/>
      <c r="T41" s="23"/>
      <c r="U41" s="23"/>
    </row>
    <row r="42" spans="1:21" x14ac:dyDescent="0.4">
      <c r="A42" s="23"/>
      <c r="B42" s="23"/>
      <c r="C42" s="23"/>
      <c r="D42" s="23"/>
      <c r="E42" s="23"/>
      <c r="F42" s="23"/>
      <c r="G42" s="23"/>
      <c r="H42" s="23"/>
      <c r="I42" s="23"/>
      <c r="J42" s="23"/>
      <c r="K42" s="23"/>
      <c r="L42" s="23"/>
      <c r="M42" s="23"/>
      <c r="N42" s="23"/>
      <c r="O42" s="23"/>
      <c r="P42" s="23"/>
      <c r="Q42" s="23"/>
      <c r="R42" s="23"/>
      <c r="S42" s="23"/>
      <c r="T42" s="23"/>
      <c r="U42" s="23"/>
    </row>
  </sheetData>
  <mergeCells count="1">
    <mergeCell ref="A1:U42"/>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bike_buyers (2)</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bamfoaaron@gmail.com</cp:lastModifiedBy>
  <dcterms:created xsi:type="dcterms:W3CDTF">2022-03-18T02:50:57Z</dcterms:created>
  <dcterms:modified xsi:type="dcterms:W3CDTF">2024-09-07T21:49:50Z</dcterms:modified>
</cp:coreProperties>
</file>