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k/Desktop/Active Studies/BackwardsBlocking Animacy/Data/Animacy Baseline/"/>
    </mc:Choice>
  </mc:AlternateContent>
  <xr:revisionPtr revIDLastSave="0" documentId="13_ncr:1_{CD4D2C59-D1D5-C946-943B-5834B779DA8C}" xr6:coauthVersionLast="45" xr6:coauthVersionMax="45" xr10:uidLastSave="{00000000-0000-0000-0000-000000000000}"/>
  <bookViews>
    <workbookView xWindow="780" yWindow="960" windowWidth="27640" windowHeight="15980" xr2:uid="{97F4B8C4-40AE-3345-8A9F-998E22EF2241}"/>
  </bookViews>
  <sheets>
    <sheet name="Guide" sheetId="5" r:id="rId1"/>
    <sheet name="Summary" sheetId="1" r:id="rId2"/>
    <sheet name="OnlineRecoding" sheetId="2" r:id="rId3"/>
    <sheet name="OnlineKe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3" i="1" l="1"/>
  <c r="B93" i="1"/>
  <c r="C93" i="1"/>
  <c r="D93" i="1"/>
  <c r="F93" i="1"/>
  <c r="G93" i="1"/>
  <c r="H93" i="1"/>
  <c r="I93" i="1"/>
  <c r="J93" i="1"/>
  <c r="A94" i="1"/>
  <c r="B94" i="1"/>
  <c r="C94" i="1"/>
  <c r="D94" i="1"/>
  <c r="F94" i="1"/>
  <c r="G94" i="1"/>
  <c r="H94" i="1"/>
  <c r="I94" i="1"/>
  <c r="J94" i="1"/>
  <c r="A81" i="1"/>
  <c r="B81" i="1"/>
  <c r="C81" i="1"/>
  <c r="D81" i="1"/>
  <c r="F81" i="1"/>
  <c r="G81" i="1"/>
  <c r="H81" i="1"/>
  <c r="I81" i="1"/>
  <c r="J81" i="1"/>
  <c r="A82" i="1"/>
  <c r="B82" i="1"/>
  <c r="C82" i="1"/>
  <c r="D82" i="1"/>
  <c r="F82" i="1"/>
  <c r="G82" i="1"/>
  <c r="H82" i="1"/>
  <c r="I82" i="1"/>
  <c r="J82" i="1"/>
  <c r="A83" i="1"/>
  <c r="B83" i="1"/>
  <c r="C83" i="1"/>
  <c r="D83" i="1"/>
  <c r="F83" i="1"/>
  <c r="G83" i="1"/>
  <c r="H83" i="1"/>
  <c r="I83" i="1"/>
  <c r="J83" i="1"/>
  <c r="A84" i="1"/>
  <c r="B84" i="1"/>
  <c r="C84" i="1"/>
  <c r="D84" i="1"/>
  <c r="F84" i="1"/>
  <c r="G84" i="1"/>
  <c r="H84" i="1"/>
  <c r="I84" i="1"/>
  <c r="J84" i="1"/>
  <c r="A85" i="1"/>
  <c r="B85" i="1"/>
  <c r="C85" i="1"/>
  <c r="D85" i="1"/>
  <c r="F85" i="1"/>
  <c r="G85" i="1"/>
  <c r="H85" i="1"/>
  <c r="I85" i="1"/>
  <c r="J85" i="1"/>
  <c r="A86" i="1"/>
  <c r="B86" i="1"/>
  <c r="C86" i="1"/>
  <c r="D86" i="1"/>
  <c r="F86" i="1"/>
  <c r="G86" i="1"/>
  <c r="H86" i="1"/>
  <c r="I86" i="1"/>
  <c r="J86" i="1"/>
  <c r="A87" i="1"/>
  <c r="B87" i="1"/>
  <c r="C87" i="1"/>
  <c r="D87" i="1"/>
  <c r="F87" i="1"/>
  <c r="G87" i="1"/>
  <c r="H87" i="1"/>
  <c r="I87" i="1"/>
  <c r="J87" i="1"/>
  <c r="A88" i="1"/>
  <c r="B88" i="1"/>
  <c r="C88" i="1"/>
  <c r="D88" i="1"/>
  <c r="F88" i="1"/>
  <c r="G88" i="1"/>
  <c r="H88" i="1"/>
  <c r="I88" i="1"/>
  <c r="J88" i="1"/>
  <c r="A89" i="1"/>
  <c r="B89" i="1"/>
  <c r="C89" i="1"/>
  <c r="D89" i="1"/>
  <c r="F89" i="1"/>
  <c r="G89" i="1"/>
  <c r="H89" i="1"/>
  <c r="I89" i="1"/>
  <c r="J89" i="1"/>
  <c r="A90" i="1"/>
  <c r="B90" i="1"/>
  <c r="C90" i="1"/>
  <c r="D90" i="1"/>
  <c r="F90" i="1"/>
  <c r="G90" i="1"/>
  <c r="H90" i="1"/>
  <c r="I90" i="1"/>
  <c r="J90" i="1"/>
  <c r="A91" i="1"/>
  <c r="B91" i="1"/>
  <c r="C91" i="1"/>
  <c r="D91" i="1"/>
  <c r="F91" i="1"/>
  <c r="G91" i="1"/>
  <c r="H91" i="1"/>
  <c r="I91" i="1"/>
  <c r="J91" i="1"/>
  <c r="A92" i="1"/>
  <c r="B92" i="1"/>
  <c r="C92" i="1"/>
  <c r="D92" i="1"/>
  <c r="F92" i="1"/>
  <c r="G92" i="1"/>
  <c r="H92" i="1"/>
  <c r="I92" i="1"/>
  <c r="J92" i="1"/>
  <c r="O18" i="2"/>
  <c r="P18" i="2"/>
  <c r="Q18" i="2"/>
  <c r="R18" i="2"/>
  <c r="O19" i="2"/>
  <c r="P19" i="2"/>
  <c r="Q19" i="2"/>
  <c r="R19" i="2"/>
  <c r="O20" i="2"/>
  <c r="P20" i="2"/>
  <c r="Q20" i="2"/>
  <c r="R20" i="2"/>
  <c r="O21" i="2"/>
  <c r="P21" i="2"/>
  <c r="Q21" i="2"/>
  <c r="R21" i="2"/>
  <c r="O22" i="2"/>
  <c r="P22" i="2"/>
  <c r="Q22" i="2"/>
  <c r="R22" i="2"/>
  <c r="O23" i="2"/>
  <c r="P23" i="2"/>
  <c r="Q23" i="2"/>
  <c r="R23" i="2"/>
  <c r="O24" i="2"/>
  <c r="P24" i="2"/>
  <c r="Q24" i="2"/>
  <c r="R24" i="2"/>
  <c r="O25" i="2"/>
  <c r="P25" i="2"/>
  <c r="Q25" i="2"/>
  <c r="R25" i="2"/>
  <c r="O26" i="2"/>
  <c r="P26" i="2"/>
  <c r="Q26" i="2"/>
  <c r="R26" i="2"/>
  <c r="O27" i="2"/>
  <c r="P27" i="2"/>
  <c r="Q27" i="2"/>
  <c r="R27" i="2"/>
  <c r="O28" i="2"/>
  <c r="P28" i="2"/>
  <c r="Q28" i="2"/>
  <c r="R28" i="2"/>
  <c r="O29" i="2"/>
  <c r="P29" i="2"/>
  <c r="Q29" i="2"/>
  <c r="R29" i="2"/>
  <c r="O30" i="2"/>
  <c r="P30" i="2"/>
  <c r="Q30" i="2"/>
  <c r="R30" i="2"/>
  <c r="O31" i="2"/>
  <c r="P31" i="2"/>
  <c r="Q31" i="2"/>
  <c r="R31" i="2"/>
  <c r="J31" i="2"/>
  <c r="K31" i="2"/>
  <c r="J30" i="2"/>
  <c r="K30" i="2"/>
  <c r="J29" i="2"/>
  <c r="K29" i="2"/>
  <c r="J28" i="2"/>
  <c r="K28" i="2"/>
  <c r="J27" i="2"/>
  <c r="K27" i="2"/>
  <c r="J26" i="2"/>
  <c r="K26" i="2"/>
  <c r="J25" i="2"/>
  <c r="K25" i="2"/>
  <c r="J24" i="2"/>
  <c r="K24" i="2"/>
  <c r="J23" i="2"/>
  <c r="K23" i="2"/>
  <c r="J22" i="2"/>
  <c r="K22" i="2"/>
  <c r="J21" i="2"/>
  <c r="K21" i="2"/>
  <c r="J20" i="2"/>
  <c r="K20" i="2"/>
  <c r="J19" i="2"/>
  <c r="K19" i="2"/>
  <c r="J18" i="2"/>
  <c r="K18" i="2"/>
  <c r="N20" i="2"/>
  <c r="N21" i="2"/>
  <c r="N22" i="2"/>
  <c r="N23" i="2"/>
  <c r="N24" i="2"/>
  <c r="N25" i="2"/>
  <c r="N26" i="2"/>
  <c r="N27" i="2"/>
  <c r="N28" i="2"/>
  <c r="N29" i="2"/>
  <c r="N30" i="2"/>
  <c r="N31" i="2"/>
  <c r="N19" i="2"/>
  <c r="N18" i="2"/>
  <c r="A78" i="1" l="1"/>
  <c r="B78" i="1"/>
  <c r="C78" i="1"/>
  <c r="D78" i="1"/>
  <c r="F78" i="1"/>
  <c r="A79" i="1"/>
  <c r="B79" i="1"/>
  <c r="C79" i="1"/>
  <c r="D79" i="1"/>
  <c r="F79" i="1"/>
  <c r="A80" i="1"/>
  <c r="B80" i="1"/>
  <c r="C80" i="1"/>
  <c r="D80" i="1"/>
  <c r="F80" i="1"/>
  <c r="A66" i="1"/>
  <c r="B66" i="1"/>
  <c r="C66" i="1"/>
  <c r="D66" i="1"/>
  <c r="F66" i="1"/>
  <c r="A67" i="1"/>
  <c r="B67" i="1"/>
  <c r="C67" i="1"/>
  <c r="D67" i="1"/>
  <c r="F67" i="1"/>
  <c r="A68" i="1"/>
  <c r="B68" i="1"/>
  <c r="C68" i="1"/>
  <c r="D68" i="1"/>
  <c r="F68" i="1"/>
  <c r="A69" i="1"/>
  <c r="B69" i="1"/>
  <c r="C69" i="1"/>
  <c r="D69" i="1"/>
  <c r="F69" i="1"/>
  <c r="A70" i="1"/>
  <c r="B70" i="1"/>
  <c r="C70" i="1"/>
  <c r="D70" i="1"/>
  <c r="F70" i="1"/>
  <c r="A71" i="1"/>
  <c r="B71" i="1"/>
  <c r="C71" i="1"/>
  <c r="D71" i="1"/>
  <c r="F71" i="1"/>
  <c r="A72" i="1"/>
  <c r="B72" i="1"/>
  <c r="C72" i="1"/>
  <c r="D72" i="1"/>
  <c r="F72" i="1"/>
  <c r="A73" i="1"/>
  <c r="B73" i="1"/>
  <c r="D73" i="1"/>
  <c r="F73" i="1"/>
  <c r="A74" i="1"/>
  <c r="B74" i="1"/>
  <c r="C74" i="1"/>
  <c r="D74" i="1"/>
  <c r="F74" i="1"/>
  <c r="A75" i="1"/>
  <c r="B75" i="1"/>
  <c r="C75" i="1"/>
  <c r="D75" i="1"/>
  <c r="F75" i="1"/>
  <c r="A76" i="1"/>
  <c r="B76" i="1"/>
  <c r="C76" i="1"/>
  <c r="D76" i="1"/>
  <c r="F76" i="1"/>
  <c r="A77" i="1"/>
  <c r="B77" i="1"/>
  <c r="C77" i="1"/>
  <c r="D77" i="1"/>
  <c r="F77" i="1"/>
  <c r="F65" i="1"/>
  <c r="B65" i="1"/>
  <c r="C65" i="1"/>
  <c r="D65" i="1"/>
  <c r="A65" i="1"/>
  <c r="Q17" i="2"/>
  <c r="I80" i="1" s="1"/>
  <c r="R17" i="2"/>
  <c r="J80" i="1" s="1"/>
  <c r="Q13" i="2"/>
  <c r="I76" i="1" s="1"/>
  <c r="R13" i="2"/>
  <c r="J76" i="1" s="1"/>
  <c r="Q14" i="2"/>
  <c r="I77" i="1" s="1"/>
  <c r="R14" i="2"/>
  <c r="J77" i="1" s="1"/>
  <c r="Q15" i="2"/>
  <c r="I78" i="1" s="1"/>
  <c r="R15" i="2"/>
  <c r="J78" i="1" s="1"/>
  <c r="Q16" i="2"/>
  <c r="I79" i="1" s="1"/>
  <c r="R16" i="2"/>
  <c r="J79" i="1" s="1"/>
  <c r="Q12" i="2"/>
  <c r="I75" i="1" s="1"/>
  <c r="R12" i="2"/>
  <c r="J75" i="1" s="1"/>
  <c r="N12" i="2"/>
  <c r="N13" i="2"/>
  <c r="N14" i="2"/>
  <c r="N15" i="2"/>
  <c r="N16" i="2"/>
  <c r="N17" i="2"/>
  <c r="J12" i="2"/>
  <c r="O12" i="2" s="1"/>
  <c r="G75" i="1" s="1"/>
  <c r="K12" i="2"/>
  <c r="P12" i="2" s="1"/>
  <c r="H75" i="1" s="1"/>
  <c r="J13" i="2"/>
  <c r="O13" i="2" s="1"/>
  <c r="G76" i="1" s="1"/>
  <c r="K13" i="2"/>
  <c r="P13" i="2" s="1"/>
  <c r="H76" i="1" s="1"/>
  <c r="J14" i="2"/>
  <c r="O14" i="2" s="1"/>
  <c r="G77" i="1" s="1"/>
  <c r="K14" i="2"/>
  <c r="P14" i="2" s="1"/>
  <c r="H77" i="1" s="1"/>
  <c r="J15" i="2"/>
  <c r="O15" i="2" s="1"/>
  <c r="G78" i="1" s="1"/>
  <c r="K15" i="2"/>
  <c r="P15" i="2" s="1"/>
  <c r="H78" i="1" s="1"/>
  <c r="J16" i="2"/>
  <c r="O16" i="2" s="1"/>
  <c r="G79" i="1" s="1"/>
  <c r="K16" i="2"/>
  <c r="P16" i="2" s="1"/>
  <c r="H79" i="1" s="1"/>
  <c r="J17" i="2"/>
  <c r="O17" i="2" s="1"/>
  <c r="G80" i="1" s="1"/>
  <c r="K17" i="2"/>
  <c r="P17" i="2" s="1"/>
  <c r="H80" i="1" s="1"/>
  <c r="Q3" i="2"/>
  <c r="I66" i="1" s="1"/>
  <c r="R3" i="2"/>
  <c r="J66" i="1" s="1"/>
  <c r="Q4" i="2"/>
  <c r="I67" i="1" s="1"/>
  <c r="R4" i="2"/>
  <c r="J67" i="1" s="1"/>
  <c r="Q5" i="2"/>
  <c r="I68" i="1" s="1"/>
  <c r="R5" i="2"/>
  <c r="J68" i="1" s="1"/>
  <c r="Q6" i="2"/>
  <c r="I69" i="1" s="1"/>
  <c r="R6" i="2"/>
  <c r="J69" i="1" s="1"/>
  <c r="Q7" i="2"/>
  <c r="I70" i="1" s="1"/>
  <c r="R7" i="2"/>
  <c r="J70" i="1" s="1"/>
  <c r="Q8" i="2"/>
  <c r="I71" i="1" s="1"/>
  <c r="R8" i="2"/>
  <c r="J71" i="1" s="1"/>
  <c r="Q9" i="2"/>
  <c r="I72" i="1" s="1"/>
  <c r="R9" i="2"/>
  <c r="J72" i="1" s="1"/>
  <c r="Q10" i="2"/>
  <c r="I73" i="1" s="1"/>
  <c r="R10" i="2"/>
  <c r="J73" i="1" s="1"/>
  <c r="Q11" i="2"/>
  <c r="I74" i="1" s="1"/>
  <c r="R11" i="2"/>
  <c r="J74" i="1" s="1"/>
  <c r="J3" i="2"/>
  <c r="O3" i="2" s="1"/>
  <c r="G66" i="1" s="1"/>
  <c r="K3" i="2"/>
  <c r="P3" i="2" s="1"/>
  <c r="H66" i="1" s="1"/>
  <c r="J4" i="2"/>
  <c r="O4" i="2" s="1"/>
  <c r="G67" i="1" s="1"/>
  <c r="K4" i="2"/>
  <c r="P4" i="2" s="1"/>
  <c r="H67" i="1" s="1"/>
  <c r="J5" i="2"/>
  <c r="O5" i="2" s="1"/>
  <c r="G68" i="1" s="1"/>
  <c r="K5" i="2"/>
  <c r="P5" i="2" s="1"/>
  <c r="H68" i="1" s="1"/>
  <c r="J6" i="2"/>
  <c r="O6" i="2" s="1"/>
  <c r="G69" i="1" s="1"/>
  <c r="K6" i="2"/>
  <c r="P6" i="2" s="1"/>
  <c r="H69" i="1" s="1"/>
  <c r="J7" i="2"/>
  <c r="O7" i="2" s="1"/>
  <c r="G70" i="1" s="1"/>
  <c r="K7" i="2"/>
  <c r="P7" i="2" s="1"/>
  <c r="H70" i="1" s="1"/>
  <c r="J8" i="2"/>
  <c r="O8" i="2" s="1"/>
  <c r="G71" i="1" s="1"/>
  <c r="K8" i="2"/>
  <c r="P8" i="2" s="1"/>
  <c r="H71" i="1" s="1"/>
  <c r="J9" i="2"/>
  <c r="O9" i="2" s="1"/>
  <c r="G72" i="1" s="1"/>
  <c r="K9" i="2"/>
  <c r="P9" i="2" s="1"/>
  <c r="H72" i="1" s="1"/>
  <c r="J10" i="2"/>
  <c r="O10" i="2" s="1"/>
  <c r="G73" i="1" s="1"/>
  <c r="K10" i="2"/>
  <c r="P10" i="2" s="1"/>
  <c r="H73" i="1" s="1"/>
  <c r="J11" i="2"/>
  <c r="O11" i="2" s="1"/>
  <c r="G74" i="1" s="1"/>
  <c r="K11" i="2"/>
  <c r="P11" i="2" s="1"/>
  <c r="H74" i="1" s="1"/>
  <c r="K2" i="2"/>
  <c r="P2" i="2" s="1"/>
  <c r="H65" i="1" s="1"/>
  <c r="J2" i="2"/>
  <c r="O2" i="2" s="1"/>
  <c r="G65" i="1" s="1"/>
  <c r="N3" i="2"/>
  <c r="N4" i="2"/>
  <c r="N5" i="2"/>
  <c r="N6" i="2"/>
  <c r="N7" i="2"/>
  <c r="N8" i="2"/>
  <c r="N9" i="2"/>
  <c r="N10" i="2"/>
  <c r="N11" i="2"/>
  <c r="Q2" i="2"/>
  <c r="I65" i="1" s="1"/>
  <c r="R2" i="2"/>
  <c r="J65" i="1" s="1"/>
  <c r="N2" i="2"/>
</calcChain>
</file>

<file path=xl/sharedStrings.xml><?xml version="1.0" encoding="utf-8"?>
<sst xmlns="http://schemas.openxmlformats.org/spreadsheetml/2006/main" count="752" uniqueCount="52">
  <si>
    <t>Loc</t>
  </si>
  <si>
    <t>SID</t>
  </si>
  <si>
    <t>snum</t>
  </si>
  <si>
    <t>gender</t>
  </si>
  <si>
    <t>Age</t>
  </si>
  <si>
    <t>Cond</t>
  </si>
  <si>
    <t>BT</t>
  </si>
  <si>
    <t>Male</t>
  </si>
  <si>
    <t>A</t>
  </si>
  <si>
    <t>B</t>
  </si>
  <si>
    <t>Female</t>
  </si>
  <si>
    <t>C</t>
  </si>
  <si>
    <t>E</t>
  </si>
  <si>
    <t>D</t>
  </si>
  <si>
    <t>M</t>
  </si>
  <si>
    <t>OT</t>
  </si>
  <si>
    <t>Sheep</t>
  </si>
  <si>
    <t>Motorcycle</t>
  </si>
  <si>
    <t>Condition</t>
  </si>
  <si>
    <t>Online</t>
  </si>
  <si>
    <t>Months</t>
  </si>
  <si>
    <t>BT_color</t>
  </si>
  <si>
    <t>OT_color</t>
  </si>
  <si>
    <t>Sheep_color</t>
  </si>
  <si>
    <t>Motorcycle_color</t>
  </si>
  <si>
    <t>Y</t>
  </si>
  <si>
    <t>R</t>
  </si>
  <si>
    <t>63-72</t>
  </si>
  <si>
    <t>G</t>
  </si>
  <si>
    <t>first_color</t>
  </si>
  <si>
    <t>second_color</t>
  </si>
  <si>
    <t>73-77</t>
  </si>
  <si>
    <t>78-92</t>
  </si>
  <si>
    <t>GNG</t>
  </si>
  <si>
    <t>in-person</t>
  </si>
  <si>
    <t>Column guide</t>
  </si>
  <si>
    <t>Location, in-person or online</t>
  </si>
  <si>
    <t>subject number</t>
  </si>
  <si>
    <t>reported gender</t>
  </si>
  <si>
    <t>age</t>
  </si>
  <si>
    <t>months</t>
  </si>
  <si>
    <t>age in months</t>
  </si>
  <si>
    <t>age in years</t>
  </si>
  <si>
    <t>Condition (order) assignment, A, B, C, or D</t>
  </si>
  <si>
    <t>Blue Test, response to blue puppet item. M = "Mechanical", B = "Biological", E = "Empty"</t>
  </si>
  <si>
    <t>Orange Test, as above</t>
  </si>
  <si>
    <t>Response to "sheep" item, responses are coded identically to test items</t>
  </si>
  <si>
    <t>Response to "motorcycle" test item, see above</t>
  </si>
  <si>
    <t>Good/NoGood, whether the data are usable. The only exclusion criterion was whether they answered the questions at all.</t>
  </si>
  <si>
    <t>OnlineRecoding and OnlineKey</t>
  </si>
  <si>
    <t>Online participants were presented with three items with different-colored backgrounds, so they could make a verbal response. These two sheets convert from the color-coded response back to the content of the response (Biological, Mechanical, or Empty)</t>
  </si>
  <si>
    <t>Summary - the primary data used in the analyses.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</si>
</sst>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30DD3-336D-5047-9A3C-48C11138141C}">
  <dimension ref="A1:B17"/>
  <sheetViews>
    <sheetView tabSelected="1" workbookViewId="0">
      <selection activeCell="C26" sqref="C26"/>
    </sheetView>
  </sheetViews>
  <sheetFormatPr baseColWidth="10" defaultRowHeight="16"/>
  <sheetData>
    <row r="1" spans="1:2">
      <c r="A1" s="2" t="s">
        <v>51</v>
      </c>
    </row>
    <row r="2" spans="1:2">
      <c r="A2" s="2" t="s">
        <v>35</v>
      </c>
    </row>
    <row r="3" spans="1:2">
      <c r="A3" t="s">
        <v>0</v>
      </c>
      <c r="B3" t="s">
        <v>36</v>
      </c>
    </row>
    <row r="4" spans="1:2">
      <c r="A4" t="s">
        <v>2</v>
      </c>
      <c r="B4" t="s">
        <v>37</v>
      </c>
    </row>
    <row r="5" spans="1:2">
      <c r="A5" t="s">
        <v>3</v>
      </c>
      <c r="B5" t="s">
        <v>38</v>
      </c>
    </row>
    <row r="6" spans="1:2">
      <c r="A6" t="s">
        <v>39</v>
      </c>
      <c r="B6" t="s">
        <v>42</v>
      </c>
    </row>
    <row r="7" spans="1:2">
      <c r="A7" t="s">
        <v>40</v>
      </c>
      <c r="B7" t="s">
        <v>41</v>
      </c>
    </row>
    <row r="8" spans="1:2">
      <c r="A8" t="s">
        <v>5</v>
      </c>
      <c r="B8" t="s">
        <v>43</v>
      </c>
    </row>
    <row r="9" spans="1:2">
      <c r="A9" t="s">
        <v>6</v>
      </c>
      <c r="B9" t="s">
        <v>44</v>
      </c>
    </row>
    <row r="10" spans="1:2">
      <c r="A10" t="s">
        <v>15</v>
      </c>
      <c r="B10" t="s">
        <v>45</v>
      </c>
    </row>
    <row r="11" spans="1:2">
      <c r="A11" t="s">
        <v>16</v>
      </c>
      <c r="B11" t="s">
        <v>46</v>
      </c>
    </row>
    <row r="12" spans="1:2">
      <c r="A12" t="s">
        <v>17</v>
      </c>
      <c r="B12" t="s">
        <v>47</v>
      </c>
    </row>
    <row r="13" spans="1:2">
      <c r="A13" t="s">
        <v>33</v>
      </c>
      <c r="B13" t="s">
        <v>48</v>
      </c>
    </row>
    <row r="16" spans="1:2">
      <c r="A16" s="2" t="s">
        <v>49</v>
      </c>
    </row>
    <row r="17" spans="1:1">
      <c r="A17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A4C3-90ED-654B-AAAB-673E6B83212D}">
  <dimension ref="A1:K94"/>
  <sheetViews>
    <sheetView topLeftCell="A64" workbookViewId="0">
      <selection activeCell="K1" sqref="K1:K1048576"/>
    </sheetView>
  </sheetViews>
  <sheetFormatPr baseColWidth="10" defaultRowHeight="16"/>
  <sheetData>
    <row r="1" spans="1:11">
      <c r="A1" t="s">
        <v>0</v>
      </c>
      <c r="B1" t="s">
        <v>2</v>
      </c>
      <c r="C1" t="s">
        <v>3</v>
      </c>
      <c r="D1" t="s">
        <v>4</v>
      </c>
      <c r="E1" t="s">
        <v>20</v>
      </c>
      <c r="F1" t="s">
        <v>5</v>
      </c>
      <c r="G1" t="s">
        <v>6</v>
      </c>
      <c r="H1" t="s">
        <v>15</v>
      </c>
      <c r="I1" t="s">
        <v>16</v>
      </c>
      <c r="J1" t="s">
        <v>17</v>
      </c>
      <c r="K1" t="s">
        <v>33</v>
      </c>
    </row>
    <row r="2" spans="1:11">
      <c r="A2" t="s">
        <v>34</v>
      </c>
      <c r="B2">
        <v>1</v>
      </c>
      <c r="C2" t="s">
        <v>7</v>
      </c>
      <c r="D2">
        <v>4</v>
      </c>
      <c r="E2">
        <v>54</v>
      </c>
      <c r="F2" t="s">
        <v>8</v>
      </c>
      <c r="G2" t="s">
        <v>9</v>
      </c>
      <c r="H2" t="s">
        <v>14</v>
      </c>
      <c r="I2" t="s">
        <v>9</v>
      </c>
      <c r="J2" t="s">
        <v>14</v>
      </c>
      <c r="K2">
        <v>1</v>
      </c>
    </row>
    <row r="3" spans="1:11">
      <c r="A3" t="s">
        <v>34</v>
      </c>
      <c r="B3">
        <v>2</v>
      </c>
      <c r="C3" t="s">
        <v>10</v>
      </c>
      <c r="D3">
        <v>4</v>
      </c>
      <c r="E3">
        <v>49</v>
      </c>
      <c r="F3" t="s">
        <v>9</v>
      </c>
      <c r="G3" t="s">
        <v>9</v>
      </c>
      <c r="H3" t="s">
        <v>14</v>
      </c>
      <c r="I3" t="s">
        <v>12</v>
      </c>
      <c r="J3" t="s">
        <v>9</v>
      </c>
      <c r="K3">
        <v>1</v>
      </c>
    </row>
    <row r="4" spans="1:11">
      <c r="A4" t="s">
        <v>34</v>
      </c>
      <c r="B4">
        <v>3</v>
      </c>
      <c r="C4" t="s">
        <v>7</v>
      </c>
      <c r="D4">
        <v>4</v>
      </c>
      <c r="E4">
        <v>52</v>
      </c>
      <c r="F4" t="s">
        <v>11</v>
      </c>
      <c r="G4" t="s">
        <v>12</v>
      </c>
      <c r="H4" t="s">
        <v>9</v>
      </c>
      <c r="I4" t="s">
        <v>9</v>
      </c>
      <c r="J4" t="s">
        <v>14</v>
      </c>
      <c r="K4">
        <v>1</v>
      </c>
    </row>
    <row r="5" spans="1:11">
      <c r="A5" t="s">
        <v>34</v>
      </c>
      <c r="B5">
        <v>4</v>
      </c>
      <c r="C5" t="s">
        <v>7</v>
      </c>
      <c r="D5">
        <v>4</v>
      </c>
      <c r="E5">
        <v>57</v>
      </c>
      <c r="F5" t="s">
        <v>13</v>
      </c>
      <c r="G5" t="s">
        <v>9</v>
      </c>
      <c r="H5" t="s">
        <v>12</v>
      </c>
      <c r="I5" t="s">
        <v>9</v>
      </c>
      <c r="J5" t="s">
        <v>14</v>
      </c>
      <c r="K5">
        <v>1</v>
      </c>
    </row>
    <row r="6" spans="1:11">
      <c r="A6" t="s">
        <v>34</v>
      </c>
      <c r="B6">
        <v>5</v>
      </c>
      <c r="C6" t="s">
        <v>10</v>
      </c>
      <c r="D6">
        <v>4</v>
      </c>
      <c r="E6">
        <v>49</v>
      </c>
      <c r="F6" t="s">
        <v>8</v>
      </c>
      <c r="G6" t="s">
        <v>9</v>
      </c>
      <c r="H6" t="s">
        <v>9</v>
      </c>
      <c r="I6" t="s">
        <v>9</v>
      </c>
      <c r="J6" t="s">
        <v>14</v>
      </c>
      <c r="K6">
        <v>1</v>
      </c>
    </row>
    <row r="7" spans="1:11">
      <c r="A7" t="s">
        <v>34</v>
      </c>
      <c r="B7">
        <v>6</v>
      </c>
      <c r="C7" t="s">
        <v>10</v>
      </c>
      <c r="D7">
        <v>4</v>
      </c>
      <c r="E7">
        <v>54</v>
      </c>
      <c r="F7" t="s">
        <v>9</v>
      </c>
      <c r="G7" t="s">
        <v>14</v>
      </c>
      <c r="H7" t="s">
        <v>14</v>
      </c>
      <c r="I7" t="s">
        <v>14</v>
      </c>
      <c r="J7" t="s">
        <v>14</v>
      </c>
      <c r="K7">
        <v>1</v>
      </c>
    </row>
    <row r="8" spans="1:11">
      <c r="A8" t="s">
        <v>34</v>
      </c>
      <c r="B8">
        <v>7</v>
      </c>
      <c r="C8" t="s">
        <v>7</v>
      </c>
      <c r="D8">
        <v>4</v>
      </c>
      <c r="E8">
        <v>54</v>
      </c>
      <c r="F8" t="s">
        <v>11</v>
      </c>
      <c r="G8" t="s">
        <v>12</v>
      </c>
      <c r="H8" t="s">
        <v>14</v>
      </c>
      <c r="I8" t="s">
        <v>9</v>
      </c>
      <c r="J8" t="s">
        <v>14</v>
      </c>
      <c r="K8">
        <v>1</v>
      </c>
    </row>
    <row r="9" spans="1:11">
      <c r="A9" t="s">
        <v>34</v>
      </c>
      <c r="B9">
        <v>8</v>
      </c>
      <c r="C9" t="s">
        <v>7</v>
      </c>
      <c r="D9">
        <v>4</v>
      </c>
      <c r="E9">
        <v>57</v>
      </c>
      <c r="F9" t="s">
        <v>13</v>
      </c>
      <c r="G9" t="s">
        <v>14</v>
      </c>
      <c r="H9" t="s">
        <v>14</v>
      </c>
      <c r="I9" t="s">
        <v>12</v>
      </c>
      <c r="J9" t="s">
        <v>14</v>
      </c>
      <c r="K9">
        <v>1</v>
      </c>
    </row>
    <row r="10" spans="1:11">
      <c r="A10" t="s">
        <v>34</v>
      </c>
      <c r="B10">
        <v>9</v>
      </c>
      <c r="C10" t="s">
        <v>10</v>
      </c>
      <c r="D10">
        <v>4</v>
      </c>
      <c r="E10">
        <v>59</v>
      </c>
      <c r="F10" t="s">
        <v>8</v>
      </c>
      <c r="G10" t="s">
        <v>14</v>
      </c>
      <c r="H10" t="s">
        <v>9</v>
      </c>
      <c r="I10" t="s">
        <v>9</v>
      </c>
      <c r="J10" t="s">
        <v>14</v>
      </c>
      <c r="K10">
        <v>1</v>
      </c>
    </row>
    <row r="11" spans="1:11">
      <c r="A11" t="s">
        <v>34</v>
      </c>
      <c r="B11">
        <v>10</v>
      </c>
      <c r="C11" t="s">
        <v>7</v>
      </c>
      <c r="D11">
        <v>4</v>
      </c>
      <c r="E11">
        <v>58</v>
      </c>
      <c r="F11" t="s">
        <v>9</v>
      </c>
      <c r="G11" t="s">
        <v>9</v>
      </c>
      <c r="H11" t="s">
        <v>14</v>
      </c>
      <c r="I11" t="s">
        <v>12</v>
      </c>
      <c r="J11" t="s">
        <v>14</v>
      </c>
      <c r="K11">
        <v>1</v>
      </c>
    </row>
    <row r="12" spans="1:11">
      <c r="A12" t="s">
        <v>34</v>
      </c>
      <c r="B12">
        <v>11</v>
      </c>
      <c r="C12" t="s">
        <v>7</v>
      </c>
      <c r="D12">
        <v>4</v>
      </c>
      <c r="E12">
        <v>51</v>
      </c>
      <c r="F12" t="s">
        <v>11</v>
      </c>
      <c r="G12" t="s">
        <v>9</v>
      </c>
      <c r="H12" t="s">
        <v>9</v>
      </c>
      <c r="I12" t="s">
        <v>9</v>
      </c>
      <c r="J12" t="s">
        <v>14</v>
      </c>
      <c r="K12">
        <v>1</v>
      </c>
    </row>
    <row r="13" spans="1:11">
      <c r="A13" t="s">
        <v>34</v>
      </c>
      <c r="B13">
        <v>12</v>
      </c>
      <c r="C13" t="s">
        <v>10</v>
      </c>
      <c r="D13">
        <v>4</v>
      </c>
      <c r="E13">
        <v>49</v>
      </c>
      <c r="F13" t="s">
        <v>13</v>
      </c>
      <c r="G13" t="s">
        <v>14</v>
      </c>
      <c r="H13" t="s">
        <v>9</v>
      </c>
      <c r="I13" t="s">
        <v>9</v>
      </c>
      <c r="J13" t="s">
        <v>9</v>
      </c>
      <c r="K13">
        <v>1</v>
      </c>
    </row>
    <row r="14" spans="1:11">
      <c r="A14" t="s">
        <v>34</v>
      </c>
      <c r="B14">
        <v>13</v>
      </c>
      <c r="C14" t="s">
        <v>10</v>
      </c>
      <c r="D14">
        <v>4</v>
      </c>
      <c r="E14">
        <v>49</v>
      </c>
      <c r="F14" t="s">
        <v>8</v>
      </c>
      <c r="G14" t="s">
        <v>9</v>
      </c>
      <c r="H14" t="s">
        <v>9</v>
      </c>
      <c r="I14" t="s">
        <v>9</v>
      </c>
      <c r="J14" t="s">
        <v>9</v>
      </c>
      <c r="K14">
        <v>1</v>
      </c>
    </row>
    <row r="15" spans="1:11">
      <c r="A15" t="s">
        <v>34</v>
      </c>
      <c r="B15">
        <v>14</v>
      </c>
      <c r="C15" t="s">
        <v>7</v>
      </c>
      <c r="D15">
        <v>4</v>
      </c>
      <c r="E15">
        <v>57</v>
      </c>
      <c r="F15" t="s">
        <v>9</v>
      </c>
      <c r="G15" t="s">
        <v>14</v>
      </c>
      <c r="H15" t="s">
        <v>9</v>
      </c>
      <c r="I15" t="s">
        <v>14</v>
      </c>
      <c r="J15" t="s">
        <v>14</v>
      </c>
      <c r="K15">
        <v>1</v>
      </c>
    </row>
    <row r="16" spans="1:11">
      <c r="A16" t="s">
        <v>34</v>
      </c>
      <c r="B16">
        <v>15</v>
      </c>
      <c r="C16" t="s">
        <v>10</v>
      </c>
      <c r="D16">
        <v>4</v>
      </c>
      <c r="E16">
        <v>58</v>
      </c>
      <c r="F16" t="s">
        <v>11</v>
      </c>
      <c r="G16" t="s">
        <v>12</v>
      </c>
      <c r="H16" t="s">
        <v>12</v>
      </c>
      <c r="I16" t="s">
        <v>12</v>
      </c>
      <c r="J16" t="s">
        <v>12</v>
      </c>
      <c r="K16">
        <v>1</v>
      </c>
    </row>
    <row r="17" spans="1:11">
      <c r="A17" t="s">
        <v>34</v>
      </c>
      <c r="B17">
        <v>16</v>
      </c>
      <c r="C17" t="s">
        <v>7</v>
      </c>
      <c r="D17">
        <v>4</v>
      </c>
      <c r="E17">
        <v>59</v>
      </c>
      <c r="F17" t="s">
        <v>13</v>
      </c>
      <c r="G17" t="s">
        <v>14</v>
      </c>
      <c r="H17" t="s">
        <v>9</v>
      </c>
      <c r="I17" t="s">
        <v>9</v>
      </c>
      <c r="J17" t="s">
        <v>14</v>
      </c>
      <c r="K17">
        <v>1</v>
      </c>
    </row>
    <row r="18" spans="1:11">
      <c r="A18" t="s">
        <v>34</v>
      </c>
      <c r="B18">
        <v>17</v>
      </c>
      <c r="C18" t="s">
        <v>10</v>
      </c>
      <c r="D18">
        <v>4</v>
      </c>
      <c r="E18">
        <v>50</v>
      </c>
      <c r="F18" t="s">
        <v>8</v>
      </c>
      <c r="G18" t="s">
        <v>14</v>
      </c>
      <c r="H18" t="s">
        <v>9</v>
      </c>
      <c r="I18" t="s">
        <v>9</v>
      </c>
      <c r="J18" t="s">
        <v>9</v>
      </c>
      <c r="K18">
        <v>1</v>
      </c>
    </row>
    <row r="19" spans="1:11">
      <c r="A19" t="s">
        <v>34</v>
      </c>
      <c r="B19">
        <v>18</v>
      </c>
      <c r="C19" t="s">
        <v>10</v>
      </c>
      <c r="D19">
        <v>4</v>
      </c>
      <c r="E19">
        <v>54</v>
      </c>
      <c r="F19" t="s">
        <v>9</v>
      </c>
      <c r="G19" t="s">
        <v>9</v>
      </c>
      <c r="H19" t="s">
        <v>12</v>
      </c>
      <c r="I19" t="s">
        <v>12</v>
      </c>
      <c r="J19" t="s">
        <v>14</v>
      </c>
      <c r="K19">
        <v>1</v>
      </c>
    </row>
    <row r="20" spans="1:11">
      <c r="A20" t="s">
        <v>34</v>
      </c>
      <c r="B20">
        <v>19</v>
      </c>
      <c r="C20" t="s">
        <v>7</v>
      </c>
      <c r="D20">
        <v>4</v>
      </c>
      <c r="E20">
        <v>57</v>
      </c>
      <c r="F20" t="s">
        <v>11</v>
      </c>
      <c r="G20" t="s">
        <v>14</v>
      </c>
      <c r="H20" t="s">
        <v>9</v>
      </c>
      <c r="I20" t="s">
        <v>14</v>
      </c>
      <c r="J20" t="s">
        <v>14</v>
      </c>
      <c r="K20">
        <v>1</v>
      </c>
    </row>
    <row r="21" spans="1:11">
      <c r="A21" t="s">
        <v>34</v>
      </c>
      <c r="B21">
        <v>20</v>
      </c>
      <c r="C21" t="s">
        <v>10</v>
      </c>
      <c r="D21">
        <v>4</v>
      </c>
      <c r="E21">
        <v>58</v>
      </c>
      <c r="F21" t="s">
        <v>13</v>
      </c>
      <c r="G21" t="s">
        <v>9</v>
      </c>
      <c r="H21" t="s">
        <v>14</v>
      </c>
      <c r="I21" t="s">
        <v>14</v>
      </c>
      <c r="J21" t="s">
        <v>9</v>
      </c>
      <c r="K21">
        <v>1</v>
      </c>
    </row>
    <row r="22" spans="1:11">
      <c r="A22" t="s">
        <v>34</v>
      </c>
      <c r="B22">
        <v>21</v>
      </c>
      <c r="C22" t="s">
        <v>7</v>
      </c>
      <c r="D22">
        <v>4</v>
      </c>
      <c r="E22">
        <v>51</v>
      </c>
      <c r="F22" t="s">
        <v>8</v>
      </c>
      <c r="G22" t="s">
        <v>14</v>
      </c>
      <c r="H22" t="s">
        <v>9</v>
      </c>
      <c r="I22" t="s">
        <v>9</v>
      </c>
      <c r="J22" t="s">
        <v>14</v>
      </c>
      <c r="K22">
        <v>1</v>
      </c>
    </row>
    <row r="23" spans="1:11">
      <c r="A23" t="s">
        <v>34</v>
      </c>
      <c r="B23">
        <v>22</v>
      </c>
      <c r="C23" t="s">
        <v>10</v>
      </c>
      <c r="D23">
        <v>4</v>
      </c>
      <c r="E23">
        <v>53</v>
      </c>
      <c r="F23" t="s">
        <v>9</v>
      </c>
      <c r="G23" t="s">
        <v>9</v>
      </c>
      <c r="H23" t="s">
        <v>14</v>
      </c>
      <c r="I23" t="s">
        <v>9</v>
      </c>
      <c r="J23" t="s">
        <v>9</v>
      </c>
      <c r="K23">
        <v>1</v>
      </c>
    </row>
    <row r="24" spans="1:11">
      <c r="A24" t="s">
        <v>34</v>
      </c>
      <c r="B24">
        <v>23</v>
      </c>
      <c r="C24" t="s">
        <v>7</v>
      </c>
      <c r="D24">
        <v>4</v>
      </c>
      <c r="E24">
        <v>59</v>
      </c>
      <c r="F24" t="s">
        <v>11</v>
      </c>
      <c r="G24" t="s">
        <v>9</v>
      </c>
      <c r="H24" t="s">
        <v>14</v>
      </c>
      <c r="I24" t="s">
        <v>12</v>
      </c>
      <c r="J24" t="s">
        <v>14</v>
      </c>
      <c r="K24">
        <v>1</v>
      </c>
    </row>
    <row r="25" spans="1:11">
      <c r="A25" t="s">
        <v>34</v>
      </c>
      <c r="B25">
        <v>24</v>
      </c>
      <c r="C25" t="s">
        <v>7</v>
      </c>
      <c r="D25">
        <v>4</v>
      </c>
      <c r="E25">
        <v>59</v>
      </c>
      <c r="F25" t="s">
        <v>13</v>
      </c>
      <c r="G25" t="s">
        <v>14</v>
      </c>
      <c r="H25" t="s">
        <v>12</v>
      </c>
      <c r="I25" t="s">
        <v>12</v>
      </c>
      <c r="J25" t="s">
        <v>9</v>
      </c>
      <c r="K25">
        <v>1</v>
      </c>
    </row>
    <row r="26" spans="1:11">
      <c r="A26" t="s">
        <v>34</v>
      </c>
      <c r="B26">
        <v>25</v>
      </c>
      <c r="C26" t="s">
        <v>7</v>
      </c>
      <c r="D26">
        <v>4</v>
      </c>
      <c r="E26">
        <v>59</v>
      </c>
      <c r="F26" t="s">
        <v>8</v>
      </c>
      <c r="G26" t="s">
        <v>9</v>
      </c>
      <c r="H26" t="s">
        <v>9</v>
      </c>
      <c r="I26" t="s">
        <v>9</v>
      </c>
      <c r="J26" t="s">
        <v>14</v>
      </c>
      <c r="K26">
        <v>1</v>
      </c>
    </row>
    <row r="27" spans="1:11">
      <c r="A27" t="s">
        <v>34</v>
      </c>
      <c r="B27">
        <v>26</v>
      </c>
      <c r="C27" t="s">
        <v>7</v>
      </c>
      <c r="D27">
        <v>4</v>
      </c>
      <c r="E27">
        <v>54</v>
      </c>
      <c r="F27" t="s">
        <v>9</v>
      </c>
      <c r="G27" t="s">
        <v>12</v>
      </c>
      <c r="H27" t="s">
        <v>9</v>
      </c>
      <c r="I27" t="s">
        <v>14</v>
      </c>
      <c r="J27" t="s">
        <v>14</v>
      </c>
      <c r="K27">
        <v>1</v>
      </c>
    </row>
    <row r="28" spans="1:11">
      <c r="A28" t="s">
        <v>34</v>
      </c>
      <c r="B28">
        <v>27</v>
      </c>
      <c r="C28" t="s">
        <v>7</v>
      </c>
      <c r="D28">
        <v>4</v>
      </c>
      <c r="E28">
        <v>58</v>
      </c>
      <c r="F28" t="s">
        <v>11</v>
      </c>
      <c r="G28" t="s">
        <v>14</v>
      </c>
      <c r="H28" t="s">
        <v>12</v>
      </c>
      <c r="I28" t="s">
        <v>14</v>
      </c>
      <c r="J28" t="s">
        <v>9</v>
      </c>
      <c r="K28">
        <v>1</v>
      </c>
    </row>
    <row r="29" spans="1:11">
      <c r="A29" t="s">
        <v>34</v>
      </c>
      <c r="B29">
        <v>28</v>
      </c>
      <c r="C29" t="s">
        <v>7</v>
      </c>
      <c r="D29">
        <v>4</v>
      </c>
      <c r="E29">
        <v>59</v>
      </c>
      <c r="F29" t="s">
        <v>13</v>
      </c>
      <c r="G29" t="s">
        <v>9</v>
      </c>
      <c r="H29" t="s">
        <v>9</v>
      </c>
      <c r="I29" t="s">
        <v>14</v>
      </c>
      <c r="J29" t="s">
        <v>9</v>
      </c>
      <c r="K29">
        <v>1</v>
      </c>
    </row>
    <row r="30" spans="1:11">
      <c r="A30" t="s">
        <v>34</v>
      </c>
      <c r="B30">
        <v>29</v>
      </c>
      <c r="C30" t="s">
        <v>7</v>
      </c>
      <c r="D30">
        <v>4</v>
      </c>
      <c r="E30">
        <v>54</v>
      </c>
      <c r="F30" t="s">
        <v>8</v>
      </c>
      <c r="G30" t="s">
        <v>14</v>
      </c>
      <c r="H30" t="s">
        <v>9</v>
      </c>
      <c r="I30" t="s">
        <v>14</v>
      </c>
      <c r="J30" t="s">
        <v>9</v>
      </c>
      <c r="K30">
        <v>1</v>
      </c>
    </row>
    <row r="31" spans="1:11">
      <c r="A31" t="s">
        <v>34</v>
      </c>
      <c r="B31">
        <v>30</v>
      </c>
      <c r="C31" t="s">
        <v>7</v>
      </c>
      <c r="D31">
        <v>4</v>
      </c>
      <c r="E31">
        <v>58</v>
      </c>
      <c r="F31" t="s">
        <v>9</v>
      </c>
      <c r="G31" t="s">
        <v>12</v>
      </c>
      <c r="H31" t="s">
        <v>14</v>
      </c>
      <c r="I31" t="s">
        <v>9</v>
      </c>
      <c r="J31" t="s">
        <v>14</v>
      </c>
      <c r="K31">
        <v>1</v>
      </c>
    </row>
    <row r="32" spans="1:11">
      <c r="A32" t="s">
        <v>34</v>
      </c>
      <c r="B32">
        <v>31</v>
      </c>
      <c r="C32" t="s">
        <v>7</v>
      </c>
      <c r="D32">
        <v>4</v>
      </c>
      <c r="E32">
        <v>58</v>
      </c>
      <c r="F32" t="s">
        <v>11</v>
      </c>
      <c r="G32" t="s">
        <v>9</v>
      </c>
      <c r="H32" t="s">
        <v>14</v>
      </c>
      <c r="I32" t="s">
        <v>12</v>
      </c>
      <c r="J32" t="s">
        <v>14</v>
      </c>
      <c r="K32">
        <v>1</v>
      </c>
    </row>
    <row r="33" spans="1:11">
      <c r="A33" t="s">
        <v>34</v>
      </c>
      <c r="B33">
        <v>32</v>
      </c>
      <c r="D33">
        <v>4</v>
      </c>
      <c r="E33">
        <v>59</v>
      </c>
      <c r="F33" t="s">
        <v>13</v>
      </c>
      <c r="G33" t="s">
        <v>14</v>
      </c>
      <c r="H33" t="s">
        <v>9</v>
      </c>
      <c r="I33" t="s">
        <v>14</v>
      </c>
      <c r="J33" t="s">
        <v>14</v>
      </c>
      <c r="K33">
        <v>1</v>
      </c>
    </row>
    <row r="34" spans="1:11">
      <c r="A34" t="s">
        <v>34</v>
      </c>
      <c r="B34">
        <v>33</v>
      </c>
      <c r="C34" t="s">
        <v>10</v>
      </c>
      <c r="D34">
        <v>4</v>
      </c>
      <c r="E34">
        <v>57</v>
      </c>
      <c r="F34" t="s">
        <v>8</v>
      </c>
      <c r="G34" t="s">
        <v>9</v>
      </c>
      <c r="H34" t="s">
        <v>14</v>
      </c>
      <c r="I34" t="s">
        <v>9</v>
      </c>
      <c r="J34" t="s">
        <v>14</v>
      </c>
      <c r="K34">
        <v>1</v>
      </c>
    </row>
    <row r="35" spans="1:11">
      <c r="A35" t="s">
        <v>34</v>
      </c>
      <c r="B35">
        <v>34</v>
      </c>
      <c r="C35" t="s">
        <v>10</v>
      </c>
      <c r="D35">
        <v>4</v>
      </c>
      <c r="E35">
        <v>58</v>
      </c>
      <c r="F35" t="s">
        <v>9</v>
      </c>
      <c r="G35" t="s">
        <v>9</v>
      </c>
      <c r="H35" t="s">
        <v>14</v>
      </c>
      <c r="I35" t="s">
        <v>9</v>
      </c>
      <c r="J35" t="s">
        <v>14</v>
      </c>
      <c r="K35">
        <v>1</v>
      </c>
    </row>
    <row r="36" spans="1:11">
      <c r="A36" t="s">
        <v>34</v>
      </c>
      <c r="B36">
        <v>35</v>
      </c>
      <c r="C36" t="s">
        <v>10</v>
      </c>
      <c r="D36">
        <v>4</v>
      </c>
      <c r="E36">
        <v>54</v>
      </c>
      <c r="F36" t="s">
        <v>11</v>
      </c>
      <c r="G36" t="s">
        <v>14</v>
      </c>
      <c r="H36" t="s">
        <v>9</v>
      </c>
      <c r="I36" t="s">
        <v>9</v>
      </c>
      <c r="J36" t="s">
        <v>14</v>
      </c>
      <c r="K36">
        <v>1</v>
      </c>
    </row>
    <row r="37" spans="1:11">
      <c r="A37" t="s">
        <v>34</v>
      </c>
      <c r="B37">
        <v>36</v>
      </c>
      <c r="C37" t="s">
        <v>7</v>
      </c>
      <c r="D37">
        <v>4</v>
      </c>
      <c r="E37">
        <v>59</v>
      </c>
      <c r="F37" t="s">
        <v>13</v>
      </c>
      <c r="G37" t="s">
        <v>9</v>
      </c>
      <c r="H37" t="s">
        <v>12</v>
      </c>
      <c r="I37" t="s">
        <v>9</v>
      </c>
      <c r="J37" t="s">
        <v>14</v>
      </c>
      <c r="K37">
        <v>1</v>
      </c>
    </row>
    <row r="38" spans="1:11">
      <c r="A38" t="s">
        <v>34</v>
      </c>
      <c r="B38">
        <v>37</v>
      </c>
      <c r="C38" t="s">
        <v>7</v>
      </c>
      <c r="D38">
        <v>4</v>
      </c>
      <c r="E38">
        <v>53</v>
      </c>
      <c r="F38" t="s">
        <v>8</v>
      </c>
      <c r="G38" t="s">
        <v>9</v>
      </c>
      <c r="H38" t="s">
        <v>14</v>
      </c>
      <c r="I38" t="s">
        <v>9</v>
      </c>
      <c r="J38" t="s">
        <v>14</v>
      </c>
      <c r="K38">
        <v>1</v>
      </c>
    </row>
    <row r="39" spans="1:11">
      <c r="A39" t="s">
        <v>34</v>
      </c>
      <c r="B39">
        <v>38</v>
      </c>
      <c r="C39" t="s">
        <v>7</v>
      </c>
      <c r="D39">
        <v>4</v>
      </c>
      <c r="E39">
        <v>53</v>
      </c>
      <c r="F39" t="s">
        <v>9</v>
      </c>
      <c r="G39" t="s">
        <v>12</v>
      </c>
      <c r="H39" t="s">
        <v>9</v>
      </c>
      <c r="I39" t="s">
        <v>9</v>
      </c>
      <c r="J39" t="s">
        <v>14</v>
      </c>
      <c r="K39">
        <v>1</v>
      </c>
    </row>
    <row r="40" spans="1:11">
      <c r="A40" t="s">
        <v>34</v>
      </c>
      <c r="B40">
        <v>39</v>
      </c>
      <c r="C40" t="s">
        <v>10</v>
      </c>
      <c r="D40">
        <v>4</v>
      </c>
      <c r="E40">
        <v>54</v>
      </c>
      <c r="F40" t="s">
        <v>11</v>
      </c>
      <c r="G40" t="s">
        <v>12</v>
      </c>
      <c r="H40" t="s">
        <v>9</v>
      </c>
      <c r="I40" t="s">
        <v>12</v>
      </c>
      <c r="J40" t="s">
        <v>14</v>
      </c>
      <c r="K40">
        <v>1</v>
      </c>
    </row>
    <row r="41" spans="1:11">
      <c r="A41" t="s">
        <v>34</v>
      </c>
      <c r="B41">
        <v>40</v>
      </c>
      <c r="C41" t="s">
        <v>7</v>
      </c>
      <c r="D41">
        <v>4</v>
      </c>
      <c r="E41">
        <v>54</v>
      </c>
      <c r="F41" t="s">
        <v>13</v>
      </c>
      <c r="G41" t="s">
        <v>14</v>
      </c>
      <c r="H41" t="s">
        <v>12</v>
      </c>
      <c r="I41" t="s">
        <v>9</v>
      </c>
      <c r="J41" t="s">
        <v>9</v>
      </c>
      <c r="K41">
        <v>1</v>
      </c>
    </row>
    <row r="42" spans="1:11">
      <c r="A42" t="s">
        <v>34</v>
      </c>
      <c r="B42">
        <v>41</v>
      </c>
      <c r="C42" t="s">
        <v>10</v>
      </c>
      <c r="D42">
        <v>5</v>
      </c>
      <c r="E42">
        <v>60</v>
      </c>
      <c r="F42" t="s">
        <v>8</v>
      </c>
      <c r="G42" t="s">
        <v>14</v>
      </c>
      <c r="H42" t="s">
        <v>9</v>
      </c>
      <c r="I42" t="s">
        <v>14</v>
      </c>
      <c r="J42" t="s">
        <v>12</v>
      </c>
      <c r="K42">
        <v>1</v>
      </c>
    </row>
    <row r="43" spans="1:11">
      <c r="A43" t="s">
        <v>34</v>
      </c>
      <c r="B43">
        <v>42</v>
      </c>
      <c r="C43" t="s">
        <v>7</v>
      </c>
      <c r="D43">
        <v>5</v>
      </c>
      <c r="E43">
        <v>60</v>
      </c>
      <c r="F43" t="s">
        <v>9</v>
      </c>
      <c r="G43" t="s">
        <v>14</v>
      </c>
      <c r="H43" t="s">
        <v>14</v>
      </c>
      <c r="I43" t="s">
        <v>9</v>
      </c>
      <c r="J43" t="s">
        <v>14</v>
      </c>
      <c r="K43">
        <v>1</v>
      </c>
    </row>
    <row r="44" spans="1:11">
      <c r="A44" t="s">
        <v>34</v>
      </c>
      <c r="B44">
        <v>43</v>
      </c>
      <c r="C44" t="s">
        <v>7</v>
      </c>
      <c r="D44">
        <v>4</v>
      </c>
      <c r="E44">
        <v>52</v>
      </c>
      <c r="F44" t="s">
        <v>11</v>
      </c>
      <c r="G44" t="s">
        <v>14</v>
      </c>
      <c r="H44" t="s">
        <v>9</v>
      </c>
      <c r="I44" t="s">
        <v>12</v>
      </c>
      <c r="J44" t="s">
        <v>14</v>
      </c>
      <c r="K44">
        <v>1</v>
      </c>
    </row>
    <row r="45" spans="1:11">
      <c r="A45" t="s">
        <v>34</v>
      </c>
      <c r="B45">
        <v>44</v>
      </c>
      <c r="C45" t="s">
        <v>10</v>
      </c>
      <c r="D45">
        <v>4</v>
      </c>
      <c r="E45">
        <v>49</v>
      </c>
      <c r="F45" t="s">
        <v>13</v>
      </c>
      <c r="G45" t="s">
        <v>14</v>
      </c>
      <c r="H45" t="s">
        <v>14</v>
      </c>
      <c r="I45" t="s">
        <v>14</v>
      </c>
      <c r="J45" t="s">
        <v>12</v>
      </c>
      <c r="K45">
        <v>1</v>
      </c>
    </row>
    <row r="46" spans="1:11">
      <c r="A46" t="s">
        <v>34</v>
      </c>
      <c r="B46">
        <v>45</v>
      </c>
      <c r="C46" t="s">
        <v>10</v>
      </c>
      <c r="D46">
        <v>5</v>
      </c>
      <c r="E46">
        <v>62</v>
      </c>
      <c r="F46" t="s">
        <v>8</v>
      </c>
      <c r="G46" t="s">
        <v>14</v>
      </c>
      <c r="H46" t="s">
        <v>9</v>
      </c>
      <c r="I46" t="s">
        <v>9</v>
      </c>
      <c r="J46" t="s">
        <v>14</v>
      </c>
      <c r="K46">
        <v>1</v>
      </c>
    </row>
    <row r="47" spans="1:11">
      <c r="A47" t="s">
        <v>34</v>
      </c>
      <c r="B47">
        <v>46</v>
      </c>
      <c r="C47" t="s">
        <v>7</v>
      </c>
      <c r="D47">
        <v>5</v>
      </c>
      <c r="E47">
        <v>61</v>
      </c>
      <c r="F47" t="s">
        <v>9</v>
      </c>
      <c r="G47" t="s">
        <v>12</v>
      </c>
      <c r="H47" t="s">
        <v>9</v>
      </c>
      <c r="I47" t="s">
        <v>9</v>
      </c>
      <c r="J47" t="s">
        <v>14</v>
      </c>
      <c r="K47">
        <v>1</v>
      </c>
    </row>
    <row r="48" spans="1:11">
      <c r="A48" t="s">
        <v>34</v>
      </c>
      <c r="B48">
        <v>47</v>
      </c>
      <c r="C48" t="s">
        <v>10</v>
      </c>
      <c r="D48">
        <v>4</v>
      </c>
      <c r="E48">
        <v>50</v>
      </c>
      <c r="F48" t="s">
        <v>11</v>
      </c>
      <c r="G48" t="s">
        <v>14</v>
      </c>
      <c r="H48" t="s">
        <v>12</v>
      </c>
      <c r="I48" t="s">
        <v>14</v>
      </c>
      <c r="J48" t="s">
        <v>9</v>
      </c>
      <c r="K48">
        <v>1</v>
      </c>
    </row>
    <row r="49" spans="1:11">
      <c r="A49" t="s">
        <v>34</v>
      </c>
      <c r="B49">
        <v>48</v>
      </c>
      <c r="C49" t="s">
        <v>7</v>
      </c>
      <c r="D49">
        <v>4</v>
      </c>
      <c r="E49">
        <v>48</v>
      </c>
      <c r="F49" t="s">
        <v>13</v>
      </c>
      <c r="G49" t="s">
        <v>14</v>
      </c>
      <c r="H49" t="s">
        <v>9</v>
      </c>
      <c r="I49" t="s">
        <v>14</v>
      </c>
      <c r="J49" t="s">
        <v>14</v>
      </c>
      <c r="K49">
        <v>1</v>
      </c>
    </row>
    <row r="50" spans="1:11">
      <c r="A50" t="s">
        <v>34</v>
      </c>
      <c r="B50">
        <v>49</v>
      </c>
      <c r="C50" t="s">
        <v>7</v>
      </c>
      <c r="D50">
        <v>4</v>
      </c>
      <c r="E50">
        <v>53</v>
      </c>
      <c r="F50" t="s">
        <v>8</v>
      </c>
      <c r="G50" t="s">
        <v>9</v>
      </c>
      <c r="H50" t="s">
        <v>9</v>
      </c>
      <c r="I50" t="s">
        <v>14</v>
      </c>
      <c r="J50" t="s">
        <v>14</v>
      </c>
      <c r="K50">
        <v>1</v>
      </c>
    </row>
    <row r="51" spans="1:11">
      <c r="A51" t="s">
        <v>34</v>
      </c>
      <c r="B51">
        <v>50</v>
      </c>
      <c r="C51" t="s">
        <v>10</v>
      </c>
      <c r="D51">
        <v>4</v>
      </c>
      <c r="E51">
        <v>58</v>
      </c>
      <c r="F51" t="s">
        <v>9</v>
      </c>
      <c r="G51" t="s">
        <v>12</v>
      </c>
      <c r="H51" t="s">
        <v>12</v>
      </c>
      <c r="I51" t="s">
        <v>12</v>
      </c>
      <c r="J51" t="s">
        <v>14</v>
      </c>
      <c r="K51">
        <v>1</v>
      </c>
    </row>
    <row r="52" spans="1:11">
      <c r="A52" t="s">
        <v>34</v>
      </c>
      <c r="B52">
        <v>51</v>
      </c>
      <c r="C52" t="s">
        <v>10</v>
      </c>
      <c r="D52">
        <v>4</v>
      </c>
      <c r="E52">
        <v>52</v>
      </c>
      <c r="F52" t="s">
        <v>11</v>
      </c>
      <c r="K52">
        <v>0</v>
      </c>
    </row>
    <row r="53" spans="1:11">
      <c r="A53" t="s">
        <v>34</v>
      </c>
      <c r="B53">
        <v>52</v>
      </c>
      <c r="C53" t="s">
        <v>7</v>
      </c>
      <c r="D53">
        <v>4</v>
      </c>
      <c r="E53">
        <v>58</v>
      </c>
      <c r="F53" t="s">
        <v>13</v>
      </c>
      <c r="G53" t="s">
        <v>12</v>
      </c>
      <c r="H53" t="s">
        <v>12</v>
      </c>
      <c r="I53" t="s">
        <v>12</v>
      </c>
      <c r="J53" t="s">
        <v>12</v>
      </c>
      <c r="K53">
        <v>1</v>
      </c>
    </row>
    <row r="54" spans="1:11">
      <c r="A54" t="s">
        <v>34</v>
      </c>
      <c r="B54">
        <v>53</v>
      </c>
      <c r="C54" t="s">
        <v>7</v>
      </c>
      <c r="D54">
        <v>4</v>
      </c>
      <c r="E54">
        <v>59</v>
      </c>
      <c r="F54" t="s">
        <v>8</v>
      </c>
      <c r="G54" t="s">
        <v>14</v>
      </c>
      <c r="H54" t="s">
        <v>9</v>
      </c>
      <c r="I54" t="s">
        <v>9</v>
      </c>
      <c r="J54" t="s">
        <v>14</v>
      </c>
      <c r="K54">
        <v>1</v>
      </c>
    </row>
    <row r="55" spans="1:11">
      <c r="A55" t="s">
        <v>34</v>
      </c>
      <c r="B55">
        <v>54</v>
      </c>
      <c r="C55" t="s">
        <v>10</v>
      </c>
      <c r="D55">
        <v>4</v>
      </c>
      <c r="E55">
        <v>48</v>
      </c>
      <c r="F55" t="s">
        <v>9</v>
      </c>
      <c r="G55" t="s">
        <v>14</v>
      </c>
      <c r="H55" t="s">
        <v>9</v>
      </c>
      <c r="I55" t="s">
        <v>9</v>
      </c>
      <c r="J55" t="s">
        <v>9</v>
      </c>
      <c r="K55">
        <v>1</v>
      </c>
    </row>
    <row r="56" spans="1:11">
      <c r="A56" t="s">
        <v>34</v>
      </c>
      <c r="B56">
        <v>55</v>
      </c>
      <c r="C56" t="s">
        <v>10</v>
      </c>
      <c r="D56">
        <v>4</v>
      </c>
      <c r="E56">
        <v>48</v>
      </c>
      <c r="F56" t="s">
        <v>11</v>
      </c>
      <c r="G56" t="s">
        <v>12</v>
      </c>
      <c r="H56" t="s">
        <v>12</v>
      </c>
      <c r="I56" t="s">
        <v>9</v>
      </c>
      <c r="J56" t="s">
        <v>14</v>
      </c>
      <c r="K56">
        <v>1</v>
      </c>
    </row>
    <row r="57" spans="1:11">
      <c r="A57" t="s">
        <v>34</v>
      </c>
      <c r="B57">
        <v>56</v>
      </c>
      <c r="C57" t="s">
        <v>7</v>
      </c>
      <c r="D57">
        <v>5</v>
      </c>
      <c r="E57">
        <v>62</v>
      </c>
      <c r="F57" t="s">
        <v>13</v>
      </c>
      <c r="G57" t="s">
        <v>14</v>
      </c>
      <c r="H57" t="s">
        <v>14</v>
      </c>
      <c r="I57" t="s">
        <v>12</v>
      </c>
      <c r="J57" t="s">
        <v>9</v>
      </c>
      <c r="K57">
        <v>1</v>
      </c>
    </row>
    <row r="58" spans="1:11">
      <c r="A58" t="s">
        <v>34</v>
      </c>
      <c r="B58">
        <v>57</v>
      </c>
      <c r="C58" t="s">
        <v>10</v>
      </c>
      <c r="D58">
        <v>5</v>
      </c>
      <c r="E58">
        <v>63</v>
      </c>
      <c r="F58" t="s">
        <v>8</v>
      </c>
      <c r="G58" t="s">
        <v>9</v>
      </c>
      <c r="H58" t="s">
        <v>14</v>
      </c>
      <c r="I58" t="s">
        <v>9</v>
      </c>
      <c r="J58" t="s">
        <v>14</v>
      </c>
      <c r="K58">
        <v>1</v>
      </c>
    </row>
    <row r="59" spans="1:11">
      <c r="A59" t="s">
        <v>34</v>
      </c>
      <c r="B59">
        <v>58</v>
      </c>
      <c r="C59" t="s">
        <v>7</v>
      </c>
      <c r="D59">
        <v>4</v>
      </c>
      <c r="E59">
        <v>48</v>
      </c>
      <c r="F59" t="s">
        <v>9</v>
      </c>
      <c r="G59" t="s">
        <v>14</v>
      </c>
      <c r="H59" t="s">
        <v>9</v>
      </c>
      <c r="I59" t="s">
        <v>9</v>
      </c>
      <c r="J59" t="s">
        <v>14</v>
      </c>
      <c r="K59">
        <v>1</v>
      </c>
    </row>
    <row r="60" spans="1:11">
      <c r="A60" t="s">
        <v>34</v>
      </c>
      <c r="B60">
        <v>59</v>
      </c>
      <c r="C60" t="s">
        <v>7</v>
      </c>
      <c r="D60">
        <v>5</v>
      </c>
      <c r="E60">
        <v>63</v>
      </c>
      <c r="F60" t="s">
        <v>11</v>
      </c>
      <c r="G60" t="s">
        <v>14</v>
      </c>
      <c r="H60" t="s">
        <v>14</v>
      </c>
      <c r="I60" t="s">
        <v>9</v>
      </c>
      <c r="J60" t="s">
        <v>14</v>
      </c>
      <c r="K60">
        <v>1</v>
      </c>
    </row>
    <row r="61" spans="1:11">
      <c r="A61" t="s">
        <v>34</v>
      </c>
      <c r="B61">
        <v>60</v>
      </c>
      <c r="C61" t="s">
        <v>7</v>
      </c>
      <c r="D61">
        <v>4</v>
      </c>
      <c r="E61">
        <v>59</v>
      </c>
      <c r="F61" t="s">
        <v>13</v>
      </c>
      <c r="G61" t="s">
        <v>12</v>
      </c>
      <c r="H61" t="s">
        <v>14</v>
      </c>
      <c r="I61" t="s">
        <v>9</v>
      </c>
      <c r="J61" t="s">
        <v>14</v>
      </c>
      <c r="K61">
        <v>1</v>
      </c>
    </row>
    <row r="62" spans="1:11">
      <c r="A62" t="s">
        <v>34</v>
      </c>
      <c r="B62">
        <v>61</v>
      </c>
      <c r="C62" t="s">
        <v>10</v>
      </c>
      <c r="D62">
        <v>4</v>
      </c>
      <c r="E62">
        <v>54</v>
      </c>
      <c r="F62" t="s">
        <v>8</v>
      </c>
      <c r="G62" t="s">
        <v>14</v>
      </c>
      <c r="H62" t="s">
        <v>9</v>
      </c>
      <c r="I62" t="s">
        <v>9</v>
      </c>
      <c r="J62" t="s">
        <v>14</v>
      </c>
      <c r="K62">
        <v>1</v>
      </c>
    </row>
    <row r="63" spans="1:11">
      <c r="A63" t="s">
        <v>34</v>
      </c>
      <c r="B63">
        <v>62</v>
      </c>
      <c r="C63" t="s">
        <v>10</v>
      </c>
      <c r="D63">
        <v>4</v>
      </c>
      <c r="E63">
        <v>58</v>
      </c>
      <c r="F63" t="s">
        <v>9</v>
      </c>
      <c r="G63" t="s">
        <v>14</v>
      </c>
      <c r="H63" t="s">
        <v>9</v>
      </c>
      <c r="I63" t="s">
        <v>9</v>
      </c>
      <c r="J63" t="s">
        <v>14</v>
      </c>
      <c r="K63">
        <v>1</v>
      </c>
    </row>
    <row r="64" spans="1:11">
      <c r="A64" t="s">
        <v>34</v>
      </c>
      <c r="B64">
        <v>51</v>
      </c>
      <c r="C64" t="s">
        <v>7</v>
      </c>
      <c r="D64">
        <v>4</v>
      </c>
      <c r="E64">
        <v>52</v>
      </c>
      <c r="F64" t="s">
        <v>11</v>
      </c>
      <c r="G64" t="s">
        <v>14</v>
      </c>
      <c r="H64" t="s">
        <v>9</v>
      </c>
      <c r="I64" t="s">
        <v>12</v>
      </c>
      <c r="J64" t="s">
        <v>9</v>
      </c>
      <c r="K64">
        <v>1</v>
      </c>
    </row>
    <row r="65" spans="1:11">
      <c r="A65" t="str">
        <f>OnlineRecoding!A2</f>
        <v>Online</v>
      </c>
      <c r="B65">
        <f>OnlineRecoding!C2</f>
        <v>63</v>
      </c>
      <c r="C65" t="str">
        <f>OnlineRecoding!D2</f>
        <v>Male</v>
      </c>
      <c r="D65">
        <f>OnlineRecoding!E2</f>
        <v>4</v>
      </c>
      <c r="E65">
        <v>57</v>
      </c>
      <c r="F65" t="str">
        <f>OnlineRecoding!G2</f>
        <v>C</v>
      </c>
      <c r="G65" t="str">
        <f>OnlineRecoding!O2</f>
        <v>E</v>
      </c>
      <c r="H65" t="str">
        <f>OnlineRecoding!P2</f>
        <v>E</v>
      </c>
      <c r="I65" t="str">
        <f>OnlineRecoding!Q2</f>
        <v>E</v>
      </c>
      <c r="J65" t="str">
        <f>OnlineRecoding!R2</f>
        <v>E</v>
      </c>
      <c r="K65">
        <v>1</v>
      </c>
    </row>
    <row r="66" spans="1:11">
      <c r="A66" t="str">
        <f>OnlineRecoding!A3</f>
        <v>Online</v>
      </c>
      <c r="B66">
        <f>OnlineRecoding!C3</f>
        <v>64</v>
      </c>
      <c r="C66" t="str">
        <f>OnlineRecoding!D3</f>
        <v>Female</v>
      </c>
      <c r="D66">
        <f>OnlineRecoding!E3</f>
        <v>4</v>
      </c>
      <c r="E66">
        <v>56</v>
      </c>
      <c r="F66" t="str">
        <f>OnlineRecoding!G3</f>
        <v>D</v>
      </c>
      <c r="G66" t="str">
        <f>OnlineRecoding!O3</f>
        <v>M</v>
      </c>
      <c r="H66" t="str">
        <f>OnlineRecoding!P3</f>
        <v>E</v>
      </c>
      <c r="I66" t="str">
        <f>OnlineRecoding!Q3</f>
        <v>E</v>
      </c>
      <c r="J66" t="str">
        <f>OnlineRecoding!R3</f>
        <v>M</v>
      </c>
      <c r="K66">
        <v>1</v>
      </c>
    </row>
    <row r="67" spans="1:11">
      <c r="A67" t="str">
        <f>OnlineRecoding!A4</f>
        <v>Online</v>
      </c>
      <c r="B67">
        <f>OnlineRecoding!C4</f>
        <v>65</v>
      </c>
      <c r="C67" t="str">
        <f>OnlineRecoding!D4</f>
        <v>Female</v>
      </c>
      <c r="D67">
        <f>OnlineRecoding!E4</f>
        <v>4</v>
      </c>
      <c r="E67">
        <v>51</v>
      </c>
      <c r="F67" t="str">
        <f>OnlineRecoding!G4</f>
        <v>A</v>
      </c>
      <c r="G67" t="str">
        <f>OnlineRecoding!O4</f>
        <v>E</v>
      </c>
      <c r="H67" t="str">
        <f>OnlineRecoding!P4</f>
        <v>M</v>
      </c>
      <c r="I67" t="str">
        <f>OnlineRecoding!Q4</f>
        <v>E</v>
      </c>
      <c r="J67" t="str">
        <f>OnlineRecoding!R4</f>
        <v>M</v>
      </c>
      <c r="K67">
        <v>1</v>
      </c>
    </row>
    <row r="68" spans="1:11">
      <c r="A68" t="str">
        <f>OnlineRecoding!A5</f>
        <v>Online</v>
      </c>
      <c r="B68">
        <f>OnlineRecoding!C5</f>
        <v>66</v>
      </c>
      <c r="C68" t="str">
        <f>OnlineRecoding!D5</f>
        <v>Female</v>
      </c>
      <c r="D68">
        <f>OnlineRecoding!E5</f>
        <v>4</v>
      </c>
      <c r="E68">
        <v>55</v>
      </c>
      <c r="F68" t="str">
        <f>OnlineRecoding!G5</f>
        <v>B</v>
      </c>
      <c r="G68" t="str">
        <f>OnlineRecoding!O5</f>
        <v>M</v>
      </c>
      <c r="H68" t="str">
        <f>OnlineRecoding!P5</f>
        <v>B</v>
      </c>
      <c r="I68" t="str">
        <f>OnlineRecoding!Q5</f>
        <v>B</v>
      </c>
      <c r="J68" t="str">
        <f>OnlineRecoding!R5</f>
        <v>M</v>
      </c>
      <c r="K68">
        <v>1</v>
      </c>
    </row>
    <row r="69" spans="1:11">
      <c r="A69" t="str">
        <f>OnlineRecoding!A6</f>
        <v>Online</v>
      </c>
      <c r="B69">
        <f>OnlineRecoding!C6</f>
        <v>67</v>
      </c>
      <c r="C69" t="str">
        <f>OnlineRecoding!D6</f>
        <v>Male</v>
      </c>
      <c r="D69">
        <f>OnlineRecoding!E6</f>
        <v>4</v>
      </c>
      <c r="E69">
        <v>53</v>
      </c>
      <c r="F69" t="str">
        <f>OnlineRecoding!G6</f>
        <v>C</v>
      </c>
      <c r="G69" t="str">
        <f>OnlineRecoding!O6</f>
        <v>M</v>
      </c>
      <c r="H69" t="str">
        <f>OnlineRecoding!P6</f>
        <v>M</v>
      </c>
      <c r="I69" t="str">
        <f>OnlineRecoding!Q6</f>
        <v>B</v>
      </c>
      <c r="J69" t="str">
        <f>OnlineRecoding!R6</f>
        <v>M</v>
      </c>
      <c r="K69">
        <v>1</v>
      </c>
    </row>
    <row r="70" spans="1:11">
      <c r="A70" t="str">
        <f>OnlineRecoding!A7</f>
        <v>Online</v>
      </c>
      <c r="B70">
        <f>OnlineRecoding!C7</f>
        <v>68</v>
      </c>
      <c r="C70" t="str">
        <f>OnlineRecoding!D7</f>
        <v>Female</v>
      </c>
      <c r="D70">
        <f>OnlineRecoding!E7</f>
        <v>4</v>
      </c>
      <c r="E70">
        <v>58</v>
      </c>
      <c r="F70" t="str">
        <f>OnlineRecoding!G7</f>
        <v>D</v>
      </c>
      <c r="G70" t="str">
        <f>OnlineRecoding!O7</f>
        <v>B</v>
      </c>
      <c r="H70" t="str">
        <f>OnlineRecoding!P7</f>
        <v>M</v>
      </c>
      <c r="I70" t="str">
        <f>OnlineRecoding!Q7</f>
        <v>B</v>
      </c>
      <c r="J70" t="str">
        <f>OnlineRecoding!R7</f>
        <v>M</v>
      </c>
      <c r="K70">
        <v>1</v>
      </c>
    </row>
    <row r="71" spans="1:11">
      <c r="A71" t="str">
        <f>OnlineRecoding!A8</f>
        <v>Online</v>
      </c>
      <c r="B71">
        <f>OnlineRecoding!C8</f>
        <v>69</v>
      </c>
      <c r="C71" t="str">
        <f>OnlineRecoding!D8</f>
        <v>Male</v>
      </c>
      <c r="D71">
        <f>OnlineRecoding!E8</f>
        <v>4</v>
      </c>
      <c r="E71">
        <v>55</v>
      </c>
      <c r="F71" t="str">
        <f>OnlineRecoding!G8</f>
        <v>A</v>
      </c>
      <c r="G71" t="str">
        <f>OnlineRecoding!O8</f>
        <v>M</v>
      </c>
      <c r="H71" t="str">
        <f>OnlineRecoding!P8</f>
        <v>B</v>
      </c>
      <c r="I71" t="str">
        <f>OnlineRecoding!Q8</f>
        <v>E</v>
      </c>
      <c r="J71" t="str">
        <f>OnlineRecoding!R8</f>
        <v>M</v>
      </c>
      <c r="K71">
        <v>1</v>
      </c>
    </row>
    <row r="72" spans="1:11">
      <c r="A72" t="str">
        <f>OnlineRecoding!A9</f>
        <v>Online</v>
      </c>
      <c r="B72">
        <f>OnlineRecoding!C9</f>
        <v>70</v>
      </c>
      <c r="C72" t="str">
        <f>OnlineRecoding!D9</f>
        <v>Male</v>
      </c>
      <c r="D72">
        <f>OnlineRecoding!E9</f>
        <v>4</v>
      </c>
      <c r="E72">
        <v>54</v>
      </c>
      <c r="F72" t="str">
        <f>OnlineRecoding!G9</f>
        <v>B</v>
      </c>
      <c r="G72" t="str">
        <f>OnlineRecoding!O9</f>
        <v>M</v>
      </c>
      <c r="H72" t="str">
        <f>OnlineRecoding!P9</f>
        <v>M</v>
      </c>
      <c r="I72" t="str">
        <f>OnlineRecoding!Q9</f>
        <v>B</v>
      </c>
      <c r="J72" t="str">
        <f>OnlineRecoding!R9</f>
        <v>M</v>
      </c>
      <c r="K72">
        <v>1</v>
      </c>
    </row>
    <row r="73" spans="1:11">
      <c r="A73" t="str">
        <f>OnlineRecoding!A10</f>
        <v>Online</v>
      </c>
      <c r="B73">
        <f>OnlineRecoding!C10</f>
        <v>71</v>
      </c>
      <c r="D73">
        <f>OnlineRecoding!E10</f>
        <v>4</v>
      </c>
      <c r="E73">
        <v>55</v>
      </c>
      <c r="F73" t="str">
        <f>OnlineRecoding!G10</f>
        <v>C</v>
      </c>
      <c r="G73" t="str">
        <f>OnlineRecoding!O10</f>
        <v>E</v>
      </c>
      <c r="H73" t="str">
        <f>OnlineRecoding!P10</f>
        <v>E</v>
      </c>
      <c r="I73" t="str">
        <f>OnlineRecoding!Q10</f>
        <v>E</v>
      </c>
      <c r="J73" t="str">
        <f>OnlineRecoding!R10</f>
        <v>E</v>
      </c>
      <c r="K73">
        <v>1</v>
      </c>
    </row>
    <row r="74" spans="1:11">
      <c r="A74" t="str">
        <f>OnlineRecoding!A11</f>
        <v>Online</v>
      </c>
      <c r="B74">
        <f>OnlineRecoding!C11</f>
        <v>72</v>
      </c>
      <c r="C74" t="str">
        <f>OnlineRecoding!D11</f>
        <v>Female</v>
      </c>
      <c r="D74">
        <f>OnlineRecoding!E11</f>
        <v>4</v>
      </c>
      <c r="E74">
        <v>58</v>
      </c>
      <c r="F74" t="str">
        <f>OnlineRecoding!G11</f>
        <v>D</v>
      </c>
      <c r="G74" t="str">
        <f>OnlineRecoding!O11</f>
        <v>E</v>
      </c>
      <c r="H74" t="str">
        <f>OnlineRecoding!P11</f>
        <v>E</v>
      </c>
      <c r="I74" t="str">
        <f>OnlineRecoding!Q11</f>
        <v>M</v>
      </c>
      <c r="J74" t="str">
        <f>OnlineRecoding!R11</f>
        <v>M</v>
      </c>
      <c r="K74">
        <v>1</v>
      </c>
    </row>
    <row r="75" spans="1:11">
      <c r="A75" t="str">
        <f>OnlineRecoding!A12</f>
        <v>Online</v>
      </c>
      <c r="B75">
        <f>OnlineRecoding!C12</f>
        <v>73</v>
      </c>
      <c r="C75" t="str">
        <f>OnlineRecoding!D12</f>
        <v>Female</v>
      </c>
      <c r="D75">
        <f>OnlineRecoding!E12</f>
        <v>4</v>
      </c>
      <c r="E75">
        <v>57</v>
      </c>
      <c r="F75" t="str">
        <f>OnlineRecoding!G12</f>
        <v>A</v>
      </c>
      <c r="G75" t="str">
        <f>OnlineRecoding!O12</f>
        <v>E</v>
      </c>
      <c r="H75" t="str">
        <f>OnlineRecoding!P12</f>
        <v>E</v>
      </c>
      <c r="I75" t="str">
        <f>OnlineRecoding!Q12</f>
        <v>M</v>
      </c>
      <c r="J75" t="str">
        <f>OnlineRecoding!R12</f>
        <v>M</v>
      </c>
      <c r="K75">
        <v>1</v>
      </c>
    </row>
    <row r="76" spans="1:11">
      <c r="A76" t="str">
        <f>OnlineRecoding!A13</f>
        <v>Online</v>
      </c>
      <c r="B76">
        <f>OnlineRecoding!C13</f>
        <v>74</v>
      </c>
      <c r="C76" t="str">
        <f>OnlineRecoding!D13</f>
        <v>Female</v>
      </c>
      <c r="D76">
        <f>OnlineRecoding!E13</f>
        <v>4</v>
      </c>
      <c r="E76">
        <v>50</v>
      </c>
      <c r="F76" t="str">
        <f>OnlineRecoding!G13</f>
        <v>B</v>
      </c>
      <c r="G76" t="str">
        <f>OnlineRecoding!O13</f>
        <v>M</v>
      </c>
      <c r="H76" t="str">
        <f>OnlineRecoding!P13</f>
        <v>M</v>
      </c>
      <c r="I76" t="str">
        <f>OnlineRecoding!Q13</f>
        <v>M</v>
      </c>
      <c r="J76" t="str">
        <f>OnlineRecoding!R13</f>
        <v>M</v>
      </c>
      <c r="K76">
        <v>1</v>
      </c>
    </row>
    <row r="77" spans="1:11">
      <c r="A77" t="str">
        <f>OnlineRecoding!A14</f>
        <v>Online</v>
      </c>
      <c r="B77">
        <f>OnlineRecoding!C14</f>
        <v>75</v>
      </c>
      <c r="C77" t="str">
        <f>OnlineRecoding!D14</f>
        <v>Male</v>
      </c>
      <c r="D77">
        <f>OnlineRecoding!E14</f>
        <v>4</v>
      </c>
      <c r="E77">
        <v>49</v>
      </c>
      <c r="F77" t="str">
        <f>OnlineRecoding!G14</f>
        <v>C</v>
      </c>
      <c r="G77" t="str">
        <f>OnlineRecoding!O14</f>
        <v>E</v>
      </c>
      <c r="H77" t="str">
        <f>OnlineRecoding!P14</f>
        <v>E</v>
      </c>
      <c r="I77" t="str">
        <f>OnlineRecoding!Q14</f>
        <v>E</v>
      </c>
      <c r="J77" t="str">
        <f>OnlineRecoding!R14</f>
        <v>E</v>
      </c>
      <c r="K77">
        <v>1</v>
      </c>
    </row>
    <row r="78" spans="1:11">
      <c r="A78" t="str">
        <f>OnlineRecoding!A15</f>
        <v>Online</v>
      </c>
      <c r="B78">
        <f>OnlineRecoding!C15</f>
        <v>76</v>
      </c>
      <c r="C78" t="str">
        <f>OnlineRecoding!D15</f>
        <v>Female</v>
      </c>
      <c r="D78">
        <f>OnlineRecoding!E15</f>
        <v>4</v>
      </c>
      <c r="E78">
        <v>51</v>
      </c>
      <c r="F78" t="str">
        <f>OnlineRecoding!G15</f>
        <v>D</v>
      </c>
      <c r="G78" t="str">
        <f>OnlineRecoding!O15</f>
        <v>E</v>
      </c>
      <c r="H78" t="str">
        <f>OnlineRecoding!P15</f>
        <v>E</v>
      </c>
      <c r="I78" t="str">
        <f>OnlineRecoding!Q15</f>
        <v>E</v>
      </c>
      <c r="J78" t="str">
        <f>OnlineRecoding!R15</f>
        <v>E</v>
      </c>
      <c r="K78">
        <v>1</v>
      </c>
    </row>
    <row r="79" spans="1:11">
      <c r="A79" t="str">
        <f>OnlineRecoding!A16</f>
        <v>Online</v>
      </c>
      <c r="B79">
        <f>OnlineRecoding!C16</f>
        <v>77</v>
      </c>
      <c r="C79" t="str">
        <f>OnlineRecoding!D16</f>
        <v>Male</v>
      </c>
      <c r="D79">
        <f>OnlineRecoding!E16</f>
        <v>4</v>
      </c>
      <c r="E79">
        <v>55</v>
      </c>
      <c r="F79" t="str">
        <f>OnlineRecoding!G16</f>
        <v>A</v>
      </c>
      <c r="G79" t="str">
        <f>OnlineRecoding!O16</f>
        <v>E</v>
      </c>
      <c r="H79" t="str">
        <f>OnlineRecoding!P16</f>
        <v>M</v>
      </c>
      <c r="I79" t="str">
        <f>OnlineRecoding!Q16</f>
        <v>B</v>
      </c>
      <c r="J79" t="str">
        <f>OnlineRecoding!R16</f>
        <v>M</v>
      </c>
      <c r="K79">
        <v>1</v>
      </c>
    </row>
    <row r="80" spans="1:11">
      <c r="A80" t="str">
        <f>OnlineRecoding!A17</f>
        <v>Online</v>
      </c>
      <c r="B80">
        <f>OnlineRecoding!C17</f>
        <v>78</v>
      </c>
      <c r="C80" t="str">
        <f>OnlineRecoding!D17</f>
        <v>Female</v>
      </c>
      <c r="D80">
        <f>OnlineRecoding!E17</f>
        <v>4</v>
      </c>
      <c r="E80">
        <v>58</v>
      </c>
      <c r="F80" t="str">
        <f>OnlineRecoding!G17</f>
        <v>B</v>
      </c>
      <c r="G80" t="str">
        <f>OnlineRecoding!O17</f>
        <v>B</v>
      </c>
      <c r="H80" t="str">
        <f>OnlineRecoding!P17</f>
        <v>B</v>
      </c>
      <c r="I80" t="str">
        <f>OnlineRecoding!Q17</f>
        <v>B</v>
      </c>
      <c r="J80" t="str">
        <f>OnlineRecoding!R17</f>
        <v>B</v>
      </c>
      <c r="K80">
        <v>1</v>
      </c>
    </row>
    <row r="81" spans="1:11">
      <c r="A81" t="str">
        <f>OnlineRecoding!A18</f>
        <v>Online</v>
      </c>
      <c r="B81">
        <f>OnlineRecoding!C18</f>
        <v>79</v>
      </c>
      <c r="C81" t="str">
        <f>OnlineRecoding!D18</f>
        <v>Female</v>
      </c>
      <c r="D81">
        <f>OnlineRecoding!E18</f>
        <v>4</v>
      </c>
      <c r="E81">
        <v>53</v>
      </c>
      <c r="F81" t="str">
        <f>OnlineRecoding!G18</f>
        <v>C</v>
      </c>
      <c r="G81" t="str">
        <f>OnlineRecoding!O18</f>
        <v>E</v>
      </c>
      <c r="H81" t="str">
        <f>OnlineRecoding!P18</f>
        <v>B</v>
      </c>
      <c r="I81" t="str">
        <f>OnlineRecoding!Q18</f>
        <v>M</v>
      </c>
      <c r="J81" t="str">
        <f>OnlineRecoding!R18</f>
        <v>M</v>
      </c>
      <c r="K81">
        <v>1</v>
      </c>
    </row>
    <row r="82" spans="1:11">
      <c r="A82" t="str">
        <f>OnlineRecoding!A19</f>
        <v>Online</v>
      </c>
      <c r="B82">
        <f>OnlineRecoding!C19</f>
        <v>80</v>
      </c>
      <c r="C82" t="str">
        <f>OnlineRecoding!D19</f>
        <v>Male</v>
      </c>
      <c r="D82">
        <f>OnlineRecoding!E19</f>
        <v>4</v>
      </c>
      <c r="E82">
        <v>52</v>
      </c>
      <c r="F82" t="str">
        <f>OnlineRecoding!G19</f>
        <v>D</v>
      </c>
      <c r="G82" t="str">
        <f>OnlineRecoding!O19</f>
        <v>M</v>
      </c>
      <c r="H82" t="str">
        <f>OnlineRecoding!P19</f>
        <v>M</v>
      </c>
      <c r="I82" t="str">
        <f>OnlineRecoding!Q19</f>
        <v>B</v>
      </c>
      <c r="J82" t="str">
        <f>OnlineRecoding!R19</f>
        <v>E</v>
      </c>
      <c r="K82">
        <v>1</v>
      </c>
    </row>
    <row r="83" spans="1:11">
      <c r="A83" t="str">
        <f>OnlineRecoding!A20</f>
        <v>Online</v>
      </c>
      <c r="B83">
        <f>OnlineRecoding!C20</f>
        <v>81</v>
      </c>
      <c r="C83" t="str">
        <f>OnlineRecoding!D20</f>
        <v>Female</v>
      </c>
      <c r="D83">
        <f>OnlineRecoding!E20</f>
        <v>4</v>
      </c>
      <c r="E83">
        <v>58</v>
      </c>
      <c r="F83" t="str">
        <f>OnlineRecoding!G20</f>
        <v>A</v>
      </c>
      <c r="G83" t="str">
        <f>OnlineRecoding!O20</f>
        <v>E</v>
      </c>
      <c r="H83" t="str">
        <f>OnlineRecoding!P20</f>
        <v>M</v>
      </c>
      <c r="I83" t="str">
        <f>OnlineRecoding!Q20</f>
        <v>B</v>
      </c>
      <c r="J83" t="str">
        <f>OnlineRecoding!R20</f>
        <v>M</v>
      </c>
      <c r="K83">
        <v>1</v>
      </c>
    </row>
    <row r="84" spans="1:11">
      <c r="A84" t="str">
        <f>OnlineRecoding!A21</f>
        <v>Online</v>
      </c>
      <c r="B84">
        <f>OnlineRecoding!C21</f>
        <v>82</v>
      </c>
      <c r="C84" t="str">
        <f>OnlineRecoding!D21</f>
        <v>Female</v>
      </c>
      <c r="D84">
        <f>OnlineRecoding!E21</f>
        <v>4</v>
      </c>
      <c r="E84">
        <v>58</v>
      </c>
      <c r="F84" t="str">
        <f>OnlineRecoding!G21</f>
        <v>B</v>
      </c>
      <c r="G84" t="str">
        <f>OnlineRecoding!O21</f>
        <v>M</v>
      </c>
      <c r="H84" t="str">
        <f>OnlineRecoding!P21</f>
        <v>E</v>
      </c>
      <c r="I84" t="str">
        <f>OnlineRecoding!Q21</f>
        <v>E</v>
      </c>
      <c r="J84" t="str">
        <f>OnlineRecoding!R21</f>
        <v>E</v>
      </c>
      <c r="K84">
        <v>1</v>
      </c>
    </row>
    <row r="85" spans="1:11">
      <c r="A85" t="str">
        <f>OnlineRecoding!A22</f>
        <v>Online</v>
      </c>
      <c r="B85">
        <f>OnlineRecoding!C22</f>
        <v>83</v>
      </c>
      <c r="C85" t="str">
        <f>OnlineRecoding!D22</f>
        <v>Male</v>
      </c>
      <c r="D85">
        <f>OnlineRecoding!E22</f>
        <v>4</v>
      </c>
      <c r="E85">
        <v>53</v>
      </c>
      <c r="F85" t="str">
        <f>OnlineRecoding!G22</f>
        <v>C</v>
      </c>
      <c r="G85" t="str">
        <f>OnlineRecoding!O22</f>
        <v>M</v>
      </c>
      <c r="H85" t="str">
        <f>OnlineRecoding!P22</f>
        <v>B</v>
      </c>
      <c r="I85" t="str">
        <f>OnlineRecoding!Q22</f>
        <v>M</v>
      </c>
      <c r="J85" t="str">
        <f>OnlineRecoding!R22</f>
        <v>M</v>
      </c>
      <c r="K85">
        <v>1</v>
      </c>
    </row>
    <row r="86" spans="1:11">
      <c r="A86" t="str">
        <f>OnlineRecoding!A23</f>
        <v>Online</v>
      </c>
      <c r="B86">
        <f>OnlineRecoding!C23</f>
        <v>84</v>
      </c>
      <c r="C86" t="str">
        <f>OnlineRecoding!D23</f>
        <v>Male</v>
      </c>
      <c r="D86">
        <f>OnlineRecoding!E23</f>
        <v>4</v>
      </c>
      <c r="E86">
        <v>49</v>
      </c>
      <c r="F86" t="str">
        <f>OnlineRecoding!G23</f>
        <v>D</v>
      </c>
      <c r="G86" t="str">
        <f>OnlineRecoding!O23</f>
        <v>M</v>
      </c>
      <c r="H86" t="str">
        <f>OnlineRecoding!P23</f>
        <v>E</v>
      </c>
      <c r="I86" t="str">
        <f>OnlineRecoding!Q23</f>
        <v>M</v>
      </c>
      <c r="J86" t="str">
        <f>OnlineRecoding!R23</f>
        <v>M</v>
      </c>
      <c r="K86">
        <v>1</v>
      </c>
    </row>
    <row r="87" spans="1:11">
      <c r="A87" t="str">
        <f>OnlineRecoding!A24</f>
        <v>Online</v>
      </c>
      <c r="B87">
        <f>OnlineRecoding!C24</f>
        <v>85</v>
      </c>
      <c r="C87" t="str">
        <f>OnlineRecoding!D24</f>
        <v>Male</v>
      </c>
      <c r="D87">
        <f>OnlineRecoding!E24</f>
        <v>4</v>
      </c>
      <c r="E87">
        <v>48</v>
      </c>
      <c r="F87" t="str">
        <f>OnlineRecoding!G24</f>
        <v>A</v>
      </c>
      <c r="G87" t="str">
        <f>OnlineRecoding!O24</f>
        <v>E</v>
      </c>
      <c r="H87" t="str">
        <f>OnlineRecoding!P24</f>
        <v>M</v>
      </c>
      <c r="I87" t="str">
        <f>OnlineRecoding!Q24</f>
        <v>M</v>
      </c>
      <c r="J87" t="str">
        <f>OnlineRecoding!R24</f>
        <v>M</v>
      </c>
      <c r="K87">
        <v>1</v>
      </c>
    </row>
    <row r="88" spans="1:11">
      <c r="A88" t="str">
        <f>OnlineRecoding!A25</f>
        <v>Online</v>
      </c>
      <c r="B88">
        <f>OnlineRecoding!C25</f>
        <v>86</v>
      </c>
      <c r="C88" t="str">
        <f>OnlineRecoding!D25</f>
        <v>Male</v>
      </c>
      <c r="D88">
        <f>OnlineRecoding!E25</f>
        <v>4</v>
      </c>
      <c r="E88">
        <v>49</v>
      </c>
      <c r="F88" t="str">
        <f>OnlineRecoding!G25</f>
        <v>B</v>
      </c>
      <c r="G88" t="str">
        <f>OnlineRecoding!O25</f>
        <v>E</v>
      </c>
      <c r="H88" t="str">
        <f>OnlineRecoding!P25</f>
        <v>M</v>
      </c>
      <c r="I88" t="str">
        <f>OnlineRecoding!Q25</f>
        <v>M</v>
      </c>
      <c r="J88" t="str">
        <f>OnlineRecoding!R25</f>
        <v>M</v>
      </c>
      <c r="K88">
        <v>1</v>
      </c>
    </row>
    <row r="89" spans="1:11">
      <c r="A89" t="str">
        <f>OnlineRecoding!A26</f>
        <v>Online</v>
      </c>
      <c r="B89">
        <f>OnlineRecoding!C26</f>
        <v>87</v>
      </c>
      <c r="C89" t="str">
        <f>OnlineRecoding!D26</f>
        <v>Male</v>
      </c>
      <c r="D89">
        <f>OnlineRecoding!E26</f>
        <v>4</v>
      </c>
      <c r="E89">
        <v>56</v>
      </c>
      <c r="F89" t="str">
        <f>OnlineRecoding!G26</f>
        <v>C</v>
      </c>
      <c r="G89" t="str">
        <f>OnlineRecoding!O26</f>
        <v>E</v>
      </c>
      <c r="H89" t="str">
        <f>OnlineRecoding!P26</f>
        <v>M</v>
      </c>
      <c r="I89" t="str">
        <f>OnlineRecoding!Q26</f>
        <v>E</v>
      </c>
      <c r="J89" t="str">
        <f>OnlineRecoding!R26</f>
        <v>M</v>
      </c>
      <c r="K89">
        <v>1</v>
      </c>
    </row>
    <row r="90" spans="1:11">
      <c r="A90" t="str">
        <f>OnlineRecoding!A27</f>
        <v>Online</v>
      </c>
      <c r="B90">
        <f>OnlineRecoding!C27</f>
        <v>88</v>
      </c>
      <c r="C90" t="str">
        <f>OnlineRecoding!D27</f>
        <v>Male</v>
      </c>
      <c r="D90">
        <f>OnlineRecoding!E27</f>
        <v>4</v>
      </c>
      <c r="E90">
        <v>49</v>
      </c>
      <c r="F90" t="str">
        <f>OnlineRecoding!G27</f>
        <v>D</v>
      </c>
      <c r="G90" t="str">
        <f>OnlineRecoding!O27</f>
        <v>B</v>
      </c>
      <c r="H90" t="str">
        <f>OnlineRecoding!P27</f>
        <v>E</v>
      </c>
      <c r="I90" t="str">
        <f>OnlineRecoding!Q27</f>
        <v>B</v>
      </c>
      <c r="J90" t="str">
        <f>OnlineRecoding!R27</f>
        <v>M</v>
      </c>
      <c r="K90">
        <v>1</v>
      </c>
    </row>
    <row r="91" spans="1:11">
      <c r="A91" t="str">
        <f>OnlineRecoding!A28</f>
        <v>Online</v>
      </c>
      <c r="B91">
        <f>OnlineRecoding!C28</f>
        <v>89</v>
      </c>
      <c r="C91" t="str">
        <f>OnlineRecoding!D28</f>
        <v>Male</v>
      </c>
      <c r="D91">
        <f>OnlineRecoding!E28</f>
        <v>4</v>
      </c>
      <c r="E91">
        <v>51</v>
      </c>
      <c r="F91" t="str">
        <f>OnlineRecoding!G28</f>
        <v>A</v>
      </c>
      <c r="G91" t="str">
        <f>OnlineRecoding!O28</f>
        <v>E</v>
      </c>
      <c r="H91" t="str">
        <f>OnlineRecoding!P28</f>
        <v>E</v>
      </c>
      <c r="I91" t="str">
        <f>OnlineRecoding!Q28</f>
        <v>B</v>
      </c>
      <c r="J91" t="str">
        <f>OnlineRecoding!R28</f>
        <v>M</v>
      </c>
      <c r="K91">
        <v>1</v>
      </c>
    </row>
    <row r="92" spans="1:11">
      <c r="A92" t="str">
        <f>OnlineRecoding!A29</f>
        <v>Online</v>
      </c>
      <c r="B92">
        <f>OnlineRecoding!C29</f>
        <v>90</v>
      </c>
      <c r="C92" t="str">
        <f>OnlineRecoding!D29</f>
        <v>Female</v>
      </c>
      <c r="D92">
        <f>OnlineRecoding!E29</f>
        <v>4</v>
      </c>
      <c r="E92">
        <v>56</v>
      </c>
      <c r="F92" t="str">
        <f>OnlineRecoding!G29</f>
        <v>B</v>
      </c>
      <c r="G92" t="str">
        <f>OnlineRecoding!O29</f>
        <v>E</v>
      </c>
      <c r="H92" t="str">
        <f>OnlineRecoding!P29</f>
        <v>M</v>
      </c>
      <c r="I92" t="str">
        <f>OnlineRecoding!Q29</f>
        <v>M</v>
      </c>
      <c r="J92" t="str">
        <f>OnlineRecoding!R29</f>
        <v>M</v>
      </c>
      <c r="K92">
        <v>1</v>
      </c>
    </row>
    <row r="93" spans="1:11">
      <c r="A93" t="str">
        <f>OnlineRecoding!A30</f>
        <v>Online</v>
      </c>
      <c r="B93">
        <f>OnlineRecoding!C30</f>
        <v>91</v>
      </c>
      <c r="C93" t="str">
        <f>OnlineRecoding!D30</f>
        <v>Male</v>
      </c>
      <c r="D93">
        <f>OnlineRecoding!E30</f>
        <v>4</v>
      </c>
      <c r="E93">
        <v>54</v>
      </c>
      <c r="F93" t="str">
        <f>OnlineRecoding!G30</f>
        <v>C</v>
      </c>
      <c r="G93" t="str">
        <f>OnlineRecoding!O30</f>
        <v>M</v>
      </c>
      <c r="H93" t="str">
        <f>OnlineRecoding!P30</f>
        <v>E</v>
      </c>
      <c r="I93" t="str">
        <f>OnlineRecoding!Q30</f>
        <v>E</v>
      </c>
      <c r="J93" t="str">
        <f>OnlineRecoding!R30</f>
        <v>M</v>
      </c>
      <c r="K93">
        <v>1</v>
      </c>
    </row>
    <row r="94" spans="1:11">
      <c r="A94" t="str">
        <f>OnlineRecoding!A31</f>
        <v>Online</v>
      </c>
      <c r="B94">
        <f>OnlineRecoding!C31</f>
        <v>92</v>
      </c>
      <c r="C94" t="str">
        <f>OnlineRecoding!D31</f>
        <v>Female</v>
      </c>
      <c r="D94">
        <f>OnlineRecoding!E31</f>
        <v>4</v>
      </c>
      <c r="E94">
        <v>58</v>
      </c>
      <c r="F94" t="str">
        <f>OnlineRecoding!G31</f>
        <v>D</v>
      </c>
      <c r="G94" t="str">
        <f>OnlineRecoding!O31</f>
        <v>E</v>
      </c>
      <c r="H94" t="str">
        <f>OnlineRecoding!P31</f>
        <v>M</v>
      </c>
      <c r="I94" t="str">
        <f>OnlineRecoding!Q31</f>
        <v>B</v>
      </c>
      <c r="J94" t="str">
        <f>OnlineRecoding!R31</f>
        <v>M</v>
      </c>
      <c r="K94">
        <v>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85FA9-5F29-E445-B0CF-E5D3EF5B08D3}">
  <dimension ref="A1:R31"/>
  <sheetViews>
    <sheetView workbookViewId="0">
      <selection activeCell="O24" sqref="O24"/>
    </sheetView>
  </sheetViews>
  <sheetFormatPr baseColWidth="10" defaultRowHeight="16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  <c r="G1" t="s">
        <v>5</v>
      </c>
      <c r="H1" t="s">
        <v>29</v>
      </c>
      <c r="I1" t="s">
        <v>30</v>
      </c>
      <c r="J1" t="s">
        <v>21</v>
      </c>
      <c r="K1" t="s">
        <v>22</v>
      </c>
      <c r="L1" t="s">
        <v>23</v>
      </c>
      <c r="M1" t="s">
        <v>24</v>
      </c>
      <c r="N1" t="s">
        <v>18</v>
      </c>
      <c r="O1" t="s">
        <v>6</v>
      </c>
      <c r="P1" t="s">
        <v>15</v>
      </c>
      <c r="Q1" t="s">
        <v>16</v>
      </c>
      <c r="R1" t="s">
        <v>17</v>
      </c>
    </row>
    <row r="2" spans="1:18">
      <c r="A2" t="s">
        <v>19</v>
      </c>
      <c r="B2">
        <v>0</v>
      </c>
      <c r="C2">
        <v>63</v>
      </c>
      <c r="D2" t="s">
        <v>7</v>
      </c>
      <c r="E2">
        <v>4</v>
      </c>
      <c r="F2">
        <v>57</v>
      </c>
      <c r="G2" t="s">
        <v>11</v>
      </c>
      <c r="H2" t="s">
        <v>25</v>
      </c>
      <c r="I2" t="s">
        <v>26</v>
      </c>
      <c r="J2" t="str">
        <f>IF(OR(G2="B",G2="C"),I2,H2)</f>
        <v>R</v>
      </c>
      <c r="K2" t="str">
        <f>IF(OR(G2="B",G2="C"),H2,I2)</f>
        <v>Y</v>
      </c>
      <c r="L2" t="s">
        <v>25</v>
      </c>
      <c r="M2" t="s">
        <v>26</v>
      </c>
      <c r="N2" t="str">
        <f>G2</f>
        <v>C</v>
      </c>
      <c r="O2" t="str">
        <f>IF(OnlineRecoding!J2=OnlineKey!$A$2,OnlineKey!B$2,IF(J2=OnlineKey!$A$3,OnlineKey!B$3,IF(J2=OnlineKey!$A$4,OnlineKey!B$4,"")))</f>
        <v>E</v>
      </c>
      <c r="P2" t="str">
        <f>IF(OnlineRecoding!K2=OnlineKey!$A$2,OnlineKey!C$2,IF(K2=OnlineKey!$A$3,OnlineKey!C$3,IF(K2=OnlineKey!$A$4,OnlineKey!C$4,"")))</f>
        <v>E</v>
      </c>
      <c r="Q2" t="str">
        <f>IF(OnlineRecoding!L2=OnlineKey!$A$2,OnlineKey!D$2,IF(L2=OnlineKey!$A$3,OnlineKey!D$3,IF(L2=OnlineKey!$A$4,OnlineKey!D$4,"")))</f>
        <v>E</v>
      </c>
      <c r="R2" t="str">
        <f>IF(OnlineRecoding!M2=OnlineKey!$A$2,OnlineKey!E$2,IF(M2=OnlineKey!$A$3,OnlineKey!E$3,IF(M2=OnlineKey!$A$4,OnlineKey!E$4,"")))</f>
        <v>E</v>
      </c>
    </row>
    <row r="3" spans="1:18">
      <c r="A3" t="s">
        <v>19</v>
      </c>
      <c r="B3">
        <v>0</v>
      </c>
      <c r="C3">
        <v>64</v>
      </c>
      <c r="D3" t="s">
        <v>10</v>
      </c>
      <c r="E3">
        <v>4</v>
      </c>
      <c r="F3">
        <v>56</v>
      </c>
      <c r="G3" t="s">
        <v>13</v>
      </c>
      <c r="H3" t="s">
        <v>28</v>
      </c>
      <c r="I3" t="s">
        <v>25</v>
      </c>
      <c r="J3" t="str">
        <f t="shared" ref="J3:J11" si="0">IF(OR(G3="B",G3="C"),I3,H3)</f>
        <v>G</v>
      </c>
      <c r="K3" t="str">
        <f t="shared" ref="K3:K11" si="1">IF(OR(G3="B",G3="C"),H3,I3)</f>
        <v>Y</v>
      </c>
      <c r="L3" t="s">
        <v>25</v>
      </c>
      <c r="M3" t="s">
        <v>25</v>
      </c>
      <c r="N3" t="str">
        <f t="shared" ref="N3:N31" si="2">G3</f>
        <v>D</v>
      </c>
      <c r="O3" t="str">
        <f>IF(OnlineRecoding!J3=OnlineKey!$A$2,OnlineKey!B$2,IF(J3=OnlineKey!$A$3,OnlineKey!B$3,IF(J3=OnlineKey!$A$4,OnlineKey!B$4,"")))</f>
        <v>M</v>
      </c>
      <c r="P3" t="str">
        <f>IF(OnlineRecoding!K3=OnlineKey!$A$2,OnlineKey!C$2,IF(K3=OnlineKey!$A$3,OnlineKey!C$3,IF(K3=OnlineKey!$A$4,OnlineKey!C$4,"")))</f>
        <v>E</v>
      </c>
      <c r="Q3" t="str">
        <f>IF(OnlineRecoding!L3=OnlineKey!$A$2,OnlineKey!D$2,IF(L3=OnlineKey!$A$3,OnlineKey!D$3,IF(L3=OnlineKey!$A$4,OnlineKey!D$4,"")))</f>
        <v>E</v>
      </c>
      <c r="R3" t="str">
        <f>IF(OnlineRecoding!M3=OnlineKey!$A$2,OnlineKey!E$2,IF(M3=OnlineKey!$A$3,OnlineKey!E$3,IF(M3=OnlineKey!$A$4,OnlineKey!E$4,"")))</f>
        <v>M</v>
      </c>
    </row>
    <row r="4" spans="1:18">
      <c r="A4" t="s">
        <v>19</v>
      </c>
      <c r="B4">
        <v>0</v>
      </c>
      <c r="C4">
        <v>65</v>
      </c>
      <c r="D4" t="s">
        <v>10</v>
      </c>
      <c r="E4">
        <v>4</v>
      </c>
      <c r="F4">
        <v>51</v>
      </c>
      <c r="G4" t="s">
        <v>8</v>
      </c>
      <c r="H4" t="s">
        <v>26</v>
      </c>
      <c r="I4" t="s">
        <v>28</v>
      </c>
      <c r="J4" t="str">
        <f t="shared" si="0"/>
        <v>R</v>
      </c>
      <c r="K4" t="str">
        <f t="shared" si="1"/>
        <v>G</v>
      </c>
      <c r="L4" t="s">
        <v>25</v>
      </c>
      <c r="M4" t="s">
        <v>25</v>
      </c>
      <c r="N4" t="str">
        <f t="shared" si="2"/>
        <v>A</v>
      </c>
      <c r="O4" t="str">
        <f>IF(OnlineRecoding!J4=OnlineKey!$A$2,OnlineKey!B$2,IF(J4=OnlineKey!$A$3,OnlineKey!B$3,IF(J4=OnlineKey!$A$4,OnlineKey!B$4,"")))</f>
        <v>E</v>
      </c>
      <c r="P4" t="str">
        <f>IF(OnlineRecoding!K4=OnlineKey!$A$2,OnlineKey!C$2,IF(K4=OnlineKey!$A$3,OnlineKey!C$3,IF(K4=OnlineKey!$A$4,OnlineKey!C$4,"")))</f>
        <v>M</v>
      </c>
      <c r="Q4" t="str">
        <f>IF(OnlineRecoding!L4=OnlineKey!$A$2,OnlineKey!D$2,IF(L4=OnlineKey!$A$3,OnlineKey!D$3,IF(L4=OnlineKey!$A$4,OnlineKey!D$4,"")))</f>
        <v>E</v>
      </c>
      <c r="R4" t="str">
        <f>IF(OnlineRecoding!M4=OnlineKey!$A$2,OnlineKey!E$2,IF(M4=OnlineKey!$A$3,OnlineKey!E$3,IF(M4=OnlineKey!$A$4,OnlineKey!E$4,"")))</f>
        <v>M</v>
      </c>
    </row>
    <row r="5" spans="1:18">
      <c r="A5" t="s">
        <v>19</v>
      </c>
      <c r="B5">
        <v>0</v>
      </c>
      <c r="C5">
        <v>66</v>
      </c>
      <c r="D5" t="s">
        <v>10</v>
      </c>
      <c r="E5">
        <v>4</v>
      </c>
      <c r="F5">
        <v>55</v>
      </c>
      <c r="G5" t="s">
        <v>9</v>
      </c>
      <c r="H5" t="s">
        <v>26</v>
      </c>
      <c r="I5" t="s">
        <v>28</v>
      </c>
      <c r="J5" t="str">
        <f t="shared" si="0"/>
        <v>G</v>
      </c>
      <c r="K5" t="str">
        <f t="shared" si="1"/>
        <v>R</v>
      </c>
      <c r="L5" t="s">
        <v>28</v>
      </c>
      <c r="M5" t="s">
        <v>25</v>
      </c>
      <c r="N5" t="str">
        <f t="shared" si="2"/>
        <v>B</v>
      </c>
      <c r="O5" t="str">
        <f>IF(OnlineRecoding!J5=OnlineKey!$A$2,OnlineKey!B$2,IF(J5=OnlineKey!$A$3,OnlineKey!B$3,IF(J5=OnlineKey!$A$4,OnlineKey!B$4,"")))</f>
        <v>M</v>
      </c>
      <c r="P5" t="str">
        <f>IF(OnlineRecoding!K5=OnlineKey!$A$2,OnlineKey!C$2,IF(K5=OnlineKey!$A$3,OnlineKey!C$3,IF(K5=OnlineKey!$A$4,OnlineKey!C$4,"")))</f>
        <v>B</v>
      </c>
      <c r="Q5" t="str">
        <f>IF(OnlineRecoding!L5=OnlineKey!$A$2,OnlineKey!D$2,IF(L5=OnlineKey!$A$3,OnlineKey!D$3,IF(L5=OnlineKey!$A$4,OnlineKey!D$4,"")))</f>
        <v>B</v>
      </c>
      <c r="R5" t="str">
        <f>IF(OnlineRecoding!M5=OnlineKey!$A$2,OnlineKey!E$2,IF(M5=OnlineKey!$A$3,OnlineKey!E$3,IF(M5=OnlineKey!$A$4,OnlineKey!E$4,"")))</f>
        <v>M</v>
      </c>
    </row>
    <row r="6" spans="1:18">
      <c r="A6" t="s">
        <v>19</v>
      </c>
      <c r="B6">
        <v>0</v>
      </c>
      <c r="C6">
        <v>67</v>
      </c>
      <c r="D6" t="s">
        <v>7</v>
      </c>
      <c r="E6">
        <v>4</v>
      </c>
      <c r="F6">
        <v>53</v>
      </c>
      <c r="G6" t="s">
        <v>11</v>
      </c>
      <c r="H6" t="s">
        <v>28</v>
      </c>
      <c r="I6" t="s">
        <v>28</v>
      </c>
      <c r="J6" t="str">
        <f t="shared" si="0"/>
        <v>G</v>
      </c>
      <c r="K6" t="str">
        <f t="shared" si="1"/>
        <v>G</v>
      </c>
      <c r="L6" t="s">
        <v>28</v>
      </c>
      <c r="M6" t="s">
        <v>25</v>
      </c>
      <c r="N6" t="str">
        <f t="shared" si="2"/>
        <v>C</v>
      </c>
      <c r="O6" t="str">
        <f>IF(OnlineRecoding!J6=OnlineKey!$A$2,OnlineKey!B$2,IF(J6=OnlineKey!$A$3,OnlineKey!B$3,IF(J6=OnlineKey!$A$4,OnlineKey!B$4,"")))</f>
        <v>M</v>
      </c>
      <c r="P6" t="str">
        <f>IF(OnlineRecoding!K6=OnlineKey!$A$2,OnlineKey!C$2,IF(K6=OnlineKey!$A$3,OnlineKey!C$3,IF(K6=OnlineKey!$A$4,OnlineKey!C$4,"")))</f>
        <v>M</v>
      </c>
      <c r="Q6" t="str">
        <f>IF(OnlineRecoding!L6=OnlineKey!$A$2,OnlineKey!D$2,IF(L6=OnlineKey!$A$3,OnlineKey!D$3,IF(L6=OnlineKey!$A$4,OnlineKey!D$4,"")))</f>
        <v>B</v>
      </c>
      <c r="R6" t="str">
        <f>IF(OnlineRecoding!M6=OnlineKey!$A$2,OnlineKey!E$2,IF(M6=OnlineKey!$A$3,OnlineKey!E$3,IF(M6=OnlineKey!$A$4,OnlineKey!E$4,"")))</f>
        <v>M</v>
      </c>
    </row>
    <row r="7" spans="1:18">
      <c r="A7" t="s">
        <v>19</v>
      </c>
      <c r="B7">
        <v>0</v>
      </c>
      <c r="C7">
        <v>68</v>
      </c>
      <c r="D7" t="s">
        <v>10</v>
      </c>
      <c r="E7">
        <v>4</v>
      </c>
      <c r="F7">
        <v>58</v>
      </c>
      <c r="G7" t="s">
        <v>13</v>
      </c>
      <c r="H7" t="s">
        <v>25</v>
      </c>
      <c r="I7" t="s">
        <v>28</v>
      </c>
      <c r="J7" t="str">
        <f t="shared" si="0"/>
        <v>Y</v>
      </c>
      <c r="K7" t="str">
        <f t="shared" si="1"/>
        <v>G</v>
      </c>
      <c r="L7" t="s">
        <v>28</v>
      </c>
      <c r="M7" t="s">
        <v>25</v>
      </c>
      <c r="N7" t="str">
        <f t="shared" si="2"/>
        <v>D</v>
      </c>
      <c r="O7" t="str">
        <f>IF(OnlineRecoding!J7=OnlineKey!$A$2,OnlineKey!B$2,IF(J7=OnlineKey!$A$3,OnlineKey!B$3,IF(J7=OnlineKey!$A$4,OnlineKey!B$4,"")))</f>
        <v>B</v>
      </c>
      <c r="P7" t="str">
        <f>IF(OnlineRecoding!K7=OnlineKey!$A$2,OnlineKey!C$2,IF(K7=OnlineKey!$A$3,OnlineKey!C$3,IF(K7=OnlineKey!$A$4,OnlineKey!C$4,"")))</f>
        <v>M</v>
      </c>
      <c r="Q7" t="str">
        <f>IF(OnlineRecoding!L7=OnlineKey!$A$2,OnlineKey!D$2,IF(L7=OnlineKey!$A$3,OnlineKey!D$3,IF(L7=OnlineKey!$A$4,OnlineKey!D$4,"")))</f>
        <v>B</v>
      </c>
      <c r="R7" t="str">
        <f>IF(OnlineRecoding!M7=OnlineKey!$A$2,OnlineKey!E$2,IF(M7=OnlineKey!$A$3,OnlineKey!E$3,IF(M7=OnlineKey!$A$4,OnlineKey!E$4,"")))</f>
        <v>M</v>
      </c>
    </row>
    <row r="8" spans="1:18">
      <c r="A8" t="s">
        <v>19</v>
      </c>
      <c r="B8">
        <v>0</v>
      </c>
      <c r="C8">
        <v>69</v>
      </c>
      <c r="D8" t="s">
        <v>7</v>
      </c>
      <c r="E8">
        <v>4</v>
      </c>
      <c r="F8">
        <v>55</v>
      </c>
      <c r="G8" t="s">
        <v>8</v>
      </c>
      <c r="H8" t="s">
        <v>28</v>
      </c>
      <c r="I8" t="s">
        <v>26</v>
      </c>
      <c r="J8" t="str">
        <f t="shared" si="0"/>
        <v>G</v>
      </c>
      <c r="K8" t="str">
        <f t="shared" si="1"/>
        <v>R</v>
      </c>
      <c r="L8" t="s">
        <v>25</v>
      </c>
      <c r="M8" t="s">
        <v>25</v>
      </c>
      <c r="N8" t="str">
        <f t="shared" si="2"/>
        <v>A</v>
      </c>
      <c r="O8" t="str">
        <f>IF(OnlineRecoding!J8=OnlineKey!$A$2,OnlineKey!B$2,IF(J8=OnlineKey!$A$3,OnlineKey!B$3,IF(J8=OnlineKey!$A$4,OnlineKey!B$4,"")))</f>
        <v>M</v>
      </c>
      <c r="P8" t="str">
        <f>IF(OnlineRecoding!K8=OnlineKey!$A$2,OnlineKey!C$2,IF(K8=OnlineKey!$A$3,OnlineKey!C$3,IF(K8=OnlineKey!$A$4,OnlineKey!C$4,"")))</f>
        <v>B</v>
      </c>
      <c r="Q8" t="str">
        <f>IF(OnlineRecoding!L8=OnlineKey!$A$2,OnlineKey!D$2,IF(L8=OnlineKey!$A$3,OnlineKey!D$3,IF(L8=OnlineKey!$A$4,OnlineKey!D$4,"")))</f>
        <v>E</v>
      </c>
      <c r="R8" t="str">
        <f>IF(OnlineRecoding!M8=OnlineKey!$A$2,OnlineKey!E$2,IF(M8=OnlineKey!$A$3,OnlineKey!E$3,IF(M8=OnlineKey!$A$4,OnlineKey!E$4,"")))</f>
        <v>M</v>
      </c>
    </row>
    <row r="9" spans="1:18">
      <c r="A9" t="s">
        <v>19</v>
      </c>
      <c r="B9">
        <v>0</v>
      </c>
      <c r="C9">
        <v>70</v>
      </c>
      <c r="D9" t="s">
        <v>7</v>
      </c>
      <c r="E9">
        <v>4</v>
      </c>
      <c r="F9">
        <v>54</v>
      </c>
      <c r="G9" t="s">
        <v>9</v>
      </c>
      <c r="H9" t="s">
        <v>28</v>
      </c>
      <c r="I9" t="s">
        <v>28</v>
      </c>
      <c r="J9" t="str">
        <f t="shared" si="0"/>
        <v>G</v>
      </c>
      <c r="K9" t="str">
        <f t="shared" si="1"/>
        <v>G</v>
      </c>
      <c r="L9" t="s">
        <v>28</v>
      </c>
      <c r="M9" t="s">
        <v>25</v>
      </c>
      <c r="N9" t="str">
        <f t="shared" si="2"/>
        <v>B</v>
      </c>
      <c r="O9" t="str">
        <f>IF(OnlineRecoding!J9=OnlineKey!$A$2,OnlineKey!B$2,IF(J9=OnlineKey!$A$3,OnlineKey!B$3,IF(J9=OnlineKey!$A$4,OnlineKey!B$4,"")))</f>
        <v>M</v>
      </c>
      <c r="P9" t="str">
        <f>IF(OnlineRecoding!K9=OnlineKey!$A$2,OnlineKey!C$2,IF(K9=OnlineKey!$A$3,OnlineKey!C$3,IF(K9=OnlineKey!$A$4,OnlineKey!C$4,"")))</f>
        <v>M</v>
      </c>
      <c r="Q9" t="str">
        <f>IF(OnlineRecoding!L9=OnlineKey!$A$2,OnlineKey!D$2,IF(L9=OnlineKey!$A$3,OnlineKey!D$3,IF(L9=OnlineKey!$A$4,OnlineKey!D$4,"")))</f>
        <v>B</v>
      </c>
      <c r="R9" t="str">
        <f>IF(OnlineRecoding!M9=OnlineKey!$A$2,OnlineKey!E$2,IF(M9=OnlineKey!$A$3,OnlineKey!E$3,IF(M9=OnlineKey!$A$4,OnlineKey!E$4,"")))</f>
        <v>M</v>
      </c>
    </row>
    <row r="10" spans="1:18">
      <c r="A10" t="s">
        <v>19</v>
      </c>
      <c r="B10">
        <v>0</v>
      </c>
      <c r="C10">
        <v>71</v>
      </c>
      <c r="E10">
        <v>4</v>
      </c>
      <c r="F10">
        <v>55</v>
      </c>
      <c r="G10" t="s">
        <v>11</v>
      </c>
      <c r="H10" t="s">
        <v>25</v>
      </c>
      <c r="I10" t="s">
        <v>26</v>
      </c>
      <c r="J10" t="str">
        <f t="shared" si="0"/>
        <v>R</v>
      </c>
      <c r="K10" t="str">
        <f t="shared" si="1"/>
        <v>Y</v>
      </c>
      <c r="L10" t="s">
        <v>25</v>
      </c>
      <c r="M10" t="s">
        <v>26</v>
      </c>
      <c r="N10" t="str">
        <f t="shared" si="2"/>
        <v>C</v>
      </c>
      <c r="O10" t="str">
        <f>IF(OnlineRecoding!J10=OnlineKey!$A$2,OnlineKey!B$2,IF(J10=OnlineKey!$A$3,OnlineKey!B$3,IF(J10=OnlineKey!$A$4,OnlineKey!B$4,"")))</f>
        <v>E</v>
      </c>
      <c r="P10" t="str">
        <f>IF(OnlineRecoding!K10=OnlineKey!$A$2,OnlineKey!C$2,IF(K10=OnlineKey!$A$3,OnlineKey!C$3,IF(K10=OnlineKey!$A$4,OnlineKey!C$4,"")))</f>
        <v>E</v>
      </c>
      <c r="Q10" t="str">
        <f>IF(OnlineRecoding!L10=OnlineKey!$A$2,OnlineKey!D$2,IF(L10=OnlineKey!$A$3,OnlineKey!D$3,IF(L10=OnlineKey!$A$4,OnlineKey!D$4,"")))</f>
        <v>E</v>
      </c>
      <c r="R10" t="str">
        <f>IF(OnlineRecoding!M10=OnlineKey!$A$2,OnlineKey!E$2,IF(M10=OnlineKey!$A$3,OnlineKey!E$3,IF(M10=OnlineKey!$A$4,OnlineKey!E$4,"")))</f>
        <v>E</v>
      </c>
    </row>
    <row r="11" spans="1:18">
      <c r="A11" t="s">
        <v>19</v>
      </c>
      <c r="B11">
        <v>0</v>
      </c>
      <c r="C11">
        <v>72</v>
      </c>
      <c r="D11" t="s">
        <v>10</v>
      </c>
      <c r="E11">
        <v>4</v>
      </c>
      <c r="F11">
        <v>58</v>
      </c>
      <c r="G11" t="s">
        <v>13</v>
      </c>
      <c r="H11" t="s">
        <v>26</v>
      </c>
      <c r="I11" t="s">
        <v>25</v>
      </c>
      <c r="J11" t="str">
        <f t="shared" si="0"/>
        <v>R</v>
      </c>
      <c r="K11" t="str">
        <f t="shared" si="1"/>
        <v>Y</v>
      </c>
      <c r="L11" t="s">
        <v>26</v>
      </c>
      <c r="M11" t="s">
        <v>25</v>
      </c>
      <c r="N11" t="str">
        <f t="shared" si="2"/>
        <v>D</v>
      </c>
      <c r="O11" t="str">
        <f>IF(OnlineRecoding!J11=OnlineKey!$A$2,OnlineKey!B$2,IF(J11=OnlineKey!$A$3,OnlineKey!B$3,IF(J11=OnlineKey!$A$4,OnlineKey!B$4,"")))</f>
        <v>E</v>
      </c>
      <c r="P11" t="str">
        <f>IF(OnlineRecoding!K11=OnlineKey!$A$2,OnlineKey!C$2,IF(K11=OnlineKey!$A$3,OnlineKey!C$3,IF(K11=OnlineKey!$A$4,OnlineKey!C$4,"")))</f>
        <v>E</v>
      </c>
      <c r="Q11" t="str">
        <f>IF(OnlineRecoding!L11=OnlineKey!$A$2,OnlineKey!D$2,IF(L11=OnlineKey!$A$3,OnlineKey!D$3,IF(L11=OnlineKey!$A$4,OnlineKey!D$4,"")))</f>
        <v>M</v>
      </c>
      <c r="R11" t="str">
        <f>IF(OnlineRecoding!M11=OnlineKey!$A$2,OnlineKey!E$2,IF(M11=OnlineKey!$A$3,OnlineKey!E$3,IF(M11=OnlineKey!$A$4,OnlineKey!E$4,"")))</f>
        <v>M</v>
      </c>
    </row>
    <row r="12" spans="1:18">
      <c r="A12" t="s">
        <v>19</v>
      </c>
      <c r="B12">
        <v>0</v>
      </c>
      <c r="C12">
        <v>73</v>
      </c>
      <c r="D12" t="s">
        <v>10</v>
      </c>
      <c r="E12">
        <v>4</v>
      </c>
      <c r="F12">
        <v>57</v>
      </c>
      <c r="G12" t="s">
        <v>8</v>
      </c>
      <c r="H12" t="s">
        <v>28</v>
      </c>
      <c r="I12" t="s">
        <v>25</v>
      </c>
      <c r="J12" t="str">
        <f t="shared" ref="J12:J31" si="3">IF(OR(G12="B",G12="C"),I12,H12)</f>
        <v>G</v>
      </c>
      <c r="K12" t="str">
        <f t="shared" ref="K12:K31" si="4">IF(OR(G12="B",G12="C"),H12,I12)</f>
        <v>Y</v>
      </c>
      <c r="L12" t="s">
        <v>26</v>
      </c>
      <c r="M12" t="s">
        <v>28</v>
      </c>
      <c r="N12" t="str">
        <f t="shared" si="2"/>
        <v>A</v>
      </c>
      <c r="O12" t="str">
        <f>IF(OnlineRecoding!J12=OnlineKey!$A$7,OnlineKey!B$7,IF(J12=OnlineKey!$A$8,OnlineKey!B$8,IF(J12=OnlineKey!$A$9,OnlineKey!B$9,"")))</f>
        <v>E</v>
      </c>
      <c r="P12" t="str">
        <f>IF(OnlineRecoding!K12=OnlineKey!$A$7,OnlineKey!C$7,IF(K12=OnlineKey!$A$8,OnlineKey!C$8,IF(K12=OnlineKey!$A$9,OnlineKey!C$9,"")))</f>
        <v>E</v>
      </c>
      <c r="Q12" t="str">
        <f>IF(OnlineRecoding!L12=OnlineKey!$A$7,OnlineKey!D$7,IF(L12=OnlineKey!$A$8,OnlineKey!D$8,IF(L12=OnlineKey!$A$9,OnlineKey!D$9,"")))</f>
        <v>M</v>
      </c>
      <c r="R12" t="str">
        <f>IF(OnlineRecoding!M12=OnlineKey!$A$7,OnlineKey!E$7,IF(M12=OnlineKey!$A$8,OnlineKey!E$8,IF(M12=OnlineKey!$A$9,OnlineKey!E$9,"")))</f>
        <v>M</v>
      </c>
    </row>
    <row r="13" spans="1:18">
      <c r="A13" t="s">
        <v>19</v>
      </c>
      <c r="B13">
        <v>0</v>
      </c>
      <c r="C13">
        <v>74</v>
      </c>
      <c r="D13" t="s">
        <v>10</v>
      </c>
      <c r="E13">
        <v>4</v>
      </c>
      <c r="F13">
        <v>50</v>
      </c>
      <c r="G13" t="s">
        <v>9</v>
      </c>
      <c r="H13" t="s">
        <v>28</v>
      </c>
      <c r="I13" t="s">
        <v>26</v>
      </c>
      <c r="J13" t="str">
        <f t="shared" si="3"/>
        <v>R</v>
      </c>
      <c r="K13" t="str">
        <f t="shared" si="4"/>
        <v>G</v>
      </c>
      <c r="L13" t="s">
        <v>26</v>
      </c>
      <c r="M13" t="s">
        <v>28</v>
      </c>
      <c r="N13" t="str">
        <f t="shared" si="2"/>
        <v>B</v>
      </c>
      <c r="O13" t="str">
        <f>IF(OnlineRecoding!J13=OnlineKey!$A$7,OnlineKey!B$7,IF(J13=OnlineKey!$A$8,OnlineKey!B$8,IF(J13=OnlineKey!$A$9,OnlineKey!B$9,"")))</f>
        <v>M</v>
      </c>
      <c r="P13" t="str">
        <f>IF(OnlineRecoding!K13=OnlineKey!$A$7,OnlineKey!C$7,IF(K13=OnlineKey!$A$8,OnlineKey!C$8,IF(K13=OnlineKey!$A$9,OnlineKey!C$9,"")))</f>
        <v>M</v>
      </c>
      <c r="Q13" t="str">
        <f>IF(OnlineRecoding!L13=OnlineKey!$A$7,OnlineKey!D$7,IF(L13=OnlineKey!$A$8,OnlineKey!D$8,IF(L13=OnlineKey!$A$9,OnlineKey!D$9,"")))</f>
        <v>M</v>
      </c>
      <c r="R13" t="str">
        <f>IF(OnlineRecoding!M13=OnlineKey!$A$7,OnlineKey!E$7,IF(M13=OnlineKey!$A$8,OnlineKey!E$8,IF(M13=OnlineKey!$A$9,OnlineKey!E$9,"")))</f>
        <v>M</v>
      </c>
    </row>
    <row r="14" spans="1:18">
      <c r="A14" t="s">
        <v>19</v>
      </c>
      <c r="B14">
        <v>0</v>
      </c>
      <c r="C14">
        <v>75</v>
      </c>
      <c r="D14" t="s">
        <v>7</v>
      </c>
      <c r="E14">
        <v>4</v>
      </c>
      <c r="F14">
        <v>49</v>
      </c>
      <c r="G14" t="s">
        <v>11</v>
      </c>
      <c r="H14" t="s">
        <v>25</v>
      </c>
      <c r="I14" t="s">
        <v>28</v>
      </c>
      <c r="J14" t="str">
        <f t="shared" si="3"/>
        <v>G</v>
      </c>
      <c r="K14" t="str">
        <f t="shared" si="4"/>
        <v>Y</v>
      </c>
      <c r="L14" t="s">
        <v>25</v>
      </c>
      <c r="M14" t="s">
        <v>26</v>
      </c>
      <c r="N14" t="str">
        <f t="shared" si="2"/>
        <v>C</v>
      </c>
      <c r="O14" t="str">
        <f>IF(OnlineRecoding!J14=OnlineKey!$A$7,OnlineKey!B$7,IF(J14=OnlineKey!$A$8,OnlineKey!B$8,IF(J14=OnlineKey!$A$9,OnlineKey!B$9,"")))</f>
        <v>E</v>
      </c>
      <c r="P14" t="str">
        <f>IF(OnlineRecoding!K14=OnlineKey!$A$7,OnlineKey!C$7,IF(K14=OnlineKey!$A$8,OnlineKey!C$8,IF(K14=OnlineKey!$A$9,OnlineKey!C$9,"")))</f>
        <v>E</v>
      </c>
      <c r="Q14" t="str">
        <f>IF(OnlineRecoding!L14=OnlineKey!$A$7,OnlineKey!D$7,IF(L14=OnlineKey!$A$8,OnlineKey!D$8,IF(L14=OnlineKey!$A$9,OnlineKey!D$9,"")))</f>
        <v>E</v>
      </c>
      <c r="R14" t="str">
        <f>IF(OnlineRecoding!M14=OnlineKey!$A$7,OnlineKey!E$7,IF(M14=OnlineKey!$A$8,OnlineKey!E$8,IF(M14=OnlineKey!$A$9,OnlineKey!E$9,"")))</f>
        <v>E</v>
      </c>
    </row>
    <row r="15" spans="1:18">
      <c r="A15" t="s">
        <v>19</v>
      </c>
      <c r="B15">
        <v>0</v>
      </c>
      <c r="C15">
        <v>76</v>
      </c>
      <c r="D15" t="s">
        <v>10</v>
      </c>
      <c r="E15">
        <v>4</v>
      </c>
      <c r="F15">
        <v>51</v>
      </c>
      <c r="G15" t="s">
        <v>13</v>
      </c>
      <c r="H15" t="s">
        <v>28</v>
      </c>
      <c r="I15" t="s">
        <v>25</v>
      </c>
      <c r="J15" t="str">
        <f t="shared" si="3"/>
        <v>G</v>
      </c>
      <c r="K15" t="str">
        <f t="shared" si="4"/>
        <v>Y</v>
      </c>
      <c r="L15" t="s">
        <v>25</v>
      </c>
      <c r="M15" t="s">
        <v>26</v>
      </c>
      <c r="N15" t="str">
        <f t="shared" si="2"/>
        <v>D</v>
      </c>
      <c r="O15" t="str">
        <f>IF(OnlineRecoding!J15=OnlineKey!$A$7,OnlineKey!B$7,IF(J15=OnlineKey!$A$8,OnlineKey!B$8,IF(J15=OnlineKey!$A$9,OnlineKey!B$9,"")))</f>
        <v>E</v>
      </c>
      <c r="P15" t="str">
        <f>IF(OnlineRecoding!K15=OnlineKey!$A$7,OnlineKey!C$7,IF(K15=OnlineKey!$A$8,OnlineKey!C$8,IF(K15=OnlineKey!$A$9,OnlineKey!C$9,"")))</f>
        <v>E</v>
      </c>
      <c r="Q15" t="str">
        <f>IF(OnlineRecoding!L15=OnlineKey!$A$7,OnlineKey!D$7,IF(L15=OnlineKey!$A$8,OnlineKey!D$8,IF(L15=OnlineKey!$A$9,OnlineKey!D$9,"")))</f>
        <v>E</v>
      </c>
      <c r="R15" t="str">
        <f>IF(OnlineRecoding!M15=OnlineKey!$A$7,OnlineKey!E$7,IF(M15=OnlineKey!$A$8,OnlineKey!E$8,IF(M15=OnlineKey!$A$9,OnlineKey!E$9,"")))</f>
        <v>E</v>
      </c>
    </row>
    <row r="16" spans="1:18">
      <c r="A16" t="s">
        <v>19</v>
      </c>
      <c r="B16">
        <v>0</v>
      </c>
      <c r="C16">
        <v>77</v>
      </c>
      <c r="D16" t="s">
        <v>7</v>
      </c>
      <c r="E16">
        <v>4</v>
      </c>
      <c r="F16">
        <v>55</v>
      </c>
      <c r="G16" t="s">
        <v>8</v>
      </c>
      <c r="H16" t="s">
        <v>28</v>
      </c>
      <c r="I16" t="s">
        <v>28</v>
      </c>
      <c r="J16" t="str">
        <f t="shared" si="3"/>
        <v>G</v>
      </c>
      <c r="K16" t="str">
        <f t="shared" si="4"/>
        <v>G</v>
      </c>
      <c r="L16" t="s">
        <v>28</v>
      </c>
      <c r="M16" t="s">
        <v>28</v>
      </c>
      <c r="N16" t="str">
        <f t="shared" si="2"/>
        <v>A</v>
      </c>
      <c r="O16" t="str">
        <f>IF(OnlineRecoding!J16=OnlineKey!$A$7,OnlineKey!B$7,IF(J16=OnlineKey!$A$8,OnlineKey!B$8,IF(J16=OnlineKey!$A$9,OnlineKey!B$9,"")))</f>
        <v>E</v>
      </c>
      <c r="P16" t="str">
        <f>IF(OnlineRecoding!K16=OnlineKey!$A$7,OnlineKey!C$7,IF(K16=OnlineKey!$A$8,OnlineKey!C$8,IF(K16=OnlineKey!$A$9,OnlineKey!C$9,"")))</f>
        <v>M</v>
      </c>
      <c r="Q16" t="str">
        <f>IF(OnlineRecoding!L16=OnlineKey!$A$7,OnlineKey!D$7,IF(L16=OnlineKey!$A$8,OnlineKey!D$8,IF(L16=OnlineKey!$A$9,OnlineKey!D$9,"")))</f>
        <v>B</v>
      </c>
      <c r="R16" t="str">
        <f>IF(OnlineRecoding!M16=OnlineKey!$A$7,OnlineKey!E$7,IF(M16=OnlineKey!$A$8,OnlineKey!E$8,IF(M16=OnlineKey!$A$9,OnlineKey!E$9,"")))</f>
        <v>M</v>
      </c>
    </row>
    <row r="17" spans="1:18">
      <c r="A17" t="s">
        <v>19</v>
      </c>
      <c r="B17">
        <v>0</v>
      </c>
      <c r="C17">
        <v>78</v>
      </c>
      <c r="D17" t="s">
        <v>10</v>
      </c>
      <c r="E17">
        <v>4</v>
      </c>
      <c r="F17">
        <v>58</v>
      </c>
      <c r="G17" t="s">
        <v>9</v>
      </c>
      <c r="H17" t="s">
        <v>26</v>
      </c>
      <c r="I17" t="s">
        <v>25</v>
      </c>
      <c r="J17" t="str">
        <f t="shared" si="3"/>
        <v>Y</v>
      </c>
      <c r="K17" t="str">
        <f t="shared" si="4"/>
        <v>R</v>
      </c>
      <c r="L17" t="s">
        <v>28</v>
      </c>
      <c r="M17" t="s">
        <v>26</v>
      </c>
      <c r="N17" t="str">
        <f t="shared" si="2"/>
        <v>B</v>
      </c>
      <c r="O17" t="str">
        <f>IF(OnlineRecoding!J17=OnlineKey!$A$12,OnlineKey!B$12,IF(J17=OnlineKey!$A$13,OnlineKey!B$13,IF(J17=OnlineKey!$A$14,OnlineKey!B$14,"")))</f>
        <v>B</v>
      </c>
      <c r="P17" t="str">
        <f>IF(OnlineRecoding!K17=OnlineKey!$A$12,OnlineKey!C$12,IF(K17=OnlineKey!$A$13,OnlineKey!C$13,IF(K17=OnlineKey!$A$14,OnlineKey!C$14,"")))</f>
        <v>B</v>
      </c>
      <c r="Q17" t="str">
        <f>IF(OnlineRecoding!L17=OnlineKey!$A$12,OnlineKey!D$12,IF(L17=OnlineKey!$A$13,OnlineKey!D$13,IF(L17=OnlineKey!$A$14,OnlineKey!D$14,"")))</f>
        <v>B</v>
      </c>
      <c r="R17" t="str">
        <f>IF(OnlineRecoding!M17=OnlineKey!$A$12,OnlineKey!E$12,IF(M17=OnlineKey!$A$13,OnlineKey!E$13,IF(M17=OnlineKey!$A$14,OnlineKey!E$14,"")))</f>
        <v>B</v>
      </c>
    </row>
    <row r="18" spans="1:18">
      <c r="A18" t="s">
        <v>19</v>
      </c>
      <c r="B18">
        <v>0</v>
      </c>
      <c r="C18">
        <v>79</v>
      </c>
      <c r="D18" t="s">
        <v>10</v>
      </c>
      <c r="E18">
        <v>4</v>
      </c>
      <c r="F18">
        <v>53</v>
      </c>
      <c r="G18" t="s">
        <v>11</v>
      </c>
      <c r="H18" t="s">
        <v>26</v>
      </c>
      <c r="I18" t="s">
        <v>26</v>
      </c>
      <c r="J18" t="str">
        <f t="shared" si="3"/>
        <v>R</v>
      </c>
      <c r="K18" t="str">
        <f t="shared" si="4"/>
        <v>R</v>
      </c>
      <c r="L18" t="s">
        <v>26</v>
      </c>
      <c r="M18" t="s">
        <v>25</v>
      </c>
      <c r="N18" t="str">
        <f t="shared" si="2"/>
        <v>C</v>
      </c>
      <c r="O18" t="str">
        <f>IF(OnlineRecoding!J18=OnlineKey!$A$12,OnlineKey!B$12,IF(J18=OnlineKey!$A$13,OnlineKey!B$13,IF(J18=OnlineKey!$A$14,OnlineKey!B$14,"")))</f>
        <v>E</v>
      </c>
      <c r="P18" t="str">
        <f>IF(OnlineRecoding!K18=OnlineKey!$A$12,OnlineKey!C$12,IF(K18=OnlineKey!$A$13,OnlineKey!C$13,IF(K18=OnlineKey!$A$14,OnlineKey!C$14,"")))</f>
        <v>B</v>
      </c>
      <c r="Q18" t="str">
        <f>IF(OnlineRecoding!L18=OnlineKey!$A$12,OnlineKey!D$12,IF(L18=OnlineKey!$A$13,OnlineKey!D$13,IF(L18=OnlineKey!$A$14,OnlineKey!D$14,"")))</f>
        <v>M</v>
      </c>
      <c r="R18" t="str">
        <f>IF(OnlineRecoding!M18=OnlineKey!$A$12,OnlineKey!E$12,IF(M18=OnlineKey!$A$13,OnlineKey!E$13,IF(M18=OnlineKey!$A$14,OnlineKey!E$14,"")))</f>
        <v>M</v>
      </c>
    </row>
    <row r="19" spans="1:18">
      <c r="A19" t="s">
        <v>19</v>
      </c>
      <c r="B19">
        <v>0</v>
      </c>
      <c r="C19">
        <v>80</v>
      </c>
      <c r="D19" t="s">
        <v>7</v>
      </c>
      <c r="E19">
        <v>4</v>
      </c>
      <c r="F19">
        <v>52</v>
      </c>
      <c r="G19" t="s">
        <v>13</v>
      </c>
      <c r="H19" t="s">
        <v>28</v>
      </c>
      <c r="I19" t="s">
        <v>28</v>
      </c>
      <c r="J19" t="str">
        <f t="shared" si="3"/>
        <v>G</v>
      </c>
      <c r="K19" t="str">
        <f t="shared" si="4"/>
        <v>G</v>
      </c>
      <c r="L19" t="s">
        <v>28</v>
      </c>
      <c r="M19" t="s">
        <v>28</v>
      </c>
      <c r="N19" t="str">
        <f t="shared" si="2"/>
        <v>D</v>
      </c>
      <c r="O19" t="str">
        <f>IF(OnlineRecoding!J19=OnlineKey!$A$12,OnlineKey!B$12,IF(J19=OnlineKey!$A$13,OnlineKey!B$13,IF(J19=OnlineKey!$A$14,OnlineKey!B$14,"")))</f>
        <v>M</v>
      </c>
      <c r="P19" t="str">
        <f>IF(OnlineRecoding!K19=OnlineKey!$A$12,OnlineKey!C$12,IF(K19=OnlineKey!$A$13,OnlineKey!C$13,IF(K19=OnlineKey!$A$14,OnlineKey!C$14,"")))</f>
        <v>M</v>
      </c>
      <c r="Q19" t="str">
        <f>IF(OnlineRecoding!L19=OnlineKey!$A$12,OnlineKey!D$12,IF(L19=OnlineKey!$A$13,OnlineKey!D$13,IF(L19=OnlineKey!$A$14,OnlineKey!D$14,"")))</f>
        <v>B</v>
      </c>
      <c r="R19" t="str">
        <f>IF(OnlineRecoding!M19=OnlineKey!$A$12,OnlineKey!E$12,IF(M19=OnlineKey!$A$13,OnlineKey!E$13,IF(M19=OnlineKey!$A$14,OnlineKey!E$14,"")))</f>
        <v>E</v>
      </c>
    </row>
    <row r="20" spans="1:18">
      <c r="A20" t="s">
        <v>19</v>
      </c>
      <c r="B20">
        <v>0</v>
      </c>
      <c r="C20">
        <v>81</v>
      </c>
      <c r="D20" t="s">
        <v>10</v>
      </c>
      <c r="E20">
        <v>4</v>
      </c>
      <c r="F20">
        <v>58</v>
      </c>
      <c r="G20" t="s">
        <v>8</v>
      </c>
      <c r="H20" t="s">
        <v>26</v>
      </c>
      <c r="I20" t="s">
        <v>28</v>
      </c>
      <c r="J20" t="str">
        <f t="shared" si="3"/>
        <v>R</v>
      </c>
      <c r="K20" t="str">
        <f t="shared" si="4"/>
        <v>G</v>
      </c>
      <c r="L20" t="s">
        <v>28</v>
      </c>
      <c r="M20" t="s">
        <v>25</v>
      </c>
      <c r="N20" t="str">
        <f t="shared" si="2"/>
        <v>A</v>
      </c>
      <c r="O20" t="str">
        <f>IF(OnlineRecoding!J20=OnlineKey!$A$12,OnlineKey!B$12,IF(J20=OnlineKey!$A$13,OnlineKey!B$13,IF(J20=OnlineKey!$A$14,OnlineKey!B$14,"")))</f>
        <v>E</v>
      </c>
      <c r="P20" t="str">
        <f>IF(OnlineRecoding!K20=OnlineKey!$A$12,OnlineKey!C$12,IF(K20=OnlineKey!$A$13,OnlineKey!C$13,IF(K20=OnlineKey!$A$14,OnlineKey!C$14,"")))</f>
        <v>M</v>
      </c>
      <c r="Q20" t="str">
        <f>IF(OnlineRecoding!L20=OnlineKey!$A$12,OnlineKey!D$12,IF(L20=OnlineKey!$A$13,OnlineKey!D$13,IF(L20=OnlineKey!$A$14,OnlineKey!D$14,"")))</f>
        <v>B</v>
      </c>
      <c r="R20" t="str">
        <f>IF(OnlineRecoding!M20=OnlineKey!$A$12,OnlineKey!E$12,IF(M20=OnlineKey!$A$13,OnlineKey!E$13,IF(M20=OnlineKey!$A$14,OnlineKey!E$14,"")))</f>
        <v>M</v>
      </c>
    </row>
    <row r="21" spans="1:18">
      <c r="A21" t="s">
        <v>19</v>
      </c>
      <c r="B21">
        <v>0</v>
      </c>
      <c r="C21">
        <v>82</v>
      </c>
      <c r="D21" t="s">
        <v>10</v>
      </c>
      <c r="E21">
        <v>4</v>
      </c>
      <c r="F21">
        <v>58</v>
      </c>
      <c r="G21" t="s">
        <v>9</v>
      </c>
      <c r="H21" t="s">
        <v>25</v>
      </c>
      <c r="I21" t="s">
        <v>28</v>
      </c>
      <c r="J21" t="str">
        <f t="shared" si="3"/>
        <v>G</v>
      </c>
      <c r="K21" t="str">
        <f t="shared" si="4"/>
        <v>Y</v>
      </c>
      <c r="L21" t="s">
        <v>25</v>
      </c>
      <c r="M21" t="s">
        <v>28</v>
      </c>
      <c r="N21" t="str">
        <f t="shared" si="2"/>
        <v>B</v>
      </c>
      <c r="O21" t="str">
        <f>IF(OnlineRecoding!J21=OnlineKey!$A$12,OnlineKey!B$12,IF(J21=OnlineKey!$A$13,OnlineKey!B$13,IF(J21=OnlineKey!$A$14,OnlineKey!B$14,"")))</f>
        <v>M</v>
      </c>
      <c r="P21" t="str">
        <f>IF(OnlineRecoding!K21=OnlineKey!$A$12,OnlineKey!C$12,IF(K21=OnlineKey!$A$13,OnlineKey!C$13,IF(K21=OnlineKey!$A$14,OnlineKey!C$14,"")))</f>
        <v>E</v>
      </c>
      <c r="Q21" t="str">
        <f>IF(OnlineRecoding!L21=OnlineKey!$A$12,OnlineKey!D$12,IF(L21=OnlineKey!$A$13,OnlineKey!D$13,IF(L21=OnlineKey!$A$14,OnlineKey!D$14,"")))</f>
        <v>E</v>
      </c>
      <c r="R21" t="str">
        <f>IF(OnlineRecoding!M21=OnlineKey!$A$12,OnlineKey!E$12,IF(M21=OnlineKey!$A$13,OnlineKey!E$13,IF(M21=OnlineKey!$A$14,OnlineKey!E$14,"")))</f>
        <v>E</v>
      </c>
    </row>
    <row r="22" spans="1:18">
      <c r="A22" t="s">
        <v>19</v>
      </c>
      <c r="B22">
        <v>0</v>
      </c>
      <c r="C22">
        <v>83</v>
      </c>
      <c r="D22" t="s">
        <v>7</v>
      </c>
      <c r="E22">
        <v>4</v>
      </c>
      <c r="F22">
        <v>53</v>
      </c>
      <c r="G22" t="s">
        <v>11</v>
      </c>
      <c r="H22" t="s">
        <v>26</v>
      </c>
      <c r="I22" t="s">
        <v>28</v>
      </c>
      <c r="J22" t="str">
        <f t="shared" si="3"/>
        <v>G</v>
      </c>
      <c r="K22" t="str">
        <f t="shared" si="4"/>
        <v>R</v>
      </c>
      <c r="L22" t="s">
        <v>26</v>
      </c>
      <c r="M22" t="s">
        <v>25</v>
      </c>
      <c r="N22" t="str">
        <f t="shared" si="2"/>
        <v>C</v>
      </c>
      <c r="O22" t="str">
        <f>IF(OnlineRecoding!J22=OnlineKey!$A$12,OnlineKey!B$12,IF(J22=OnlineKey!$A$13,OnlineKey!B$13,IF(J22=OnlineKey!$A$14,OnlineKey!B$14,"")))</f>
        <v>M</v>
      </c>
      <c r="P22" t="str">
        <f>IF(OnlineRecoding!K22=OnlineKey!$A$12,OnlineKey!C$12,IF(K22=OnlineKey!$A$13,OnlineKey!C$13,IF(K22=OnlineKey!$A$14,OnlineKey!C$14,"")))</f>
        <v>B</v>
      </c>
      <c r="Q22" t="str">
        <f>IF(OnlineRecoding!L22=OnlineKey!$A$12,OnlineKey!D$12,IF(L22=OnlineKey!$A$13,OnlineKey!D$13,IF(L22=OnlineKey!$A$14,OnlineKey!D$14,"")))</f>
        <v>M</v>
      </c>
      <c r="R22" t="str">
        <f>IF(OnlineRecoding!M22=OnlineKey!$A$12,OnlineKey!E$12,IF(M22=OnlineKey!$A$13,OnlineKey!E$13,IF(M22=OnlineKey!$A$14,OnlineKey!E$14,"")))</f>
        <v>M</v>
      </c>
    </row>
    <row r="23" spans="1:18">
      <c r="A23" t="s">
        <v>19</v>
      </c>
      <c r="B23">
        <v>0</v>
      </c>
      <c r="C23">
        <v>84</v>
      </c>
      <c r="D23" t="s">
        <v>7</v>
      </c>
      <c r="E23">
        <v>4</v>
      </c>
      <c r="F23">
        <v>49</v>
      </c>
      <c r="G23" t="s">
        <v>13</v>
      </c>
      <c r="H23" t="s">
        <v>28</v>
      </c>
      <c r="I23" t="s">
        <v>25</v>
      </c>
      <c r="J23" t="str">
        <f t="shared" si="3"/>
        <v>G</v>
      </c>
      <c r="K23" t="str">
        <f t="shared" si="4"/>
        <v>Y</v>
      </c>
      <c r="L23" t="s">
        <v>26</v>
      </c>
      <c r="M23" t="s">
        <v>25</v>
      </c>
      <c r="N23" t="str">
        <f t="shared" si="2"/>
        <v>D</v>
      </c>
      <c r="O23" t="str">
        <f>IF(OnlineRecoding!J23=OnlineKey!$A$12,OnlineKey!B$12,IF(J23=OnlineKey!$A$13,OnlineKey!B$13,IF(J23=OnlineKey!$A$14,OnlineKey!B$14,"")))</f>
        <v>M</v>
      </c>
      <c r="P23" t="str">
        <f>IF(OnlineRecoding!K23=OnlineKey!$A$12,OnlineKey!C$12,IF(K23=OnlineKey!$A$13,OnlineKey!C$13,IF(K23=OnlineKey!$A$14,OnlineKey!C$14,"")))</f>
        <v>E</v>
      </c>
      <c r="Q23" t="str">
        <f>IF(OnlineRecoding!L23=OnlineKey!$A$12,OnlineKey!D$12,IF(L23=OnlineKey!$A$13,OnlineKey!D$13,IF(L23=OnlineKey!$A$14,OnlineKey!D$14,"")))</f>
        <v>M</v>
      </c>
      <c r="R23" t="str">
        <f>IF(OnlineRecoding!M23=OnlineKey!$A$12,OnlineKey!E$12,IF(M23=OnlineKey!$A$13,OnlineKey!E$13,IF(M23=OnlineKey!$A$14,OnlineKey!E$14,"")))</f>
        <v>M</v>
      </c>
    </row>
    <row r="24" spans="1:18">
      <c r="A24" t="s">
        <v>19</v>
      </c>
      <c r="B24">
        <v>0</v>
      </c>
      <c r="C24">
        <v>85</v>
      </c>
      <c r="D24" t="s">
        <v>7</v>
      </c>
      <c r="E24">
        <v>4</v>
      </c>
      <c r="F24">
        <v>48</v>
      </c>
      <c r="G24" t="s">
        <v>8</v>
      </c>
      <c r="H24" t="s">
        <v>26</v>
      </c>
      <c r="I24" t="s">
        <v>28</v>
      </c>
      <c r="J24" t="str">
        <f t="shared" si="3"/>
        <v>R</v>
      </c>
      <c r="K24" t="str">
        <f t="shared" si="4"/>
        <v>G</v>
      </c>
      <c r="L24" t="s">
        <v>26</v>
      </c>
      <c r="M24" t="s">
        <v>25</v>
      </c>
      <c r="N24" t="str">
        <f t="shared" si="2"/>
        <v>A</v>
      </c>
      <c r="O24" t="str">
        <f>IF(OnlineRecoding!J24=OnlineKey!$A$12,OnlineKey!B$12,IF(J24=OnlineKey!$A$13,OnlineKey!B$13,IF(J24=OnlineKey!$A$14,OnlineKey!B$14,"")))</f>
        <v>E</v>
      </c>
      <c r="P24" t="str">
        <f>IF(OnlineRecoding!K24=OnlineKey!$A$12,OnlineKey!C$12,IF(K24=OnlineKey!$A$13,OnlineKey!C$13,IF(K24=OnlineKey!$A$14,OnlineKey!C$14,"")))</f>
        <v>M</v>
      </c>
      <c r="Q24" t="str">
        <f>IF(OnlineRecoding!L24=OnlineKey!$A$12,OnlineKey!D$12,IF(L24=OnlineKey!$A$13,OnlineKey!D$13,IF(L24=OnlineKey!$A$14,OnlineKey!D$14,"")))</f>
        <v>M</v>
      </c>
      <c r="R24" t="str">
        <f>IF(OnlineRecoding!M24=OnlineKey!$A$12,OnlineKey!E$12,IF(M24=OnlineKey!$A$13,OnlineKey!E$13,IF(M24=OnlineKey!$A$14,OnlineKey!E$14,"")))</f>
        <v>M</v>
      </c>
    </row>
    <row r="25" spans="1:18">
      <c r="A25" t="s">
        <v>19</v>
      </c>
      <c r="B25">
        <v>0</v>
      </c>
      <c r="C25">
        <v>86</v>
      </c>
      <c r="D25" t="s">
        <v>7</v>
      </c>
      <c r="E25">
        <v>4</v>
      </c>
      <c r="F25">
        <v>49</v>
      </c>
      <c r="G25" t="s">
        <v>9</v>
      </c>
      <c r="H25" t="s">
        <v>28</v>
      </c>
      <c r="I25" t="s">
        <v>26</v>
      </c>
      <c r="J25" t="str">
        <f t="shared" si="3"/>
        <v>R</v>
      </c>
      <c r="K25" t="str">
        <f t="shared" si="4"/>
        <v>G</v>
      </c>
      <c r="L25" t="s">
        <v>26</v>
      </c>
      <c r="M25" t="s">
        <v>25</v>
      </c>
      <c r="N25" t="str">
        <f t="shared" si="2"/>
        <v>B</v>
      </c>
      <c r="O25" t="str">
        <f>IF(OnlineRecoding!J25=OnlineKey!$A$12,OnlineKey!B$12,IF(J25=OnlineKey!$A$13,OnlineKey!B$13,IF(J25=OnlineKey!$A$14,OnlineKey!B$14,"")))</f>
        <v>E</v>
      </c>
      <c r="P25" t="str">
        <f>IF(OnlineRecoding!K25=OnlineKey!$A$12,OnlineKey!C$12,IF(K25=OnlineKey!$A$13,OnlineKey!C$13,IF(K25=OnlineKey!$A$14,OnlineKey!C$14,"")))</f>
        <v>M</v>
      </c>
      <c r="Q25" t="str">
        <f>IF(OnlineRecoding!L25=OnlineKey!$A$12,OnlineKey!D$12,IF(L25=OnlineKey!$A$13,OnlineKey!D$13,IF(L25=OnlineKey!$A$14,OnlineKey!D$14,"")))</f>
        <v>M</v>
      </c>
      <c r="R25" t="str">
        <f>IF(OnlineRecoding!M25=OnlineKey!$A$12,OnlineKey!E$12,IF(M25=OnlineKey!$A$13,OnlineKey!E$13,IF(M25=OnlineKey!$A$14,OnlineKey!E$14,"")))</f>
        <v>M</v>
      </c>
    </row>
    <row r="26" spans="1:18">
      <c r="A26" t="s">
        <v>19</v>
      </c>
      <c r="B26">
        <v>0</v>
      </c>
      <c r="C26">
        <v>87</v>
      </c>
      <c r="D26" t="s">
        <v>7</v>
      </c>
      <c r="E26">
        <v>4</v>
      </c>
      <c r="F26">
        <v>56</v>
      </c>
      <c r="G26" t="s">
        <v>11</v>
      </c>
      <c r="H26" t="s">
        <v>28</v>
      </c>
      <c r="I26" t="s">
        <v>26</v>
      </c>
      <c r="J26" t="str">
        <f t="shared" si="3"/>
        <v>R</v>
      </c>
      <c r="K26" t="str">
        <f t="shared" si="4"/>
        <v>G</v>
      </c>
      <c r="L26" t="s">
        <v>25</v>
      </c>
      <c r="M26" t="s">
        <v>25</v>
      </c>
      <c r="N26" t="str">
        <f t="shared" si="2"/>
        <v>C</v>
      </c>
      <c r="O26" t="str">
        <f>IF(OnlineRecoding!J26=OnlineKey!$A$12,OnlineKey!B$12,IF(J26=OnlineKey!$A$13,OnlineKey!B$13,IF(J26=OnlineKey!$A$14,OnlineKey!B$14,"")))</f>
        <v>E</v>
      </c>
      <c r="P26" t="str">
        <f>IF(OnlineRecoding!K26=OnlineKey!$A$12,OnlineKey!C$12,IF(K26=OnlineKey!$A$13,OnlineKey!C$13,IF(K26=OnlineKey!$A$14,OnlineKey!C$14,"")))</f>
        <v>M</v>
      </c>
      <c r="Q26" t="str">
        <f>IF(OnlineRecoding!L26=OnlineKey!$A$12,OnlineKey!D$12,IF(L26=OnlineKey!$A$13,OnlineKey!D$13,IF(L26=OnlineKey!$A$14,OnlineKey!D$14,"")))</f>
        <v>E</v>
      </c>
      <c r="R26" t="str">
        <f>IF(OnlineRecoding!M26=OnlineKey!$A$12,OnlineKey!E$12,IF(M26=OnlineKey!$A$13,OnlineKey!E$13,IF(M26=OnlineKey!$A$14,OnlineKey!E$14,"")))</f>
        <v>M</v>
      </c>
    </row>
    <row r="27" spans="1:18">
      <c r="A27" t="s">
        <v>19</v>
      </c>
      <c r="B27">
        <v>0</v>
      </c>
      <c r="C27">
        <v>88</v>
      </c>
      <c r="D27" t="s">
        <v>7</v>
      </c>
      <c r="E27">
        <v>4</v>
      </c>
      <c r="F27">
        <v>49</v>
      </c>
      <c r="G27" t="s">
        <v>13</v>
      </c>
      <c r="H27" t="s">
        <v>25</v>
      </c>
      <c r="I27" t="s">
        <v>25</v>
      </c>
      <c r="J27" t="str">
        <f t="shared" si="3"/>
        <v>Y</v>
      </c>
      <c r="K27" t="str">
        <f t="shared" si="4"/>
        <v>Y</v>
      </c>
      <c r="L27" t="s">
        <v>28</v>
      </c>
      <c r="M27" t="s">
        <v>25</v>
      </c>
      <c r="N27" t="str">
        <f t="shared" si="2"/>
        <v>D</v>
      </c>
      <c r="O27" t="str">
        <f>IF(OnlineRecoding!J27=OnlineKey!$A$12,OnlineKey!B$12,IF(J27=OnlineKey!$A$13,OnlineKey!B$13,IF(J27=OnlineKey!$A$14,OnlineKey!B$14,"")))</f>
        <v>B</v>
      </c>
      <c r="P27" t="str">
        <f>IF(OnlineRecoding!K27=OnlineKey!$A$12,OnlineKey!C$12,IF(K27=OnlineKey!$A$13,OnlineKey!C$13,IF(K27=OnlineKey!$A$14,OnlineKey!C$14,"")))</f>
        <v>E</v>
      </c>
      <c r="Q27" t="str">
        <f>IF(OnlineRecoding!L27=OnlineKey!$A$12,OnlineKey!D$12,IF(L27=OnlineKey!$A$13,OnlineKey!D$13,IF(L27=OnlineKey!$A$14,OnlineKey!D$14,"")))</f>
        <v>B</v>
      </c>
      <c r="R27" t="str">
        <f>IF(OnlineRecoding!M27=OnlineKey!$A$12,OnlineKey!E$12,IF(M27=OnlineKey!$A$13,OnlineKey!E$13,IF(M27=OnlineKey!$A$14,OnlineKey!E$14,"")))</f>
        <v>M</v>
      </c>
    </row>
    <row r="28" spans="1:18">
      <c r="A28" t="s">
        <v>19</v>
      </c>
      <c r="B28">
        <v>0</v>
      </c>
      <c r="C28">
        <v>89</v>
      </c>
      <c r="D28" t="s">
        <v>7</v>
      </c>
      <c r="E28">
        <v>4</v>
      </c>
      <c r="F28">
        <v>51</v>
      </c>
      <c r="G28" t="s">
        <v>8</v>
      </c>
      <c r="H28" t="s">
        <v>26</v>
      </c>
      <c r="I28" t="s">
        <v>25</v>
      </c>
      <c r="J28" t="str">
        <f t="shared" si="3"/>
        <v>R</v>
      </c>
      <c r="K28" t="str">
        <f t="shared" si="4"/>
        <v>Y</v>
      </c>
      <c r="L28" t="s">
        <v>28</v>
      </c>
      <c r="M28" t="s">
        <v>25</v>
      </c>
      <c r="N28" t="str">
        <f t="shared" si="2"/>
        <v>A</v>
      </c>
      <c r="O28" t="str">
        <f>IF(OnlineRecoding!J28=OnlineKey!$A$12,OnlineKey!B$12,IF(J28=OnlineKey!$A$13,OnlineKey!B$13,IF(J28=OnlineKey!$A$14,OnlineKey!B$14,"")))</f>
        <v>E</v>
      </c>
      <c r="P28" t="str">
        <f>IF(OnlineRecoding!K28=OnlineKey!$A$12,OnlineKey!C$12,IF(K28=OnlineKey!$A$13,OnlineKey!C$13,IF(K28=OnlineKey!$A$14,OnlineKey!C$14,"")))</f>
        <v>E</v>
      </c>
      <c r="Q28" t="str">
        <f>IF(OnlineRecoding!L28=OnlineKey!$A$12,OnlineKey!D$12,IF(L28=OnlineKey!$A$13,OnlineKey!D$13,IF(L28=OnlineKey!$A$14,OnlineKey!D$14,"")))</f>
        <v>B</v>
      </c>
      <c r="R28" t="str">
        <f>IF(OnlineRecoding!M28=OnlineKey!$A$12,OnlineKey!E$12,IF(M28=OnlineKey!$A$13,OnlineKey!E$13,IF(M28=OnlineKey!$A$14,OnlineKey!E$14,"")))</f>
        <v>M</v>
      </c>
    </row>
    <row r="29" spans="1:18">
      <c r="A29" t="s">
        <v>19</v>
      </c>
      <c r="B29">
        <v>0</v>
      </c>
      <c r="C29">
        <v>90</v>
      </c>
      <c r="D29" t="s">
        <v>10</v>
      </c>
      <c r="E29">
        <v>4</v>
      </c>
      <c r="F29">
        <v>56</v>
      </c>
      <c r="G29" t="s">
        <v>9</v>
      </c>
      <c r="H29" t="s">
        <v>28</v>
      </c>
      <c r="I29" t="s">
        <v>26</v>
      </c>
      <c r="J29" t="str">
        <f t="shared" si="3"/>
        <v>R</v>
      </c>
      <c r="K29" t="str">
        <f t="shared" si="4"/>
        <v>G</v>
      </c>
      <c r="L29" t="s">
        <v>26</v>
      </c>
      <c r="M29" t="s">
        <v>25</v>
      </c>
      <c r="N29" t="str">
        <f t="shared" si="2"/>
        <v>B</v>
      </c>
      <c r="O29" t="str">
        <f>IF(OnlineRecoding!J29=OnlineKey!$A$12,OnlineKey!B$12,IF(J29=OnlineKey!$A$13,OnlineKey!B$13,IF(J29=OnlineKey!$A$14,OnlineKey!B$14,"")))</f>
        <v>E</v>
      </c>
      <c r="P29" t="str">
        <f>IF(OnlineRecoding!K29=OnlineKey!$A$12,OnlineKey!C$12,IF(K29=OnlineKey!$A$13,OnlineKey!C$13,IF(K29=OnlineKey!$A$14,OnlineKey!C$14,"")))</f>
        <v>M</v>
      </c>
      <c r="Q29" t="str">
        <f>IF(OnlineRecoding!L29=OnlineKey!$A$12,OnlineKey!D$12,IF(L29=OnlineKey!$A$13,OnlineKey!D$13,IF(L29=OnlineKey!$A$14,OnlineKey!D$14,"")))</f>
        <v>M</v>
      </c>
      <c r="R29" t="str">
        <f>IF(OnlineRecoding!M29=OnlineKey!$A$12,OnlineKey!E$12,IF(M29=OnlineKey!$A$13,OnlineKey!E$13,IF(M29=OnlineKey!$A$14,OnlineKey!E$14,"")))</f>
        <v>M</v>
      </c>
    </row>
    <row r="30" spans="1:18">
      <c r="A30" t="s">
        <v>19</v>
      </c>
      <c r="B30">
        <v>0</v>
      </c>
      <c r="C30">
        <v>91</v>
      </c>
      <c r="D30" t="s">
        <v>7</v>
      </c>
      <c r="E30">
        <v>4</v>
      </c>
      <c r="F30">
        <v>54</v>
      </c>
      <c r="G30" t="s">
        <v>11</v>
      </c>
      <c r="H30" t="s">
        <v>25</v>
      </c>
      <c r="I30" t="s">
        <v>28</v>
      </c>
      <c r="J30" t="str">
        <f t="shared" si="3"/>
        <v>G</v>
      </c>
      <c r="K30" t="str">
        <f t="shared" si="4"/>
        <v>Y</v>
      </c>
      <c r="L30" t="s">
        <v>25</v>
      </c>
      <c r="M30" t="s">
        <v>25</v>
      </c>
      <c r="N30" t="str">
        <f t="shared" si="2"/>
        <v>C</v>
      </c>
      <c r="O30" t="str">
        <f>IF(OnlineRecoding!J30=OnlineKey!$A$12,OnlineKey!B$12,IF(J30=OnlineKey!$A$13,OnlineKey!B$13,IF(J30=OnlineKey!$A$14,OnlineKey!B$14,"")))</f>
        <v>M</v>
      </c>
      <c r="P30" t="str">
        <f>IF(OnlineRecoding!K30=OnlineKey!$A$12,OnlineKey!C$12,IF(K30=OnlineKey!$A$13,OnlineKey!C$13,IF(K30=OnlineKey!$A$14,OnlineKey!C$14,"")))</f>
        <v>E</v>
      </c>
      <c r="Q30" t="str">
        <f>IF(OnlineRecoding!L30=OnlineKey!$A$12,OnlineKey!D$12,IF(L30=OnlineKey!$A$13,OnlineKey!D$13,IF(L30=OnlineKey!$A$14,OnlineKey!D$14,"")))</f>
        <v>E</v>
      </c>
      <c r="R30" t="str">
        <f>IF(OnlineRecoding!M30=OnlineKey!$A$12,OnlineKey!E$12,IF(M30=OnlineKey!$A$13,OnlineKey!E$13,IF(M30=OnlineKey!$A$14,OnlineKey!E$14,"")))</f>
        <v>M</v>
      </c>
    </row>
    <row r="31" spans="1:18">
      <c r="A31" t="s">
        <v>19</v>
      </c>
      <c r="B31">
        <v>0</v>
      </c>
      <c r="C31">
        <v>92</v>
      </c>
      <c r="D31" t="s">
        <v>10</v>
      </c>
      <c r="E31">
        <v>4</v>
      </c>
      <c r="F31">
        <v>58</v>
      </c>
      <c r="G31" t="s">
        <v>13</v>
      </c>
      <c r="H31" t="s">
        <v>26</v>
      </c>
      <c r="I31" t="s">
        <v>28</v>
      </c>
      <c r="J31" t="str">
        <f t="shared" si="3"/>
        <v>R</v>
      </c>
      <c r="K31" t="str">
        <f t="shared" si="4"/>
        <v>G</v>
      </c>
      <c r="L31" t="s">
        <v>28</v>
      </c>
      <c r="M31" t="s">
        <v>25</v>
      </c>
      <c r="N31" t="str">
        <f t="shared" si="2"/>
        <v>D</v>
      </c>
      <c r="O31" t="str">
        <f>IF(OnlineRecoding!J31=OnlineKey!$A$12,OnlineKey!B$12,IF(J31=OnlineKey!$A$13,OnlineKey!B$13,IF(J31=OnlineKey!$A$14,OnlineKey!B$14,"")))</f>
        <v>E</v>
      </c>
      <c r="P31" t="str">
        <f>IF(OnlineRecoding!K31=OnlineKey!$A$12,OnlineKey!C$12,IF(K31=OnlineKey!$A$13,OnlineKey!C$13,IF(K31=OnlineKey!$A$14,OnlineKey!C$14,"")))</f>
        <v>M</v>
      </c>
      <c r="Q31" t="str">
        <f>IF(OnlineRecoding!L31=OnlineKey!$A$12,OnlineKey!D$12,IF(L31=OnlineKey!$A$13,OnlineKey!D$13,IF(L31=OnlineKey!$A$14,OnlineKey!D$14,"")))</f>
        <v>B</v>
      </c>
      <c r="R31" t="str">
        <f>IF(OnlineRecoding!M31=OnlineKey!$A$12,OnlineKey!E$12,IF(M31=OnlineKey!$A$13,OnlineKey!E$13,IF(M31=OnlineKey!$A$14,OnlineKey!E$14,"")))</f>
        <v>M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660AA-D39A-204D-A9C1-B7FD247AD8BF}">
  <dimension ref="A1:E14"/>
  <sheetViews>
    <sheetView workbookViewId="0">
      <selection activeCell="E14" sqref="E14"/>
    </sheetView>
  </sheetViews>
  <sheetFormatPr baseColWidth="10" defaultRowHeight="16"/>
  <sheetData>
    <row r="1" spans="1:5">
      <c r="A1" t="s">
        <v>27</v>
      </c>
      <c r="B1" t="s">
        <v>6</v>
      </c>
      <c r="C1" t="s">
        <v>15</v>
      </c>
      <c r="D1" t="s">
        <v>16</v>
      </c>
      <c r="E1" t="s">
        <v>17</v>
      </c>
    </row>
    <row r="2" spans="1:5">
      <c r="A2" t="s">
        <v>26</v>
      </c>
      <c r="B2" t="s">
        <v>12</v>
      </c>
      <c r="C2" t="s">
        <v>9</v>
      </c>
      <c r="D2" t="s">
        <v>14</v>
      </c>
      <c r="E2" t="s">
        <v>12</v>
      </c>
    </row>
    <row r="3" spans="1:5">
      <c r="A3" t="s">
        <v>28</v>
      </c>
      <c r="B3" t="s">
        <v>14</v>
      </c>
      <c r="C3" t="s">
        <v>14</v>
      </c>
      <c r="D3" t="s">
        <v>9</v>
      </c>
      <c r="E3" t="s">
        <v>9</v>
      </c>
    </row>
    <row r="4" spans="1:5">
      <c r="A4" t="s">
        <v>25</v>
      </c>
      <c r="B4" t="s">
        <v>9</v>
      </c>
      <c r="C4" t="s">
        <v>12</v>
      </c>
      <c r="D4" t="s">
        <v>12</v>
      </c>
      <c r="E4" t="s">
        <v>14</v>
      </c>
    </row>
    <row r="6" spans="1:5">
      <c r="A6" t="s">
        <v>31</v>
      </c>
    </row>
    <row r="7" spans="1:5">
      <c r="A7" t="s">
        <v>26</v>
      </c>
      <c r="B7" t="s">
        <v>14</v>
      </c>
      <c r="C7" t="s">
        <v>9</v>
      </c>
      <c r="D7" t="s">
        <v>14</v>
      </c>
      <c r="E7" t="s">
        <v>12</v>
      </c>
    </row>
    <row r="8" spans="1:5">
      <c r="A8" t="s">
        <v>28</v>
      </c>
      <c r="B8" t="s">
        <v>12</v>
      </c>
      <c r="C8" t="s">
        <v>14</v>
      </c>
      <c r="D8" t="s">
        <v>9</v>
      </c>
      <c r="E8" t="s">
        <v>14</v>
      </c>
    </row>
    <row r="9" spans="1:5">
      <c r="A9" t="s">
        <v>25</v>
      </c>
      <c r="B9" t="s">
        <v>9</v>
      </c>
      <c r="C9" t="s">
        <v>12</v>
      </c>
      <c r="D9" t="s">
        <v>12</v>
      </c>
      <c r="E9" t="s">
        <v>9</v>
      </c>
    </row>
    <row r="11" spans="1:5">
      <c r="A11" t="s">
        <v>32</v>
      </c>
    </row>
    <row r="12" spans="1:5">
      <c r="A12" s="1" t="s">
        <v>26</v>
      </c>
      <c r="B12" s="1" t="s">
        <v>12</v>
      </c>
      <c r="C12" s="1" t="s">
        <v>9</v>
      </c>
      <c r="D12" s="1" t="s">
        <v>14</v>
      </c>
      <c r="E12" s="1" t="s">
        <v>9</v>
      </c>
    </row>
    <row r="13" spans="1:5">
      <c r="A13" s="1" t="s">
        <v>28</v>
      </c>
      <c r="B13" s="1" t="s">
        <v>14</v>
      </c>
      <c r="C13" s="1" t="s">
        <v>14</v>
      </c>
      <c r="D13" s="1" t="s">
        <v>9</v>
      </c>
      <c r="E13" s="1" t="s">
        <v>12</v>
      </c>
    </row>
    <row r="14" spans="1:5">
      <c r="A14" s="1" t="s">
        <v>25</v>
      </c>
      <c r="B14" s="1" t="s">
        <v>9</v>
      </c>
      <c r="C14" s="1" t="s">
        <v>12</v>
      </c>
      <c r="D14" s="1" t="s">
        <v>12</v>
      </c>
      <c r="E14" s="1" t="s">
        <v>14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Guide</vt:lpstr>
      <vt:lpstr>Summary</vt:lpstr>
      <vt:lpstr>OnlineRecoding</vt:lpstr>
      <vt:lpstr>OnlineKey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Kominsky, Jonathan F.</dc:creator>
  <cp:lastModifiedBy>Kominsky, Jonathan F.</cp:lastModifiedBy>
  <cp:lastPrinted>2020-07-09T13:36:13Z</cp:lastPrinted>
  <dcterms:created xsi:type="dcterms:W3CDTF">2020-04-28T13:25:26Z</dcterms:created>
  <dcterms:modified xsi:type="dcterms:W3CDTF">2020-07-18T16:25:32Z</dcterms:modified>
</cp:coreProperties>
</file>